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<sst xmlns="http://schemas.openxmlformats.org/spreadsheetml/2006/main" count="14468" uniqueCount="1450">
  <si>
    <t xml:space="preserve">Record Name</t>
  </si>
  <si>
    <t xml:space="preserve">Records of the bureau of the public debt Pennsylvania Loan Office Records relating to the loan of 1790</t>
  </si>
  <si>
    <t xml:space="preserve">Records of the Bureau of the Public Debt Pennsylvania Loan Office Records Relating to the Loan of 1790</t>
  </si>
  <si>
    <t xml:space="preserve">Old Loans Ledger C Volume 646 Funded Domestic 3-Percent Stock 1790-1793</t>
  </si>
  <si>
    <t xml:space="preserve">Microfilm Publication</t>
  </si>
  <si>
    <t xml:space="preserve">T-631</t>
  </si>
  <si>
    <t xml:space="preserve">Roll</t>
  </si>
  <si>
    <t xml:space="preserve">Roll Name</t>
  </si>
  <si>
    <t xml:space="preserve">Old Loans Ledger A Volume 636 6-Percent Funded Stock 1790-93</t>
  </si>
  <si>
    <t xml:space="preserve">Old Loans Ledger B Volume 640 6-Percent Deferred Stock 1790-93</t>
  </si>
  <si>
    <t xml:space="preserve">Register Name</t>
  </si>
  <si>
    <t xml:space="preserve">Records of the Bureau of the public Debt Pennsylvania Loan Office Records Relating to the Loan of 1790</t>
  </si>
  <si>
    <t xml:space="preserve">Records of the bureau of the public debt Pennsylvania loan office records Relating to the loan of 1790</t>
  </si>
  <si>
    <t xml:space="preserve">Target</t>
  </si>
  <si>
    <t xml:space="preserve">Volume</t>
  </si>
  <si>
    <t xml:space="preserve">NOTE: Page Numbers and JPEG numbers are corrupted!!!</t>
  </si>
  <si>
    <t xml:space="preserve">Pages</t>
  </si>
  <si>
    <t xml:space="preserve">1-226</t>
  </si>
  <si>
    <t xml:space="preserve">1 - 197</t>
  </si>
  <si>
    <t xml:space="preserve">Page Title </t>
  </si>
  <si>
    <t xml:space="preserve">Dr.</t>
  </si>
  <si>
    <t xml:space="preserve">Register Page</t>
  </si>
  <si>
    <t xml:space="preserve">JPEG number</t>
  </si>
  <si>
    <t xml:space="preserve">Date</t>
  </si>
  <si>
    <t xml:space="preserve">Form Whom</t>
  </si>
  <si>
    <t xml:space="preserve">Amount</t>
  </si>
  <si>
    <t xml:space="preserve">To</t>
  </si>
  <si>
    <t xml:space="preserve">Year</t>
  </si>
  <si>
    <t xml:space="preserve">Month</t>
  </si>
  <si>
    <t xml:space="preserve">Day</t>
  </si>
  <si>
    <t xml:space="preserve">Title</t>
  </si>
  <si>
    <t xml:space="preserve">First Name</t>
  </si>
  <si>
    <t xml:space="preserve">Last Name</t>
  </si>
  <si>
    <t xml:space="preserve">City</t>
  </si>
  <si>
    <t xml:space="preserve">State</t>
  </si>
  <si>
    <t xml:space="preserve">Occupation</t>
  </si>
  <si>
    <t xml:space="preserve">Dollars</t>
  </si>
  <si>
    <t xml:space="preserve">Cents</t>
  </si>
  <si>
    <t xml:space="preserve">No</t>
  </si>
  <si>
    <t xml:space="preserve">Stephen</t>
  </si>
  <si>
    <t xml:space="preserve">Collins</t>
  </si>
  <si>
    <t xml:space="preserve">Philadelphia</t>
  </si>
  <si>
    <t xml:space="preserve">PA</t>
  </si>
  <si>
    <t xml:space="preserve">Merchant</t>
  </si>
  <si>
    <t xml:space="preserve">NaN</t>
  </si>
  <si>
    <t xml:space="preserve">Edward</t>
  </si>
  <si>
    <t xml:space="preserve">Hand</t>
  </si>
  <si>
    <t xml:space="preserve">Lancaster</t>
  </si>
  <si>
    <t xml:space="preserve">William</t>
  </si>
  <si>
    <t xml:space="preserve">Ruibel</t>
  </si>
  <si>
    <t xml:space="preserve">Jasper</t>
  </si>
  <si>
    <t xml:space="preserve">Yeates</t>
  </si>
  <si>
    <t xml:space="preserve">Charles</t>
  </si>
  <si>
    <t xml:space="preserve">Biddle</t>
  </si>
  <si>
    <t xml:space="preserve">Robert</t>
  </si>
  <si>
    <t xml:space="preserve">Bridges</t>
  </si>
  <si>
    <t xml:space="preserve">James</t>
  </si>
  <si>
    <t xml:space="preserve">Cox</t>
  </si>
  <si>
    <t xml:space="preserve">Margaret</t>
  </si>
  <si>
    <t xml:space="preserve">Duncan</t>
  </si>
  <si>
    <t xml:space="preserve">Margarett</t>
  </si>
  <si>
    <t xml:space="preserve">Thomson</t>
  </si>
  <si>
    <t xml:space="preserve">Philadelphia County</t>
  </si>
  <si>
    <t xml:space="preserve">Giles</t>
  </si>
  <si>
    <t xml:space="preserve">Knight</t>
  </si>
  <si>
    <t xml:space="preserve">Bucks County Pennsylvania</t>
  </si>
  <si>
    <t xml:space="preserve">Abigail</t>
  </si>
  <si>
    <t xml:space="preserve">Ash</t>
  </si>
  <si>
    <t xml:space="preserve">Mark</t>
  </si>
  <si>
    <t xml:space="preserve">Hardin</t>
  </si>
  <si>
    <t xml:space="preserve">Matthew</t>
  </si>
  <si>
    <t xml:space="preserve">Vanlear</t>
  </si>
  <si>
    <t xml:space="preserve">VanLear</t>
  </si>
  <si>
    <t xml:space="preserve">Vanbar</t>
  </si>
  <si>
    <t xml:space="preserve">Esq</t>
  </si>
  <si>
    <t xml:space="preserve">John</t>
  </si>
  <si>
    <t xml:space="preserve">Creigh</t>
  </si>
  <si>
    <t xml:space="preserve">Carlisle Pennsylvania</t>
  </si>
  <si>
    <t xml:space="preserve">Carlisle</t>
  </si>
  <si>
    <t xml:space="preserve">Ann</t>
  </si>
  <si>
    <t xml:space="preserve">Fromberger</t>
  </si>
  <si>
    <t xml:space="preserve">Henry M</t>
  </si>
  <si>
    <t xml:space="preserve">Bird</t>
  </si>
  <si>
    <t xml:space="preserve">Elizabeth</t>
  </si>
  <si>
    <t xml:space="preserve">Bordley</t>
  </si>
  <si>
    <t xml:space="preserve">Maryland</t>
  </si>
  <si>
    <t xml:space="preserve">MD</t>
  </si>
  <si>
    <t xml:space="preserve">John F</t>
  </si>
  <si>
    <t xml:space="preserve">Mifflin</t>
  </si>
  <si>
    <t xml:space="preserve">Lawyer</t>
  </si>
  <si>
    <t xml:space="preserve">Kisel</t>
  </si>
  <si>
    <t xml:space="preserve">Germantown</t>
  </si>
  <si>
    <t xml:space="preserve">Thomas</t>
  </si>
  <si>
    <t xml:space="preserve">Willing</t>
  </si>
  <si>
    <t xml:space="preserve">Bleakley</t>
  </si>
  <si>
    <t xml:space="preserve">Israel</t>
  </si>
  <si>
    <t xml:space="preserve">Jacobs</t>
  </si>
  <si>
    <t xml:space="preserve">Doct</t>
  </si>
  <si>
    <t xml:space="preserve">White</t>
  </si>
  <si>
    <t xml:space="preserve">Abbey</t>
  </si>
  <si>
    <t xml:space="preserve">John Clement</t>
  </si>
  <si>
    <t xml:space="preserve">Stocker</t>
  </si>
  <si>
    <t xml:space="preserve">William Morris and Swanwick</t>
  </si>
  <si>
    <t xml:space="preserve">Merchants</t>
  </si>
  <si>
    <t xml:space="preserve">Willing Morris and Swanwick</t>
  </si>
  <si>
    <t xml:space="preserve">Daniel</t>
  </si>
  <si>
    <t xml:space="preserve">Hartung</t>
  </si>
  <si>
    <t xml:space="preserve">Furrier</t>
  </si>
  <si>
    <t xml:space="preserve">Karteing</t>
  </si>
  <si>
    <t xml:space="preserve">Morris</t>
  </si>
  <si>
    <t xml:space="preserve">Standish</t>
  </si>
  <si>
    <t xml:space="preserve">Forde</t>
  </si>
  <si>
    <t xml:space="preserve">Forrie</t>
  </si>
  <si>
    <t xml:space="preserve">George</t>
  </si>
  <si>
    <t xml:space="preserve">Nelson</t>
  </si>
  <si>
    <t xml:space="preserve">Smith</t>
  </si>
  <si>
    <t xml:space="preserve">Archibald</t>
  </si>
  <si>
    <t xml:space="preserve">Shaw</t>
  </si>
  <si>
    <t xml:space="preserve">Thompson</t>
  </si>
  <si>
    <t xml:space="preserve">Graham</t>
  </si>
  <si>
    <t xml:space="preserve">Johnston</t>
  </si>
  <si>
    <t xml:space="preserve">Franklin County</t>
  </si>
  <si>
    <t xml:space="preserve">Swanwick</t>
  </si>
  <si>
    <t xml:space="preserve">Andrews</t>
  </si>
  <si>
    <t xml:space="preserve">Connecticut</t>
  </si>
  <si>
    <t xml:space="preserve">CT</t>
  </si>
  <si>
    <t xml:space="preserve">Conecticutt</t>
  </si>
  <si>
    <t xml:space="preserve">Joseph</t>
  </si>
  <si>
    <t xml:space="preserve">Boggs</t>
  </si>
  <si>
    <t xml:space="preserve">Newcastle Delaware</t>
  </si>
  <si>
    <t xml:space="preserve">DE</t>
  </si>
  <si>
    <t xml:space="preserve">New Castle Delaware</t>
  </si>
  <si>
    <t xml:space="preserve">Michael</t>
  </si>
  <si>
    <t xml:space="preserve">Burke</t>
  </si>
  <si>
    <t xml:space="preserve">Petersburg  Virginia</t>
  </si>
  <si>
    <t xml:space="preserve">VA</t>
  </si>
  <si>
    <t xml:space="preserve">Petersburg Virginia</t>
  </si>
  <si>
    <t xml:space="preserve">Dungan</t>
  </si>
  <si>
    <t xml:space="preserve">Lawrence</t>
  </si>
  <si>
    <t xml:space="preserve">Hertbert</t>
  </si>
  <si>
    <t xml:space="preserve">Herbert</t>
  </si>
  <si>
    <t xml:space="preserve">Ralston</t>
  </si>
  <si>
    <t xml:space="preserve">Jacob</t>
  </si>
  <si>
    <t xml:space="preserve">Schreiner</t>
  </si>
  <si>
    <t xml:space="preserve">Adam</t>
  </si>
  <si>
    <t xml:space="preserve">Stahl</t>
  </si>
  <si>
    <t xml:space="preserve">Reading</t>
  </si>
  <si>
    <t xml:space="preserve">Buchanan</t>
  </si>
  <si>
    <t xml:space="preserve">Christian</t>
  </si>
  <si>
    <t xml:space="preserve">Petrie</t>
  </si>
  <si>
    <t xml:space="preserve">Petric</t>
  </si>
  <si>
    <t xml:space="preserve">Rev</t>
  </si>
  <si>
    <t xml:space="preserve">Frederick </t>
  </si>
  <si>
    <t xml:space="preserve">Reverend</t>
  </si>
  <si>
    <t xml:space="preserve">The Frederick</t>
  </si>
  <si>
    <t xml:space="preserve">Frederick</t>
  </si>
  <si>
    <t xml:space="preserve">Betz</t>
  </si>
  <si>
    <t xml:space="preserve">Henderson</t>
  </si>
  <si>
    <t xml:space="preserve">John M</t>
  </si>
  <si>
    <t xml:space="preserve">Taylor</t>
  </si>
  <si>
    <t xml:space="preserve">Barclay</t>
  </si>
  <si>
    <t xml:space="preserve">Horsfield</t>
  </si>
  <si>
    <t xml:space="preserve">Bethlehem</t>
  </si>
  <si>
    <t xml:space="preserve">Ann </t>
  </si>
  <si>
    <t xml:space="preserve">Brodeau</t>
  </si>
  <si>
    <t xml:space="preserve">Brodean</t>
  </si>
  <si>
    <t xml:space="preserve">Redmond</t>
  </si>
  <si>
    <t xml:space="preserve">Byrne</t>
  </si>
  <si>
    <t xml:space="preserve">Remond</t>
  </si>
  <si>
    <t xml:space="preserve">George </t>
  </si>
  <si>
    <t xml:space="preserve">Emlen</t>
  </si>
  <si>
    <t xml:space="preserve">Hayes</t>
  </si>
  <si>
    <t xml:space="preserve">Jun</t>
  </si>
  <si>
    <t xml:space="preserve">Andrew</t>
  </si>
  <si>
    <t xml:space="preserve">Summers</t>
  </si>
  <si>
    <t xml:space="preserve">  for the Estate of William Allison deceased</t>
  </si>
  <si>
    <t xml:space="preserve">Borden</t>
  </si>
  <si>
    <t xml:space="preserve">New Jersey</t>
  </si>
  <si>
    <t xml:space="preserve">NJ</t>
  </si>
  <si>
    <t xml:space="preserve">Patrick</t>
  </si>
  <si>
    <t xml:space="preserve">David</t>
  </si>
  <si>
    <t xml:space="preserve">Lapsley</t>
  </si>
  <si>
    <t xml:space="preserve">Matthew </t>
  </si>
  <si>
    <t xml:space="preserve">McConnell</t>
  </si>
  <si>
    <t xml:space="preserve">Jonas</t>
  </si>
  <si>
    <t xml:space="preserve">Simonds</t>
  </si>
  <si>
    <t xml:space="preserve">Richard</t>
  </si>
  <si>
    <t xml:space="preserve">Fullerton</t>
  </si>
  <si>
    <t xml:space="preserve">Glentworth</t>
  </si>
  <si>
    <t xml:space="preserve">Samuel</t>
  </si>
  <si>
    <t xml:space="preserve">Broker</t>
  </si>
  <si>
    <t xml:space="preserve">Henry</t>
  </si>
  <si>
    <t xml:space="preserve">Hill</t>
  </si>
  <si>
    <t xml:space="preserve">Executor to the Estate of Doctor Benjamin Franklin deceased</t>
  </si>
  <si>
    <t xml:space="preserve">Solomon</t>
  </si>
  <si>
    <t xml:space="preserve">Lyons</t>
  </si>
  <si>
    <t xml:space="preserve">Correy</t>
  </si>
  <si>
    <t xml:space="preserve">Griffith</t>
  </si>
  <si>
    <t xml:space="preserve">Evans</t>
  </si>
  <si>
    <t xml:space="preserve">Shippen</t>
  </si>
  <si>
    <t xml:space="preserve">Barbadoes</t>
  </si>
  <si>
    <t xml:space="preserve">Hoff</t>
  </si>
  <si>
    <t xml:space="preserve">Isaac</t>
  </si>
  <si>
    <t xml:space="preserve">Markoe</t>
  </si>
  <si>
    <t xml:space="preserve">Sta Croix</t>
  </si>
  <si>
    <t xml:space="preserve">Estate of</t>
  </si>
  <si>
    <t xml:space="preserve">Abraham</t>
  </si>
  <si>
    <t xml:space="preserve">Westmoreland</t>
  </si>
  <si>
    <t xml:space="preserve">Westmoreland </t>
  </si>
  <si>
    <t xml:space="preserve">Warner</t>
  </si>
  <si>
    <t xml:space="preserve">Blockley</t>
  </si>
  <si>
    <t xml:space="preserve">Frederick W </t>
  </si>
  <si>
    <t xml:space="preserve">Starman</t>
  </si>
  <si>
    <t xml:space="preserve">McCrea and Mease </t>
  </si>
  <si>
    <t xml:space="preserve">Alexandria Virginia</t>
  </si>
  <si>
    <t xml:space="preserve">McCrea and Mease</t>
  </si>
  <si>
    <t xml:space="preserve">Bartgis</t>
  </si>
  <si>
    <t xml:space="preserve">Delafield</t>
  </si>
  <si>
    <t xml:space="preserve">New York</t>
  </si>
  <si>
    <t xml:space="preserve">NY</t>
  </si>
  <si>
    <t xml:space="preserve">Jones</t>
  </si>
  <si>
    <t xml:space="preserve">Montgomery</t>
  </si>
  <si>
    <t xml:space="preserve">Francis</t>
  </si>
  <si>
    <t xml:space="preserve">Hiam</t>
  </si>
  <si>
    <t xml:space="preserve">W Callisters Town</t>
  </si>
  <si>
    <t xml:space="preserve">Chamberlain</t>
  </si>
  <si>
    <t xml:space="preserve">Huntington New Jersey</t>
  </si>
  <si>
    <t xml:space="preserve">Chamberlaine</t>
  </si>
  <si>
    <t xml:space="preserve">Aaron</t>
  </si>
  <si>
    <t xml:space="preserve">Malich</t>
  </si>
  <si>
    <t xml:space="preserve">Reedle </t>
  </si>
  <si>
    <t xml:space="preserve">Reedle</t>
  </si>
  <si>
    <t xml:space="preserve">Josiah</t>
  </si>
  <si>
    <t xml:space="preserve">Lockhart</t>
  </si>
  <si>
    <t xml:space="preserve">Doyle</t>
  </si>
  <si>
    <t xml:space="preserve">Sweeny</t>
  </si>
  <si>
    <t xml:space="preserve">Swany</t>
  </si>
  <si>
    <t xml:space="preserve">Whitehill</t>
  </si>
  <si>
    <t xml:space="preserve">Cumberland</t>
  </si>
  <si>
    <t xml:space="preserve">Whitchill</t>
  </si>
  <si>
    <t xml:space="preserve">Ford</t>
  </si>
  <si>
    <t xml:space="preserve">Huddell</t>
  </si>
  <si>
    <t xml:space="preserve">Mordecai</t>
  </si>
  <si>
    <t xml:space="preserve">Lewis</t>
  </si>
  <si>
    <t xml:space="preserve">Mordeai</t>
  </si>
  <si>
    <t xml:space="preserve">Ewing</t>
  </si>
  <si>
    <t xml:space="preserve">Anthony</t>
  </si>
  <si>
    <t xml:space="preserve">Weiss</t>
  </si>
  <si>
    <t xml:space="preserve">John Ewing for Corp </t>
  </si>
  <si>
    <t xml:space="preserve">Catherine</t>
  </si>
  <si>
    <t xml:space="preserve">Witman</t>
  </si>
  <si>
    <t xml:space="preserve">Benjamin</t>
  </si>
  <si>
    <t xml:space="preserve">Marshall</t>
  </si>
  <si>
    <t xml:space="preserve">Delaware</t>
  </si>
  <si>
    <t xml:space="preserve">Esther</t>
  </si>
  <si>
    <t xml:space="preserve">Jonathan and Mariamne</t>
  </si>
  <si>
    <t xml:space="preserve">Williams</t>
  </si>
  <si>
    <t xml:space="preserve">Garrett</t>
  </si>
  <si>
    <t xml:space="preserve">Colringer</t>
  </si>
  <si>
    <t xml:space="preserve">Lownes</t>
  </si>
  <si>
    <t xml:space="preserve">Robinson</t>
  </si>
  <si>
    <t xml:space="preserve">State of Delaware</t>
  </si>
  <si>
    <t xml:space="preserve">State of Delawere</t>
  </si>
  <si>
    <t xml:space="preserve">For the Estate Abraham Robinson</t>
  </si>
  <si>
    <t xml:space="preserve">Allen</t>
  </si>
  <si>
    <t xml:space="preserve">Boys</t>
  </si>
  <si>
    <t xml:space="preserve">Russell</t>
  </si>
  <si>
    <t xml:space="preserve">Boston</t>
  </si>
  <si>
    <t xml:space="preserve">MA</t>
  </si>
  <si>
    <t xml:space="preserve">Phileman</t>
  </si>
  <si>
    <t xml:space="preserve">Dickinson</t>
  </si>
  <si>
    <t xml:space="preserve">Philemon</t>
  </si>
  <si>
    <t xml:space="preserve">Elbridge</t>
  </si>
  <si>
    <t xml:space="preserve">Gerry</t>
  </si>
  <si>
    <t xml:space="preserve">Cambridge Massachusetts</t>
  </si>
  <si>
    <t xml:space="preserve">Cramond</t>
  </si>
  <si>
    <t xml:space="preserve">Franks</t>
  </si>
  <si>
    <t xml:space="preserve">Ingraham</t>
  </si>
  <si>
    <t xml:space="preserve">Miller</t>
  </si>
  <si>
    <t xml:space="preserve">Clement</t>
  </si>
  <si>
    <t xml:space="preserve">Bache</t>
  </si>
  <si>
    <t xml:space="preserve">Coxe</t>
  </si>
  <si>
    <t xml:space="preserve">Daniel W </t>
  </si>
  <si>
    <t xml:space="preserve">Morecai</t>
  </si>
  <si>
    <t xml:space="preserve">Beaven</t>
  </si>
  <si>
    <t xml:space="preserve">Nathaniel</t>
  </si>
  <si>
    <t xml:space="preserve">Carter</t>
  </si>
  <si>
    <t xml:space="preserve">Massachusetts</t>
  </si>
  <si>
    <t xml:space="preserve">Benezett</t>
  </si>
  <si>
    <t xml:space="preserve">Merchant Executer to the Estate of John Schweig Hauser deceased</t>
  </si>
  <si>
    <t xml:space="preserve">Mercer</t>
  </si>
  <si>
    <t xml:space="preserve">Pettit</t>
  </si>
  <si>
    <t xml:space="preserve">Nathaniel G</t>
  </si>
  <si>
    <t xml:space="preserve">Philips</t>
  </si>
  <si>
    <t xml:space="preserve">Nathaniel G </t>
  </si>
  <si>
    <t xml:space="preserve">Phillips</t>
  </si>
  <si>
    <t xml:space="preserve">Druggist</t>
  </si>
  <si>
    <t xml:space="preserve">James </t>
  </si>
  <si>
    <t xml:space="preserve">Vanuxem</t>
  </si>
  <si>
    <t xml:space="preserve">Joseph C</t>
  </si>
  <si>
    <t xml:space="preserve">Fisher</t>
  </si>
  <si>
    <t xml:space="preserve">Alexander</t>
  </si>
  <si>
    <t xml:space="preserve">Irvine</t>
  </si>
  <si>
    <t xml:space="preserve">Wharton</t>
  </si>
  <si>
    <t xml:space="preserve">Whitman</t>
  </si>
  <si>
    <t xml:space="preserve">Executer</t>
  </si>
  <si>
    <t xml:space="preserve">John </t>
  </si>
  <si>
    <t xml:space="preserve">Executor</t>
  </si>
  <si>
    <t xml:space="preserve">Chinn</t>
  </si>
  <si>
    <t xml:space="preserve">Enoch</t>
  </si>
  <si>
    <t xml:space="preserve">Edwards</t>
  </si>
  <si>
    <t xml:space="preserve">Flack</t>
  </si>
  <si>
    <t xml:space="preserve">Swan</t>
  </si>
  <si>
    <t xml:space="preserve">Reading Pennsylvania</t>
  </si>
  <si>
    <t xml:space="preserve">Stout</t>
  </si>
  <si>
    <t xml:space="preserve">Tulpehocken</t>
  </si>
  <si>
    <t xml:space="preserve">Yeoman </t>
  </si>
  <si>
    <t xml:space="preserve">Von Hud</t>
  </si>
  <si>
    <t xml:space="preserve">Vonheed</t>
  </si>
  <si>
    <t xml:space="preserve">Hatter</t>
  </si>
  <si>
    <t xml:space="preserve">His Excellency</t>
  </si>
  <si>
    <t xml:space="preserve">Washington</t>
  </si>
  <si>
    <t xml:space="preserve">Magens</t>
  </si>
  <si>
    <t xml:space="preserve">Broades</t>
  </si>
  <si>
    <t xml:space="preserve">Ebenezer</t>
  </si>
  <si>
    <t xml:space="preserve">Denny</t>
  </si>
  <si>
    <t xml:space="preserve">Ebenezar</t>
  </si>
  <si>
    <t xml:space="preserve">Sarah</t>
  </si>
  <si>
    <t xml:space="preserve">Perkins</t>
  </si>
  <si>
    <t xml:space="preserve">Sproat</t>
  </si>
  <si>
    <t xml:space="preserve">Bartholomew</t>
  </si>
  <si>
    <t xml:space="preserve">Terrason</t>
  </si>
  <si>
    <t xml:space="preserve">Eleanor</t>
  </si>
  <si>
    <t xml:space="preserve">Young</t>
  </si>
  <si>
    <t xml:space="preserve">Forman</t>
  </si>
  <si>
    <t xml:space="preserve">Mount</t>
  </si>
  <si>
    <t xml:space="preserve">Godfrey Baker and Company</t>
  </si>
  <si>
    <t xml:space="preserve">Godfrey Baker and Comp</t>
  </si>
  <si>
    <t xml:space="preserve">Godfrey Baker and Co</t>
  </si>
  <si>
    <t xml:space="preserve">Cunningham</t>
  </si>
  <si>
    <t xml:space="preserve">Chester County</t>
  </si>
  <si>
    <t xml:space="preserve">Thomas M</t>
  </si>
  <si>
    <t xml:space="preserve">McWilling</t>
  </si>
  <si>
    <t xml:space="preserve">Barnhill</t>
  </si>
  <si>
    <t xml:space="preserve">Shopkeeper</t>
  </si>
  <si>
    <t xml:space="preserve">Gammil</t>
  </si>
  <si>
    <t xml:space="preserve">Hanah</t>
  </si>
  <si>
    <t xml:space="preserve">Talbert</t>
  </si>
  <si>
    <t xml:space="preserve">His Excy</t>
  </si>
  <si>
    <t xml:space="preserve"> Thomas Mifflin and Francis Johnston David Lenax and Charles Smith</t>
  </si>
  <si>
    <t xml:space="preserve">Executer to Lawrence Keane Deceased</t>
  </si>
  <si>
    <t xml:space="preserve">His Executor Thomas Mifflin Francis Johnston David Lenox Charles Smith Ex to Ex Lawrence Keene</t>
  </si>
  <si>
    <t xml:space="preserve">Thomas Mifflin and Co Ex</t>
  </si>
  <si>
    <t xml:space="preserve">Bright</t>
  </si>
  <si>
    <t xml:space="preserve">Arthur</t>
  </si>
  <si>
    <t xml:space="preserve">Donaldson</t>
  </si>
  <si>
    <t xml:space="preserve">Lawrance</t>
  </si>
  <si>
    <t xml:space="preserve">Boyd</t>
  </si>
  <si>
    <t xml:space="preserve">Hon</t>
  </si>
  <si>
    <t xml:space="preserve">William </t>
  </si>
  <si>
    <t xml:space="preserve">Maclay</t>
  </si>
  <si>
    <t xml:space="preserve">McClay</t>
  </si>
  <si>
    <t xml:space="preserve">Roush</t>
  </si>
  <si>
    <t xml:space="preserve">Tudor</t>
  </si>
  <si>
    <t xml:space="preserve">Jeremiah </t>
  </si>
  <si>
    <t xml:space="preserve">Wadsworth</t>
  </si>
  <si>
    <t xml:space="preserve">Doctor</t>
  </si>
  <si>
    <t xml:space="preserve">Connecticutt</t>
  </si>
  <si>
    <t xml:space="preserve">Jeremiah</t>
  </si>
  <si>
    <t xml:space="preserve">Allison</t>
  </si>
  <si>
    <t xml:space="preserve">Cap</t>
  </si>
  <si>
    <t xml:space="preserve">Erkuries</t>
  </si>
  <si>
    <t xml:space="preserve">Beatty</t>
  </si>
  <si>
    <t xml:space="preserve">Carroll</t>
  </si>
  <si>
    <t xml:space="preserve">Capt</t>
  </si>
  <si>
    <t xml:space="preserve">Armstrong</t>
  </si>
  <si>
    <t xml:space="preserve">Kidd</t>
  </si>
  <si>
    <t xml:space="preserve">Courtney</t>
  </si>
  <si>
    <t xml:space="preserve">Hannah</t>
  </si>
  <si>
    <t xml:space="preserve">Pringle</t>
  </si>
  <si>
    <t xml:space="preserve">Bass</t>
  </si>
  <si>
    <t xml:space="preserve">Bucks County</t>
  </si>
  <si>
    <t xml:space="preserve">Benezet</t>
  </si>
  <si>
    <t xml:space="preserve">Estate John Benezet Deceased</t>
  </si>
  <si>
    <t xml:space="preserve">Guardian to Maria Benezet</t>
  </si>
  <si>
    <t xml:space="preserve">Richard and James</t>
  </si>
  <si>
    <t xml:space="preserve">Potter</t>
  </si>
  <si>
    <t xml:space="preserve">Lieutenant</t>
  </si>
  <si>
    <t xml:space="preserve">Pratt</t>
  </si>
  <si>
    <t xml:space="preserve">Lieu John</t>
  </si>
  <si>
    <t xml:space="preserve">Whelen</t>
  </si>
  <si>
    <t xml:space="preserve">Wheelen</t>
  </si>
  <si>
    <t xml:space="preserve">Barry</t>
  </si>
  <si>
    <t xml:space="preserve">for Christopher Mary and Charity Pyrleus</t>
  </si>
  <si>
    <t xml:space="preserve">Mary</t>
  </si>
  <si>
    <t xml:space="preserve">Beere</t>
  </si>
  <si>
    <t xml:space="preserve">Beeze</t>
  </si>
  <si>
    <t xml:space="preserve">Dean</t>
  </si>
  <si>
    <t xml:space="preserve">Forrest</t>
  </si>
  <si>
    <t xml:space="preserve">Fulton</t>
  </si>
  <si>
    <t xml:space="preserve">Francis </t>
  </si>
  <si>
    <t xml:space="preserve">Johnson</t>
  </si>
  <si>
    <t xml:space="preserve">Dorothea</t>
  </si>
  <si>
    <t xml:space="preserve">Losh</t>
  </si>
  <si>
    <t xml:space="preserve">Dorethea</t>
  </si>
  <si>
    <t xml:space="preserve">Casper</t>
  </si>
  <si>
    <t xml:space="preserve">Geyer</t>
  </si>
  <si>
    <t xml:space="preserve">McCall</t>
  </si>
  <si>
    <t xml:space="preserve">Jaocb</t>
  </si>
  <si>
    <t xml:space="preserve">Cline</t>
  </si>
  <si>
    <t xml:space="preserve">Jackson</t>
  </si>
  <si>
    <t xml:space="preserve">Marchant</t>
  </si>
  <si>
    <t xml:space="preserve">Miles</t>
  </si>
  <si>
    <t xml:space="preserve">Snyder</t>
  </si>
  <si>
    <t xml:space="preserve">Wistar</t>
  </si>
  <si>
    <t xml:space="preserve">John L</t>
  </si>
  <si>
    <t xml:space="preserve">Elbert</t>
  </si>
  <si>
    <t xml:space="preserve">Harper</t>
  </si>
  <si>
    <t xml:space="preserve">Harner</t>
  </si>
  <si>
    <t xml:space="preserve">Brown</t>
  </si>
  <si>
    <t xml:space="preserve">Coats</t>
  </si>
  <si>
    <t xml:space="preserve">Frank</t>
  </si>
  <si>
    <t xml:space="preserve">Kintzing</t>
  </si>
  <si>
    <t xml:space="preserve">Heister</t>
  </si>
  <si>
    <t xml:space="preserve">Reading Berks County</t>
  </si>
  <si>
    <t xml:space="preserve">Col</t>
  </si>
  <si>
    <t xml:space="preserve">Ogden</t>
  </si>
  <si>
    <t xml:space="preserve">Porter</t>
  </si>
  <si>
    <t xml:space="preserve">Schlosser</t>
  </si>
  <si>
    <t xml:space="preserve">Morris and Swanwick</t>
  </si>
  <si>
    <t xml:space="preserve">Burrowes</t>
  </si>
  <si>
    <t xml:space="preserve">Burrows</t>
  </si>
  <si>
    <t xml:space="preserve">Hezekiah B</t>
  </si>
  <si>
    <t xml:space="preserve">Pierpont</t>
  </si>
  <si>
    <t xml:space="preserve">Otto</t>
  </si>
  <si>
    <t xml:space="preserve">County of Philadelphia</t>
  </si>
  <si>
    <t xml:space="preserve">Sheriff</t>
  </si>
  <si>
    <t xml:space="preserve">Rebecca</t>
  </si>
  <si>
    <t xml:space="preserve">Rebaecca</t>
  </si>
  <si>
    <t xml:space="preserve">Rebeca</t>
  </si>
  <si>
    <t xml:space="preserve">Britton</t>
  </si>
  <si>
    <t xml:space="preserve">Executive Estate of Thomas Satter deceased</t>
  </si>
  <si>
    <t xml:space="preserve">Buck</t>
  </si>
  <si>
    <t xml:space="preserve">Craig</t>
  </si>
  <si>
    <t xml:space="preserve">Haine</t>
  </si>
  <si>
    <t xml:space="preserve">Havard</t>
  </si>
  <si>
    <t xml:space="preserve">Heysham</t>
  </si>
  <si>
    <t xml:space="preserve">Hunter</t>
  </si>
  <si>
    <t xml:space="preserve">Huston</t>
  </si>
  <si>
    <t xml:space="preserve">Kenly</t>
  </si>
  <si>
    <t xml:space="preserve">Moses</t>
  </si>
  <si>
    <t xml:space="preserve">Levy</t>
  </si>
  <si>
    <t xml:space="preserve">Law</t>
  </si>
  <si>
    <t xml:space="preserve">Bordo</t>
  </si>
  <si>
    <t xml:space="preserve">Bodo</t>
  </si>
  <si>
    <t xml:space="preserve">Ralph</t>
  </si>
  <si>
    <t xml:space="preserve">Maidenhead</t>
  </si>
  <si>
    <t xml:space="preserve">Rute</t>
  </si>
  <si>
    <t xml:space="preserve">Northumberland</t>
  </si>
  <si>
    <t xml:space="preserve">Northumb Country</t>
  </si>
  <si>
    <t xml:space="preserve">Richard and James Potter</t>
  </si>
  <si>
    <t xml:space="preserve">Paul</t>
  </si>
  <si>
    <t xml:space="preserve">Robbins</t>
  </si>
  <si>
    <t xml:space="preserve">Muhlenberg</t>
  </si>
  <si>
    <t xml:space="preserve">Jonathan B</t>
  </si>
  <si>
    <t xml:space="preserve">Jonathan B </t>
  </si>
  <si>
    <t xml:space="preserve">Robeson</t>
  </si>
  <si>
    <t xml:space="preserve">Sen</t>
  </si>
  <si>
    <t xml:space="preserve">Stooker</t>
  </si>
  <si>
    <t xml:space="preserve">Craige</t>
  </si>
  <si>
    <t xml:space="preserve">Deane</t>
  </si>
  <si>
    <t xml:space="preserve">Administrator to the Estate of Isaac James Deceased</t>
  </si>
  <si>
    <t xml:space="preserve">McCrea</t>
  </si>
  <si>
    <t xml:space="preserve">McCree</t>
  </si>
  <si>
    <t xml:space="preserve">Rush</t>
  </si>
  <si>
    <t xml:space="preserve">Wetmore</t>
  </si>
  <si>
    <t xml:space="preserve">Whitehead</t>
  </si>
  <si>
    <t xml:space="preserve">Conveyancer</t>
  </si>
  <si>
    <t xml:space="preserve">Walter S</t>
  </si>
  <si>
    <t xml:space="preserve">Chandler</t>
  </si>
  <si>
    <t xml:space="preserve">Loxley</t>
  </si>
  <si>
    <t xml:space="preserve">West</t>
  </si>
  <si>
    <t xml:space="preserve">Whipoo</t>
  </si>
  <si>
    <t xml:space="preserve">Whippoo</t>
  </si>
  <si>
    <t xml:space="preserve">Whiteman</t>
  </si>
  <si>
    <t xml:space="preserve">Ramsey</t>
  </si>
  <si>
    <t xml:space="preserve">Philip</t>
  </si>
  <si>
    <t xml:space="preserve">Vance</t>
  </si>
  <si>
    <t xml:space="preserve">Phillip</t>
  </si>
  <si>
    <t xml:space="preserve">Gardner</t>
  </si>
  <si>
    <t xml:space="preserve">Susan</t>
  </si>
  <si>
    <t xml:space="preserve">Livingston</t>
  </si>
  <si>
    <t xml:space="preserve">Nathan</t>
  </si>
  <si>
    <t xml:space="preserve">Rhoads</t>
  </si>
  <si>
    <t xml:space="preserve">Algernon</t>
  </si>
  <si>
    <t xml:space="preserve">Roberts</t>
  </si>
  <si>
    <t xml:space="preserve">Ball</t>
  </si>
  <si>
    <t xml:space="preserve">Silversmith</t>
  </si>
  <si>
    <t xml:space="preserve">Blackburne</t>
  </si>
  <si>
    <t xml:space="preserve">Blackburn</t>
  </si>
  <si>
    <t xml:space="preserve">Levis Le</t>
  </si>
  <si>
    <t xml:space="preserve">Couteulx</t>
  </si>
  <si>
    <t xml:space="preserve">Lewis Le</t>
  </si>
  <si>
    <t xml:space="preserve">Couterulx</t>
  </si>
  <si>
    <t xml:space="preserve">Le Couteulex</t>
  </si>
  <si>
    <t xml:space="preserve">Honorable</t>
  </si>
  <si>
    <t xml:space="preserve">Backus</t>
  </si>
  <si>
    <t xml:space="preserve">Eddy</t>
  </si>
  <si>
    <t xml:space="preserve">Helmuth</t>
  </si>
  <si>
    <t xml:space="preserve">Peter </t>
  </si>
  <si>
    <t xml:space="preserve">Pores</t>
  </si>
  <si>
    <t xml:space="preserve">Northan Liberties</t>
  </si>
  <si>
    <t xml:space="preserve">Physician</t>
  </si>
  <si>
    <t xml:space="preserve">Peter</t>
  </si>
  <si>
    <t xml:space="preserve">Peres</t>
  </si>
  <si>
    <t xml:space="preserve">Sammer</t>
  </si>
  <si>
    <t xml:space="preserve">Sommer</t>
  </si>
  <si>
    <t xml:space="preserve">Travis</t>
  </si>
  <si>
    <t xml:space="preserve">Corney</t>
  </si>
  <si>
    <t xml:space="preserve">Agnes Ann</t>
  </si>
  <si>
    <t xml:space="preserve">Davidson</t>
  </si>
  <si>
    <t xml:space="preserve">Agness Ann</t>
  </si>
  <si>
    <t xml:space="preserve">Duffield</t>
  </si>
  <si>
    <t xml:space="preserve">Gettys</t>
  </si>
  <si>
    <t xml:space="preserve">Maul</t>
  </si>
  <si>
    <t xml:space="preserve">Morton</t>
  </si>
  <si>
    <t xml:space="preserve">Estate of Philip Boehm Deceased</t>
  </si>
  <si>
    <t xml:space="preserve">Sclatter</t>
  </si>
  <si>
    <t xml:space="preserve">Schlatter</t>
  </si>
  <si>
    <t xml:space="preserve">Erb</t>
  </si>
  <si>
    <t xml:space="preserve">James C</t>
  </si>
  <si>
    <t xml:space="preserve">Pryor</t>
  </si>
  <si>
    <t xml:space="preserve">Budd</t>
  </si>
  <si>
    <t xml:space="preserve">Chancellor</t>
  </si>
  <si>
    <t xml:space="preserve">Jane</t>
  </si>
  <si>
    <t xml:space="preserve">Hamilton</t>
  </si>
  <si>
    <t xml:space="preserve">Ludlow</t>
  </si>
  <si>
    <t xml:space="preserve">McClure</t>
  </si>
  <si>
    <t xml:space="preserve">McClare</t>
  </si>
  <si>
    <t xml:space="preserve">Meyers</t>
  </si>
  <si>
    <t xml:space="preserve">Meyer</t>
  </si>
  <si>
    <t xml:space="preserve">Mwilling</t>
  </si>
  <si>
    <t xml:space="preserve">Napthali</t>
  </si>
  <si>
    <t xml:space="preserve">Naphtali</t>
  </si>
  <si>
    <t xml:space="preserve">Antoine Rene Charter Mathurin de la Forest</t>
  </si>
  <si>
    <t xml:space="preserve">Barker</t>
  </si>
  <si>
    <t xml:space="preserve">Mathew</t>
  </si>
  <si>
    <t xml:space="preserve">Crammond</t>
  </si>
  <si>
    <t xml:space="preserve">Peter B</t>
  </si>
  <si>
    <t xml:space="preserve">Dumont</t>
  </si>
  <si>
    <t xml:space="preserve">Peter B </t>
  </si>
  <si>
    <t xml:space="preserve">Nicholas</t>
  </si>
  <si>
    <t xml:space="preserve">Kurtz</t>
  </si>
  <si>
    <t xml:space="preserve">Maney</t>
  </si>
  <si>
    <t xml:space="preserve">Oldden</t>
  </si>
  <si>
    <t xml:space="preserve">Wharton and Lewis</t>
  </si>
  <si>
    <t xml:space="preserve">Searle</t>
  </si>
  <si>
    <t xml:space="preserve">Scarle</t>
  </si>
  <si>
    <t xml:space="preserve">Waln</t>
  </si>
  <si>
    <t xml:space="preserve">M Willing</t>
  </si>
  <si>
    <t xml:space="preserve">Jonathan</t>
  </si>
  <si>
    <t xml:space="preserve">Executer for Estate for Samuel Smith Deceased</t>
  </si>
  <si>
    <t xml:space="preserve">Williamina</t>
  </si>
  <si>
    <t xml:space="preserve">Bond</t>
  </si>
  <si>
    <t xml:space="preserve">Abner</t>
  </si>
  <si>
    <t xml:space="preserve">Corson</t>
  </si>
  <si>
    <t xml:space="preserve">Jehu</t>
  </si>
  <si>
    <t xml:space="preserve">Eldridge</t>
  </si>
  <si>
    <t xml:space="preserve">Eldredge</t>
  </si>
  <si>
    <t xml:space="preserve">Dietrick</t>
  </si>
  <si>
    <t xml:space="preserve">Metzner</t>
  </si>
  <si>
    <t xml:space="preserve">Dictrick</t>
  </si>
  <si>
    <t xml:space="preserve">Dectrick</t>
  </si>
  <si>
    <t xml:space="preserve">Swaine</t>
  </si>
  <si>
    <t xml:space="preserve">Swain</t>
  </si>
  <si>
    <t xml:space="preserve">Peter D</t>
  </si>
  <si>
    <t xml:space="preserve">Vroom</t>
  </si>
  <si>
    <t xml:space="preserve">Wikoff</t>
  </si>
  <si>
    <t xml:space="preserve">Conrad</t>
  </si>
  <si>
    <t xml:space="preserve">VanWagenen</t>
  </si>
  <si>
    <t xml:space="preserve">Conrad Van</t>
  </si>
  <si>
    <t xml:space="preserve">Wagener</t>
  </si>
  <si>
    <t xml:space="preserve">Berger</t>
  </si>
  <si>
    <t xml:space="preserve">Kepple</t>
  </si>
  <si>
    <t xml:space="preserve">Catharine</t>
  </si>
  <si>
    <t xml:space="preserve">Keppele</t>
  </si>
  <si>
    <t xml:space="preserve">Simon</t>
  </si>
  <si>
    <t xml:space="preserve">Van Artsdalen</t>
  </si>
  <si>
    <t xml:space="preserve">VanArtsdalen</t>
  </si>
  <si>
    <t xml:space="preserve">Richardson</t>
  </si>
  <si>
    <t xml:space="preserve">Reiley</t>
  </si>
  <si>
    <t xml:space="preserve">Reily</t>
  </si>
  <si>
    <t xml:space="preserve">Japser</t>
  </si>
  <si>
    <t xml:space="preserve">Browne</t>
  </si>
  <si>
    <t xml:space="preserve">Dickason</t>
  </si>
  <si>
    <t xml:space="preserve">Gront</t>
  </si>
  <si>
    <t xml:space="preserve">Grout</t>
  </si>
  <si>
    <t xml:space="preserve">Montgomery County</t>
  </si>
  <si>
    <t xml:space="preserve">Bernard and Malfeson</t>
  </si>
  <si>
    <t xml:space="preserve">Christopher</t>
  </si>
  <si>
    <t xml:space="preserve">Ludwick</t>
  </si>
  <si>
    <t xml:space="preserve">Norton</t>
  </si>
  <si>
    <t xml:space="preserve">Sitgreaves</t>
  </si>
  <si>
    <t xml:space="preserve">Sitgraves</t>
  </si>
  <si>
    <t xml:space="preserve">Gibson</t>
  </si>
  <si>
    <t xml:space="preserve">Gitson </t>
  </si>
  <si>
    <t xml:space="preserve">Blair</t>
  </si>
  <si>
    <t xml:space="preserve">McClenahan</t>
  </si>
  <si>
    <t xml:space="preserve">Thomas L</t>
  </si>
  <si>
    <t xml:space="preserve">Moore</t>
  </si>
  <si>
    <t xml:space="preserve">Gen</t>
  </si>
  <si>
    <t xml:space="preserve">Walter</t>
  </si>
  <si>
    <t xml:space="preserve">Stewart</t>
  </si>
  <si>
    <t xml:space="preserve">Hugh</t>
  </si>
  <si>
    <t xml:space="preserve">Williamson</t>
  </si>
  <si>
    <t xml:space="preserve">North Carolina</t>
  </si>
  <si>
    <t xml:space="preserve">NC</t>
  </si>
  <si>
    <t xml:space="preserve">Butler</t>
  </si>
  <si>
    <t xml:space="preserve">Estate William Butler</t>
  </si>
  <si>
    <t xml:space="preserve">Elliot</t>
  </si>
  <si>
    <t xml:space="preserve">Elliott</t>
  </si>
  <si>
    <t xml:space="preserve">Filbert</t>
  </si>
  <si>
    <t xml:space="preserve">Patton</t>
  </si>
  <si>
    <t xml:space="preserve">Post Master</t>
  </si>
  <si>
    <t xml:space="preserve">Geoerge</t>
  </si>
  <si>
    <t xml:space="preserve">Delaware Newcastle County</t>
  </si>
  <si>
    <t xml:space="preserve">Affleck</t>
  </si>
  <si>
    <t xml:space="preserve">Hopkinson</t>
  </si>
  <si>
    <t xml:space="preserve">Hunley</t>
  </si>
  <si>
    <t xml:space="preserve">Hubley</t>
  </si>
  <si>
    <t xml:space="preserve">Olden</t>
  </si>
  <si>
    <t xml:space="preserve">Barge</t>
  </si>
  <si>
    <t xml:space="preserve">Executor to the Estate Mathias Londenberger</t>
  </si>
  <si>
    <t xml:space="preserve">Wayne</t>
  </si>
  <si>
    <t xml:space="preserve">Kelso</t>
  </si>
  <si>
    <t xml:space="preserve">Chester County Pennsylvania</t>
  </si>
  <si>
    <t xml:space="preserve">Rothrock</t>
  </si>
  <si>
    <t xml:space="preserve">York Town Pennsylvania</t>
  </si>
  <si>
    <t xml:space="preserve">Antis</t>
  </si>
  <si>
    <t xml:space="preserve">Donaker</t>
  </si>
  <si>
    <t xml:space="preserve">Diedrick</t>
  </si>
  <si>
    <t xml:space="preserve">Gaumer</t>
  </si>
  <si>
    <t xml:space="preserve">Diederick</t>
  </si>
  <si>
    <t xml:space="preserve">Assheton</t>
  </si>
  <si>
    <t xml:space="preserve">Humphreys</t>
  </si>
  <si>
    <t xml:space="preserve">AH.Vat Law</t>
  </si>
  <si>
    <t xml:space="preserve">Humphrey</t>
  </si>
  <si>
    <t xml:space="preserve">Leamey</t>
  </si>
  <si>
    <t xml:space="preserve">Leamy</t>
  </si>
  <si>
    <t xml:space="preserve">McDowell</t>
  </si>
  <si>
    <t xml:space="preserve">Righter</t>
  </si>
  <si>
    <t xml:space="preserve">Deceased  Estate of</t>
  </si>
  <si>
    <t xml:space="preserve">James Johnston John McDowell and James Strawbridge</t>
  </si>
  <si>
    <t xml:space="preserve">Executors to Estate of Alexander Johnston Deceased</t>
  </si>
  <si>
    <t xml:space="preserve">James Johnston John McDowell and Samuel Strawbridge</t>
  </si>
  <si>
    <t xml:space="preserve">William Sherer and John McDowell</t>
  </si>
  <si>
    <t xml:space="preserve">Executors to John Mackey Deaceased</t>
  </si>
  <si>
    <t xml:space="preserve">William Sherer and McDowell</t>
  </si>
  <si>
    <t xml:space="preserve">Jeffrey</t>
  </si>
  <si>
    <t xml:space="preserve">Clerk</t>
  </si>
  <si>
    <t xml:space="preserve">Clark adm.</t>
  </si>
  <si>
    <t xml:space="preserve">Administrator to John Scott Deceased</t>
  </si>
  <si>
    <t xml:space="preserve">Beavan</t>
  </si>
  <si>
    <t xml:space="preserve">Bevan</t>
  </si>
  <si>
    <t xml:space="preserve">Coburn</t>
  </si>
  <si>
    <t xml:space="preserve">John G</t>
  </si>
  <si>
    <t xml:space="preserve">Gloninger</t>
  </si>
  <si>
    <t xml:space="preserve">Middleton</t>
  </si>
  <si>
    <t xml:space="preserve">Miler</t>
  </si>
  <si>
    <t xml:space="preserve">Yorktown</t>
  </si>
  <si>
    <t xml:space="preserve">Pennsylvania</t>
  </si>
  <si>
    <t xml:space="preserve">Reed</t>
  </si>
  <si>
    <t xml:space="preserve">Jennet Grier James Riddle and Henry Miller</t>
  </si>
  <si>
    <t xml:space="preserve">Executers of David Grierlate Y Town</t>
  </si>
  <si>
    <t xml:space="preserve">Jennet Grier James Riddle and Co </t>
  </si>
  <si>
    <t xml:space="preserve">Bard</t>
  </si>
  <si>
    <t xml:space="preserve">Lancaster Pennsylvania</t>
  </si>
  <si>
    <t xml:space="preserve">Geroge</t>
  </si>
  <si>
    <t xml:space="preserve">Graff</t>
  </si>
  <si>
    <t xml:space="preserve">Sebastian</t>
  </si>
  <si>
    <t xml:space="preserve">Sabastian</t>
  </si>
  <si>
    <t xml:space="preserve">Lee</t>
  </si>
  <si>
    <t xml:space="preserve">Dauphin County Pennsylvania</t>
  </si>
  <si>
    <t xml:space="preserve">Rankin</t>
  </si>
  <si>
    <t xml:space="preserve">William Montgomery</t>
  </si>
  <si>
    <t xml:space="preserve">Sterrett</t>
  </si>
  <si>
    <t xml:space="preserve">Allegan County Pennsylvania</t>
  </si>
  <si>
    <t xml:space="preserve">William Montgomery Sterrett</t>
  </si>
  <si>
    <t xml:space="preserve">Allegheny County Pennsylvania</t>
  </si>
  <si>
    <t xml:space="preserve">Robnison</t>
  </si>
  <si>
    <t xml:space="preserve">Seitz</t>
  </si>
  <si>
    <t xml:space="preserve">Louden County Virginia</t>
  </si>
  <si>
    <t xml:space="preserve">Weaver </t>
  </si>
  <si>
    <t xml:space="preserve">Weaver</t>
  </si>
  <si>
    <t xml:space="preserve">Liston</t>
  </si>
  <si>
    <t xml:space="preserve">His estate</t>
  </si>
  <si>
    <t xml:space="preserve">Virginia</t>
  </si>
  <si>
    <t xml:space="preserve">Erwin</t>
  </si>
  <si>
    <t xml:space="preserve">Ezekiel</t>
  </si>
  <si>
    <t xml:space="preserve">Howell</t>
  </si>
  <si>
    <t xml:space="preserve">Chester County Pennsylvania </t>
  </si>
  <si>
    <t xml:space="preserve">Irwin</t>
  </si>
  <si>
    <t xml:space="preserve">Borden Town</t>
  </si>
  <si>
    <t xml:space="preserve">Herron</t>
  </si>
  <si>
    <t xml:space="preserve">Anne </t>
  </si>
  <si>
    <t xml:space="preserve">Chester Co Pennsylvania</t>
  </si>
  <si>
    <t xml:space="preserve">Anne</t>
  </si>
  <si>
    <t xml:space="preserve">Joshua</t>
  </si>
  <si>
    <t xml:space="preserve">Leib</t>
  </si>
  <si>
    <t xml:space="preserve">The N Lib of Philadelphia</t>
  </si>
  <si>
    <t xml:space="preserve">Tanner</t>
  </si>
  <si>
    <t xml:space="preserve">George Leib of the N L</t>
  </si>
  <si>
    <t xml:space="preserve">McCleland</t>
  </si>
  <si>
    <t xml:space="preserve">Nagle</t>
  </si>
  <si>
    <t xml:space="preserve">Pennsylvania Berks County</t>
  </si>
  <si>
    <t xml:space="preserve">Berks County Pennsylvania</t>
  </si>
  <si>
    <t xml:space="preserve">Christina</t>
  </si>
  <si>
    <t xml:space="preserve">Ruth</t>
  </si>
  <si>
    <t xml:space="preserve">Pennsylvania Montgomery County</t>
  </si>
  <si>
    <t xml:space="preserve">Montgomery County Pennsylvania</t>
  </si>
  <si>
    <t xml:space="preserve">Kenry</t>
  </si>
  <si>
    <t xml:space="preserve">Crawford</t>
  </si>
  <si>
    <t xml:space="preserve">Downey</t>
  </si>
  <si>
    <t xml:space="preserve">Pennsylvania Franklin County</t>
  </si>
  <si>
    <t xml:space="preserve">Franklin County Pennsylvania </t>
  </si>
  <si>
    <t xml:space="preserve">Susanna</t>
  </si>
  <si>
    <t xml:space="preserve">Gabriel</t>
  </si>
  <si>
    <t xml:space="preserve">Hiester</t>
  </si>
  <si>
    <t xml:space="preserve">Murray</t>
  </si>
  <si>
    <t xml:space="preserve">Dauphin County</t>
  </si>
  <si>
    <t xml:space="preserve">Reber</t>
  </si>
  <si>
    <t xml:space="preserve">Witt</t>
  </si>
  <si>
    <t xml:space="preserve">Wilt</t>
  </si>
  <si>
    <t xml:space="preserve">Derrick</t>
  </si>
  <si>
    <t xml:space="preserve">Demott</t>
  </si>
  <si>
    <t xml:space="preserve">De Mott</t>
  </si>
  <si>
    <t xml:space="preserve">DeMott</t>
  </si>
  <si>
    <t xml:space="preserve">Gilchrist</t>
  </si>
  <si>
    <t xml:space="preserve">Charles Town</t>
  </si>
  <si>
    <t xml:space="preserve">Charleston South Carolina</t>
  </si>
  <si>
    <t xml:space="preserve">Adam Gilchrist from Sa Caro</t>
  </si>
  <si>
    <t xml:space="preserve">Bernard</t>
  </si>
  <si>
    <t xml:space="preserve">Lockhart Treasury</t>
  </si>
  <si>
    <t xml:space="preserve">Derrick De Mott and Cornelius Williamson</t>
  </si>
  <si>
    <t xml:space="preserve">Executor of Michael De Mott deceased</t>
  </si>
  <si>
    <t xml:space="preserve">Pittsburgh</t>
  </si>
  <si>
    <t xml:space="preserve">Pittsburgh Pennsylvania</t>
  </si>
  <si>
    <t xml:space="preserve">Applegate</t>
  </si>
  <si>
    <t xml:space="preserve">Lancaster County</t>
  </si>
  <si>
    <t xml:space="preserve">Lancaster County Pennsylvania</t>
  </si>
  <si>
    <t xml:space="preserve">Pyott</t>
  </si>
  <si>
    <t xml:space="preserve">Abarham</t>
  </si>
  <si>
    <t xml:space="preserve">John D</t>
  </si>
  <si>
    <t xml:space="preserve">Alvey</t>
  </si>
  <si>
    <t xml:space="preserve">Brunswick New Jersey</t>
  </si>
  <si>
    <t xml:space="preserve">Dupuy</t>
  </si>
  <si>
    <t xml:space="preserve">Gartley</t>
  </si>
  <si>
    <t xml:space="preserve">Jennings</t>
  </si>
  <si>
    <t xml:space="preserve">St Eustalia</t>
  </si>
  <si>
    <t xml:space="preserve">St Eustatia</t>
  </si>
  <si>
    <t xml:space="preserve">Parry</t>
  </si>
  <si>
    <t xml:space="preserve">Widow</t>
  </si>
  <si>
    <t xml:space="preserve">Valetine</t>
  </si>
  <si>
    <t xml:space="preserve">Hahn</t>
  </si>
  <si>
    <t xml:space="preserve">Berks County</t>
  </si>
  <si>
    <t xml:space="preserve">Valentine</t>
  </si>
  <si>
    <t xml:space="preserve">Jaquees</t>
  </si>
  <si>
    <t xml:space="preserve">Voorhees</t>
  </si>
  <si>
    <t xml:space="preserve">Jaques</t>
  </si>
  <si>
    <t xml:space="preserve">Voorhess</t>
  </si>
  <si>
    <t xml:space="preserve">Bostle</t>
  </si>
  <si>
    <t xml:space="preserve">Bowsman</t>
  </si>
  <si>
    <t xml:space="preserve">Douglass</t>
  </si>
  <si>
    <t xml:space="preserve">Guldin</t>
  </si>
  <si>
    <t xml:space="preserve">Hope</t>
  </si>
  <si>
    <t xml:space="preserve">Keble</t>
  </si>
  <si>
    <t xml:space="preserve">Merns</t>
  </si>
  <si>
    <t xml:space="preserve">O'Connor</t>
  </si>
  <si>
    <t xml:space="preserve">Oconor</t>
  </si>
  <si>
    <t xml:space="preserve">Baird</t>
  </si>
  <si>
    <t xml:space="preserve">Ex to the Estate of John Baird Bucks Co</t>
  </si>
  <si>
    <t xml:space="preserve">Boude</t>
  </si>
  <si>
    <t xml:space="preserve">Engle</t>
  </si>
  <si>
    <t xml:space="preserve">Agness</t>
  </si>
  <si>
    <t xml:space="preserve">Grier</t>
  </si>
  <si>
    <t xml:space="preserve">Agnes</t>
  </si>
  <si>
    <t xml:space="preserve">Martin</t>
  </si>
  <si>
    <t xml:space="preserve">Elisha</t>
  </si>
  <si>
    <t xml:space="preserve">Peairs</t>
  </si>
  <si>
    <t xml:space="preserve">Fayette County Pennsylvania</t>
  </si>
  <si>
    <t xml:space="preserve">Peares</t>
  </si>
  <si>
    <t xml:space="preserve">Burns</t>
  </si>
  <si>
    <t xml:space="preserve">Lancaster Co</t>
  </si>
  <si>
    <t xml:space="preserve">Ex of William Honeyman</t>
  </si>
  <si>
    <t xml:space="preserve">Alexander Fullerton and William Honeyman Deceased</t>
  </si>
  <si>
    <t xml:space="preserve">Studdell</t>
  </si>
  <si>
    <t xml:space="preserve">Ludlam</t>
  </si>
  <si>
    <t xml:space="preserve">McFarland</t>
  </si>
  <si>
    <t xml:space="preserve">Gibbons</t>
  </si>
  <si>
    <t xml:space="preserve">Delaware County Pennsylvania</t>
  </si>
  <si>
    <t xml:space="preserve">Co</t>
  </si>
  <si>
    <t xml:space="preserve">Michael Morgan</t>
  </si>
  <si>
    <t xml:space="preserve">O'Brien</t>
  </si>
  <si>
    <t xml:space="preserve">Godfried</t>
  </si>
  <si>
    <t xml:space="preserve">Swartz</t>
  </si>
  <si>
    <t xml:space="preserve">Godfreid</t>
  </si>
  <si>
    <t xml:space="preserve">Torbert</t>
  </si>
  <si>
    <t xml:space="preserve">Turnbull</t>
  </si>
  <si>
    <t xml:space="preserve">McIlvaine</t>
  </si>
  <si>
    <t xml:space="preserve">McHvaine</t>
  </si>
  <si>
    <t xml:space="preserve">Matthias</t>
  </si>
  <si>
    <t xml:space="preserve">Shafer</t>
  </si>
  <si>
    <t xml:space="preserve">Passyunk</t>
  </si>
  <si>
    <t xml:space="preserve">Harbeson</t>
  </si>
  <si>
    <t xml:space="preserve">Tobias</t>
  </si>
  <si>
    <t xml:space="preserve">Lear</t>
  </si>
  <si>
    <t xml:space="preserve">Plehemous</t>
  </si>
  <si>
    <t xml:space="preserve">Plehemus</t>
  </si>
  <si>
    <t xml:space="preserve">Shinkle</t>
  </si>
  <si>
    <t xml:space="preserve">Stricker</t>
  </si>
  <si>
    <t xml:space="preserve">Inn Keeper</t>
  </si>
  <si>
    <t xml:space="preserve">Dowler</t>
  </si>
  <si>
    <t xml:space="preserve">Lerch</t>
  </si>
  <si>
    <t xml:space="preserve">Northampton</t>
  </si>
  <si>
    <t xml:space="preserve">Northampton County Pennsylvania</t>
  </si>
  <si>
    <t xml:space="preserve">Dickert</t>
  </si>
  <si>
    <t xml:space="preserve">Chester County Pennsylvaina</t>
  </si>
  <si>
    <t xml:space="preserve">Martha</t>
  </si>
  <si>
    <t xml:space="preserve">Shell</t>
  </si>
  <si>
    <t xml:space="preserve">Ashmead</t>
  </si>
  <si>
    <t xml:space="preserve">Philadelphia County </t>
  </si>
  <si>
    <t xml:space="preserve">Esquire</t>
  </si>
  <si>
    <t xml:space="preserve">Northern Liberties</t>
  </si>
  <si>
    <t xml:space="preserve">Browning</t>
  </si>
  <si>
    <t xml:space="preserve">Caldwell</t>
  </si>
  <si>
    <t xml:space="preserve">Cornog</t>
  </si>
  <si>
    <t xml:space="preserve">Adm to Estate of Job Vernon</t>
  </si>
  <si>
    <t xml:space="preserve">Administer of the estate of Job Vernon</t>
  </si>
  <si>
    <t xml:space="preserve">Daniel Cornug Administor and Co </t>
  </si>
  <si>
    <t xml:space="preserve">Cowell</t>
  </si>
  <si>
    <t xml:space="preserve">Everly</t>
  </si>
  <si>
    <t xml:space="preserve">Finney</t>
  </si>
  <si>
    <t xml:space="preserve">Northum County Pennsylvania</t>
  </si>
  <si>
    <t xml:space="preserve">Elizabeth and John</t>
  </si>
  <si>
    <t xml:space="preserve">Grover</t>
  </si>
  <si>
    <t xml:space="preserve">Ex to the Estate Christopher Grover</t>
  </si>
  <si>
    <t xml:space="preserve">Reiguel</t>
  </si>
  <si>
    <t xml:space="preserve">Raiguel</t>
  </si>
  <si>
    <t xml:space="preserve">Rittenhouse</t>
  </si>
  <si>
    <t xml:space="preserve">Snowden</t>
  </si>
  <si>
    <t xml:space="preserve">Trescot</t>
  </si>
  <si>
    <t xml:space="preserve">Weedon</t>
  </si>
  <si>
    <t xml:space="preserve">Fredericksburg Virginia</t>
  </si>
  <si>
    <t xml:space="preserve">Fredericksburg  Virginia</t>
  </si>
  <si>
    <t xml:space="preserve">General</t>
  </si>
  <si>
    <t xml:space="preserve">Weldon</t>
  </si>
  <si>
    <t xml:space="preserve">Attorney at law</t>
  </si>
  <si>
    <t xml:space="preserve">Scott</t>
  </si>
  <si>
    <t xml:space="preserve">Chambersburg</t>
  </si>
  <si>
    <t xml:space="preserve">Chambersburgh Pennsylvania</t>
  </si>
  <si>
    <t xml:space="preserve">Fredrick Co Maryland</t>
  </si>
  <si>
    <t xml:space="preserve">Frederick Company </t>
  </si>
  <si>
    <t xml:space="preserve">Anna</t>
  </si>
  <si>
    <t xml:space="preserve">Donnell</t>
  </si>
  <si>
    <t xml:space="preserve">Holmes</t>
  </si>
  <si>
    <t xml:space="preserve">Ex to the Estate John Holmes</t>
  </si>
  <si>
    <t xml:space="preserve">Executor to the Estate of John Holmes deceased</t>
  </si>
  <si>
    <t xml:space="preserve">Boylan</t>
  </si>
  <si>
    <t xml:space="preserve">Cynthia</t>
  </si>
  <si>
    <t xml:space="preserve">Cash</t>
  </si>
  <si>
    <t xml:space="preserve">Matthew L</t>
  </si>
  <si>
    <t xml:space="preserve">Hehl</t>
  </si>
  <si>
    <t xml:space="preserve">Lauback</t>
  </si>
  <si>
    <t xml:space="preserve">Sindrey</t>
  </si>
  <si>
    <t xml:space="preserve">Frankford Philadelphia County</t>
  </si>
  <si>
    <t xml:space="preserve">Tennis</t>
  </si>
  <si>
    <t xml:space="preserve">Wells</t>
  </si>
  <si>
    <t xml:space="preserve">Catherine and William</t>
  </si>
  <si>
    <t xml:space="preserve">Ex to the Est of Jacob Coleman deceased</t>
  </si>
  <si>
    <t xml:space="preserve">Cath and William Coleman</t>
  </si>
  <si>
    <t xml:space="preserve">Executor to the Estate of Jacob Coleman deceased</t>
  </si>
  <si>
    <t xml:space="preserve">Catharine And William Coleman Executor of Jacob Coleman deceased </t>
  </si>
  <si>
    <t xml:space="preserve">Chambers</t>
  </si>
  <si>
    <t xml:space="preserve">Ohio County Virginia</t>
  </si>
  <si>
    <t xml:space="preserve">Derricks</t>
  </si>
  <si>
    <t xml:space="preserve">Mann</t>
  </si>
  <si>
    <t xml:space="preserve">Teice</t>
  </si>
  <si>
    <t xml:space="preserve">Dauphincoy Pennsylvania</t>
  </si>
  <si>
    <t xml:space="preserve">Junior Broker</t>
  </si>
  <si>
    <t xml:space="preserve">Summer</t>
  </si>
  <si>
    <t xml:space="preserve">Miers</t>
  </si>
  <si>
    <t xml:space="preserve">York County Pennsylvania</t>
  </si>
  <si>
    <t xml:space="preserve">Ex to the Estate Abraham Hull</t>
  </si>
  <si>
    <t xml:space="preserve">Executor to the Estate Abraham Hull deceased</t>
  </si>
  <si>
    <t xml:space="preserve">Cape May N Jersey</t>
  </si>
  <si>
    <t xml:space="preserve">Cape May New Jersey</t>
  </si>
  <si>
    <t xml:space="preserve">York County</t>
  </si>
  <si>
    <t xml:space="preserve">Sample</t>
  </si>
  <si>
    <t xml:space="preserve">Cumberland County</t>
  </si>
  <si>
    <t xml:space="preserve">Cumb County Pennsylvania</t>
  </si>
  <si>
    <t xml:space="preserve">Gerard</t>
  </si>
  <si>
    <t xml:space="preserve">Geard</t>
  </si>
  <si>
    <t xml:space="preserve">Salome</t>
  </si>
  <si>
    <t xml:space="preserve">Hall</t>
  </si>
  <si>
    <t xml:space="preserve">Palome</t>
  </si>
  <si>
    <t xml:space="preserve">Mordceai</t>
  </si>
  <si>
    <t xml:space="preserve">Charles Gottfried</t>
  </si>
  <si>
    <t xml:space="preserve">Paleske</t>
  </si>
  <si>
    <t xml:space="preserve">Charles Gottfried Paliski</t>
  </si>
  <si>
    <t xml:space="preserve">Charles Godfreid</t>
  </si>
  <si>
    <t xml:space="preserve">Paliski</t>
  </si>
  <si>
    <t xml:space="preserve">Staes</t>
  </si>
  <si>
    <t xml:space="preserve">Lardner</t>
  </si>
  <si>
    <t xml:space="preserve">Cottman</t>
  </si>
  <si>
    <t xml:space="preserve">Collman</t>
  </si>
  <si>
    <t xml:space="preserve">Coltman</t>
  </si>
  <si>
    <t xml:space="preserve">Stevenson</t>
  </si>
  <si>
    <t xml:space="preserve">Doc</t>
  </si>
  <si>
    <t xml:space="preserve">Weitzell</t>
  </si>
  <si>
    <t xml:space="preserve">Falconar</t>
  </si>
  <si>
    <t xml:space="preserve">Mariner</t>
  </si>
  <si>
    <t xml:space="preserve">Falconer</t>
  </si>
  <si>
    <t xml:space="preserve">McLean</t>
  </si>
  <si>
    <t xml:space="preserve">Delaware State</t>
  </si>
  <si>
    <t xml:space="preserve">McLane</t>
  </si>
  <si>
    <t xml:space="preserve">McCLane</t>
  </si>
  <si>
    <t xml:space="preserve">Duton</t>
  </si>
  <si>
    <t xml:space="preserve">Dutton</t>
  </si>
  <si>
    <t xml:space="preserve">Simonton</t>
  </si>
  <si>
    <t xml:space="preserve">Trust By David Cloyd</t>
  </si>
  <si>
    <t xml:space="preserve">Wager</t>
  </si>
  <si>
    <t xml:space="preserve">Woodhull</t>
  </si>
  <si>
    <t xml:space="preserve">James Boyd and Jonathan B Smith</t>
  </si>
  <si>
    <t xml:space="preserve">Binder</t>
  </si>
  <si>
    <t xml:space="preserve">Harvard</t>
  </si>
  <si>
    <t xml:space="preserve">Moratt</t>
  </si>
  <si>
    <t xml:space="preserve">Moralt</t>
  </si>
  <si>
    <t xml:space="preserve">Pontius D</t>
  </si>
  <si>
    <t xml:space="preserve">Stelle</t>
  </si>
  <si>
    <t xml:space="preserve">Trenton New Jersey</t>
  </si>
  <si>
    <t xml:space="preserve">Blumer</t>
  </si>
  <si>
    <t xml:space="preserve">Northampton County</t>
  </si>
  <si>
    <t xml:space="preserve">Abrham</t>
  </si>
  <si>
    <t xml:space="preserve">Greer</t>
  </si>
  <si>
    <t xml:space="preserve">Hodge</t>
  </si>
  <si>
    <t xml:space="preserve">Ex to Esate of Francis Hopkins</t>
  </si>
  <si>
    <t xml:space="preserve">Executor to the Estate of Francis Hopkinson deceased</t>
  </si>
  <si>
    <t xml:space="preserve">Jashua</t>
  </si>
  <si>
    <t xml:space="preserve">Craighead</t>
  </si>
  <si>
    <t xml:space="preserve">Jamison</t>
  </si>
  <si>
    <t xml:space="preserve">Mearns</t>
  </si>
  <si>
    <t xml:space="preserve">Admin to the the Estate of Frederick Faring</t>
  </si>
  <si>
    <t xml:space="preserve">Administrator to Estate of Frederick Faring Deceased</t>
  </si>
  <si>
    <t xml:space="preserve">Dorcas</t>
  </si>
  <si>
    <t xml:space="preserve">Gentleman</t>
  </si>
  <si>
    <t xml:space="preserve">New Brunswick New Jersey</t>
  </si>
  <si>
    <t xml:space="preserve">Shiras</t>
  </si>
  <si>
    <t xml:space="preserve">Mount Holley New Jersey</t>
  </si>
  <si>
    <t xml:space="preserve">Mount Holly New Jersey</t>
  </si>
  <si>
    <t xml:space="preserve">Trustees of the Presbyterean Church Warwick Township Bucks</t>
  </si>
  <si>
    <t xml:space="preserve">Trustees of the Presbyterian Church</t>
  </si>
  <si>
    <t xml:space="preserve">The Trustees of Preb Church Work Joseph Buck County</t>
  </si>
  <si>
    <t xml:space="preserve">Cornelius</t>
  </si>
  <si>
    <t xml:space="preserve">Barnes</t>
  </si>
  <si>
    <t xml:space="preserve">Stein</t>
  </si>
  <si>
    <t xml:space="preserve">Bell</t>
  </si>
  <si>
    <t xml:space="preserve">Allegany County</t>
  </si>
  <si>
    <t xml:space="preserve">Salter</t>
  </si>
  <si>
    <t xml:space="preserve">Ex Philadelphia County</t>
  </si>
  <si>
    <t xml:space="preserve">Esquier</t>
  </si>
  <si>
    <t xml:space="preserve">Doz</t>
  </si>
  <si>
    <t xml:space="preserve">Manuel</t>
  </si>
  <si>
    <t xml:space="preserve">Eyre</t>
  </si>
  <si>
    <t xml:space="preserve">Kensignton</t>
  </si>
  <si>
    <t xml:space="preserve">Shipwright</t>
  </si>
  <si>
    <t xml:space="preserve">Kensington</t>
  </si>
  <si>
    <t xml:space="preserve">Ship Wright</t>
  </si>
  <si>
    <t xml:space="preserve">Flower</t>
  </si>
  <si>
    <t xml:space="preserve">Huttenstein</t>
  </si>
  <si>
    <t xml:space="preserve">Seckel</t>
  </si>
  <si>
    <t xml:space="preserve">Guardian to Adam Grier</t>
  </si>
  <si>
    <t xml:space="preserve">Guardian to Adam Guier</t>
  </si>
  <si>
    <t xml:space="preserve">Clifton</t>
  </si>
  <si>
    <t xml:space="preserve">Spinster</t>
  </si>
  <si>
    <t xml:space="preserve">Ley</t>
  </si>
  <si>
    <t xml:space="preserve">Robert </t>
  </si>
  <si>
    <t xml:space="preserve">McLauglin</t>
  </si>
  <si>
    <t xml:space="preserve">Chester</t>
  </si>
  <si>
    <t xml:space="preserve">McLaughlin</t>
  </si>
  <si>
    <t xml:space="preserve">Oliver</t>
  </si>
  <si>
    <t xml:space="preserve">Burlington</t>
  </si>
  <si>
    <t xml:space="preserve">Burlington New Jersey</t>
  </si>
  <si>
    <t xml:space="preserve">Allegheny County </t>
  </si>
  <si>
    <t xml:space="preserve">Wilson</t>
  </si>
  <si>
    <t xml:space="preserve">Biles</t>
  </si>
  <si>
    <t xml:space="preserve">Ramsay</t>
  </si>
  <si>
    <t xml:space="preserve">Huttleston</t>
  </si>
  <si>
    <t xml:space="preserve">Sophia</t>
  </si>
  <si>
    <t xml:space="preserve">Bender</t>
  </si>
  <si>
    <t xml:space="preserve">Govett</t>
  </si>
  <si>
    <t xml:space="preserve">Cantwell</t>
  </si>
  <si>
    <t xml:space="preserve">Clemont</t>
  </si>
  <si>
    <t xml:space="preserve">Susannah</t>
  </si>
  <si>
    <t xml:space="preserve">Cox </t>
  </si>
  <si>
    <t xml:space="preserve">Shepard</t>
  </si>
  <si>
    <t xml:space="preserve">Jr</t>
  </si>
  <si>
    <t xml:space="preserve">Davis</t>
  </si>
  <si>
    <t xml:space="preserve">Hieronymus</t>
  </si>
  <si>
    <t xml:space="preserve">Hieronimus</t>
  </si>
  <si>
    <t xml:space="preserve">Thomas Folwell and Joseph Hart</t>
  </si>
  <si>
    <t xml:space="preserve">Ex to the Estate of John Hart Deceased</t>
  </si>
  <si>
    <t xml:space="preserve">Thomas Folwell and Jo Hart</t>
  </si>
  <si>
    <t xml:space="preserve">Executor to Estate of John Hart deceased</t>
  </si>
  <si>
    <t xml:space="preserve">Thomas Folwell and Joseph Hart Executor of John Hart deceased</t>
  </si>
  <si>
    <t xml:space="preserve">Bensell</t>
  </si>
  <si>
    <t xml:space="preserve">Helena</t>
  </si>
  <si>
    <t xml:space="preserve">Ritchie</t>
  </si>
  <si>
    <t xml:space="preserve">Stiles</t>
  </si>
  <si>
    <t xml:space="preserve">One of the Administrators of Daniel Joy Deceased</t>
  </si>
  <si>
    <t xml:space="preserve">Joesph</t>
  </si>
  <si>
    <t xml:space="preserve">Administrator of Daniel Joy Deceased</t>
  </si>
  <si>
    <t xml:space="preserve">Luke</t>
  </si>
  <si>
    <t xml:space="preserve">Morris 7</t>
  </si>
  <si>
    <t xml:space="preserve">Rebecca and Deborah</t>
  </si>
  <si>
    <t xml:space="preserve">Rebecca Wharton and Deborah Wharton</t>
  </si>
  <si>
    <t xml:space="preserve">Society for the Relief of poor and distressed Masters of Ships their Widows</t>
  </si>
  <si>
    <t xml:space="preserve">Ships Their Widows and Children</t>
  </si>
  <si>
    <t xml:space="preserve">Society for Releif of Poor distressd Masters of Ships and Co </t>
  </si>
  <si>
    <t xml:space="preserve">Bradford</t>
  </si>
  <si>
    <t xml:space="preserve">Printer</t>
  </si>
  <si>
    <t xml:space="preserve">Chevalier</t>
  </si>
  <si>
    <t xml:space="preserve">Hartman</t>
  </si>
  <si>
    <t xml:space="preserve">Long</t>
  </si>
  <si>
    <t xml:space="preserve">Treat</t>
  </si>
  <si>
    <t xml:space="preserve">Whalen</t>
  </si>
  <si>
    <t xml:space="preserve">Wister</t>
  </si>
  <si>
    <t xml:space="preserve">Andrew Clow and Co</t>
  </si>
  <si>
    <t xml:space="preserve">Executer to the Estate of Hugh Patton Deceased and Company Agents James Brown</t>
  </si>
  <si>
    <t xml:space="preserve">Andrew Clow and Co Agents to James Brown</t>
  </si>
  <si>
    <t xml:space="preserve">Executor to the Estate of Hugh Patton deceased</t>
  </si>
  <si>
    <t xml:space="preserve">Andrew Clow and Co agents to James Brown Executor to the Est of Hugh Patton</t>
  </si>
  <si>
    <t xml:space="preserve">Chester and County</t>
  </si>
  <si>
    <t xml:space="preserve">Rogers</t>
  </si>
  <si>
    <t xml:space="preserve">Bordentown</t>
  </si>
  <si>
    <t xml:space="preserve">Alexander J</t>
  </si>
  <si>
    <t xml:space="preserve">Dallas</t>
  </si>
  <si>
    <t xml:space="preserve">Watson</t>
  </si>
  <si>
    <t xml:space="preserve">Corporation for the Relief of Poor and Distressed Presbyterian Ministers</t>
  </si>
  <si>
    <t xml:space="preserve">Ministers their Widows and Children</t>
  </si>
  <si>
    <t xml:space="preserve">Capp</t>
  </si>
  <si>
    <t xml:space="preserve">Cauffman</t>
  </si>
  <si>
    <t xml:space="preserve">Fry</t>
  </si>
  <si>
    <t xml:space="preserve">Mease</t>
  </si>
  <si>
    <t xml:space="preserve">Henry </t>
  </si>
  <si>
    <t xml:space="preserve">Rung</t>
  </si>
  <si>
    <t xml:space="preserve">Executrix of William Henry</t>
  </si>
  <si>
    <t xml:space="preserve">Ann Henry Executor of William Henry deceased</t>
  </si>
  <si>
    <t xml:space="preserve">Larimore</t>
  </si>
  <si>
    <t xml:space="preserve">Swift</t>
  </si>
  <si>
    <t xml:space="preserve">Joseph R</t>
  </si>
  <si>
    <t xml:space="preserve">Tatem</t>
  </si>
  <si>
    <t xml:space="preserve">Bausman</t>
  </si>
  <si>
    <t xml:space="preserve">Chapman</t>
  </si>
  <si>
    <t xml:space="preserve">Leonard</t>
  </si>
  <si>
    <t xml:space="preserve">Stoneburner</t>
  </si>
  <si>
    <t xml:space="preserve">German Town</t>
  </si>
  <si>
    <t xml:space="preserve">Barthholomew</t>
  </si>
  <si>
    <t xml:space="preserve">Harting</t>
  </si>
  <si>
    <t xml:space="preserve">Hollingshead</t>
  </si>
  <si>
    <t xml:space="preserve">Goldsmith</t>
  </si>
  <si>
    <t xml:space="preserve">Hollinshead</t>
  </si>
  <si>
    <t xml:space="preserve">Pechin</t>
  </si>
  <si>
    <t xml:space="preserve">Christiana</t>
  </si>
  <si>
    <t xml:space="preserve">Hood</t>
  </si>
  <si>
    <t xml:space="preserve">Klies</t>
  </si>
  <si>
    <t xml:space="preserve">Kleis</t>
  </si>
  <si>
    <t xml:space="preserve">Cleland</t>
  </si>
  <si>
    <t xml:space="preserve">Albright</t>
  </si>
  <si>
    <t xml:space="preserve">McFarlane</t>
  </si>
  <si>
    <t xml:space="preserve">Mc Farlane</t>
  </si>
  <si>
    <t xml:space="preserve">Westmoreland County</t>
  </si>
  <si>
    <t xml:space="preserve">Wilhelm</t>
  </si>
  <si>
    <t xml:space="preserve">Willink</t>
  </si>
  <si>
    <t xml:space="preserve">Vermylies</t>
  </si>
  <si>
    <t xml:space="preserve">Jan</t>
  </si>
  <si>
    <t xml:space="preserve">Jan Ananias</t>
  </si>
  <si>
    <t xml:space="preserve">Bennett</t>
  </si>
  <si>
    <t xml:space="preserve">Middlesex New Jersey</t>
  </si>
  <si>
    <t xml:space="preserve">Bennet</t>
  </si>
  <si>
    <t xml:space="preserve">Braeutigam</t>
  </si>
  <si>
    <t xml:space="preserve">Book Binder</t>
  </si>
  <si>
    <t xml:space="preserve">Brautigam</t>
  </si>
  <si>
    <t xml:space="preserve">Templeton</t>
  </si>
  <si>
    <t xml:space="preserve">Dauphin and Company</t>
  </si>
  <si>
    <t xml:space="preserve">Estate of  </t>
  </si>
  <si>
    <t xml:space="preserve">Leedom</t>
  </si>
  <si>
    <t xml:space="preserve">Summeres</t>
  </si>
  <si>
    <t xml:space="preserve">Robertdeau</t>
  </si>
  <si>
    <t xml:space="preserve">Roberdeau</t>
  </si>
  <si>
    <t xml:space="preserve">Ross</t>
  </si>
  <si>
    <t xml:space="preserve">Barbara</t>
  </si>
  <si>
    <t xml:space="preserve">Sivert</t>
  </si>
  <si>
    <t xml:space="preserve">The Northern Libert</t>
  </si>
  <si>
    <t xml:space="preserve">Holland</t>
  </si>
  <si>
    <t xml:space="preserve">Stockton</t>
  </si>
  <si>
    <t xml:space="preserve">Cuthbert</t>
  </si>
  <si>
    <t xml:space="preserve">Fitzwater</t>
  </si>
  <si>
    <t xml:space="preserve">Sheridan</t>
  </si>
  <si>
    <t xml:space="preserve">Hendle</t>
  </si>
  <si>
    <t xml:space="preserve">Kent Company Delaware</t>
  </si>
  <si>
    <t xml:space="preserve">Kent County</t>
  </si>
  <si>
    <t xml:space="preserve">Reed and Forde</t>
  </si>
  <si>
    <t xml:space="preserve">Reide and Forde</t>
  </si>
  <si>
    <t xml:space="preserve">Gundaker</t>
  </si>
  <si>
    <t xml:space="preserve">Gunaker</t>
  </si>
  <si>
    <t xml:space="preserve">John Butler from Treasury</t>
  </si>
  <si>
    <t xml:space="preserve">McCalla</t>
  </si>
  <si>
    <t xml:space="preserve">Gosner</t>
  </si>
  <si>
    <t xml:space="preserve">Guadian to George Lawrence Young</t>
  </si>
  <si>
    <t xml:space="preserve">Guardian for George Lawrence Young</t>
  </si>
  <si>
    <t xml:space="preserve">Cook</t>
  </si>
  <si>
    <t xml:space="preserve">Northumberland County</t>
  </si>
  <si>
    <t xml:space="preserve">Taggart</t>
  </si>
  <si>
    <t xml:space="preserve">Yeatman</t>
  </si>
  <si>
    <t xml:space="preserve">Guier</t>
  </si>
  <si>
    <t xml:space="preserve">Mathias</t>
  </si>
  <si>
    <t xml:space="preserve">Keeley</t>
  </si>
  <si>
    <t xml:space="preserve">Scull</t>
  </si>
  <si>
    <t xml:space="preserve">Hatter Philadelphia</t>
  </si>
  <si>
    <t xml:space="preserve">Juliana</t>
  </si>
  <si>
    <t xml:space="preserve">Jasper </t>
  </si>
  <si>
    <t xml:space="preserve">Moylan</t>
  </si>
  <si>
    <t xml:space="preserve">Attorney at Law</t>
  </si>
  <si>
    <t xml:space="preserve">Jacob Lawer</t>
  </si>
  <si>
    <t xml:space="preserve">Swyler</t>
  </si>
  <si>
    <t xml:space="preserve">Jacob Sawer</t>
  </si>
  <si>
    <t xml:space="preserve">Blewer</t>
  </si>
  <si>
    <t xml:space="preserve">Philadelphia </t>
  </si>
  <si>
    <t xml:space="preserve">Anne Maria</t>
  </si>
  <si>
    <t xml:space="preserve">Esler</t>
  </si>
  <si>
    <t xml:space="preserve">Lynn</t>
  </si>
  <si>
    <t xml:space="preserve">John Maxwell</t>
  </si>
  <si>
    <t xml:space="preserve">Nesbitt</t>
  </si>
  <si>
    <t xml:space="preserve">Nesbett</t>
  </si>
  <si>
    <t xml:space="preserve">Mackenzie</t>
  </si>
  <si>
    <t xml:space="preserve">Executer of Samuel Inglis</t>
  </si>
  <si>
    <t xml:space="preserve">Mc Kenzie</t>
  </si>
  <si>
    <t xml:space="preserve">Executor Samuel Inglis</t>
  </si>
  <si>
    <t xml:space="preserve">Moulder</t>
  </si>
  <si>
    <t xml:space="preserve">Corbin</t>
  </si>
  <si>
    <t xml:space="preserve">Accomack County Virginia </t>
  </si>
  <si>
    <t xml:space="preserve">Accomack County Virginia</t>
  </si>
  <si>
    <t xml:space="preserve">Clymer</t>
  </si>
  <si>
    <t xml:space="preserve">Forepaugh</t>
  </si>
  <si>
    <t xml:space="preserve">North Libert</t>
  </si>
  <si>
    <t xml:space="preserve">Piercy</t>
  </si>
  <si>
    <t xml:space="preserve">Princeton New Jersey</t>
  </si>
  <si>
    <t xml:space="preserve">Prince Town</t>
  </si>
  <si>
    <t xml:space="preserve">Bale</t>
  </si>
  <si>
    <t xml:space="preserve">Kensington </t>
  </si>
  <si>
    <t xml:space="preserve">Black Smith</t>
  </si>
  <si>
    <t xml:space="preserve">Cooke</t>
  </si>
  <si>
    <t xml:space="preserve">Harris</t>
  </si>
  <si>
    <t xml:space="preserve">Mary </t>
  </si>
  <si>
    <t xml:space="preserve">Guardian to William Chevalier</t>
  </si>
  <si>
    <t xml:space="preserve">Mary Chevalier Guardian to William Chevalier</t>
  </si>
  <si>
    <t xml:space="preserve">Darroch</t>
  </si>
  <si>
    <t xml:space="preserve">Gansevoort </t>
  </si>
  <si>
    <t xml:space="preserve">Albany</t>
  </si>
  <si>
    <t xml:space="preserve">Gansevoort</t>
  </si>
  <si>
    <t xml:space="preserve">Campbell</t>
  </si>
  <si>
    <t xml:space="preserve">Girard</t>
  </si>
  <si>
    <t xml:space="preserve">Keltand</t>
  </si>
  <si>
    <t xml:space="preserve">Kettand</t>
  </si>
  <si>
    <t xml:space="preserve">Ketland</t>
  </si>
  <si>
    <t xml:space="preserve">Kenner</t>
  </si>
  <si>
    <t xml:space="preserve">Farmer</t>
  </si>
  <si>
    <t xml:space="preserve">Ephraim</t>
  </si>
  <si>
    <t xml:space="preserve">Blaine</t>
  </si>
  <si>
    <t xml:space="preserve">Joseph Stiles for Society and Co </t>
  </si>
  <si>
    <t xml:space="preserve">Joseph </t>
  </si>
  <si>
    <t xml:space="preserve">Bogs</t>
  </si>
  <si>
    <t xml:space="preserve">Stuart</t>
  </si>
  <si>
    <t xml:space="preserve">King George Co Virginia</t>
  </si>
  <si>
    <t xml:space="preserve">Clarkson</t>
  </si>
  <si>
    <t xml:space="preserve">Clerkson</t>
  </si>
  <si>
    <t xml:space="preserve">Gundacker</t>
  </si>
  <si>
    <t xml:space="preserve">Habacker</t>
  </si>
  <si>
    <t xml:space="preserve">Habaker</t>
  </si>
  <si>
    <t xml:space="preserve">Adm to Est of Richard Walker Deceased</t>
  </si>
  <si>
    <t xml:space="preserve">Administer Estate of Richard Walker Deceased</t>
  </si>
  <si>
    <t xml:space="preserve">Justina</t>
  </si>
  <si>
    <t xml:space="preserve">Lenen</t>
  </si>
  <si>
    <t xml:space="preserve">Lyle</t>
  </si>
  <si>
    <t xml:space="preserve">Syle</t>
  </si>
  <si>
    <t xml:space="preserve">Elijah</t>
  </si>
  <si>
    <t xml:space="preserve">McClanahan</t>
  </si>
  <si>
    <t xml:space="preserve">Mc Clanahan</t>
  </si>
  <si>
    <t xml:space="preserve">Pancoast</t>
  </si>
  <si>
    <t xml:space="preserve">Willing Morries and Swanwick</t>
  </si>
  <si>
    <t xml:space="preserve">Duffey</t>
  </si>
  <si>
    <t xml:space="preserve">Silas</t>
  </si>
  <si>
    <t xml:space="preserve">Engles</t>
  </si>
  <si>
    <t xml:space="preserve">Southwark</t>
  </si>
  <si>
    <t xml:space="preserve">Findley</t>
  </si>
  <si>
    <t xml:space="preserve">Westmoreland County Pennsylvania</t>
  </si>
  <si>
    <t xml:space="preserve">In Trust for the use of the Heris of Samuel McFarran Deceased</t>
  </si>
  <si>
    <t xml:space="preserve">James Johnston and Co </t>
  </si>
  <si>
    <t xml:space="preserve">McClelland</t>
  </si>
  <si>
    <t xml:space="preserve">Patterson</t>
  </si>
  <si>
    <t xml:space="preserve">Property of Mathematics</t>
  </si>
  <si>
    <t xml:space="preserve">Mathematician</t>
  </si>
  <si>
    <t xml:space="preserve">Bickham</t>
  </si>
  <si>
    <t xml:space="preserve">Dubois</t>
  </si>
  <si>
    <t xml:space="preserve">Noble</t>
  </si>
  <si>
    <t xml:space="preserve">Paschall</t>
  </si>
  <si>
    <t xml:space="preserve">Aston</t>
  </si>
  <si>
    <t xml:space="preserve">Ernst L</t>
  </si>
  <si>
    <t xml:space="preserve">Baisch</t>
  </si>
  <si>
    <t xml:space="preserve">Vernon</t>
  </si>
  <si>
    <t xml:space="preserve">Gatriel</t>
  </si>
  <si>
    <t xml:space="preserve">Linn</t>
  </si>
  <si>
    <t xml:space="preserve">McGarvey</t>
  </si>
  <si>
    <t xml:space="preserve">Turbett</t>
  </si>
  <si>
    <t xml:space="preserve">Brackbill</t>
  </si>
  <si>
    <t xml:space="preserve">Franklin County Pennsylvania</t>
  </si>
  <si>
    <t xml:space="preserve">Hezekiah</t>
  </si>
  <si>
    <t xml:space="preserve">Niles</t>
  </si>
  <si>
    <t xml:space="preserve">Wilmington Delaware</t>
  </si>
  <si>
    <t xml:space="preserve">Wilmington</t>
  </si>
  <si>
    <t xml:space="preserve">Pomp</t>
  </si>
  <si>
    <t xml:space="preserve">Belli</t>
  </si>
  <si>
    <t xml:space="preserve">Rhode Island</t>
  </si>
  <si>
    <t xml:space="preserve">RI</t>
  </si>
  <si>
    <t xml:space="preserve">Wilder</t>
  </si>
  <si>
    <t xml:space="preserve">Bevins</t>
  </si>
  <si>
    <t xml:space="preserve">Lancaster County </t>
  </si>
  <si>
    <t xml:space="preserve">Robert S</t>
  </si>
  <si>
    <t xml:space="preserve">Bickley</t>
  </si>
  <si>
    <t xml:space="preserve">Fausett</t>
  </si>
  <si>
    <t xml:space="preserve">Faussett</t>
  </si>
  <si>
    <t xml:space="preserve">Lash</t>
  </si>
  <si>
    <t xml:space="preserve">Morgan</t>
  </si>
  <si>
    <t xml:space="preserve">Myers</t>
  </si>
  <si>
    <t xml:space="preserve">Berlington New Jersey</t>
  </si>
  <si>
    <t xml:space="preserve">Budd and Pryor</t>
  </si>
  <si>
    <t xml:space="preserve">Berdd and Pryor</t>
  </si>
  <si>
    <t xml:space="preserve">Rannals</t>
  </si>
  <si>
    <t xml:space="preserve">Jebediah</t>
  </si>
  <si>
    <t xml:space="preserve">Jedediah</t>
  </si>
  <si>
    <t xml:space="preserve">Anderson</t>
  </si>
  <si>
    <t xml:space="preserve">Elias</t>
  </si>
  <si>
    <t xml:space="preserve">Northern and County Pennsylvania</t>
  </si>
  <si>
    <t xml:space="preserve">Northumberland County Pennsylvania</t>
  </si>
  <si>
    <t xml:space="preserve">Knox</t>
  </si>
  <si>
    <t xml:space="preserve">Lawerswyler</t>
  </si>
  <si>
    <t xml:space="preserve">Leblanc</t>
  </si>
  <si>
    <t xml:space="preserve">The Northern Libs</t>
  </si>
  <si>
    <t xml:space="preserve">Joseph Le</t>
  </si>
  <si>
    <t xml:space="preserve">Blane</t>
  </si>
  <si>
    <t xml:space="preserve">McCurdy</t>
  </si>
  <si>
    <t xml:space="preserve">Sundry Pennsylvania</t>
  </si>
  <si>
    <t xml:space="preserve">Sunbury Pennsylvania</t>
  </si>
  <si>
    <t xml:space="preserve">Nicholson</t>
  </si>
  <si>
    <t xml:space="preserve">Trustees of the Second Presbyterian</t>
  </si>
  <si>
    <t xml:space="preserve">Church on Philadelphia</t>
  </si>
  <si>
    <t xml:space="preserve">Trustees of the Second Presbeterian Church </t>
  </si>
  <si>
    <t xml:space="preserve">Trustees of 2nd R Church</t>
  </si>
  <si>
    <t xml:space="preserve">Hans</t>
  </si>
  <si>
    <t xml:space="preserve">Huchinson</t>
  </si>
  <si>
    <t xml:space="preserve">Hutchinson</t>
  </si>
  <si>
    <t xml:space="preserve">Steinmetz</t>
  </si>
  <si>
    <t xml:space="preserve">Steinmety</t>
  </si>
  <si>
    <t xml:space="preserve">Beall</t>
  </si>
  <si>
    <t xml:space="preserve">James City County Virginia</t>
  </si>
  <si>
    <t xml:space="preserve">Smauel</t>
  </si>
  <si>
    <t xml:space="preserve">Beatt</t>
  </si>
  <si>
    <t xml:space="preserve">Printer in Trust for Jennet Thompson</t>
  </si>
  <si>
    <t xml:space="preserve">Interest for Jennet Thompson</t>
  </si>
  <si>
    <t xml:space="preserve">O'Hara</t>
  </si>
  <si>
    <t xml:space="preserve">Doct Jun</t>
  </si>
  <si>
    <t xml:space="preserve">Shiphen</t>
  </si>
  <si>
    <t xml:space="preserve">Ditta in Trust for Jonnet Thompson</t>
  </si>
  <si>
    <t xml:space="preserve">Trustees of Prebn Church Abarwick Bucks County</t>
  </si>
  <si>
    <t xml:space="preserve">Brownfield</t>
  </si>
  <si>
    <t xml:space="preserve">Agness ann</t>
  </si>
  <si>
    <t xml:space="preserve">Heyl</t>
  </si>
  <si>
    <t xml:space="preserve">Fullerton </t>
  </si>
  <si>
    <t xml:space="preserve">Hay</t>
  </si>
  <si>
    <t xml:space="preserve">Newark</t>
  </si>
  <si>
    <t xml:space="preserve">Monmouth County New Jersey </t>
  </si>
  <si>
    <t xml:space="preserve">Monmouth County New Jersey</t>
  </si>
  <si>
    <t xml:space="preserve">Ashton</t>
  </si>
  <si>
    <t xml:space="preserve">Boshart</t>
  </si>
  <si>
    <t xml:space="preserve">Philadelphila</t>
  </si>
  <si>
    <t xml:space="preserve">Shields</t>
  </si>
  <si>
    <t xml:space="preserve">Jacob C</t>
  </si>
  <si>
    <t xml:space="preserve">Jacob C </t>
  </si>
  <si>
    <t xml:space="preserve">Coombe</t>
  </si>
  <si>
    <t xml:space="preserve">Wagner</t>
  </si>
  <si>
    <t xml:space="preserve">Jun Esq</t>
  </si>
  <si>
    <t xml:space="preserve">Gunning </t>
  </si>
  <si>
    <t xml:space="preserve">Bedford</t>
  </si>
  <si>
    <t xml:space="preserve">New Castle County Delaware State</t>
  </si>
  <si>
    <t xml:space="preserve">Gunning</t>
  </si>
  <si>
    <t xml:space="preserve">New Castle County</t>
  </si>
  <si>
    <t xml:space="preserve">Gunning Bedford Esq</t>
  </si>
  <si>
    <t xml:space="preserve">Cadwalader</t>
  </si>
  <si>
    <t xml:space="preserve">Cadwallader</t>
  </si>
  <si>
    <t xml:space="preserve">Gale</t>
  </si>
  <si>
    <t xml:space="preserve">Somerset County Maryland</t>
  </si>
  <si>
    <t xml:space="preserve">Hallowell</t>
  </si>
  <si>
    <t xml:space="preserve">Trustee for the use of the legal representation of Thomas Albertson Deceased</t>
  </si>
  <si>
    <t xml:space="preserve">Trustee for the Use of the Legal Representatives of Thomas Albertson Deceased</t>
  </si>
  <si>
    <t xml:space="preserve">McCaraher</t>
  </si>
  <si>
    <t xml:space="preserve">Adm of Alexander McCaraher late of Chester County Deceased</t>
  </si>
  <si>
    <t xml:space="preserve">Administratrix of Alexander McCaraher deceased</t>
  </si>
  <si>
    <t xml:space="preserve">Simpson</t>
  </si>
  <si>
    <t xml:space="preserve">Stille</t>
  </si>
  <si>
    <t xml:space="preserve">Jackosn</t>
  </si>
  <si>
    <t xml:space="preserve">George L</t>
  </si>
  <si>
    <t xml:space="preserve">Lefler</t>
  </si>
  <si>
    <t xml:space="preserve">Lyler</t>
  </si>
  <si>
    <t xml:space="preserve">Treasurer of the first Presbyterian Church</t>
  </si>
  <si>
    <t xml:space="preserve">Maurice</t>
  </si>
  <si>
    <t xml:space="preserve">Newman</t>
  </si>
  <si>
    <t xml:space="preserve">Norman</t>
  </si>
  <si>
    <t xml:space="preserve">Stinger</t>
  </si>
  <si>
    <t xml:space="preserve">Wilhem and Jan Willink and William Bingham</t>
  </si>
  <si>
    <t xml:space="preserve">William and Jan Willink and William Bingham</t>
  </si>
  <si>
    <t xml:space="preserve">The Commonwealth of Pennsylvania</t>
  </si>
  <si>
    <t xml:space="preserve">The Trustees of the second presbyterian Church in philadelphia</t>
  </si>
  <si>
    <t xml:space="preserve">Nathaniel Irwin Admin to the Est of Richard Walker deceased</t>
  </si>
  <si>
    <t xml:space="preserve">Latil</t>
  </si>
  <si>
    <t xml:space="preserve">Comegys</t>
  </si>
  <si>
    <t xml:space="preserve">Hawthorn</t>
  </si>
  <si>
    <t xml:space="preserve">Joseph Ogle from Delaware</t>
  </si>
  <si>
    <t xml:space="preserve">Barthalomew</t>
  </si>
  <si>
    <t xml:space="preserve">Drinker</t>
  </si>
  <si>
    <t xml:space="preserve">Ferguson</t>
  </si>
  <si>
    <t xml:space="preserve">Reynold</t>
  </si>
  <si>
    <t xml:space="preserve">Keen</t>
  </si>
  <si>
    <t xml:space="preserve">Moylad</t>
  </si>
  <si>
    <t xml:space="preserve">Cottringer</t>
  </si>
  <si>
    <t xml:space="preserve">Bankson</t>
  </si>
  <si>
    <t xml:space="preserve"> Esquire</t>
  </si>
  <si>
    <t xml:space="preserve">Broom</t>
  </si>
  <si>
    <t xml:space="preserve">Cordwainer</t>
  </si>
  <si>
    <t xml:space="preserve">Cordwainder</t>
  </si>
  <si>
    <t xml:space="preserve">Thomas Davis</t>
  </si>
  <si>
    <t xml:space="preserve">Northumberland County Virginia</t>
  </si>
  <si>
    <t xml:space="preserve">Curson</t>
  </si>
  <si>
    <t xml:space="preserve">Baltimore</t>
  </si>
  <si>
    <t xml:space="preserve">McIntire</t>
  </si>
  <si>
    <t xml:space="preserve">Story</t>
  </si>
  <si>
    <t xml:space="preserve">Wiiliam</t>
  </si>
  <si>
    <t xml:space="preserve">French</t>
  </si>
  <si>
    <t xml:space="preserve">Raper</t>
  </si>
  <si>
    <t xml:space="preserve">Hoskins</t>
  </si>
  <si>
    <t xml:space="preserve">Berks and County</t>
  </si>
  <si>
    <t xml:space="preserve">McKewon</t>
  </si>
  <si>
    <t xml:space="preserve">Booth</t>
  </si>
  <si>
    <t xml:space="preserve">Lynch</t>
  </si>
  <si>
    <t xml:space="preserve">Nesmoz and Valliant</t>
  </si>
  <si>
    <t xml:space="preserve">Nesmoz and Valiant</t>
  </si>
  <si>
    <t xml:space="preserve">Denton</t>
  </si>
  <si>
    <t xml:space="preserve">Massey</t>
  </si>
  <si>
    <t xml:space="preserve">Samuel S</t>
  </si>
  <si>
    <t xml:space="preserve">Cooper</t>
  </si>
  <si>
    <t xml:space="preserve">Newton Township New Jersey</t>
  </si>
  <si>
    <t xml:space="preserve">Copper</t>
  </si>
  <si>
    <t xml:space="preserve">Wilstach</t>
  </si>
  <si>
    <t xml:space="preserve">Shop Keeper</t>
  </si>
  <si>
    <t xml:space="preserve">Bull</t>
  </si>
  <si>
    <t xml:space="preserve">Basler</t>
  </si>
  <si>
    <t xml:space="preserve">Geehr</t>
  </si>
  <si>
    <t xml:space="preserve">Balser</t>
  </si>
  <si>
    <t xml:space="preserve">Batser</t>
  </si>
  <si>
    <t xml:space="preserve">Guhr</t>
  </si>
  <si>
    <t xml:space="preserve">Evan R</t>
  </si>
  <si>
    <t xml:space="preserve">Gisinger</t>
  </si>
  <si>
    <t xml:space="preserve">Marks</t>
  </si>
  <si>
    <t xml:space="preserve">Reilly</t>
  </si>
  <si>
    <t xml:space="preserve">Kline</t>
  </si>
  <si>
    <t xml:space="preserve">Hobsin</t>
  </si>
  <si>
    <t xml:space="preserve"> in trust for the Estate of Robert Dill</t>
  </si>
  <si>
    <t xml:space="preserve">Hobson</t>
  </si>
  <si>
    <t xml:space="preserve">Trust for the Estate of Robert Dill</t>
  </si>
  <si>
    <t xml:space="preserve">Moses Hobson in trust and co </t>
  </si>
  <si>
    <t xml:space="preserve">Shanahan</t>
  </si>
  <si>
    <t xml:space="preserve">Paxton Tot Dauphin County</t>
  </si>
  <si>
    <t xml:space="preserve">James Gordon</t>
  </si>
  <si>
    <t xml:space="preserve">Heron</t>
  </si>
  <si>
    <t xml:space="preserve">Gordon Heron</t>
  </si>
  <si>
    <t xml:space="preserve">Jackson and Evens</t>
  </si>
  <si>
    <t xml:space="preserve">Jackson and Evans</t>
  </si>
  <si>
    <t xml:space="preserve">Green</t>
  </si>
  <si>
    <t xml:space="preserve">Branham</t>
  </si>
  <si>
    <t xml:space="preserve">McMordie</t>
  </si>
  <si>
    <t xml:space="preserve">Lentz</t>
  </si>
  <si>
    <t xml:space="preserve">Westcott</t>
  </si>
  <si>
    <t xml:space="preserve">Wescott</t>
  </si>
  <si>
    <t xml:space="preserve">Wilcocks</t>
  </si>
  <si>
    <t xml:space="preserve">Delaware County</t>
  </si>
  <si>
    <t xml:space="preserve">Whitaker</t>
  </si>
  <si>
    <t xml:space="preserve">Cape May</t>
  </si>
  <si>
    <t xml:space="preserve"> Farmer</t>
  </si>
  <si>
    <t xml:space="preserve">Hibbs</t>
  </si>
  <si>
    <t xml:space="preserve">Paulson</t>
  </si>
  <si>
    <t xml:space="preserve">Adm to the Est of William Barrell Decesed</t>
  </si>
  <si>
    <t xml:space="preserve">Administrator to the Estate of William Barrell Deceased</t>
  </si>
  <si>
    <t xml:space="preserve">Adm to the Est of Isaac James</t>
  </si>
  <si>
    <t xml:space="preserve">Administor to the Est of J James</t>
  </si>
  <si>
    <t xml:space="preserve">David James </t>
  </si>
  <si>
    <t xml:space="preserve">Chisrtopher</t>
  </si>
  <si>
    <t xml:space="preserve">Weiser</t>
  </si>
  <si>
    <t xml:space="preserve">North County</t>
  </si>
  <si>
    <t xml:space="preserve">Dearman</t>
  </si>
  <si>
    <t xml:space="preserve">Guardian to Christopher Snider</t>
  </si>
  <si>
    <t xml:space="preserve">Joseph Dearman guardian to Christopher Snider</t>
  </si>
  <si>
    <t xml:space="preserve">Bedford County</t>
  </si>
  <si>
    <t xml:space="preserve">Idol</t>
  </si>
  <si>
    <t xml:space="preserve">North Carolina </t>
  </si>
  <si>
    <t xml:space="preserve">Turner</t>
  </si>
  <si>
    <t xml:space="preserve">Kitchel</t>
  </si>
  <si>
    <t xml:space="preserve">Ely</t>
  </si>
  <si>
    <t xml:space="preserve">Mosser</t>
  </si>
  <si>
    <t xml:space="preserve">Reede and Ford</t>
  </si>
  <si>
    <t xml:space="preserve">Winey</t>
  </si>
  <si>
    <t xml:space="preserve">Vanderveer</t>
  </si>
  <si>
    <t xml:space="preserve">Somerset County New Jersey</t>
  </si>
  <si>
    <t xml:space="preserve">In trust for Jacobus Van Eis of Somerset County New Jersey</t>
  </si>
  <si>
    <t xml:space="preserve">Trust for Jacobus Van Eis of Somerset </t>
  </si>
  <si>
    <t xml:space="preserve">Peter Vanderveer in trust for Jacobus Van Eis</t>
  </si>
  <si>
    <t xml:space="preserve">Doudel</t>
  </si>
  <si>
    <t xml:space="preserve">York Town</t>
  </si>
  <si>
    <t xml:space="preserve">Doudal</t>
  </si>
  <si>
    <t xml:space="preserve">Ernst</t>
  </si>
  <si>
    <t xml:space="preserve">Hess</t>
  </si>
  <si>
    <t xml:space="preserve">Keiser</t>
  </si>
  <si>
    <t xml:space="preserve">Leiper</t>
  </si>
  <si>
    <t xml:space="preserve">Thoams</t>
  </si>
  <si>
    <t xml:space="preserve">Schmyser</t>
  </si>
  <si>
    <t xml:space="preserve">Schultz</t>
  </si>
  <si>
    <t xml:space="preserve">Stare</t>
  </si>
  <si>
    <t xml:space="preserve">Wolf</t>
  </si>
  <si>
    <t xml:space="preserve">Wolff</t>
  </si>
  <si>
    <t xml:space="preserve">York Town </t>
  </si>
  <si>
    <t xml:space="preserve">Spencer</t>
  </si>
  <si>
    <t xml:space="preserve">Speneer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</si>
</sst>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1FFDD"/>
        <bgColor rgb="FFCCFFFF"/>
      </patternFill>
    </fill>
    <fill>
      <patternFill patternType="solid">
        <fgColor rgb="FFB7DEE8"/>
        <bgColor rgb="FFB6DDE8"/>
      </patternFill>
    </fill>
    <fill>
      <patternFill patternType="solid">
        <fgColor rgb="FFFAC090"/>
        <bgColor rgb="FFE6B9B8"/>
      </patternFill>
    </fill>
    <fill>
      <patternFill patternType="solid">
        <fgColor rgb="FFB3A2C7"/>
        <bgColor rgb="FFBFBFBF"/>
      </patternFill>
    </fill>
    <fill>
      <patternFill patternType="solid">
        <fgColor rgb="FFBFBFBF"/>
        <bgColor rgb="FFE6B9B8"/>
      </patternFill>
    </fill>
    <fill>
      <patternFill patternType="solid">
        <fgColor rgb="FFEBF1DE"/>
        <bgColor rgb="FFF5FEDE"/>
      </patternFill>
    </fill>
    <fill>
      <patternFill patternType="solid">
        <fgColor rgb="FFB6DDE8"/>
        <bgColor rgb="FFB7DEE8"/>
      </patternFill>
    </fill>
    <fill>
      <patternFill patternType="solid">
        <fgColor rgb="FF8EB4E3"/>
        <bgColor rgb="FF9999FF"/>
      </patternFill>
    </fill>
    <fill>
      <patternFill patternType="solid">
        <fgColor rgb="FFE6B9B8"/>
        <bgColor rgb="FFFAC090"/>
      </patternFill>
    </fill>
    <fill>
      <patternFill patternType="solid">
        <fgColor rgb="FFFDCFE1"/>
        <bgColor rgb="FFE6B9B8"/>
      </patternFill>
    </fill>
    <fill>
      <patternFill patternType="solid">
        <fgColor rgb="FF558ED5"/>
        <bgColor rgb="FF808080"/>
      </patternFill>
    </fill>
    <fill>
      <patternFill patternType="solid">
        <fgColor rgb="FFF5FEDE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B3A2C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1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9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5FEDE"/>
      <rgbColor rgb="FFB7DEE8"/>
      <rgbColor rgb="FF660066"/>
      <rgbColor rgb="FFD99694"/>
      <rgbColor rgb="FF0066CC"/>
      <rgbColor rgb="FFB6DD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1FFDD"/>
      <rgbColor rgb="FFFDCFE1"/>
      <rgbColor rgb="FF8EB4E3"/>
      <rgbColor rgb="FFE6B9B8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1628"/>
  <sheetViews>
    <sheetView showFormulas="false" showGridLines="true" showRowColHeaders="true" showZeros="true" rightToLeft="false" tabSelected="true" showOutlineSymbols="true" defaultGridColor="true" view="normal" topLeftCell="A1" colorId="64" zoomScale="62" zoomScaleNormal="62" zoomScalePageLayoutView="100" workbookViewId="0">
      <pane xSplit="0" ySplit="12" topLeftCell="A13" activePane="bottomLeft" state="frozen"/>
      <selection pane="topLeft" activeCell="A1" activeCellId="0" sqref="A1"/>
      <selection pane="bottomLeft" activeCell="J36" activeCellId="0" sqref="J36"/>
    </sheetView>
  </sheetViews>
  <sheetFormatPr defaultColWidth="10.9921875" defaultRowHeight="15" zeroHeight="false" outlineLevelRow="0" outlineLevelCol="0"/>
  <cols>
    <col collapsed="false" customWidth="true" hidden="false" outlineLevel="0" max="1" min="1" style="1" width="14.09"/>
    <col collapsed="false" customWidth="true" hidden="false" outlineLevel="0" max="2" min="2" style="1" width="8"/>
    <col collapsed="false" customWidth="true" hidden="false" outlineLevel="0" max="5" min="3" style="2" width="7.25"/>
    <col collapsed="false" customWidth="true" hidden="false" outlineLevel="0" max="6" min="6" style="2" width="8.84"/>
    <col collapsed="false" customWidth="true" hidden="false" outlineLevel="0" max="7" min="7" style="2" width="14.75"/>
    <col collapsed="false" customWidth="true" hidden="false" outlineLevel="0" max="8" min="8" style="2" width="12.5"/>
    <col collapsed="false" customWidth="true" hidden="false" outlineLevel="0" max="9" min="9" style="2" width="19.83"/>
    <col collapsed="false" customWidth="true" hidden="false" outlineLevel="0" max="10" min="10" style="2" width="8.67"/>
    <col collapsed="false" customWidth="true" hidden="false" outlineLevel="0" max="11" min="11" style="2" width="15.33"/>
    <col collapsed="false" customWidth="true" hidden="false" outlineLevel="0" max="12" min="12" style="3" width="9.26"/>
    <col collapsed="false" customWidth="true" hidden="false" outlineLevel="0" max="13" min="13" style="3" width="8.58"/>
    <col collapsed="false" customWidth="true" hidden="false" outlineLevel="0" max="14" min="14" style="4" width="7.84"/>
    <col collapsed="false" customWidth="true" hidden="false" outlineLevel="0" max="16" min="15" style="1" width="8"/>
    <col collapsed="false" customWidth="true" hidden="false" outlineLevel="0" max="20" min="17" style="2" width="7.25"/>
    <col collapsed="false" customWidth="true" hidden="false" outlineLevel="0" max="21" min="21" style="5" width="14.75"/>
    <col collapsed="false" customWidth="true" hidden="false" outlineLevel="0" max="22" min="22" style="5" width="12.5"/>
    <col collapsed="false" customWidth="true" hidden="false" outlineLevel="0" max="23" min="23" style="6" width="19.83"/>
    <col collapsed="false" customWidth="true" hidden="false" outlineLevel="0" max="24" min="24" style="6" width="6"/>
    <col collapsed="false" customWidth="true" hidden="false" outlineLevel="0" max="25" min="25" style="6" width="13.83"/>
    <col collapsed="false" customWidth="true" hidden="false" outlineLevel="0" max="27" min="26" style="7" width="7.25"/>
    <col collapsed="false" customWidth="false" hidden="false" outlineLevel="0" max="29" min="28" style="4" width="11"/>
    <col collapsed="false" customWidth="true" hidden="false" outlineLevel="0" max="30" min="30" style="4" width="8.74"/>
    <col collapsed="false" customWidth="true" hidden="false" outlineLevel="0" max="34" min="31" style="8" width="8.33"/>
    <col collapsed="false" customWidth="true" hidden="false" outlineLevel="0" max="35" min="35" style="4" width="7.58"/>
    <col collapsed="false" customWidth="true" hidden="false" outlineLevel="0" max="38" min="36" style="4" width="18.26"/>
    <col collapsed="false" customWidth="true" hidden="false" outlineLevel="0" max="39" min="39" style="4" width="6.51"/>
    <col collapsed="false" customWidth="true" hidden="false" outlineLevel="0" max="40" min="40" style="4" width="18.26"/>
    <col collapsed="false" customWidth="false" hidden="false" outlineLevel="0" max="1024" min="41" style="4" width="11"/>
  </cols>
  <sheetData>
    <row r="1" customFormat="false" ht="15" hidden="false" customHeight="false" outlineLevel="0" collapsed="false">
      <c r="A1" s="9" t="s">
        <v>0</v>
      </c>
      <c r="B1" s="10" t="s">
        <v>1</v>
      </c>
      <c r="C1" s="11"/>
      <c r="D1" s="11"/>
      <c r="E1" s="11"/>
      <c r="F1" s="10"/>
      <c r="G1" s="10"/>
      <c r="H1" s="10"/>
      <c r="I1" s="10"/>
      <c r="J1" s="10"/>
      <c r="K1" s="10"/>
      <c r="L1" s="10"/>
      <c r="M1" s="10"/>
      <c r="O1" s="12" t="s">
        <v>0</v>
      </c>
      <c r="P1" s="13" t="s">
        <v>2</v>
      </c>
      <c r="Q1" s="14"/>
      <c r="R1" s="14"/>
      <c r="S1" s="14"/>
      <c r="T1" s="13"/>
      <c r="U1" s="13"/>
      <c r="V1" s="13"/>
      <c r="W1" s="15"/>
      <c r="X1" s="15"/>
      <c r="Y1" s="15"/>
      <c r="Z1" s="16"/>
      <c r="AA1" s="16"/>
      <c r="AC1" s="9" t="s">
        <v>0</v>
      </c>
      <c r="AD1" s="17" t="s">
        <v>3</v>
      </c>
      <c r="AE1" s="11"/>
      <c r="AF1" s="11"/>
      <c r="AG1" s="11"/>
      <c r="AH1" s="11"/>
      <c r="AI1" s="10"/>
      <c r="AJ1" s="10"/>
      <c r="AK1" s="10"/>
      <c r="AL1" s="10"/>
      <c r="AM1" s="10"/>
      <c r="AN1" s="10"/>
      <c r="AO1" s="17"/>
      <c r="AP1" s="17"/>
    </row>
    <row r="2" customFormat="false" ht="61.5" hidden="false" customHeight="false" outlineLevel="0" collapsed="false">
      <c r="A2" s="18" t="s">
        <v>4</v>
      </c>
      <c r="B2" s="19" t="s">
        <v>5</v>
      </c>
      <c r="C2" s="19"/>
      <c r="D2" s="19"/>
      <c r="E2" s="19"/>
      <c r="F2" s="19"/>
      <c r="G2" s="19"/>
      <c r="H2" s="19"/>
      <c r="I2" s="19"/>
      <c r="J2" s="19"/>
      <c r="K2" s="19"/>
      <c r="L2" s="10"/>
      <c r="M2" s="10"/>
      <c r="O2" s="20" t="s">
        <v>4</v>
      </c>
      <c r="P2" s="21" t="s">
        <v>5</v>
      </c>
      <c r="Q2" s="21"/>
      <c r="R2" s="21"/>
      <c r="S2" s="21"/>
      <c r="T2" s="21"/>
      <c r="U2" s="22"/>
      <c r="V2" s="22"/>
      <c r="W2" s="23"/>
      <c r="X2" s="23"/>
      <c r="Y2" s="23"/>
      <c r="Z2" s="24"/>
      <c r="AA2" s="24"/>
      <c r="AC2" s="18" t="s">
        <v>4</v>
      </c>
      <c r="AD2" s="25" t="s">
        <v>5</v>
      </c>
      <c r="AE2" s="19"/>
      <c r="AF2" s="19"/>
      <c r="AG2" s="19"/>
      <c r="AH2" s="19"/>
      <c r="AJ2" s="17"/>
    </row>
    <row r="3" customFormat="false" ht="15" hidden="false" customHeight="false" outlineLevel="0" collapsed="false">
      <c r="A3" s="9" t="s">
        <v>6</v>
      </c>
      <c r="B3" s="19" t="n">
        <v>1</v>
      </c>
      <c r="C3" s="19"/>
      <c r="D3" s="19"/>
      <c r="E3" s="19"/>
      <c r="F3" s="19"/>
      <c r="G3" s="19"/>
      <c r="H3" s="19"/>
      <c r="I3" s="19"/>
      <c r="J3" s="19"/>
      <c r="K3" s="19"/>
      <c r="L3" s="10"/>
      <c r="M3" s="10"/>
      <c r="O3" s="12" t="s">
        <v>6</v>
      </c>
      <c r="P3" s="21" t="n">
        <v>3</v>
      </c>
      <c r="Q3" s="21"/>
      <c r="R3" s="21"/>
      <c r="S3" s="21"/>
      <c r="T3" s="21"/>
      <c r="U3" s="22"/>
      <c r="V3" s="22"/>
      <c r="W3" s="23"/>
      <c r="X3" s="23"/>
      <c r="Y3" s="23"/>
      <c r="Z3" s="24"/>
      <c r="AA3" s="24"/>
      <c r="AC3" s="9" t="s">
        <v>6</v>
      </c>
      <c r="AD3" s="25" t="n">
        <v>6</v>
      </c>
      <c r="AE3" s="19"/>
      <c r="AF3" s="19"/>
      <c r="AG3" s="19"/>
      <c r="AH3" s="19"/>
      <c r="AJ3" s="17"/>
    </row>
    <row r="4" customFormat="false" ht="15" hidden="false" customHeight="false" outlineLevel="0" collapsed="false">
      <c r="A4" s="26" t="s">
        <v>7</v>
      </c>
      <c r="B4" s="10" t="s">
        <v>8</v>
      </c>
      <c r="C4" s="27"/>
      <c r="D4" s="27"/>
      <c r="E4" s="27"/>
      <c r="F4" s="28"/>
      <c r="G4" s="28"/>
      <c r="H4" s="28"/>
      <c r="I4" s="28"/>
      <c r="J4" s="28"/>
      <c r="K4" s="28"/>
      <c r="L4" s="28"/>
      <c r="M4" s="28"/>
      <c r="O4" s="29" t="s">
        <v>7</v>
      </c>
      <c r="P4" s="13" t="s">
        <v>9</v>
      </c>
      <c r="Q4" s="30"/>
      <c r="R4" s="30"/>
      <c r="S4" s="30"/>
      <c r="T4" s="31"/>
      <c r="U4" s="31"/>
      <c r="V4" s="31"/>
      <c r="W4" s="32"/>
      <c r="X4" s="32"/>
      <c r="Y4" s="32"/>
      <c r="Z4" s="33"/>
      <c r="AA4" s="33"/>
      <c r="AC4" s="26" t="s">
        <v>7</v>
      </c>
      <c r="AD4" s="17" t="s">
        <v>3</v>
      </c>
      <c r="AE4" s="27"/>
      <c r="AF4" s="27"/>
      <c r="AG4" s="27"/>
      <c r="AH4" s="27"/>
      <c r="AI4" s="28"/>
      <c r="AJ4" s="28"/>
      <c r="AK4" s="28"/>
      <c r="AL4" s="28"/>
      <c r="AM4" s="28"/>
      <c r="AN4" s="28"/>
      <c r="AO4" s="34"/>
      <c r="AP4" s="34"/>
    </row>
    <row r="5" customFormat="false" ht="15" hidden="false" customHeight="false" outlineLevel="0" collapsed="false">
      <c r="A5" s="26" t="s">
        <v>10</v>
      </c>
      <c r="B5" s="10" t="s">
        <v>1</v>
      </c>
      <c r="C5" s="27"/>
      <c r="D5" s="27"/>
      <c r="E5" s="27"/>
      <c r="F5" s="28"/>
      <c r="G5" s="28"/>
      <c r="H5" s="28"/>
      <c r="I5" s="28"/>
      <c r="J5" s="28"/>
      <c r="K5" s="28"/>
      <c r="L5" s="28"/>
      <c r="M5" s="28"/>
      <c r="O5" s="29" t="s">
        <v>10</v>
      </c>
      <c r="P5" s="13" t="s">
        <v>11</v>
      </c>
      <c r="Q5" s="30"/>
      <c r="R5" s="30"/>
      <c r="S5" s="30"/>
      <c r="T5" s="31"/>
      <c r="U5" s="31"/>
      <c r="V5" s="31"/>
      <c r="W5" s="32"/>
      <c r="X5" s="32"/>
      <c r="Y5" s="32"/>
      <c r="Z5" s="33"/>
      <c r="AA5" s="33"/>
      <c r="AC5" s="26" t="s">
        <v>10</v>
      </c>
      <c r="AD5" s="17" t="s">
        <v>12</v>
      </c>
      <c r="AE5" s="27"/>
      <c r="AF5" s="27"/>
      <c r="AG5" s="27"/>
      <c r="AH5" s="27"/>
      <c r="AI5" s="28"/>
      <c r="AJ5" s="28"/>
      <c r="AK5" s="28"/>
      <c r="AL5" s="28"/>
      <c r="AM5" s="28"/>
      <c r="AN5" s="28"/>
      <c r="AO5" s="28"/>
      <c r="AP5" s="28"/>
    </row>
    <row r="6" customFormat="false" ht="15" hidden="false" customHeight="false" outlineLevel="0" collapsed="false">
      <c r="A6" s="9" t="s">
        <v>13</v>
      </c>
      <c r="B6" s="11"/>
      <c r="C6" s="19"/>
      <c r="D6" s="19"/>
      <c r="E6" s="19"/>
      <c r="F6" s="19"/>
      <c r="G6" s="19"/>
      <c r="H6" s="19"/>
      <c r="I6" s="19"/>
      <c r="J6" s="19"/>
      <c r="K6" s="19"/>
      <c r="L6" s="10"/>
      <c r="M6" s="10"/>
      <c r="O6" s="12" t="s">
        <v>13</v>
      </c>
      <c r="P6" s="14"/>
      <c r="Q6" s="21"/>
      <c r="R6" s="21"/>
      <c r="S6" s="21"/>
      <c r="T6" s="21"/>
      <c r="U6" s="22"/>
      <c r="V6" s="22"/>
      <c r="W6" s="23"/>
      <c r="X6" s="23"/>
      <c r="Y6" s="23"/>
      <c r="Z6" s="24"/>
      <c r="AA6" s="24"/>
      <c r="AC6" s="9" t="s">
        <v>13</v>
      </c>
      <c r="AD6" s="17"/>
      <c r="AE6" s="19"/>
      <c r="AF6" s="19"/>
      <c r="AG6" s="19"/>
      <c r="AH6" s="19"/>
      <c r="AJ6" s="17"/>
      <c r="AK6" s="17"/>
      <c r="AL6" s="17"/>
      <c r="AM6" s="17"/>
      <c r="AN6" s="17"/>
      <c r="AO6" s="17"/>
      <c r="AP6" s="17"/>
    </row>
    <row r="7" customFormat="false" ht="15" hidden="false" customHeight="false" outlineLevel="0" collapsed="false">
      <c r="A7" s="9" t="s">
        <v>14</v>
      </c>
      <c r="B7" s="11" t="n">
        <v>636</v>
      </c>
      <c r="C7" s="35"/>
      <c r="D7" s="35" t="s">
        <v>15</v>
      </c>
      <c r="E7" s="35"/>
      <c r="F7" s="35"/>
      <c r="G7" s="35"/>
      <c r="H7" s="35"/>
      <c r="I7" s="35"/>
      <c r="J7" s="35"/>
      <c r="K7" s="35"/>
      <c r="L7" s="10"/>
      <c r="M7" s="10"/>
      <c r="O7" s="12" t="s">
        <v>14</v>
      </c>
      <c r="P7" s="14" t="n">
        <v>640</v>
      </c>
      <c r="Q7" s="21"/>
      <c r="R7" s="21"/>
      <c r="S7" s="21"/>
      <c r="T7" s="21"/>
      <c r="U7" s="22"/>
      <c r="V7" s="22"/>
      <c r="W7" s="23"/>
      <c r="X7" s="23"/>
      <c r="Y7" s="23"/>
      <c r="Z7" s="24"/>
      <c r="AA7" s="24"/>
      <c r="AC7" s="9" t="s">
        <v>14</v>
      </c>
      <c r="AD7" s="17" t="n">
        <v>646</v>
      </c>
      <c r="AE7" s="19"/>
      <c r="AF7" s="19"/>
      <c r="AG7" s="19"/>
      <c r="AH7" s="19"/>
      <c r="AJ7" s="17"/>
    </row>
    <row r="8" customFormat="false" ht="15" hidden="false" customHeight="false" outlineLevel="0" collapsed="false">
      <c r="A8" s="9" t="s">
        <v>16</v>
      </c>
      <c r="B8" s="11" t="s">
        <v>17</v>
      </c>
      <c r="C8" s="19"/>
      <c r="D8" s="19"/>
      <c r="E8" s="19"/>
      <c r="F8" s="19"/>
      <c r="G8" s="19"/>
      <c r="H8" s="19"/>
      <c r="I8" s="19"/>
      <c r="J8" s="19"/>
      <c r="K8" s="19"/>
      <c r="L8" s="10"/>
      <c r="M8" s="10"/>
      <c r="O8" s="12" t="s">
        <v>16</v>
      </c>
      <c r="P8" s="14" t="n">
        <v>1</v>
      </c>
      <c r="Q8" s="21"/>
      <c r="R8" s="21"/>
      <c r="S8" s="21"/>
      <c r="T8" s="21" t="n">
        <v>185</v>
      </c>
      <c r="U8" s="22"/>
      <c r="V8" s="22"/>
      <c r="W8" s="23"/>
      <c r="X8" s="23"/>
      <c r="Y8" s="23"/>
      <c r="Z8" s="24"/>
      <c r="AA8" s="24"/>
      <c r="AC8" s="9" t="s">
        <v>16</v>
      </c>
      <c r="AD8" s="17" t="s">
        <v>18</v>
      </c>
      <c r="AE8" s="19"/>
      <c r="AF8" s="19"/>
      <c r="AG8" s="19"/>
      <c r="AH8" s="19"/>
      <c r="AJ8" s="17"/>
    </row>
    <row r="9" customFormat="false" ht="15" hidden="false" customHeight="false" outlineLevel="0" collapsed="false">
      <c r="A9" s="9" t="s">
        <v>19</v>
      </c>
      <c r="B9" s="10"/>
      <c r="C9" s="19"/>
      <c r="D9" s="19"/>
      <c r="E9" s="19"/>
      <c r="F9" s="19"/>
      <c r="G9" s="19"/>
      <c r="H9" s="19"/>
      <c r="I9" s="19"/>
      <c r="J9" s="19"/>
      <c r="K9" s="19"/>
      <c r="L9" s="10"/>
      <c r="M9" s="10"/>
      <c r="O9" s="12" t="s">
        <v>19</v>
      </c>
      <c r="P9" s="13"/>
      <c r="Q9" s="21"/>
      <c r="R9" s="21"/>
      <c r="S9" s="21"/>
      <c r="T9" s="21"/>
      <c r="U9" s="22"/>
      <c r="V9" s="22"/>
      <c r="W9" s="23"/>
      <c r="X9" s="23"/>
      <c r="Y9" s="23"/>
      <c r="Z9" s="24"/>
      <c r="AA9" s="24"/>
      <c r="AC9" s="9" t="s">
        <v>19</v>
      </c>
      <c r="AD9" s="17"/>
      <c r="AE9" s="19"/>
      <c r="AF9" s="19"/>
      <c r="AG9" s="19"/>
      <c r="AH9" s="19"/>
      <c r="AI9" s="10"/>
      <c r="AJ9" s="17"/>
      <c r="AK9" s="10"/>
      <c r="AL9" s="10"/>
      <c r="AM9" s="10"/>
      <c r="AN9" s="10"/>
      <c r="AO9" s="10"/>
      <c r="AP9" s="10"/>
    </row>
    <row r="10" customFormat="false" ht="15.75" hidden="false" customHeight="true" outlineLevel="0" collapsed="false">
      <c r="A10" s="9"/>
      <c r="B10" s="10"/>
      <c r="C10" s="19"/>
      <c r="D10" s="19"/>
      <c r="E10" s="19"/>
      <c r="F10" s="19"/>
      <c r="G10" s="19"/>
      <c r="H10" s="19"/>
      <c r="I10" s="19"/>
      <c r="J10" s="19"/>
      <c r="K10" s="19"/>
      <c r="L10" s="10"/>
      <c r="M10" s="10"/>
      <c r="Z10" s="36"/>
      <c r="AA10" s="36"/>
      <c r="AC10" s="37"/>
      <c r="AD10" s="37"/>
      <c r="AE10" s="38" t="s">
        <v>20</v>
      </c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</row>
    <row r="11" customFormat="false" ht="15.75" hidden="false" customHeight="true" outlineLevel="0" collapsed="false">
      <c r="A11" s="39" t="s">
        <v>21</v>
      </c>
      <c r="B11" s="40" t="s">
        <v>22</v>
      </c>
      <c r="C11" s="41" t="s">
        <v>23</v>
      </c>
      <c r="D11" s="41"/>
      <c r="E11" s="41"/>
      <c r="F11" s="42" t="s">
        <v>24</v>
      </c>
      <c r="G11" s="42"/>
      <c r="H11" s="42"/>
      <c r="I11" s="42"/>
      <c r="J11" s="42"/>
      <c r="K11" s="42"/>
      <c r="L11" s="43" t="s">
        <v>25</v>
      </c>
      <c r="M11" s="43"/>
      <c r="O11" s="44" t="s">
        <v>21</v>
      </c>
      <c r="P11" s="40" t="s">
        <v>22</v>
      </c>
      <c r="Q11" s="42"/>
      <c r="R11" s="42"/>
      <c r="S11" s="42"/>
      <c r="T11" s="42" t="s">
        <v>24</v>
      </c>
      <c r="U11" s="42"/>
      <c r="V11" s="42"/>
      <c r="W11" s="42"/>
      <c r="X11" s="42"/>
      <c r="Y11" s="42"/>
      <c r="Z11" s="45" t="s">
        <v>25</v>
      </c>
      <c r="AA11" s="45"/>
      <c r="AC11" s="46"/>
      <c r="AD11" s="47"/>
      <c r="AE11" s="48" t="s">
        <v>23</v>
      </c>
      <c r="AF11" s="48"/>
      <c r="AG11" s="48"/>
      <c r="AH11" s="49"/>
      <c r="AI11" s="50" t="s">
        <v>26</v>
      </c>
      <c r="AJ11" s="50"/>
      <c r="AK11" s="50"/>
      <c r="AL11" s="51"/>
      <c r="AM11" s="51"/>
      <c r="AN11" s="51"/>
      <c r="AO11" s="52" t="s">
        <v>25</v>
      </c>
      <c r="AP11" s="52"/>
    </row>
    <row r="12" customFormat="false" ht="15.75" hidden="false" customHeight="true" outlineLevel="0" collapsed="false">
      <c r="A12" s="39"/>
      <c r="B12" s="40"/>
      <c r="C12" s="53" t="s">
        <v>27</v>
      </c>
      <c r="D12" s="53" t="s">
        <v>28</v>
      </c>
      <c r="E12" s="53" t="s">
        <v>29</v>
      </c>
      <c r="F12" s="54" t="s">
        <v>30</v>
      </c>
      <c r="G12" s="54" t="s">
        <v>31</v>
      </c>
      <c r="H12" s="54" t="s">
        <v>32</v>
      </c>
      <c r="I12" s="54" t="s">
        <v>33</v>
      </c>
      <c r="J12" s="54" t="s">
        <v>34</v>
      </c>
      <c r="K12" s="54" t="s">
        <v>35</v>
      </c>
      <c r="L12" s="55" t="s">
        <v>36</v>
      </c>
      <c r="M12" s="55" t="s">
        <v>37</v>
      </c>
      <c r="O12" s="44"/>
      <c r="P12" s="40"/>
      <c r="Q12" s="56" t="s">
        <v>27</v>
      </c>
      <c r="R12" s="56" t="s">
        <v>28</v>
      </c>
      <c r="S12" s="56" t="s">
        <v>29</v>
      </c>
      <c r="T12" s="57" t="s">
        <v>30</v>
      </c>
      <c r="U12" s="58" t="s">
        <v>31</v>
      </c>
      <c r="V12" s="58" t="s">
        <v>32</v>
      </c>
      <c r="W12" s="59" t="s">
        <v>33</v>
      </c>
      <c r="X12" s="59"/>
      <c r="Y12" s="59" t="s">
        <v>35</v>
      </c>
      <c r="Z12" s="60" t="s">
        <v>36</v>
      </c>
      <c r="AA12" s="60" t="s">
        <v>37</v>
      </c>
      <c r="AC12" s="61" t="s">
        <v>21</v>
      </c>
      <c r="AD12" s="62" t="s">
        <v>22</v>
      </c>
      <c r="AE12" s="63" t="s">
        <v>27</v>
      </c>
      <c r="AF12" s="63" t="s">
        <v>28</v>
      </c>
      <c r="AG12" s="63" t="s">
        <v>29</v>
      </c>
      <c r="AH12" s="64" t="s">
        <v>38</v>
      </c>
      <c r="AI12" s="65" t="s">
        <v>30</v>
      </c>
      <c r="AJ12" s="66" t="s">
        <v>31</v>
      </c>
      <c r="AK12" s="65" t="s">
        <v>32</v>
      </c>
      <c r="AL12" s="65"/>
      <c r="AM12" s="65"/>
      <c r="AN12" s="65"/>
      <c r="AO12" s="67" t="s">
        <v>36</v>
      </c>
      <c r="AP12" s="67" t="s">
        <v>37</v>
      </c>
    </row>
    <row r="13" customFormat="false" ht="15" hidden="false" customHeight="false" outlineLevel="0" collapsed="false">
      <c r="A13" s="1" t="n">
        <v>5</v>
      </c>
      <c r="B13" s="1" t="n">
        <v>5</v>
      </c>
      <c r="C13" s="11" t="n">
        <v>1790</v>
      </c>
      <c r="D13" s="11" t="n">
        <v>10</v>
      </c>
      <c r="E13" s="11" t="n">
        <v>1</v>
      </c>
      <c r="G13" s="2" t="s">
        <v>39</v>
      </c>
      <c r="H13" s="2" t="s">
        <v>40</v>
      </c>
      <c r="I13" s="2" t="s">
        <v>41</v>
      </c>
      <c r="J13" s="6" t="s">
        <v>42</v>
      </c>
      <c r="K13" s="2" t="s">
        <v>43</v>
      </c>
      <c r="L13" s="10" t="n">
        <v>3212</v>
      </c>
      <c r="M13" s="10" t="n">
        <v>38</v>
      </c>
      <c r="N13" s="4" t="s">
        <v>44</v>
      </c>
      <c r="O13" s="1" t="n">
        <v>274</v>
      </c>
      <c r="P13" s="1" t="n">
        <v>140</v>
      </c>
      <c r="Q13" s="2" t="n">
        <v>1790</v>
      </c>
      <c r="R13" s="2" t="n">
        <v>10</v>
      </c>
      <c r="S13" s="2" t="n">
        <v>7</v>
      </c>
      <c r="U13" s="3" t="s">
        <v>39</v>
      </c>
      <c r="V13" s="5" t="s">
        <v>40</v>
      </c>
      <c r="W13" s="6" t="s">
        <v>41</v>
      </c>
      <c r="X13" s="6" t="s">
        <v>42</v>
      </c>
      <c r="Y13" s="6" t="s">
        <v>43</v>
      </c>
      <c r="Z13" s="7" t="n">
        <v>1606</v>
      </c>
      <c r="AA13" s="7" t="n">
        <v>19</v>
      </c>
      <c r="AC13" s="4" t="n">
        <v>1</v>
      </c>
      <c r="AD13" s="4" t="n">
        <v>3</v>
      </c>
      <c r="AE13" s="11" t="n">
        <v>1790</v>
      </c>
      <c r="AF13" s="11" t="n">
        <v>10</v>
      </c>
      <c r="AG13" s="11" t="n">
        <v>1</v>
      </c>
      <c r="AH13" s="11" t="n">
        <v>1</v>
      </c>
      <c r="AJ13" s="4" t="s">
        <v>39</v>
      </c>
      <c r="AK13" s="4" t="s">
        <v>40</v>
      </c>
      <c r="AL13" s="6" t="s">
        <v>41</v>
      </c>
      <c r="AM13" s="6" t="s">
        <v>42</v>
      </c>
      <c r="AN13" s="6" t="s">
        <v>43</v>
      </c>
      <c r="AO13" s="4" t="n">
        <v>1400</v>
      </c>
      <c r="AP13" s="4" t="n">
        <v>66</v>
      </c>
      <c r="AR13" s="4" t="n">
        <f aca="false">+L13+M13/100+Z13+AA13/100+AO13+AP13/100</f>
        <v>6219.23</v>
      </c>
      <c r="AS13" s="4" t="n">
        <f aca="false">+(4/9)*AR13-L13-M13/100</f>
        <v>-448.277777777778</v>
      </c>
      <c r="AT13" s="4" t="n">
        <f aca="false">+(2/9)*AR13-Z13-M13/100</f>
        <v>-224.328888888889</v>
      </c>
      <c r="AU13" s="4" t="n">
        <f aca="false">+(3/9)*AR13-AO13-AP13/100</f>
        <v>672.416666666666</v>
      </c>
    </row>
    <row r="14" customFormat="false" ht="15" hidden="false" customHeight="false" outlineLevel="0" collapsed="false">
      <c r="C14" s="11" t="n">
        <v>1790</v>
      </c>
      <c r="D14" s="11" t="n">
        <v>10</v>
      </c>
      <c r="E14" s="11" t="n">
        <v>1</v>
      </c>
      <c r="G14" s="2" t="s">
        <v>45</v>
      </c>
      <c r="H14" s="2" t="s">
        <v>46</v>
      </c>
      <c r="I14" s="2" t="s">
        <v>47</v>
      </c>
      <c r="J14" s="2" t="s">
        <v>42</v>
      </c>
      <c r="L14" s="10" t="n">
        <v>9601</v>
      </c>
      <c r="M14" s="10" t="n">
        <v>24</v>
      </c>
      <c r="O14" s="1" t="n">
        <v>18</v>
      </c>
      <c r="P14" s="1" t="n">
        <v>11</v>
      </c>
      <c r="Q14" s="2" t="n">
        <v>1790</v>
      </c>
      <c r="R14" s="2" t="n">
        <v>10</v>
      </c>
      <c r="S14" s="2" t="n">
        <v>2</v>
      </c>
      <c r="U14" s="5" t="s">
        <v>45</v>
      </c>
      <c r="V14" s="5" t="s">
        <v>46</v>
      </c>
      <c r="W14" s="6" t="s">
        <v>47</v>
      </c>
      <c r="X14" s="6" t="s">
        <v>42</v>
      </c>
      <c r="Z14" s="7" t="n">
        <v>4800</v>
      </c>
      <c r="AA14" s="7" t="n">
        <v>62</v>
      </c>
      <c r="AC14" s="4" t="n">
        <v>1</v>
      </c>
      <c r="AD14" s="4" t="n">
        <v>3</v>
      </c>
      <c r="AE14" s="11" t="n">
        <v>1790</v>
      </c>
      <c r="AF14" s="11" t="n">
        <v>10</v>
      </c>
      <c r="AG14" s="11" t="n">
        <v>2</v>
      </c>
      <c r="AH14" s="11" t="n">
        <v>1</v>
      </c>
      <c r="AJ14" s="4" t="s">
        <v>45</v>
      </c>
      <c r="AK14" s="4" t="s">
        <v>46</v>
      </c>
      <c r="AL14" s="6" t="s">
        <v>47</v>
      </c>
      <c r="AM14" s="4" t="s">
        <v>42</v>
      </c>
      <c r="AN14" s="6"/>
      <c r="AO14" s="4" t="n">
        <v>3079</v>
      </c>
      <c r="AP14" s="4" t="n">
        <v>84</v>
      </c>
      <c r="AR14" s="4" t="n">
        <f aca="false">+L14+M14/100+Z14+AA14/100+AO14+AP14/100</f>
        <v>17481.7</v>
      </c>
      <c r="AS14" s="4" t="n">
        <f aca="false">+(4/9)*AR14-L14-M14/100</f>
        <v>-1831.59555555556</v>
      </c>
      <c r="AT14" s="4" t="n">
        <f aca="false">+(2/9)*AR14-Z14-M14/100</f>
        <v>-915.417777777778</v>
      </c>
      <c r="AU14" s="4" t="n">
        <f aca="false">+(3/9)*AR14-AO14-AP14/100</f>
        <v>2747.39333333333</v>
      </c>
    </row>
    <row r="15" customFormat="false" ht="15" hidden="false" customHeight="false" outlineLevel="0" collapsed="false">
      <c r="A15" s="1" t="n">
        <v>3</v>
      </c>
      <c r="B15" s="1" t="n">
        <v>4</v>
      </c>
      <c r="C15" s="11" t="n">
        <v>1790</v>
      </c>
      <c r="D15" s="11" t="n">
        <v>10</v>
      </c>
      <c r="E15" s="11" t="n">
        <v>2</v>
      </c>
      <c r="G15" s="2" t="s">
        <v>48</v>
      </c>
      <c r="H15" s="5" t="s">
        <v>49</v>
      </c>
      <c r="I15" s="2" t="s">
        <v>41</v>
      </c>
      <c r="J15" s="6" t="s">
        <v>42</v>
      </c>
      <c r="L15" s="10" t="n">
        <v>1590</v>
      </c>
      <c r="M15" s="10" t="n">
        <v>44</v>
      </c>
      <c r="O15" s="1" t="n">
        <v>18</v>
      </c>
      <c r="P15" s="1" t="n">
        <v>11</v>
      </c>
      <c r="Q15" s="2" t="n">
        <v>1790</v>
      </c>
      <c r="R15" s="2" t="n">
        <v>10</v>
      </c>
      <c r="S15" s="2" t="n">
        <v>2</v>
      </c>
      <c r="U15" s="5" t="s">
        <v>48</v>
      </c>
      <c r="V15" s="5" t="s">
        <v>49</v>
      </c>
      <c r="W15" s="6" t="s">
        <v>41</v>
      </c>
      <c r="X15" s="6" t="s">
        <v>42</v>
      </c>
      <c r="Z15" s="7" t="n">
        <v>795</v>
      </c>
      <c r="AA15" s="7" t="n">
        <v>22</v>
      </c>
      <c r="AC15" s="4" t="n">
        <v>1</v>
      </c>
      <c r="AD15" s="4" t="n">
        <v>3</v>
      </c>
      <c r="AE15" s="11" t="n">
        <v>1790</v>
      </c>
      <c r="AF15" s="11" t="n">
        <v>10</v>
      </c>
      <c r="AG15" s="11" t="n">
        <v>2</v>
      </c>
      <c r="AH15" s="11" t="n">
        <v>2</v>
      </c>
      <c r="AJ15" s="4" t="s">
        <v>48</v>
      </c>
      <c r="AK15" s="4" t="s">
        <v>49</v>
      </c>
      <c r="AL15" s="6" t="s">
        <v>41</v>
      </c>
      <c r="AM15" s="6" t="s">
        <v>42</v>
      </c>
      <c r="AN15" s="6"/>
      <c r="AO15" s="4" t="n">
        <v>606</v>
      </c>
      <c r="AR15" s="4" t="n">
        <f aca="false">+L15+M15/100+Z15+AA15/100+AO15+AP15/100</f>
        <v>2991.66</v>
      </c>
      <c r="AS15" s="4" t="n">
        <f aca="false">+(4/9)*AR15-L15-M15/100</f>
        <v>-260.813333333333</v>
      </c>
      <c r="AT15" s="4" t="n">
        <f aca="false">+(2/9)*AR15-Z15-M15/100</f>
        <v>-130.626666666667</v>
      </c>
      <c r="AU15" s="4" t="n">
        <f aca="false">+(3/9)*AR15-AO15-AP15/100</f>
        <v>391.22</v>
      </c>
    </row>
    <row r="16" customFormat="false" ht="15" hidden="false" customHeight="false" outlineLevel="0" collapsed="false">
      <c r="A16" s="1" t="n">
        <v>3</v>
      </c>
      <c r="B16" s="1" t="n">
        <v>4</v>
      </c>
      <c r="C16" s="11" t="n">
        <v>1790</v>
      </c>
      <c r="D16" s="11" t="n">
        <v>10</v>
      </c>
      <c r="E16" s="11" t="n">
        <v>2</v>
      </c>
      <c r="G16" s="2" t="s">
        <v>50</v>
      </c>
      <c r="H16" s="2" t="s">
        <v>51</v>
      </c>
      <c r="I16" s="2" t="s">
        <v>47</v>
      </c>
      <c r="J16" s="2" t="s">
        <v>42</v>
      </c>
      <c r="L16" s="10" t="n">
        <v>6406</v>
      </c>
      <c r="M16" s="10" t="n">
        <v>88</v>
      </c>
      <c r="O16" s="1" t="n">
        <v>17</v>
      </c>
      <c r="P16" s="1" t="n">
        <v>11</v>
      </c>
      <c r="Q16" s="2" t="n">
        <v>1790</v>
      </c>
      <c r="R16" s="2" t="n">
        <v>10</v>
      </c>
      <c r="S16" s="2" t="n">
        <v>2</v>
      </c>
      <c r="U16" s="5" t="s">
        <v>50</v>
      </c>
      <c r="V16" s="5" t="s">
        <v>51</v>
      </c>
      <c r="W16" s="6" t="s">
        <v>47</v>
      </c>
      <c r="X16" s="6" t="s">
        <v>42</v>
      </c>
      <c r="Z16" s="7" t="n">
        <v>3203</v>
      </c>
      <c r="AA16" s="7" t="n">
        <v>44</v>
      </c>
      <c r="AC16" s="4" t="n">
        <v>1</v>
      </c>
      <c r="AD16" s="4" t="n">
        <v>3</v>
      </c>
      <c r="AE16" s="11" t="n">
        <v>1790</v>
      </c>
      <c r="AF16" s="11" t="n">
        <v>10</v>
      </c>
      <c r="AG16" s="11" t="n">
        <v>2</v>
      </c>
      <c r="AH16" s="11" t="n">
        <v>1</v>
      </c>
      <c r="AJ16" s="4" t="s">
        <v>50</v>
      </c>
      <c r="AK16" s="4" t="s">
        <v>51</v>
      </c>
      <c r="AL16" s="6" t="s">
        <v>47</v>
      </c>
      <c r="AM16" s="4" t="s">
        <v>42</v>
      </c>
      <c r="AN16" s="6"/>
      <c r="AO16" s="4" t="n">
        <v>2376</v>
      </c>
      <c r="AP16" s="4" t="n">
        <v>33</v>
      </c>
      <c r="AR16" s="4" t="n">
        <f aca="false">+L16+M16/100+Z16+AA16/100+AO16+AP16/100</f>
        <v>11986.65</v>
      </c>
      <c r="AS16" s="4" t="n">
        <f aca="false">+(4/9)*AR16-L16-M16/100</f>
        <v>-1079.48</v>
      </c>
      <c r="AT16" s="4" t="n">
        <f aca="false">+(2/9)*AR16-Z16-M16/100</f>
        <v>-540.18</v>
      </c>
      <c r="AU16" s="4" t="n">
        <f aca="false">+(3/9)*AR16-AO16-AP16/100</f>
        <v>1619.22</v>
      </c>
    </row>
    <row r="17" customFormat="false" ht="15" hidden="false" customHeight="false" outlineLevel="0" collapsed="false">
      <c r="A17" s="1" t="n">
        <v>3</v>
      </c>
      <c r="B17" s="1" t="n">
        <v>4</v>
      </c>
      <c r="C17" s="11" t="n">
        <v>1790</v>
      </c>
      <c r="D17" s="11" t="n">
        <v>10</v>
      </c>
      <c r="E17" s="11" t="n">
        <v>4</v>
      </c>
      <c r="G17" s="2" t="s">
        <v>52</v>
      </c>
      <c r="H17" s="2" t="s">
        <v>53</v>
      </c>
      <c r="I17" s="2" t="s">
        <v>41</v>
      </c>
      <c r="J17" s="6" t="s">
        <v>42</v>
      </c>
      <c r="L17" s="10" t="n">
        <v>2825</v>
      </c>
      <c r="M17" s="10" t="n">
        <v>46</v>
      </c>
      <c r="O17" s="1" t="n">
        <v>17</v>
      </c>
      <c r="P17" s="1" t="n">
        <v>11</v>
      </c>
      <c r="Q17" s="2" t="n">
        <v>1790</v>
      </c>
      <c r="R17" s="2" t="n">
        <v>10</v>
      </c>
      <c r="S17" s="2" t="n">
        <v>4</v>
      </c>
      <c r="U17" s="5" t="s">
        <v>52</v>
      </c>
      <c r="V17" s="5" t="s">
        <v>53</v>
      </c>
      <c r="W17" s="6" t="s">
        <v>41</v>
      </c>
      <c r="X17" s="6" t="s">
        <v>42</v>
      </c>
      <c r="Z17" s="7" t="n">
        <v>1412</v>
      </c>
      <c r="AA17" s="7" t="n">
        <v>73</v>
      </c>
      <c r="AC17" s="4" t="n">
        <v>1</v>
      </c>
      <c r="AD17" s="4" t="n">
        <v>3</v>
      </c>
      <c r="AE17" s="11" t="n">
        <v>1790</v>
      </c>
      <c r="AF17" s="11" t="n">
        <v>10</v>
      </c>
      <c r="AG17" s="11" t="n">
        <v>4</v>
      </c>
      <c r="AH17" s="11" t="n">
        <v>2</v>
      </c>
      <c r="AJ17" s="4" t="s">
        <v>52</v>
      </c>
      <c r="AK17" s="4" t="s">
        <v>53</v>
      </c>
      <c r="AL17" s="6" t="s">
        <v>41</v>
      </c>
      <c r="AM17" s="6" t="s">
        <v>42</v>
      </c>
      <c r="AN17" s="6"/>
      <c r="AO17" s="4" t="n">
        <v>839</v>
      </c>
      <c r="AP17" s="4" t="n">
        <v>70</v>
      </c>
      <c r="AR17" s="4" t="n">
        <f aca="false">+L17+M17/100+Z17+AA17/100+AO17+AP17/100</f>
        <v>5077.89</v>
      </c>
      <c r="AS17" s="4" t="n">
        <f aca="false">+(4/9)*AR17-L17-M17/100</f>
        <v>-568.62</v>
      </c>
      <c r="AT17" s="4" t="n">
        <f aca="false">+(2/9)*AR17-Z17-M17/100</f>
        <v>-284.04</v>
      </c>
      <c r="AU17" s="4" t="n">
        <f aca="false">+(3/9)*AR17-AO17-AP17/100</f>
        <v>852.93</v>
      </c>
    </row>
    <row r="18" customFormat="false" ht="15" hidden="false" customHeight="false" outlineLevel="0" collapsed="false">
      <c r="A18" s="1" t="n">
        <v>4</v>
      </c>
      <c r="B18" s="1" t="n">
        <v>4</v>
      </c>
      <c r="C18" s="11" t="n">
        <v>1790</v>
      </c>
      <c r="D18" s="11" t="n">
        <v>10</v>
      </c>
      <c r="E18" s="11" t="n">
        <v>4</v>
      </c>
      <c r="G18" s="2" t="s">
        <v>54</v>
      </c>
      <c r="H18" s="2" t="s">
        <v>55</v>
      </c>
      <c r="I18" s="2" t="s">
        <v>41</v>
      </c>
      <c r="J18" s="6" t="s">
        <v>42</v>
      </c>
      <c r="L18" s="10" t="n">
        <v>11320</v>
      </c>
      <c r="M18" s="10" t="n">
        <v>72</v>
      </c>
      <c r="O18" s="1" t="n">
        <v>17</v>
      </c>
      <c r="P18" s="1" t="n">
        <v>11</v>
      </c>
      <c r="Q18" s="2" t="n">
        <v>1790</v>
      </c>
      <c r="R18" s="2" t="n">
        <v>10</v>
      </c>
      <c r="S18" s="2" t="n">
        <v>4</v>
      </c>
      <c r="U18" s="5" t="s">
        <v>54</v>
      </c>
      <c r="V18" s="5" t="s">
        <v>55</v>
      </c>
      <c r="W18" s="6" t="s">
        <v>41</v>
      </c>
      <c r="X18" s="6" t="s">
        <v>42</v>
      </c>
      <c r="Z18" s="7" t="n">
        <v>5660</v>
      </c>
      <c r="AA18" s="7" t="n">
        <v>36</v>
      </c>
      <c r="AC18" s="4" t="n">
        <v>1</v>
      </c>
      <c r="AD18" s="4" t="n">
        <v>3</v>
      </c>
      <c r="AE18" s="11" t="n">
        <v>1790</v>
      </c>
      <c r="AF18" s="11" t="n">
        <v>10</v>
      </c>
      <c r="AG18" s="11" t="n">
        <v>4</v>
      </c>
      <c r="AH18" s="11" t="n">
        <v>2</v>
      </c>
      <c r="AJ18" s="4" t="s">
        <v>54</v>
      </c>
      <c r="AK18" s="4" t="s">
        <v>55</v>
      </c>
      <c r="AL18" s="6" t="s">
        <v>41</v>
      </c>
      <c r="AM18" s="6" t="s">
        <v>42</v>
      </c>
      <c r="AN18" s="6"/>
      <c r="AO18" s="4" t="n">
        <v>3125</v>
      </c>
      <c r="AP18" s="4" t="n">
        <v>19</v>
      </c>
      <c r="AR18" s="4" t="n">
        <f aca="false">+L18+M18/100+Z18+AA18/100+AO18+AP18/100</f>
        <v>20106.27</v>
      </c>
      <c r="AS18" s="4" t="n">
        <f aca="false">+(4/9)*AR18-L18-M18/100</f>
        <v>-2384.6</v>
      </c>
      <c r="AT18" s="4" t="n">
        <f aca="false">+(2/9)*AR18-Z18-M18/100</f>
        <v>-1192.66</v>
      </c>
      <c r="AU18" s="4" t="n">
        <f aca="false">+(3/9)*AR18-AO18-AP18/100</f>
        <v>3576.9</v>
      </c>
    </row>
    <row r="19" customFormat="false" ht="15" hidden="false" customHeight="false" outlineLevel="0" collapsed="false">
      <c r="A19" s="1" t="n">
        <v>4</v>
      </c>
      <c r="B19" s="1" t="n">
        <v>4</v>
      </c>
      <c r="C19" s="11" t="n">
        <v>1790</v>
      </c>
      <c r="D19" s="11" t="n">
        <v>10</v>
      </c>
      <c r="E19" s="11" t="n">
        <v>5</v>
      </c>
      <c r="G19" s="2" t="s">
        <v>56</v>
      </c>
      <c r="H19" s="2" t="s">
        <v>57</v>
      </c>
      <c r="I19" s="2" t="s">
        <v>41</v>
      </c>
      <c r="J19" s="6" t="s">
        <v>42</v>
      </c>
      <c r="K19" s="2" t="s">
        <v>43</v>
      </c>
      <c r="L19" s="10" t="n">
        <v>4529</v>
      </c>
      <c r="M19" s="10" t="n">
        <v>96</v>
      </c>
      <c r="O19" s="1" t="n">
        <v>17</v>
      </c>
      <c r="P19" s="1" t="n">
        <v>11</v>
      </c>
      <c r="Q19" s="2" t="n">
        <v>1790</v>
      </c>
      <c r="R19" s="2" t="n">
        <v>10</v>
      </c>
      <c r="S19" s="2" t="n">
        <v>5</v>
      </c>
      <c r="U19" s="5" t="s">
        <v>56</v>
      </c>
      <c r="V19" s="5" t="s">
        <v>57</v>
      </c>
      <c r="W19" s="6" t="s">
        <v>41</v>
      </c>
      <c r="X19" s="6" t="s">
        <v>42</v>
      </c>
      <c r="Y19" s="6" t="s">
        <v>43</v>
      </c>
      <c r="Z19" s="7" t="n">
        <v>2264</v>
      </c>
      <c r="AA19" s="7" t="n">
        <v>98</v>
      </c>
      <c r="AC19" s="4" t="n">
        <v>1</v>
      </c>
      <c r="AD19" s="4" t="n">
        <v>3</v>
      </c>
      <c r="AE19" s="11" t="n">
        <v>1790</v>
      </c>
      <c r="AF19" s="11" t="n">
        <v>10</v>
      </c>
      <c r="AG19" s="11" t="n">
        <v>5</v>
      </c>
      <c r="AH19" s="11" t="n">
        <v>3</v>
      </c>
      <c r="AJ19" s="4" t="s">
        <v>56</v>
      </c>
      <c r="AK19" s="4" t="s">
        <v>57</v>
      </c>
      <c r="AL19" s="6" t="s">
        <v>41</v>
      </c>
      <c r="AM19" s="6" t="s">
        <v>42</v>
      </c>
      <c r="AN19" s="6" t="s">
        <v>43</v>
      </c>
      <c r="AO19" s="4" t="n">
        <v>3312</v>
      </c>
      <c r="AP19" s="4" t="n">
        <v>47</v>
      </c>
      <c r="AR19" s="4" t="n">
        <f aca="false">+L19+M19/100+Z19+AA19/100+AO19+AP19/100</f>
        <v>10107.41</v>
      </c>
      <c r="AS19" s="4" t="n">
        <f aca="false">+(4/9)*AR19-L19-M19/100</f>
        <v>-37.7777777777792</v>
      </c>
      <c r="AT19" s="4" t="n">
        <f aca="false">+(2/9)*AR19-Z19-M19/100</f>
        <v>-18.8688888888896</v>
      </c>
      <c r="AU19" s="4" t="n">
        <f aca="false">+(3/9)*AR19-AO19-AP19/100</f>
        <v>56.6666666666659</v>
      </c>
    </row>
    <row r="20" customFormat="false" ht="15" hidden="false" customHeight="false" outlineLevel="0" collapsed="false">
      <c r="A20" s="1" t="n">
        <v>4</v>
      </c>
      <c r="B20" s="1" t="n">
        <v>4</v>
      </c>
      <c r="C20" s="11" t="n">
        <v>1790</v>
      </c>
      <c r="D20" s="11" t="n">
        <v>10</v>
      </c>
      <c r="E20" s="11" t="n">
        <v>5</v>
      </c>
      <c r="G20" s="2" t="s">
        <v>58</v>
      </c>
      <c r="H20" s="2" t="s">
        <v>59</v>
      </c>
      <c r="I20" s="2" t="s">
        <v>41</v>
      </c>
      <c r="J20" s="6" t="s">
        <v>42</v>
      </c>
      <c r="L20" s="10" t="n">
        <v>2019</v>
      </c>
      <c r="M20" s="10" t="n">
        <v>62</v>
      </c>
      <c r="O20" s="1" t="n">
        <v>17</v>
      </c>
      <c r="P20" s="1" t="n">
        <v>11</v>
      </c>
      <c r="Q20" s="2" t="n">
        <v>1790</v>
      </c>
      <c r="R20" s="2" t="n">
        <v>10</v>
      </c>
      <c r="S20" s="2" t="n">
        <v>5</v>
      </c>
      <c r="U20" s="5" t="s">
        <v>58</v>
      </c>
      <c r="V20" s="5" t="s">
        <v>59</v>
      </c>
      <c r="W20" s="6" t="s">
        <v>41</v>
      </c>
      <c r="X20" s="6" t="s">
        <v>42</v>
      </c>
      <c r="Z20" s="7" t="n">
        <v>1009</v>
      </c>
      <c r="AA20" s="7" t="n">
        <v>81</v>
      </c>
      <c r="AC20" s="4" t="n">
        <v>1</v>
      </c>
      <c r="AD20" s="4" t="n">
        <v>3</v>
      </c>
      <c r="AE20" s="11" t="n">
        <v>1790</v>
      </c>
      <c r="AF20" s="11" t="n">
        <v>10</v>
      </c>
      <c r="AG20" s="11" t="n">
        <v>5</v>
      </c>
      <c r="AH20" s="11" t="n">
        <v>3</v>
      </c>
      <c r="AJ20" s="4" t="s">
        <v>60</v>
      </c>
      <c r="AK20" s="4" t="s">
        <v>59</v>
      </c>
      <c r="AL20" s="6" t="s">
        <v>41</v>
      </c>
      <c r="AM20" s="6" t="s">
        <v>42</v>
      </c>
      <c r="AN20" s="6"/>
      <c r="AO20" s="4" t="n">
        <v>792</v>
      </c>
      <c r="AR20" s="4" t="n">
        <f aca="false">+L20+M20/100+Z20+AA20/100+AO20+AP20/100</f>
        <v>3821.43</v>
      </c>
      <c r="AS20" s="4" t="n">
        <f aca="false">+(4/9)*AR20-L20-M20/100</f>
        <v>-321.206666666667</v>
      </c>
      <c r="AT20" s="4" t="n">
        <f aca="false">+(2/9)*AR20-Z20-M20/100</f>
        <v>-160.413333333333</v>
      </c>
      <c r="AU20" s="4" t="n">
        <f aca="false">+(3/9)*AR20-AO20-AP20/100</f>
        <v>481.81</v>
      </c>
    </row>
    <row r="21" customFormat="false" ht="15" hidden="false" customHeight="false" outlineLevel="0" collapsed="false">
      <c r="A21" s="1" t="n">
        <v>5</v>
      </c>
      <c r="B21" s="1" t="n">
        <v>5</v>
      </c>
      <c r="C21" s="11" t="n">
        <v>1790</v>
      </c>
      <c r="D21" s="11" t="n">
        <v>10</v>
      </c>
      <c r="E21" s="11" t="n">
        <v>5</v>
      </c>
      <c r="G21" s="2" t="s">
        <v>52</v>
      </c>
      <c r="H21" s="2" t="s">
        <v>61</v>
      </c>
      <c r="I21" s="2" t="s">
        <v>62</v>
      </c>
      <c r="J21" s="6" t="s">
        <v>42</v>
      </c>
      <c r="L21" s="10" t="n">
        <v>3224</v>
      </c>
      <c r="M21" s="10" t="n">
        <v>44</v>
      </c>
      <c r="O21" s="1" t="n">
        <v>17</v>
      </c>
      <c r="P21" s="1" t="n">
        <v>11</v>
      </c>
      <c r="Q21" s="2" t="n">
        <v>1790</v>
      </c>
      <c r="R21" s="2" t="n">
        <v>10</v>
      </c>
      <c r="S21" s="2" t="n">
        <v>5</v>
      </c>
      <c r="U21" s="5" t="s">
        <v>52</v>
      </c>
      <c r="V21" s="5" t="s">
        <v>61</v>
      </c>
      <c r="W21" s="6" t="s">
        <v>62</v>
      </c>
      <c r="X21" s="6" t="s">
        <v>42</v>
      </c>
      <c r="Z21" s="7" t="n">
        <v>1612</v>
      </c>
      <c r="AA21" s="7" t="n">
        <v>22</v>
      </c>
      <c r="AC21" s="4" t="n">
        <v>1</v>
      </c>
      <c r="AD21" s="4" t="n">
        <v>3</v>
      </c>
      <c r="AE21" s="11" t="n">
        <v>1790</v>
      </c>
      <c r="AF21" s="11" t="n">
        <v>10</v>
      </c>
      <c r="AG21" s="11" t="n">
        <v>5</v>
      </c>
      <c r="AH21" s="11" t="n">
        <v>3</v>
      </c>
      <c r="AJ21" s="4" t="s">
        <v>52</v>
      </c>
      <c r="AK21" s="4" t="s">
        <v>61</v>
      </c>
      <c r="AL21" s="6" t="s">
        <v>62</v>
      </c>
      <c r="AM21" s="6" t="s">
        <v>42</v>
      </c>
      <c r="AN21" s="6"/>
      <c r="AO21" s="4" t="n">
        <v>1047</v>
      </c>
      <c r="AP21" s="4" t="n">
        <v>32</v>
      </c>
      <c r="AR21" s="4" t="n">
        <f aca="false">+L21+M21/100+Z21+AA21/100+AO21+AP21/100</f>
        <v>5883.98</v>
      </c>
      <c r="AS21" s="4" t="n">
        <f aca="false">+(4/9)*AR21-L21-M21/100</f>
        <v>-609.337777777778</v>
      </c>
      <c r="AT21" s="4" t="n">
        <f aca="false">+(2/9)*AR21-Z21-M21/100</f>
        <v>-304.888888888889</v>
      </c>
      <c r="AU21" s="4" t="n">
        <f aca="false">+(3/9)*AR21-AO21-AP21/100</f>
        <v>914.006666666667</v>
      </c>
    </row>
    <row r="22" customFormat="false" ht="15" hidden="false" customHeight="false" outlineLevel="0" collapsed="false">
      <c r="A22" s="1" t="n">
        <v>4</v>
      </c>
      <c r="B22" s="1" t="n">
        <v>4</v>
      </c>
      <c r="C22" s="11" t="n">
        <v>1790</v>
      </c>
      <c r="D22" s="11" t="n">
        <v>10</v>
      </c>
      <c r="E22" s="11" t="n">
        <v>6</v>
      </c>
      <c r="G22" s="2" t="s">
        <v>39</v>
      </c>
      <c r="H22" s="2" t="s">
        <v>40</v>
      </c>
      <c r="I22" s="2" t="s">
        <v>41</v>
      </c>
      <c r="J22" s="6" t="s">
        <v>42</v>
      </c>
      <c r="K22" s="2" t="s">
        <v>43</v>
      </c>
      <c r="L22" s="10" t="n">
        <v>607</v>
      </c>
      <c r="M22" s="10" t="n">
        <v>8</v>
      </c>
      <c r="O22" s="1" t="n">
        <v>17</v>
      </c>
      <c r="P22" s="1" t="n">
        <v>11</v>
      </c>
      <c r="Q22" s="2" t="n">
        <v>1790</v>
      </c>
      <c r="R22" s="2" t="n">
        <v>10</v>
      </c>
      <c r="S22" s="2" t="n">
        <v>6</v>
      </c>
      <c r="U22" s="3" t="s">
        <v>39</v>
      </c>
      <c r="V22" s="5" t="s">
        <v>40</v>
      </c>
      <c r="W22" s="6" t="s">
        <v>41</v>
      </c>
      <c r="X22" s="6" t="s">
        <v>42</v>
      </c>
      <c r="Y22" s="6" t="s">
        <v>43</v>
      </c>
      <c r="Z22" s="7" t="n">
        <v>303</v>
      </c>
      <c r="AA22" s="7" t="n">
        <v>54</v>
      </c>
      <c r="AC22" s="4" t="n">
        <v>1</v>
      </c>
      <c r="AD22" s="4" t="n">
        <v>3</v>
      </c>
      <c r="AE22" s="11" t="n">
        <v>1790</v>
      </c>
      <c r="AF22" s="11" t="n">
        <v>10</v>
      </c>
      <c r="AG22" s="11" t="n">
        <v>6</v>
      </c>
      <c r="AH22" s="11" t="n">
        <v>4</v>
      </c>
      <c r="AJ22" s="4" t="s">
        <v>39</v>
      </c>
      <c r="AK22" s="4" t="s">
        <v>40</v>
      </c>
      <c r="AL22" s="6" t="s">
        <v>41</v>
      </c>
      <c r="AM22" s="6" t="s">
        <v>42</v>
      </c>
      <c r="AN22" s="6" t="s">
        <v>43</v>
      </c>
      <c r="AO22" s="4" t="n">
        <v>146</v>
      </c>
      <c r="AP22" s="4" t="n">
        <v>51</v>
      </c>
      <c r="AR22" s="4" t="n">
        <f aca="false">+L22+M22/100+Z22+AA22/100+AO22+AP22/100</f>
        <v>1057.13</v>
      </c>
      <c r="AS22" s="4" t="n">
        <f aca="false">+(4/9)*AR22-L22-M22/100</f>
        <v>-137.244444444445</v>
      </c>
      <c r="AT22" s="4" t="n">
        <f aca="false">+(2/9)*AR22-Z22-M22/100</f>
        <v>-68.1622222222223</v>
      </c>
      <c r="AU22" s="4" t="n">
        <f aca="false">+(3/9)*AR22-AO22-AP22/100</f>
        <v>205.866666666667</v>
      </c>
    </row>
    <row r="23" customFormat="false" ht="15" hidden="false" customHeight="false" outlineLevel="0" collapsed="false">
      <c r="A23" s="1" t="n">
        <v>3</v>
      </c>
      <c r="B23" s="1" t="n">
        <v>4</v>
      </c>
      <c r="C23" s="11" t="n">
        <v>1790</v>
      </c>
      <c r="D23" s="11" t="n">
        <v>10</v>
      </c>
      <c r="E23" s="11" t="n">
        <v>6</v>
      </c>
      <c r="G23" s="2" t="s">
        <v>63</v>
      </c>
      <c r="H23" s="2" t="s">
        <v>64</v>
      </c>
      <c r="I23" s="2" t="s">
        <v>65</v>
      </c>
      <c r="J23" s="2" t="s">
        <v>42</v>
      </c>
      <c r="L23" s="10" t="n">
        <v>206</v>
      </c>
      <c r="M23" s="10" t="n">
        <v>28</v>
      </c>
      <c r="O23" s="1" t="n">
        <v>17</v>
      </c>
      <c r="P23" s="1" t="n">
        <v>11</v>
      </c>
      <c r="Q23" s="2" t="n">
        <v>1790</v>
      </c>
      <c r="R23" s="2" t="n">
        <v>10</v>
      </c>
      <c r="S23" s="2" t="n">
        <v>6</v>
      </c>
      <c r="U23" s="5" t="s">
        <v>63</v>
      </c>
      <c r="V23" s="5" t="s">
        <v>64</v>
      </c>
      <c r="W23" s="6" t="s">
        <v>65</v>
      </c>
      <c r="X23" s="6" t="s">
        <v>42</v>
      </c>
      <c r="Z23" s="7" t="n">
        <v>103</v>
      </c>
      <c r="AA23" s="7" t="n">
        <v>14</v>
      </c>
      <c r="AC23" s="4" t="n">
        <v>1</v>
      </c>
      <c r="AD23" s="4" t="n">
        <v>3</v>
      </c>
      <c r="AE23" s="11" t="n">
        <v>1790</v>
      </c>
      <c r="AF23" s="11" t="n">
        <v>10</v>
      </c>
      <c r="AG23" s="11" t="n">
        <v>6</v>
      </c>
      <c r="AH23" s="11" t="n">
        <v>4</v>
      </c>
      <c r="AJ23" s="4" t="s">
        <v>63</v>
      </c>
      <c r="AK23" s="4" t="s">
        <v>64</v>
      </c>
      <c r="AL23" s="6" t="s">
        <v>65</v>
      </c>
      <c r="AM23" s="4" t="s">
        <v>42</v>
      </c>
      <c r="AN23" s="6"/>
      <c r="AO23" s="4" t="n">
        <v>187</v>
      </c>
      <c r="AP23" s="4" t="n">
        <v>61</v>
      </c>
      <c r="AR23" s="4" t="n">
        <f aca="false">+L23+M23/100+Z23+AA23/100+AO23+AP23/100</f>
        <v>497.03</v>
      </c>
      <c r="AS23" s="4" t="n">
        <f aca="false">+(4/9)*AR23-L23-M23/100</f>
        <v>14.6222222222222</v>
      </c>
      <c r="AT23" s="4" t="n">
        <f aca="false">+(2/9)*AR23-Z23-M23/100</f>
        <v>7.1711111111111</v>
      </c>
      <c r="AU23" s="4" t="n">
        <f aca="false">+(3/9)*AR23-AO23-AP23/100</f>
        <v>-21.9333333333334</v>
      </c>
    </row>
    <row r="24" customFormat="false" ht="15" hidden="false" customHeight="false" outlineLevel="0" collapsed="false">
      <c r="A24" s="1" t="n">
        <v>5</v>
      </c>
      <c r="B24" s="1" t="n">
        <v>5</v>
      </c>
      <c r="C24" s="11" t="n">
        <v>1790</v>
      </c>
      <c r="D24" s="11" t="n">
        <v>10</v>
      </c>
      <c r="E24" s="11" t="n">
        <v>7</v>
      </c>
      <c r="G24" s="2" t="s">
        <v>66</v>
      </c>
      <c r="H24" s="2" t="s">
        <v>67</v>
      </c>
      <c r="I24" s="2" t="s">
        <v>41</v>
      </c>
      <c r="J24" s="6" t="s">
        <v>42</v>
      </c>
      <c r="L24" s="10" t="n">
        <v>132</v>
      </c>
      <c r="M24" s="10" t="n">
        <v>44</v>
      </c>
      <c r="O24" s="1" t="n">
        <v>17</v>
      </c>
      <c r="P24" s="1" t="n">
        <v>11</v>
      </c>
      <c r="Q24" s="2" t="n">
        <v>1790</v>
      </c>
      <c r="R24" s="2" t="n">
        <v>10</v>
      </c>
      <c r="S24" s="2" t="n">
        <v>7</v>
      </c>
      <c r="U24" s="5" t="s">
        <v>66</v>
      </c>
      <c r="V24" s="5" t="s">
        <v>67</v>
      </c>
      <c r="W24" s="6" t="s">
        <v>41</v>
      </c>
      <c r="X24" s="6" t="s">
        <v>42</v>
      </c>
      <c r="Z24" s="7" t="n">
        <v>66</v>
      </c>
      <c r="AA24" s="7" t="n">
        <v>22</v>
      </c>
      <c r="AC24" s="4" t="n">
        <v>1</v>
      </c>
      <c r="AD24" s="4" t="n">
        <v>3</v>
      </c>
      <c r="AE24" s="11" t="n">
        <v>1790</v>
      </c>
      <c r="AF24" s="11" t="n">
        <v>10</v>
      </c>
      <c r="AG24" s="11" t="n">
        <v>7</v>
      </c>
      <c r="AH24" s="11" t="n">
        <v>4</v>
      </c>
      <c r="AJ24" s="4" t="s">
        <v>66</v>
      </c>
      <c r="AK24" s="4" t="s">
        <v>67</v>
      </c>
      <c r="AL24" s="6" t="s">
        <v>41</v>
      </c>
      <c r="AM24" s="6" t="s">
        <v>42</v>
      </c>
      <c r="AN24" s="6"/>
      <c r="AO24" s="4" t="n">
        <v>46</v>
      </c>
      <c r="AP24" s="4" t="n">
        <v>25</v>
      </c>
      <c r="AR24" s="4" t="n">
        <f aca="false">+L24+M24/100+Z24+AA24/100+AO24+AP24/100</f>
        <v>244.91</v>
      </c>
      <c r="AS24" s="4" t="n">
        <f aca="false">+(4/9)*AR24-L24-M24/100</f>
        <v>-23.5911111111111</v>
      </c>
      <c r="AT24" s="4" t="n">
        <f aca="false">+(2/9)*AR24-Z24-M24/100</f>
        <v>-12.0155555555556</v>
      </c>
      <c r="AU24" s="4" t="n">
        <f aca="false">+(3/9)*AR24-AO24-AP24/100</f>
        <v>35.3866666666667</v>
      </c>
    </row>
    <row r="25" customFormat="false" ht="15" hidden="false" customHeight="false" outlineLevel="0" collapsed="false">
      <c r="A25" s="1" t="n">
        <v>3</v>
      </c>
      <c r="B25" s="1" t="n">
        <v>4</v>
      </c>
      <c r="C25" s="11" t="n">
        <v>1790</v>
      </c>
      <c r="D25" s="11" t="n">
        <v>10</v>
      </c>
      <c r="E25" s="11" t="n">
        <v>7</v>
      </c>
      <c r="G25" s="2" t="s">
        <v>68</v>
      </c>
      <c r="H25" s="2" t="s">
        <v>69</v>
      </c>
      <c r="J25" s="6"/>
      <c r="L25" s="10" t="n">
        <v>4070</v>
      </c>
      <c r="M25" s="10" t="n">
        <v>48</v>
      </c>
      <c r="O25" s="1" t="n">
        <v>19</v>
      </c>
      <c r="P25" s="1" t="n">
        <v>12</v>
      </c>
      <c r="Q25" s="2" t="n">
        <v>1790</v>
      </c>
      <c r="R25" s="2" t="n">
        <v>10</v>
      </c>
      <c r="S25" s="2" t="n">
        <v>7</v>
      </c>
      <c r="U25" s="5" t="s">
        <v>68</v>
      </c>
      <c r="V25" s="5" t="s">
        <v>69</v>
      </c>
      <c r="Z25" s="7" t="n">
        <v>2035</v>
      </c>
      <c r="AA25" s="7" t="n">
        <v>24</v>
      </c>
      <c r="AC25" s="4" t="n">
        <v>1</v>
      </c>
      <c r="AD25" s="4" t="n">
        <v>3</v>
      </c>
      <c r="AE25" s="11" t="n">
        <v>1790</v>
      </c>
      <c r="AF25" s="11" t="n">
        <v>10</v>
      </c>
      <c r="AG25" s="11" t="n">
        <v>7</v>
      </c>
      <c r="AH25" s="11" t="n">
        <v>5</v>
      </c>
      <c r="AJ25" s="4" t="s">
        <v>68</v>
      </c>
      <c r="AK25" s="4" t="s">
        <v>69</v>
      </c>
      <c r="AL25" s="6"/>
      <c r="AM25" s="6"/>
      <c r="AN25" s="6"/>
      <c r="AO25" s="4" t="n">
        <v>1099</v>
      </c>
      <c r="AP25" s="4" t="n">
        <v>2</v>
      </c>
      <c r="AR25" s="4" t="n">
        <f aca="false">+L25+M25/100+Z25+AA25/100+AO25+AP25/100</f>
        <v>7204.74</v>
      </c>
      <c r="AS25" s="4" t="n">
        <f aca="false">+(4/9)*AR25-L25-M25/100</f>
        <v>-868.373333333333</v>
      </c>
      <c r="AT25" s="4" t="n">
        <f aca="false">+(2/9)*AR25-Z25-M25/100</f>
        <v>-434.426666666667</v>
      </c>
      <c r="AU25" s="4" t="n">
        <f aca="false">+(3/9)*AR25-AO25-AP25/100</f>
        <v>1302.56</v>
      </c>
    </row>
    <row r="26" customFormat="false" ht="15" hidden="false" customHeight="false" outlineLevel="0" collapsed="false">
      <c r="A26" s="1" t="n">
        <v>6</v>
      </c>
      <c r="B26" s="1" t="n">
        <v>5</v>
      </c>
      <c r="C26" s="11" t="n">
        <v>1790</v>
      </c>
      <c r="D26" s="11" t="n">
        <v>10</v>
      </c>
      <c r="E26" s="11" t="n">
        <v>7</v>
      </c>
      <c r="G26" s="2" t="s">
        <v>70</v>
      </c>
      <c r="H26" s="2" t="s">
        <v>71</v>
      </c>
      <c r="J26" s="6"/>
      <c r="L26" s="10" t="n">
        <v>4487</v>
      </c>
      <c r="M26" s="10" t="n">
        <v>8</v>
      </c>
      <c r="O26" s="1" t="n">
        <v>19</v>
      </c>
      <c r="P26" s="1" t="n">
        <v>12</v>
      </c>
      <c r="Q26" s="2" t="n">
        <v>1790</v>
      </c>
      <c r="R26" s="2" t="n">
        <v>10</v>
      </c>
      <c r="S26" s="2" t="n">
        <v>7</v>
      </c>
      <c r="U26" s="5" t="s">
        <v>70</v>
      </c>
      <c r="V26" s="5" t="s">
        <v>72</v>
      </c>
      <c r="Z26" s="7" t="n">
        <v>2243</v>
      </c>
      <c r="AA26" s="7" t="n">
        <v>54</v>
      </c>
      <c r="AC26" s="4" t="n">
        <v>1</v>
      </c>
      <c r="AD26" s="4" t="n">
        <v>3</v>
      </c>
      <c r="AE26" s="11" t="n">
        <v>1790</v>
      </c>
      <c r="AF26" s="11" t="n">
        <v>10</v>
      </c>
      <c r="AG26" s="11" t="n">
        <v>7</v>
      </c>
      <c r="AH26" s="11" t="n">
        <v>5</v>
      </c>
      <c r="AJ26" s="4" t="s">
        <v>70</v>
      </c>
      <c r="AK26" s="4" t="s">
        <v>73</v>
      </c>
      <c r="AL26" s="6"/>
      <c r="AM26" s="6"/>
      <c r="AN26" s="6"/>
      <c r="AO26" s="4" t="n">
        <v>1239</v>
      </c>
      <c r="AP26" s="4" t="n">
        <v>44</v>
      </c>
      <c r="AR26" s="4" t="n">
        <f aca="false">+L26+M26/100+Z26+AA26/100+AO26+AP26/100</f>
        <v>7970.06</v>
      </c>
      <c r="AS26" s="4" t="n">
        <f aca="false">+(4/9)*AR26-L26-M26/100</f>
        <v>-944.831111111112</v>
      </c>
      <c r="AT26" s="4" t="n">
        <f aca="false">+(2/9)*AR26-Z26-M26/100</f>
        <v>-471.955555555556</v>
      </c>
      <c r="AU26" s="4" t="n">
        <f aca="false">+(3/9)*AR26-AO26-AP26/100</f>
        <v>1417.24666666667</v>
      </c>
    </row>
    <row r="27" customFormat="false" ht="15" hidden="false" customHeight="false" outlineLevel="0" collapsed="false">
      <c r="A27" s="1" t="n">
        <v>5</v>
      </c>
      <c r="B27" s="1" t="n">
        <v>5</v>
      </c>
      <c r="C27" s="11" t="n">
        <v>1790</v>
      </c>
      <c r="D27" s="11" t="n">
        <v>10</v>
      </c>
      <c r="E27" s="11" t="n">
        <v>8</v>
      </c>
      <c r="F27" s="2" t="s">
        <v>74</v>
      </c>
      <c r="G27" s="2" t="s">
        <v>75</v>
      </c>
      <c r="H27" s="2" t="s">
        <v>76</v>
      </c>
      <c r="I27" s="2" t="s">
        <v>77</v>
      </c>
      <c r="J27" s="2" t="s">
        <v>42</v>
      </c>
      <c r="K27" s="6" t="s">
        <v>43</v>
      </c>
      <c r="L27" s="10" t="n">
        <v>2050</v>
      </c>
      <c r="M27" s="10" t="n">
        <v>74</v>
      </c>
      <c r="O27" s="1" t="n">
        <v>253</v>
      </c>
      <c r="P27" s="1" t="n">
        <v>129</v>
      </c>
      <c r="Q27" s="2" t="n">
        <v>1790</v>
      </c>
      <c r="R27" s="2" t="n">
        <v>10</v>
      </c>
      <c r="S27" s="2" t="n">
        <v>8</v>
      </c>
      <c r="U27" s="5" t="s">
        <v>75</v>
      </c>
      <c r="V27" s="5" t="s">
        <v>76</v>
      </c>
      <c r="W27" s="6" t="s">
        <v>78</v>
      </c>
      <c r="X27" s="6" t="s">
        <v>42</v>
      </c>
      <c r="Y27" s="6" t="s">
        <v>43</v>
      </c>
      <c r="Z27" s="7" t="n">
        <v>1025</v>
      </c>
      <c r="AA27" s="7" t="n">
        <v>37</v>
      </c>
      <c r="AC27" s="4" t="n">
        <v>1</v>
      </c>
      <c r="AD27" s="4" t="n">
        <v>3</v>
      </c>
      <c r="AE27" s="11" t="n">
        <v>1790</v>
      </c>
      <c r="AF27" s="11" t="n">
        <v>10</v>
      </c>
      <c r="AG27" s="11" t="n">
        <v>8</v>
      </c>
      <c r="AH27" s="11" t="n">
        <v>5</v>
      </c>
      <c r="AJ27" s="4" t="s">
        <v>75</v>
      </c>
      <c r="AK27" s="4" t="s">
        <v>76</v>
      </c>
      <c r="AL27" s="6" t="s">
        <v>78</v>
      </c>
      <c r="AM27" s="4" t="s">
        <v>42</v>
      </c>
      <c r="AN27" s="6" t="s">
        <v>43</v>
      </c>
      <c r="AO27" s="4" t="n">
        <v>745</v>
      </c>
      <c r="AP27" s="4" t="n">
        <v>57</v>
      </c>
      <c r="AR27" s="4" t="n">
        <f aca="false">+L27+M27/100+Z27+AA27/100+AO27+AP27/100</f>
        <v>3821.68</v>
      </c>
      <c r="AS27" s="4" t="n">
        <f aca="false">+(4/9)*AR27-L27-M27/100</f>
        <v>-352.215555555556</v>
      </c>
      <c r="AT27" s="4" t="n">
        <f aca="false">+(2/9)*AR27-Z27-M27/100</f>
        <v>-176.477777777778</v>
      </c>
      <c r="AU27" s="4" t="n">
        <f aca="false">+(3/9)*AR27-AO27-AP27/100</f>
        <v>528.323333333333</v>
      </c>
    </row>
    <row r="28" customFormat="false" ht="15" hidden="false" customHeight="false" outlineLevel="0" collapsed="false">
      <c r="A28" s="1" t="n">
        <v>6</v>
      </c>
      <c r="B28" s="1" t="n">
        <v>5</v>
      </c>
      <c r="C28" s="11" t="n">
        <v>1790</v>
      </c>
      <c r="D28" s="11" t="n">
        <v>10</v>
      </c>
      <c r="E28" s="11" t="n">
        <v>8</v>
      </c>
      <c r="G28" s="2" t="s">
        <v>79</v>
      </c>
      <c r="H28" s="2" t="s">
        <v>80</v>
      </c>
      <c r="I28" s="2" t="s">
        <v>41</v>
      </c>
      <c r="J28" s="6" t="s">
        <v>42</v>
      </c>
      <c r="L28" s="10" t="n">
        <v>4266</v>
      </c>
      <c r="M28" s="10" t="n">
        <v>72</v>
      </c>
      <c r="O28" s="1" t="n">
        <v>253</v>
      </c>
      <c r="P28" s="1" t="n">
        <v>129</v>
      </c>
      <c r="Q28" s="2" t="n">
        <v>1790</v>
      </c>
      <c r="R28" s="2" t="n">
        <v>10</v>
      </c>
      <c r="S28" s="2" t="n">
        <v>8</v>
      </c>
      <c r="U28" s="5" t="s">
        <v>79</v>
      </c>
      <c r="V28" s="5" t="s">
        <v>80</v>
      </c>
      <c r="W28" s="6" t="s">
        <v>41</v>
      </c>
      <c r="X28" s="6" t="s">
        <v>42</v>
      </c>
      <c r="Z28" s="7" t="n">
        <v>2133</v>
      </c>
      <c r="AA28" s="7" t="n">
        <v>36</v>
      </c>
      <c r="AC28" s="4" t="n">
        <v>1</v>
      </c>
      <c r="AD28" s="4" t="n">
        <v>3</v>
      </c>
      <c r="AE28" s="11" t="n">
        <v>1790</v>
      </c>
      <c r="AF28" s="11" t="n">
        <v>10</v>
      </c>
      <c r="AG28" s="11" t="n">
        <v>8</v>
      </c>
      <c r="AH28" s="11" t="n">
        <v>6</v>
      </c>
      <c r="AJ28" s="4" t="s">
        <v>79</v>
      </c>
      <c r="AK28" s="4" t="s">
        <v>80</v>
      </c>
      <c r="AL28" s="6" t="s">
        <v>41</v>
      </c>
      <c r="AM28" s="6" t="s">
        <v>42</v>
      </c>
      <c r="AN28" s="6"/>
      <c r="AO28" s="4" t="n">
        <v>3000</v>
      </c>
      <c r="AP28" s="4" t="n">
        <v>33</v>
      </c>
      <c r="AR28" s="4" t="n">
        <f aca="false">+L28+M28/100+Z28+AA28/100+AO28+AP28/100</f>
        <v>9400.41</v>
      </c>
      <c r="AS28" s="4" t="n">
        <f aca="false">+(4/9)*AR28-L28-M28/100</f>
        <v>-88.76</v>
      </c>
      <c r="AT28" s="4" t="n">
        <f aca="false">+(2/9)*AR28-Z28-M28/100</f>
        <v>-44.74</v>
      </c>
      <c r="AU28" s="4" t="n">
        <f aca="false">+(3/9)*AR28-AO28-AP28/100</f>
        <v>133.14</v>
      </c>
    </row>
    <row r="29" customFormat="false" ht="15" hidden="false" customHeight="false" outlineLevel="0" collapsed="false">
      <c r="C29" s="11"/>
      <c r="D29" s="11"/>
      <c r="E29" s="11"/>
      <c r="J29" s="6"/>
      <c r="L29" s="10"/>
      <c r="M29" s="10"/>
      <c r="AC29" s="4" t="n">
        <v>1</v>
      </c>
      <c r="AD29" s="4" t="n">
        <v>3</v>
      </c>
      <c r="AE29" s="11" t="n">
        <v>1790</v>
      </c>
      <c r="AF29" s="11" t="n">
        <v>10</v>
      </c>
      <c r="AG29" s="11" t="n">
        <v>11</v>
      </c>
      <c r="AH29" s="11" t="n">
        <v>7</v>
      </c>
      <c r="AJ29" s="4" t="s">
        <v>81</v>
      </c>
      <c r="AK29" s="4" t="s">
        <v>82</v>
      </c>
      <c r="AL29" s="6"/>
      <c r="AM29" s="6"/>
      <c r="AN29" s="6"/>
      <c r="AO29" s="4" t="n">
        <v>5000</v>
      </c>
      <c r="AP29" s="4" t="n">
        <v>4</v>
      </c>
      <c r="AR29" s="4" t="n">
        <f aca="false">+L29+M29/100+Z29+AA29/100+AO29+AP29/100</f>
        <v>5000.04</v>
      </c>
      <c r="AS29" s="4" t="n">
        <f aca="false">+(4/9)*AR29-L29-M29/100</f>
        <v>2222.24</v>
      </c>
      <c r="AT29" s="4" t="n">
        <f aca="false">+(2/9)*AR29-Z29-M29/100</f>
        <v>1111.12</v>
      </c>
      <c r="AU29" s="4" t="n">
        <f aca="false">+(3/9)*AR29-AO29-AP29/100</f>
        <v>-3333.36</v>
      </c>
    </row>
    <row r="30" customFormat="false" ht="15" hidden="false" customHeight="false" outlineLevel="0" collapsed="false">
      <c r="A30" s="1" t="n">
        <v>6</v>
      </c>
      <c r="B30" s="1" t="n">
        <v>5</v>
      </c>
      <c r="C30" s="11" t="n">
        <v>1790</v>
      </c>
      <c r="D30" s="11" t="n">
        <v>10</v>
      </c>
      <c r="E30" s="11" t="n">
        <v>11</v>
      </c>
      <c r="G30" s="2" t="s">
        <v>83</v>
      </c>
      <c r="H30" s="2" t="s">
        <v>84</v>
      </c>
      <c r="I30" s="6" t="s">
        <v>85</v>
      </c>
      <c r="J30" s="2" t="s">
        <v>86</v>
      </c>
      <c r="L30" s="10" t="n">
        <v>42</v>
      </c>
      <c r="M30" s="10" t="n">
        <v>28</v>
      </c>
      <c r="O30" s="1" t="n">
        <v>253</v>
      </c>
      <c r="P30" s="1" t="n">
        <v>129</v>
      </c>
      <c r="Q30" s="2" t="n">
        <v>1790</v>
      </c>
      <c r="R30" s="2" t="n">
        <v>10</v>
      </c>
      <c r="S30" s="2" t="n">
        <v>11</v>
      </c>
      <c r="U30" s="5" t="s">
        <v>83</v>
      </c>
      <c r="V30" s="5" t="s">
        <v>84</v>
      </c>
      <c r="W30" s="6" t="s">
        <v>85</v>
      </c>
      <c r="X30" s="6" t="s">
        <v>86</v>
      </c>
      <c r="Z30" s="7" t="n">
        <v>21</v>
      </c>
      <c r="AA30" s="7" t="n">
        <v>14</v>
      </c>
      <c r="AC30" s="4" t="n">
        <v>1</v>
      </c>
      <c r="AD30" s="4" t="n">
        <v>3</v>
      </c>
      <c r="AE30" s="11" t="n">
        <v>1790</v>
      </c>
      <c r="AF30" s="11" t="n">
        <v>10</v>
      </c>
      <c r="AG30" s="11" t="n">
        <v>11</v>
      </c>
      <c r="AH30" s="11" t="n">
        <v>6</v>
      </c>
      <c r="AJ30" s="4" t="s">
        <v>83</v>
      </c>
      <c r="AK30" s="4" t="s">
        <v>84</v>
      </c>
      <c r="AL30" s="6" t="s">
        <v>85</v>
      </c>
      <c r="AM30" s="4" t="s">
        <v>86</v>
      </c>
      <c r="AN30" s="6"/>
      <c r="AO30" s="4" t="n">
        <v>45</v>
      </c>
      <c r="AP30" s="4" t="n">
        <v>53</v>
      </c>
      <c r="AR30" s="4" t="n">
        <f aca="false">+L30+M30/100+Z30+AA30/100+AO30+AP30/100</f>
        <v>108.95</v>
      </c>
      <c r="AS30" s="4" t="n">
        <f aca="false">+(4/9)*AR30-L30-M30/100</f>
        <v>6.14222222222222</v>
      </c>
      <c r="AT30" s="4" t="n">
        <f aca="false">+(2/9)*AR30-Z30-M30/100</f>
        <v>2.93111111111111</v>
      </c>
      <c r="AU30" s="4" t="n">
        <f aca="false">+(3/9)*AR30-AO30-AP30/100</f>
        <v>-9.21333333333334</v>
      </c>
    </row>
    <row r="31" customFormat="false" ht="15" hidden="false" customHeight="false" outlineLevel="0" collapsed="false">
      <c r="A31" s="1" t="n">
        <v>7</v>
      </c>
      <c r="B31" s="1" t="n">
        <v>6</v>
      </c>
      <c r="C31" s="11" t="n">
        <v>1790</v>
      </c>
      <c r="D31" s="11" t="n">
        <v>10</v>
      </c>
      <c r="E31" s="11" t="n">
        <v>11</v>
      </c>
      <c r="G31" s="2" t="s">
        <v>87</v>
      </c>
      <c r="H31" s="2" t="s">
        <v>88</v>
      </c>
      <c r="I31" s="2" t="s">
        <v>41</v>
      </c>
      <c r="J31" s="6" t="s">
        <v>42</v>
      </c>
      <c r="K31" s="2" t="s">
        <v>89</v>
      </c>
      <c r="L31" s="10" t="n">
        <v>3472</v>
      </c>
      <c r="M31" s="10" t="n">
        <v>90</v>
      </c>
      <c r="O31" s="1" t="n">
        <v>253</v>
      </c>
      <c r="P31" s="1" t="n">
        <v>129</v>
      </c>
      <c r="Q31" s="2" t="n">
        <v>1790</v>
      </c>
      <c r="R31" s="2" t="n">
        <v>10</v>
      </c>
      <c r="S31" s="2" t="n">
        <v>11</v>
      </c>
      <c r="U31" s="5" t="s">
        <v>87</v>
      </c>
      <c r="V31" s="5" t="s">
        <v>88</v>
      </c>
      <c r="W31" s="6" t="s">
        <v>41</v>
      </c>
      <c r="X31" s="6" t="s">
        <v>42</v>
      </c>
      <c r="Y31" s="6" t="s">
        <v>89</v>
      </c>
      <c r="Z31" s="7" t="n">
        <v>1736</v>
      </c>
      <c r="AA31" s="7" t="n">
        <v>45</v>
      </c>
      <c r="AC31" s="4" t="n">
        <v>1</v>
      </c>
      <c r="AD31" s="4" t="n">
        <v>3</v>
      </c>
      <c r="AE31" s="11" t="n">
        <v>1790</v>
      </c>
      <c r="AF31" s="11" t="n">
        <v>10</v>
      </c>
      <c r="AG31" s="11" t="n">
        <v>11</v>
      </c>
      <c r="AH31" s="11" t="n">
        <v>6</v>
      </c>
      <c r="AJ31" s="4" t="s">
        <v>87</v>
      </c>
      <c r="AK31" s="4" t="s">
        <v>88</v>
      </c>
      <c r="AL31" s="6" t="s">
        <v>41</v>
      </c>
      <c r="AM31" s="6" t="s">
        <v>42</v>
      </c>
      <c r="AN31" s="6" t="s">
        <v>89</v>
      </c>
      <c r="AO31" s="4" t="n">
        <v>981</v>
      </c>
      <c r="AP31" s="4" t="n">
        <v>23</v>
      </c>
      <c r="AR31" s="4" t="n">
        <f aca="false">+L31+M31/100+Z31+AA31/100+AO31+AP31/100</f>
        <v>6190.58</v>
      </c>
      <c r="AS31" s="4" t="n">
        <f aca="false">+(4/9)*AR31-L31-M31/100</f>
        <v>-721.531111111112</v>
      </c>
      <c r="AT31" s="4" t="n">
        <f aca="false">+(2/9)*AR31-Z31-M31/100</f>
        <v>-361.215555555556</v>
      </c>
      <c r="AU31" s="4" t="n">
        <f aca="false">+(3/9)*AR31-AO31-AP31/100</f>
        <v>1082.29666666667</v>
      </c>
    </row>
    <row r="32" customFormat="false" ht="15" hidden="false" customHeight="false" outlineLevel="0" collapsed="false">
      <c r="A32" s="1" t="n">
        <v>6</v>
      </c>
      <c r="B32" s="1" t="n">
        <v>5</v>
      </c>
      <c r="C32" s="11" t="n">
        <v>1790</v>
      </c>
      <c r="D32" s="11" t="n">
        <v>10</v>
      </c>
      <c r="E32" s="11" t="n">
        <v>12</v>
      </c>
      <c r="G32" s="2" t="s">
        <v>75</v>
      </c>
      <c r="H32" s="2" t="s">
        <v>90</v>
      </c>
      <c r="I32" s="2" t="s">
        <v>91</v>
      </c>
      <c r="J32" s="2" t="s">
        <v>42</v>
      </c>
      <c r="L32" s="10" t="n">
        <v>59</v>
      </c>
      <c r="M32" s="10" t="n">
        <v>24</v>
      </c>
      <c r="O32" s="1" t="n">
        <v>253</v>
      </c>
      <c r="P32" s="1" t="n">
        <v>129</v>
      </c>
      <c r="Q32" s="2" t="n">
        <v>1790</v>
      </c>
      <c r="R32" s="2" t="n">
        <v>10</v>
      </c>
      <c r="S32" s="2" t="n">
        <v>12</v>
      </c>
      <c r="U32" s="5" t="s">
        <v>75</v>
      </c>
      <c r="V32" s="5" t="s">
        <v>90</v>
      </c>
      <c r="W32" s="6" t="s">
        <v>91</v>
      </c>
      <c r="X32" s="6" t="s">
        <v>42</v>
      </c>
      <c r="Z32" s="7" t="n">
        <v>29</v>
      </c>
      <c r="AA32" s="7" t="n">
        <v>62</v>
      </c>
      <c r="AC32" s="4" t="n">
        <v>1</v>
      </c>
      <c r="AD32" s="4" t="n">
        <v>3</v>
      </c>
      <c r="AE32" s="11" t="n">
        <v>1790</v>
      </c>
      <c r="AF32" s="11" t="n">
        <v>10</v>
      </c>
      <c r="AG32" s="11" t="n">
        <v>12</v>
      </c>
      <c r="AH32" s="11" t="n">
        <v>7</v>
      </c>
      <c r="AJ32" s="4" t="s">
        <v>75</v>
      </c>
      <c r="AK32" s="4" t="s">
        <v>90</v>
      </c>
      <c r="AL32" s="6" t="s">
        <v>91</v>
      </c>
      <c r="AM32" s="4" t="s">
        <v>42</v>
      </c>
      <c r="AN32" s="6"/>
      <c r="AO32" s="4" t="n">
        <v>42</v>
      </c>
      <c r="AP32" s="4" t="n">
        <v>35</v>
      </c>
      <c r="AR32" s="4" t="n">
        <f aca="false">+L32+M32/100+Z32+AA32/100+AO32+AP32/100</f>
        <v>131.21</v>
      </c>
      <c r="AS32" s="4" t="n">
        <f aca="false">+(4/9)*AR32-L32-M32/100</f>
        <v>-0.924444444444445</v>
      </c>
      <c r="AT32" s="4" t="n">
        <f aca="false">+(2/9)*AR32-Z32-M32/100</f>
        <v>-0.0822222222222224</v>
      </c>
      <c r="AU32" s="4" t="n">
        <f aca="false">+(3/9)*AR32-AO32-AP32/100</f>
        <v>1.38666666666666</v>
      </c>
    </row>
    <row r="33" customFormat="false" ht="15" hidden="false" customHeight="false" outlineLevel="0" collapsed="false">
      <c r="A33" s="1" t="n">
        <v>7</v>
      </c>
      <c r="B33" s="1" t="n">
        <v>6</v>
      </c>
      <c r="C33" s="11" t="n">
        <v>1790</v>
      </c>
      <c r="D33" s="11" t="n">
        <v>10</v>
      </c>
      <c r="E33" s="11" t="n">
        <v>13</v>
      </c>
      <c r="G33" s="2" t="s">
        <v>92</v>
      </c>
      <c r="H33" s="2" t="s">
        <v>93</v>
      </c>
      <c r="I33" s="2" t="s">
        <v>41</v>
      </c>
      <c r="J33" s="6" t="s">
        <v>42</v>
      </c>
      <c r="K33" s="2" t="s">
        <v>43</v>
      </c>
      <c r="L33" s="10" t="n">
        <v>7061</v>
      </c>
      <c r="M33" s="10" t="n">
        <v>2</v>
      </c>
      <c r="O33" s="1" t="n">
        <v>253</v>
      </c>
      <c r="P33" s="1" t="n">
        <v>129</v>
      </c>
      <c r="Q33" s="2" t="n">
        <v>1790</v>
      </c>
      <c r="R33" s="2" t="n">
        <v>10</v>
      </c>
      <c r="S33" s="2" t="n">
        <v>13</v>
      </c>
      <c r="U33" s="5" t="s">
        <v>92</v>
      </c>
      <c r="V33" s="5" t="s">
        <v>93</v>
      </c>
      <c r="W33" s="6" t="s">
        <v>41</v>
      </c>
      <c r="X33" s="6" t="s">
        <v>42</v>
      </c>
      <c r="Y33" s="6" t="s">
        <v>43</v>
      </c>
      <c r="Z33" s="7" t="n">
        <v>3530</v>
      </c>
      <c r="AA33" s="7" t="n">
        <v>51</v>
      </c>
      <c r="AC33" s="4" t="n">
        <v>1</v>
      </c>
      <c r="AD33" s="4" t="n">
        <v>3</v>
      </c>
      <c r="AE33" s="11" t="n">
        <v>1790</v>
      </c>
      <c r="AF33" s="11" t="n">
        <v>10</v>
      </c>
      <c r="AG33" s="11" t="n">
        <v>13</v>
      </c>
      <c r="AH33" s="11" t="n">
        <v>8</v>
      </c>
      <c r="AJ33" s="4" t="s">
        <v>92</v>
      </c>
      <c r="AK33" s="4" t="s">
        <v>93</v>
      </c>
      <c r="AL33" s="6" t="s">
        <v>41</v>
      </c>
      <c r="AM33" s="6" t="s">
        <v>42</v>
      </c>
      <c r="AN33" s="6" t="s">
        <v>43</v>
      </c>
      <c r="AO33" s="4" t="n">
        <v>13736</v>
      </c>
      <c r="AP33" s="4" t="n">
        <v>21</v>
      </c>
      <c r="AR33" s="4" t="n">
        <f aca="false">+L33+M33/100+Z33+AA33/100+AO33+AP33/100</f>
        <v>24327.74</v>
      </c>
      <c r="AS33" s="4" t="n">
        <f aca="false">+(4/9)*AR33-L33-M33/100</f>
        <v>3751.30888888889</v>
      </c>
      <c r="AT33" s="4" t="n">
        <f aca="false">+(2/9)*AR33-Z33-M33/100</f>
        <v>1876.14444444444</v>
      </c>
      <c r="AU33" s="4" t="n">
        <f aca="false">+(3/9)*AR33-AO33-AP33/100</f>
        <v>-5626.96333333333</v>
      </c>
    </row>
    <row r="34" customFormat="false" ht="15" hidden="false" customHeight="false" outlineLevel="0" collapsed="false">
      <c r="A34" s="1" t="n">
        <v>7</v>
      </c>
      <c r="B34" s="1" t="n">
        <v>6</v>
      </c>
      <c r="C34" s="11" t="n">
        <v>1790</v>
      </c>
      <c r="D34" s="11" t="n">
        <v>10</v>
      </c>
      <c r="E34" s="11" t="n">
        <v>14</v>
      </c>
      <c r="G34" s="2" t="s">
        <v>75</v>
      </c>
      <c r="H34" s="2" t="s">
        <v>94</v>
      </c>
      <c r="I34" s="2" t="s">
        <v>41</v>
      </c>
      <c r="J34" s="6" t="s">
        <v>42</v>
      </c>
      <c r="K34" s="2" t="s">
        <v>43</v>
      </c>
      <c r="L34" s="10" t="n">
        <v>6568</v>
      </c>
      <c r="M34" s="10" t="n">
        <v>8</v>
      </c>
      <c r="O34" s="1" t="n">
        <v>253</v>
      </c>
      <c r="P34" s="1" t="n">
        <v>129</v>
      </c>
      <c r="Q34" s="2" t="n">
        <v>1790</v>
      </c>
      <c r="R34" s="2" t="n">
        <v>10</v>
      </c>
      <c r="S34" s="2" t="n">
        <v>14</v>
      </c>
      <c r="U34" s="5" t="s">
        <v>75</v>
      </c>
      <c r="V34" s="5" t="s">
        <v>94</v>
      </c>
      <c r="W34" s="6" t="s">
        <v>41</v>
      </c>
      <c r="X34" s="6" t="s">
        <v>42</v>
      </c>
      <c r="Y34" s="6" t="s">
        <v>43</v>
      </c>
      <c r="Z34" s="7" t="n">
        <v>3284</v>
      </c>
      <c r="AA34" s="7" t="n">
        <v>4</v>
      </c>
      <c r="AC34" s="4" t="n">
        <v>1</v>
      </c>
      <c r="AD34" s="4" t="n">
        <v>3</v>
      </c>
      <c r="AE34" s="11" t="n">
        <v>1790</v>
      </c>
      <c r="AF34" s="11" t="n">
        <v>10</v>
      </c>
      <c r="AG34" s="11" t="n">
        <v>14</v>
      </c>
      <c r="AH34" s="11" t="n">
        <v>8</v>
      </c>
      <c r="AJ34" s="4" t="s">
        <v>75</v>
      </c>
      <c r="AK34" s="4" t="s">
        <v>94</v>
      </c>
      <c r="AL34" s="6" t="s">
        <v>41</v>
      </c>
      <c r="AM34" s="6" t="s">
        <v>42</v>
      </c>
      <c r="AN34" s="6" t="s">
        <v>43</v>
      </c>
      <c r="AO34" s="4" t="n">
        <v>1773</v>
      </c>
      <c r="AP34" s="4" t="n">
        <v>37</v>
      </c>
      <c r="AR34" s="4" t="n">
        <f aca="false">+L34+M34/100+Z34+AA34/100+AO34+AP34/100</f>
        <v>11625.49</v>
      </c>
      <c r="AS34" s="4" t="n">
        <f aca="false">+(4/9)*AR34-L34-M34/100</f>
        <v>-1401.19555555556</v>
      </c>
      <c r="AT34" s="4" t="n">
        <f aca="false">+(2/9)*AR34-Z34-M34/100</f>
        <v>-700.637777777778</v>
      </c>
      <c r="AU34" s="4" t="n">
        <f aca="false">+(3/9)*AR34-AO34-AP34/100</f>
        <v>2101.79333333333</v>
      </c>
    </row>
    <row r="35" customFormat="false" ht="15" hidden="false" customHeight="false" outlineLevel="0" collapsed="false">
      <c r="A35" s="1" t="n">
        <v>8</v>
      </c>
      <c r="B35" s="1" t="n">
        <v>6</v>
      </c>
      <c r="C35" s="11" t="n">
        <v>1790</v>
      </c>
      <c r="D35" s="11" t="n">
        <v>10</v>
      </c>
      <c r="E35" s="11" t="n">
        <v>14</v>
      </c>
      <c r="G35" s="2" t="s">
        <v>95</v>
      </c>
      <c r="H35" s="2" t="s">
        <v>96</v>
      </c>
      <c r="I35" s="2" t="s">
        <v>41</v>
      </c>
      <c r="J35" s="6" t="s">
        <v>42</v>
      </c>
      <c r="L35" s="10" t="n">
        <v>114</v>
      </c>
      <c r="M35" s="10" t="n">
        <v>32</v>
      </c>
      <c r="O35" s="1" t="n">
        <v>253</v>
      </c>
      <c r="P35" s="1" t="n">
        <v>129</v>
      </c>
      <c r="Q35" s="2" t="n">
        <v>1790</v>
      </c>
      <c r="R35" s="2" t="n">
        <v>10</v>
      </c>
      <c r="S35" s="2" t="n">
        <v>14</v>
      </c>
      <c r="U35" s="5" t="s">
        <v>95</v>
      </c>
      <c r="V35" s="5" t="s">
        <v>96</v>
      </c>
      <c r="W35" s="6" t="s">
        <v>41</v>
      </c>
      <c r="X35" s="6" t="s">
        <v>42</v>
      </c>
      <c r="Z35" s="68" t="n">
        <v>57</v>
      </c>
      <c r="AA35" s="68" t="n">
        <v>16</v>
      </c>
      <c r="AE35" s="11"/>
      <c r="AF35" s="11"/>
      <c r="AG35" s="11"/>
      <c r="AH35" s="11"/>
      <c r="AL35" s="6"/>
      <c r="AM35" s="6"/>
      <c r="AN35" s="6"/>
      <c r="AR35" s="4" t="n">
        <f aca="false">+L35+M35/100+Z35+AA35/100+AO35+AP35/100</f>
        <v>171.48</v>
      </c>
      <c r="AS35" s="4" t="n">
        <f aca="false">+(4/9)*AR35-L35-M35/100</f>
        <v>-38.1066666666667</v>
      </c>
      <c r="AT35" s="4" t="n">
        <f aca="false">+(2/9)*AR35-Z35-M35/100</f>
        <v>-19.2133333333333</v>
      </c>
      <c r="AU35" s="4" t="n">
        <f aca="false">+(3/9)*AR35-AO35-AP35/100</f>
        <v>57.16</v>
      </c>
    </row>
    <row r="36" customFormat="false" ht="15" hidden="false" customHeight="false" outlineLevel="0" collapsed="false">
      <c r="A36" s="1" t="n">
        <v>8</v>
      </c>
      <c r="B36" s="1" t="n">
        <v>6</v>
      </c>
      <c r="C36" s="11" t="n">
        <v>1790</v>
      </c>
      <c r="D36" s="11" t="n">
        <v>10</v>
      </c>
      <c r="E36" s="11" t="n">
        <v>14</v>
      </c>
      <c r="F36" s="2" t="s">
        <v>97</v>
      </c>
      <c r="G36" s="2" t="s">
        <v>48</v>
      </c>
      <c r="H36" s="2" t="s">
        <v>98</v>
      </c>
      <c r="I36" s="2" t="s">
        <v>41</v>
      </c>
      <c r="J36" s="6" t="s">
        <v>42</v>
      </c>
      <c r="L36" s="10" t="n">
        <v>1785</v>
      </c>
      <c r="M36" s="10" t="n">
        <v>80</v>
      </c>
      <c r="O36" s="1" t="n">
        <v>255</v>
      </c>
      <c r="P36" s="1" t="n">
        <v>130</v>
      </c>
      <c r="Q36" s="2" t="n">
        <v>1790</v>
      </c>
      <c r="R36" s="2" t="n">
        <v>10</v>
      </c>
      <c r="S36" s="2" t="n">
        <v>14</v>
      </c>
      <c r="T36" s="2" t="s">
        <v>97</v>
      </c>
      <c r="U36" s="5" t="s">
        <v>48</v>
      </c>
      <c r="V36" s="5" t="s">
        <v>98</v>
      </c>
      <c r="W36" s="6" t="s">
        <v>41</v>
      </c>
      <c r="X36" s="6" t="s">
        <v>42</v>
      </c>
      <c r="Z36" s="7" t="n">
        <v>892</v>
      </c>
      <c r="AA36" s="7" t="n">
        <v>90</v>
      </c>
      <c r="AC36" s="4" t="n">
        <v>1</v>
      </c>
      <c r="AD36" s="4" t="n">
        <v>3</v>
      </c>
      <c r="AE36" s="11" t="n">
        <v>1790</v>
      </c>
      <c r="AF36" s="11" t="n">
        <v>10</v>
      </c>
      <c r="AG36" s="11" t="n">
        <v>14</v>
      </c>
      <c r="AH36" s="11" t="n">
        <v>8</v>
      </c>
      <c r="AJ36" s="4" t="s">
        <v>48</v>
      </c>
      <c r="AK36" s="4" t="s">
        <v>98</v>
      </c>
      <c r="AL36" s="6" t="s">
        <v>41</v>
      </c>
      <c r="AM36" s="6" t="s">
        <v>42</v>
      </c>
      <c r="AN36" s="6"/>
      <c r="AO36" s="4" t="n">
        <v>585</v>
      </c>
      <c r="AP36" s="4" t="n">
        <v>56</v>
      </c>
      <c r="AR36" s="4" t="n">
        <f aca="false">+L36+M36/100+Z36+AA36/100+AO36+AP36/100</f>
        <v>3264.26</v>
      </c>
      <c r="AS36" s="4" t="n">
        <f aca="false">+(4/9)*AR36-L36-M36/100</f>
        <v>-335.017777777778</v>
      </c>
      <c r="AT36" s="4" t="n">
        <f aca="false">+(2/9)*AR36-Z36-M36/100</f>
        <v>-167.408888888889</v>
      </c>
      <c r="AU36" s="4" t="n">
        <f aca="false">+(3/9)*AR36-AO36-AP36/100</f>
        <v>502.526666666667</v>
      </c>
    </row>
    <row r="37" customFormat="false" ht="15" hidden="false" customHeight="false" outlineLevel="0" collapsed="false">
      <c r="A37" s="1" t="n">
        <v>8</v>
      </c>
      <c r="B37" s="1" t="n">
        <v>6</v>
      </c>
      <c r="C37" s="11" t="n">
        <v>1790</v>
      </c>
      <c r="D37" s="11" t="n">
        <v>10</v>
      </c>
      <c r="E37" s="11" t="n">
        <v>14</v>
      </c>
      <c r="G37" s="2" t="s">
        <v>99</v>
      </c>
      <c r="H37" s="2" t="s">
        <v>93</v>
      </c>
      <c r="I37" s="2" t="s">
        <v>41</v>
      </c>
      <c r="J37" s="6" t="s">
        <v>42</v>
      </c>
      <c r="L37" s="10" t="n">
        <v>1446</v>
      </c>
      <c r="M37" s="10" t="n">
        <v>20</v>
      </c>
      <c r="O37" s="1" t="n">
        <v>255</v>
      </c>
      <c r="P37" s="1" t="n">
        <v>130</v>
      </c>
      <c r="Q37" s="2" t="n">
        <v>1790</v>
      </c>
      <c r="R37" s="2" t="n">
        <v>10</v>
      </c>
      <c r="S37" s="2" t="n">
        <v>14</v>
      </c>
      <c r="U37" s="5" t="s">
        <v>99</v>
      </c>
      <c r="V37" s="5" t="s">
        <v>93</v>
      </c>
      <c r="W37" s="6" t="s">
        <v>41</v>
      </c>
      <c r="X37" s="6" t="s">
        <v>42</v>
      </c>
      <c r="Z37" s="7" t="n">
        <v>723</v>
      </c>
      <c r="AA37" s="7" t="n">
        <v>10</v>
      </c>
      <c r="AC37" s="4" t="n">
        <v>1</v>
      </c>
      <c r="AD37" s="4" t="n">
        <v>3</v>
      </c>
      <c r="AE37" s="11" t="n">
        <v>1790</v>
      </c>
      <c r="AF37" s="11" t="n">
        <v>10</v>
      </c>
      <c r="AG37" s="11" t="n">
        <v>14</v>
      </c>
      <c r="AH37" s="11" t="n">
        <v>9</v>
      </c>
      <c r="AJ37" s="4" t="s">
        <v>99</v>
      </c>
      <c r="AK37" s="4" t="s">
        <v>93</v>
      </c>
      <c r="AL37" s="6" t="s">
        <v>41</v>
      </c>
      <c r="AM37" s="6" t="s">
        <v>42</v>
      </c>
      <c r="AN37" s="6"/>
      <c r="AO37" s="4" t="n">
        <v>390</v>
      </c>
      <c r="AP37" s="4" t="n">
        <v>46</v>
      </c>
      <c r="AR37" s="4" t="n">
        <f aca="false">+L37+M37/100+Z37+AA37/100+AO37+AP37/100</f>
        <v>2559.76</v>
      </c>
      <c r="AS37" s="4" t="n">
        <f aca="false">+(4/9)*AR37-L37-M37/100</f>
        <v>-308.528888888889</v>
      </c>
      <c r="AT37" s="4" t="n">
        <f aca="false">+(2/9)*AR37-Z37-M37/100</f>
        <v>-154.364444444444</v>
      </c>
      <c r="AU37" s="4" t="n">
        <f aca="false">+(3/9)*AR37-AO37-AP37/100</f>
        <v>462.793333333333</v>
      </c>
    </row>
    <row r="38" customFormat="false" ht="15" hidden="false" customHeight="false" outlineLevel="0" collapsed="false">
      <c r="A38" s="1" t="n">
        <v>8</v>
      </c>
      <c r="B38" s="1" t="n">
        <v>6</v>
      </c>
      <c r="C38" s="11" t="n">
        <v>1790</v>
      </c>
      <c r="D38" s="11" t="n">
        <v>10</v>
      </c>
      <c r="E38" s="11" t="n">
        <v>14</v>
      </c>
      <c r="G38" s="2" t="s">
        <v>92</v>
      </c>
      <c r="H38" s="2" t="s">
        <v>93</v>
      </c>
      <c r="I38" s="2" t="s">
        <v>41</v>
      </c>
      <c r="J38" s="6" t="s">
        <v>42</v>
      </c>
      <c r="K38" s="2" t="s">
        <v>43</v>
      </c>
      <c r="L38" s="10" t="n">
        <v>2198</v>
      </c>
      <c r="M38" s="10" t="n">
        <v>10</v>
      </c>
      <c r="O38" s="1" t="n">
        <v>255</v>
      </c>
      <c r="P38" s="1" t="n">
        <v>130</v>
      </c>
      <c r="Q38" s="2" t="n">
        <v>1790</v>
      </c>
      <c r="R38" s="2" t="n">
        <v>10</v>
      </c>
      <c r="S38" s="2" t="n">
        <v>14</v>
      </c>
      <c r="U38" s="5" t="s">
        <v>92</v>
      </c>
      <c r="V38" s="5" t="s">
        <v>93</v>
      </c>
      <c r="W38" s="6" t="s">
        <v>41</v>
      </c>
      <c r="X38" s="6" t="s">
        <v>42</v>
      </c>
      <c r="Y38" s="6" t="s">
        <v>43</v>
      </c>
      <c r="Z38" s="7" t="n">
        <v>1099</v>
      </c>
      <c r="AA38" s="7" t="n">
        <v>5</v>
      </c>
      <c r="AC38" s="4" t="n">
        <v>1</v>
      </c>
      <c r="AD38" s="4" t="n">
        <v>3</v>
      </c>
      <c r="AE38" s="11" t="n">
        <v>1790</v>
      </c>
      <c r="AF38" s="11" t="n">
        <v>10</v>
      </c>
      <c r="AG38" s="11" t="n">
        <v>14</v>
      </c>
      <c r="AH38" s="11" t="n">
        <v>9</v>
      </c>
      <c r="AJ38" s="4" t="s">
        <v>92</v>
      </c>
      <c r="AK38" s="4" t="s">
        <v>93</v>
      </c>
      <c r="AL38" s="6" t="s">
        <v>41</v>
      </c>
      <c r="AM38" s="6" t="s">
        <v>42</v>
      </c>
      <c r="AN38" s="6" t="s">
        <v>43</v>
      </c>
      <c r="AO38" s="4" t="n">
        <v>926</v>
      </c>
      <c r="AP38" s="4" t="n">
        <v>76</v>
      </c>
      <c r="AR38" s="4" t="n">
        <f aca="false">+L38+M38/100+Z38+AA38/100+AO38+AP38/100</f>
        <v>4223.91</v>
      </c>
      <c r="AS38" s="4" t="n">
        <f aca="false">+(4/9)*AR38-L38-M38/100</f>
        <v>-320.806666666667</v>
      </c>
      <c r="AT38" s="4" t="n">
        <f aca="false">+(2/9)*AR38-Z38-M38/100</f>
        <v>-160.453333333333</v>
      </c>
      <c r="AU38" s="4" t="n">
        <f aca="false">+(3/9)*AR38-AO38-AP38/100</f>
        <v>481.21</v>
      </c>
    </row>
    <row r="39" customFormat="false" ht="15" hidden="false" customHeight="false" outlineLevel="0" collapsed="false">
      <c r="A39" s="1" t="n">
        <v>7</v>
      </c>
      <c r="B39" s="1" t="n">
        <v>6</v>
      </c>
      <c r="C39" s="11" t="n">
        <v>1790</v>
      </c>
      <c r="D39" s="11" t="n">
        <v>10</v>
      </c>
      <c r="E39" s="11" t="n">
        <v>14</v>
      </c>
      <c r="G39" s="2" t="s">
        <v>92</v>
      </c>
      <c r="H39" s="2" t="s">
        <v>93</v>
      </c>
      <c r="I39" s="2" t="s">
        <v>41</v>
      </c>
      <c r="J39" s="6" t="s">
        <v>42</v>
      </c>
      <c r="K39" s="2" t="s">
        <v>43</v>
      </c>
      <c r="L39" s="10" t="n">
        <v>10589</v>
      </c>
      <c r="M39" s="10" t="n">
        <v>92</v>
      </c>
      <c r="O39" s="1" t="n">
        <v>255</v>
      </c>
      <c r="P39" s="1" t="n">
        <v>130</v>
      </c>
      <c r="Q39" s="2" t="n">
        <v>1790</v>
      </c>
      <c r="R39" s="2" t="n">
        <v>10</v>
      </c>
      <c r="S39" s="2" t="n">
        <v>14</v>
      </c>
      <c r="U39" s="5" t="s">
        <v>92</v>
      </c>
      <c r="V39" s="5" t="s">
        <v>93</v>
      </c>
      <c r="W39" s="6" t="s">
        <v>41</v>
      </c>
      <c r="X39" s="6" t="s">
        <v>42</v>
      </c>
      <c r="Y39" s="6" t="s">
        <v>43</v>
      </c>
      <c r="Z39" s="7" t="n">
        <v>5294</v>
      </c>
      <c r="AA39" s="7" t="n">
        <v>96</v>
      </c>
      <c r="AC39" s="4" t="n">
        <v>1</v>
      </c>
      <c r="AD39" s="4" t="n">
        <v>3</v>
      </c>
      <c r="AE39" s="11" t="n">
        <v>1790</v>
      </c>
      <c r="AF39" s="11" t="n">
        <v>10</v>
      </c>
      <c r="AG39" s="11" t="n">
        <v>14</v>
      </c>
      <c r="AH39" s="11" t="n">
        <v>10</v>
      </c>
      <c r="AJ39" s="4" t="s">
        <v>92</v>
      </c>
      <c r="AK39" s="4" t="s">
        <v>93</v>
      </c>
      <c r="AL39" s="6" t="s">
        <v>41</v>
      </c>
      <c r="AM39" s="6" t="s">
        <v>42</v>
      </c>
      <c r="AN39" s="6" t="s">
        <v>43</v>
      </c>
      <c r="AO39" s="4" t="n">
        <v>4941</v>
      </c>
      <c r="AP39" s="4" t="n">
        <v>77</v>
      </c>
      <c r="AR39" s="4" t="n">
        <f aca="false">+L39+M39/100+Z39+AA39/100+AO39+AP39/100</f>
        <v>20826.65</v>
      </c>
      <c r="AS39" s="4" t="n">
        <f aca="false">+(4/9)*AR39-L39-M39/100</f>
        <v>-1333.63111111111</v>
      </c>
      <c r="AT39" s="4" t="n">
        <f aca="false">+(2/9)*AR39-Z39-M39/100</f>
        <v>-666.775555555557</v>
      </c>
      <c r="AU39" s="4" t="n">
        <f aca="false">+(3/9)*AR39-AO39-AP39/100</f>
        <v>2000.44666666667</v>
      </c>
    </row>
    <row r="40" customFormat="false" ht="15" hidden="false" customHeight="false" outlineLevel="0" collapsed="false">
      <c r="A40" s="1" t="n">
        <v>6</v>
      </c>
      <c r="B40" s="1" t="n">
        <v>6</v>
      </c>
      <c r="C40" s="11" t="n">
        <v>1790</v>
      </c>
      <c r="D40" s="11" t="n">
        <v>10</v>
      </c>
      <c r="E40" s="11" t="n">
        <v>16</v>
      </c>
      <c r="G40" s="2" t="s">
        <v>100</v>
      </c>
      <c r="H40" s="2" t="s">
        <v>101</v>
      </c>
      <c r="I40" s="2" t="s">
        <v>41</v>
      </c>
      <c r="J40" s="6" t="s">
        <v>42</v>
      </c>
      <c r="K40" s="2" t="s">
        <v>43</v>
      </c>
      <c r="L40" s="10" t="n">
        <v>1228</v>
      </c>
      <c r="M40" s="10" t="n">
        <v>98</v>
      </c>
      <c r="O40" s="1" t="n">
        <v>255</v>
      </c>
      <c r="P40" s="1" t="n">
        <v>130</v>
      </c>
      <c r="Q40" s="2" t="n">
        <v>1790</v>
      </c>
      <c r="R40" s="2" t="n">
        <v>10</v>
      </c>
      <c r="S40" s="2" t="n">
        <v>16</v>
      </c>
      <c r="U40" s="5" t="s">
        <v>100</v>
      </c>
      <c r="V40" s="5" t="s">
        <v>101</v>
      </c>
      <c r="W40" s="6" t="s">
        <v>41</v>
      </c>
      <c r="X40" s="6" t="s">
        <v>42</v>
      </c>
      <c r="Y40" s="6" t="s">
        <v>43</v>
      </c>
      <c r="Z40" s="7" t="n">
        <v>614</v>
      </c>
      <c r="AA40" s="7" t="n">
        <v>49</v>
      </c>
      <c r="AC40" s="4" t="n">
        <v>1</v>
      </c>
      <c r="AD40" s="4" t="n">
        <v>3</v>
      </c>
      <c r="AE40" s="11" t="n">
        <v>1790</v>
      </c>
      <c r="AF40" s="11" t="n">
        <v>10</v>
      </c>
      <c r="AG40" s="11" t="n">
        <v>16</v>
      </c>
      <c r="AH40" s="11" t="n">
        <v>10</v>
      </c>
      <c r="AJ40" s="4" t="s">
        <v>100</v>
      </c>
      <c r="AK40" s="4" t="s">
        <v>101</v>
      </c>
      <c r="AL40" s="6" t="s">
        <v>41</v>
      </c>
      <c r="AM40" s="6" t="s">
        <v>42</v>
      </c>
      <c r="AN40" s="6" t="s">
        <v>43</v>
      </c>
      <c r="AO40" s="4" t="n">
        <v>726</v>
      </c>
      <c r="AP40" s="4" t="n">
        <v>44</v>
      </c>
      <c r="AR40" s="4" t="n">
        <f aca="false">+L40+M40/100+Z40+AA40/100+AO40+AP40/100</f>
        <v>2569.91</v>
      </c>
      <c r="AS40" s="4" t="n">
        <f aca="false">+(4/9)*AR40-L40-M40/100</f>
        <v>-86.7977777777778</v>
      </c>
      <c r="AT40" s="4" t="n">
        <f aca="false">+(2/9)*AR40-Z40-M40/100</f>
        <v>-43.8888888888889</v>
      </c>
      <c r="AU40" s="4" t="n">
        <f aca="false">+(3/9)*AR40-AO40-AP40/100</f>
        <v>130.196666666667</v>
      </c>
    </row>
    <row r="41" customFormat="false" ht="15" hidden="false" customHeight="false" outlineLevel="0" collapsed="false">
      <c r="A41" s="1" t="n">
        <v>9</v>
      </c>
      <c r="B41" s="1" t="n">
        <v>7</v>
      </c>
      <c r="C41" s="11" t="n">
        <v>1790</v>
      </c>
      <c r="D41" s="11" t="n">
        <v>10</v>
      </c>
      <c r="E41" s="11" t="n">
        <v>16</v>
      </c>
      <c r="G41" s="2" t="s">
        <v>102</v>
      </c>
      <c r="I41" s="2" t="s">
        <v>41</v>
      </c>
      <c r="J41" s="6" t="s">
        <v>42</v>
      </c>
      <c r="K41" s="2" t="s">
        <v>43</v>
      </c>
      <c r="L41" s="10" t="n">
        <v>31661</v>
      </c>
      <c r="M41" s="10" t="n">
        <v>30</v>
      </c>
      <c r="O41" s="1" t="n">
        <v>242</v>
      </c>
      <c r="P41" s="1" t="n">
        <v>123</v>
      </c>
      <c r="Q41" s="2" t="n">
        <v>1790</v>
      </c>
      <c r="R41" s="2" t="n">
        <v>10</v>
      </c>
      <c r="S41" s="2" t="n">
        <v>16</v>
      </c>
      <c r="U41" s="5" t="s">
        <v>102</v>
      </c>
      <c r="W41" s="6" t="s">
        <v>41</v>
      </c>
      <c r="X41" s="6" t="s">
        <v>42</v>
      </c>
      <c r="Y41" s="6" t="s">
        <v>103</v>
      </c>
      <c r="Z41" s="7" t="n">
        <v>15830</v>
      </c>
      <c r="AA41" s="7" t="n">
        <v>65</v>
      </c>
      <c r="AC41" s="4" t="n">
        <v>1</v>
      </c>
      <c r="AD41" s="4" t="n">
        <v>3</v>
      </c>
      <c r="AE41" s="11" t="n">
        <v>1790</v>
      </c>
      <c r="AF41" s="11" t="n">
        <v>10</v>
      </c>
      <c r="AG41" s="11" t="n">
        <v>16</v>
      </c>
      <c r="AH41" s="11" t="n">
        <v>10</v>
      </c>
      <c r="AJ41" s="4" t="s">
        <v>104</v>
      </c>
      <c r="AL41" s="6" t="s">
        <v>41</v>
      </c>
      <c r="AM41" s="6" t="s">
        <v>42</v>
      </c>
      <c r="AN41" s="6" t="s">
        <v>103</v>
      </c>
      <c r="AO41" s="4" t="n">
        <v>9862</v>
      </c>
      <c r="AP41" s="4" t="n">
        <v>58</v>
      </c>
      <c r="AR41" s="4" t="n">
        <f aca="false">+L41+M41/100+Z41+AA41/100+AO41+AP41/100</f>
        <v>57354.53</v>
      </c>
      <c r="AS41" s="4" t="n">
        <f aca="false">+(4/9)*AR41-L41-M41/100</f>
        <v>-6170.39777777778</v>
      </c>
      <c r="AT41" s="4" t="n">
        <f aca="false">+(2/9)*AR41-Z41-M41/100</f>
        <v>-3084.84888888889</v>
      </c>
      <c r="AU41" s="4" t="n">
        <f aca="false">+(3/9)*AR41-AO41-AP41/100</f>
        <v>9255.59666666667</v>
      </c>
    </row>
    <row r="42" customFormat="false" ht="15" hidden="false" customHeight="false" outlineLevel="0" collapsed="false">
      <c r="A42" s="1" t="n">
        <v>9</v>
      </c>
      <c r="B42" s="1" t="n">
        <v>7</v>
      </c>
      <c r="C42" s="11" t="n">
        <v>1790</v>
      </c>
      <c r="D42" s="11" t="n">
        <v>10</v>
      </c>
      <c r="E42" s="11" t="n">
        <v>20</v>
      </c>
      <c r="G42" s="2" t="s">
        <v>105</v>
      </c>
      <c r="H42" s="2" t="s">
        <v>106</v>
      </c>
      <c r="I42" s="2" t="s">
        <v>41</v>
      </c>
      <c r="J42" s="6" t="s">
        <v>42</v>
      </c>
      <c r="K42" s="2" t="s">
        <v>107</v>
      </c>
      <c r="L42" s="10" t="n">
        <v>3107</v>
      </c>
      <c r="M42" s="10" t="n">
        <v>18</v>
      </c>
      <c r="O42" s="1" t="n">
        <v>25</v>
      </c>
      <c r="P42" s="1" t="n">
        <v>15</v>
      </c>
      <c r="Q42" s="2" t="n">
        <v>1790</v>
      </c>
      <c r="R42" s="2" t="n">
        <v>10</v>
      </c>
      <c r="S42" s="2" t="n">
        <v>20</v>
      </c>
      <c r="U42" s="5" t="s">
        <v>105</v>
      </c>
      <c r="V42" s="5" t="s">
        <v>106</v>
      </c>
      <c r="W42" s="6" t="s">
        <v>41</v>
      </c>
      <c r="X42" s="6" t="s">
        <v>42</v>
      </c>
      <c r="Y42" s="6" t="s">
        <v>107</v>
      </c>
      <c r="Z42" s="7" t="n">
        <v>1553</v>
      </c>
      <c r="AA42" s="7" t="n">
        <v>59</v>
      </c>
      <c r="AC42" s="4" t="n">
        <v>1</v>
      </c>
      <c r="AD42" s="4" t="n">
        <v>3</v>
      </c>
      <c r="AE42" s="11" t="n">
        <v>1790</v>
      </c>
      <c r="AF42" s="11" t="n">
        <v>10</v>
      </c>
      <c r="AG42" s="11" t="n">
        <v>20</v>
      </c>
      <c r="AH42" s="11" t="n">
        <v>11</v>
      </c>
      <c r="AJ42" s="4" t="s">
        <v>105</v>
      </c>
      <c r="AK42" s="4" t="s">
        <v>108</v>
      </c>
      <c r="AL42" s="6" t="s">
        <v>41</v>
      </c>
      <c r="AM42" s="6" t="s">
        <v>42</v>
      </c>
      <c r="AN42" s="6" t="s">
        <v>107</v>
      </c>
      <c r="AO42" s="4" t="n">
        <v>1458</v>
      </c>
      <c r="AP42" s="4" t="n">
        <v>93</v>
      </c>
      <c r="AR42" s="4" t="n">
        <f aca="false">+L42+M42/100+Z42+AA42/100+AO42+AP42/100</f>
        <v>6119.7</v>
      </c>
      <c r="AS42" s="4" t="n">
        <f aca="false">+(4/9)*AR42-L42-M42/100</f>
        <v>-387.313333333333</v>
      </c>
      <c r="AT42" s="4" t="n">
        <f aca="false">+(2/9)*AR42-Z42-M42/100</f>
        <v>-193.246666666667</v>
      </c>
      <c r="AU42" s="4" t="n">
        <f aca="false">+(3/9)*AR42-AO42-AP42/100</f>
        <v>580.97</v>
      </c>
    </row>
    <row r="43" customFormat="false" ht="15" hidden="false" customHeight="false" outlineLevel="0" collapsed="false">
      <c r="A43" s="1" t="n">
        <v>9</v>
      </c>
      <c r="B43" s="1" t="n">
        <v>7</v>
      </c>
      <c r="C43" s="11" t="n">
        <v>1790</v>
      </c>
      <c r="D43" s="11" t="n">
        <v>10</v>
      </c>
      <c r="E43" s="11" t="n">
        <v>20</v>
      </c>
      <c r="G43" s="2" t="s">
        <v>54</v>
      </c>
      <c r="H43" s="2" t="s">
        <v>109</v>
      </c>
      <c r="I43" s="2" t="s">
        <v>41</v>
      </c>
      <c r="J43" s="6" t="s">
        <v>42</v>
      </c>
      <c r="K43" s="2" t="s">
        <v>43</v>
      </c>
      <c r="L43" s="10" t="n">
        <v>2390</v>
      </c>
      <c r="M43" s="10" t="n">
        <v>36</v>
      </c>
      <c r="O43" s="1" t="n">
        <v>40</v>
      </c>
      <c r="P43" s="1" t="n">
        <v>22</v>
      </c>
      <c r="Q43" s="2" t="n">
        <v>1790</v>
      </c>
      <c r="R43" s="2" t="n">
        <v>10</v>
      </c>
      <c r="S43" s="2" t="n">
        <v>20</v>
      </c>
      <c r="U43" s="5" t="s">
        <v>54</v>
      </c>
      <c r="V43" s="5" t="s">
        <v>109</v>
      </c>
      <c r="W43" s="6" t="s">
        <v>41</v>
      </c>
      <c r="X43" s="6" t="s">
        <v>42</v>
      </c>
      <c r="Y43" s="6" t="s">
        <v>43</v>
      </c>
      <c r="Z43" s="7" t="n">
        <v>1195</v>
      </c>
      <c r="AA43" s="7" t="n">
        <v>18</v>
      </c>
      <c r="AC43" s="4" t="n">
        <v>1</v>
      </c>
      <c r="AD43" s="4" t="n">
        <v>3</v>
      </c>
      <c r="AE43" s="11" t="n">
        <v>1790</v>
      </c>
      <c r="AF43" s="11" t="n">
        <v>10</v>
      </c>
      <c r="AG43" s="11" t="n">
        <v>20</v>
      </c>
      <c r="AH43" s="11" t="n">
        <v>11</v>
      </c>
      <c r="AJ43" s="4" t="s">
        <v>54</v>
      </c>
      <c r="AK43" s="4" t="s">
        <v>109</v>
      </c>
      <c r="AL43" s="6" t="s">
        <v>41</v>
      </c>
      <c r="AM43" s="6" t="s">
        <v>42</v>
      </c>
      <c r="AN43" s="6" t="s">
        <v>43</v>
      </c>
      <c r="AO43" s="4" t="n">
        <v>645</v>
      </c>
      <c r="AP43" s="4" t="n">
        <v>40</v>
      </c>
      <c r="AR43" s="4" t="n">
        <f aca="false">+L43+M43/100+Z43+AA43/100+AO43+AP43/100</f>
        <v>4230.94</v>
      </c>
      <c r="AS43" s="4" t="n">
        <f aca="false">+(4/9)*AR43-L43-M43/100</f>
        <v>-509.942222222223</v>
      </c>
      <c r="AT43" s="4" t="n">
        <f aca="false">+(2/9)*AR43-Z43-M43/100</f>
        <v>-255.151111111111</v>
      </c>
      <c r="AU43" s="4" t="n">
        <f aca="false">+(3/9)*AR43-AO43-AP43/100</f>
        <v>764.913333333333</v>
      </c>
    </row>
    <row r="44" customFormat="false" ht="15" hidden="false" customHeight="false" outlineLevel="0" collapsed="false">
      <c r="A44" s="1" t="n">
        <v>9</v>
      </c>
      <c r="B44" s="1" t="n">
        <v>7</v>
      </c>
      <c r="C44" s="11" t="n">
        <v>1790</v>
      </c>
      <c r="D44" s="11" t="n">
        <v>10</v>
      </c>
      <c r="E44" s="11" t="n">
        <v>21</v>
      </c>
      <c r="G44" s="2" t="s">
        <v>110</v>
      </c>
      <c r="H44" s="2" t="s">
        <v>111</v>
      </c>
      <c r="I44" s="2" t="s">
        <v>41</v>
      </c>
      <c r="J44" s="6" t="s">
        <v>42</v>
      </c>
      <c r="K44" s="2" t="s">
        <v>43</v>
      </c>
      <c r="L44" s="10" t="n">
        <v>384</v>
      </c>
      <c r="M44" s="10" t="n">
        <v>14</v>
      </c>
      <c r="O44" s="1" t="n">
        <v>40</v>
      </c>
      <c r="P44" s="1" t="n">
        <v>22</v>
      </c>
      <c r="Q44" s="2" t="n">
        <v>1790</v>
      </c>
      <c r="R44" s="2" t="n">
        <v>10</v>
      </c>
      <c r="S44" s="2" t="n">
        <v>21</v>
      </c>
      <c r="U44" s="5" t="s">
        <v>110</v>
      </c>
      <c r="V44" s="5" t="s">
        <v>111</v>
      </c>
      <c r="W44" s="6" t="s">
        <v>41</v>
      </c>
      <c r="X44" s="6" t="s">
        <v>42</v>
      </c>
      <c r="Y44" s="6" t="s">
        <v>43</v>
      </c>
      <c r="Z44" s="7" t="n">
        <v>192</v>
      </c>
      <c r="AA44" s="7" t="n">
        <v>7</v>
      </c>
      <c r="AC44" s="4" t="n">
        <v>1</v>
      </c>
      <c r="AD44" s="4" t="n">
        <v>3</v>
      </c>
      <c r="AE44" s="11" t="n">
        <v>1790</v>
      </c>
      <c r="AF44" s="11" t="n">
        <v>10</v>
      </c>
      <c r="AG44" s="11" t="n">
        <v>21</v>
      </c>
      <c r="AH44" s="11" t="n">
        <v>12</v>
      </c>
      <c r="AJ44" s="4" t="s">
        <v>110</v>
      </c>
      <c r="AK44" s="4" t="s">
        <v>112</v>
      </c>
      <c r="AL44" s="6" t="s">
        <v>41</v>
      </c>
      <c r="AM44" s="6" t="s">
        <v>42</v>
      </c>
      <c r="AN44" s="6" t="s">
        <v>43</v>
      </c>
      <c r="AO44" s="4" t="n">
        <v>226</v>
      </c>
      <c r="AP44" s="4" t="n">
        <v>10</v>
      </c>
      <c r="AR44" s="4" t="n">
        <f aca="false">+L44+M44/100+Z44+AA44/100+AO44+AP44/100</f>
        <v>802.31</v>
      </c>
      <c r="AS44" s="4" t="n">
        <f aca="false">+(4/9)*AR44-L44-M44/100</f>
        <v>-27.5577777777778</v>
      </c>
      <c r="AT44" s="4" t="n">
        <f aca="false">+(2/9)*AR44-Z44-M44/100</f>
        <v>-13.8488888888889</v>
      </c>
      <c r="AU44" s="4" t="n">
        <f aca="false">+(3/9)*AR44-AO44-AP44/100</f>
        <v>41.3366666666667</v>
      </c>
    </row>
    <row r="45" customFormat="false" ht="15" hidden="false" customHeight="false" outlineLevel="0" collapsed="false">
      <c r="A45" s="1" t="n">
        <v>10</v>
      </c>
      <c r="B45" s="1" t="n">
        <v>7</v>
      </c>
      <c r="C45" s="11" t="n">
        <v>1790</v>
      </c>
      <c r="D45" s="11" t="n">
        <v>10</v>
      </c>
      <c r="E45" s="11" t="n">
        <v>21</v>
      </c>
      <c r="G45" s="2" t="s">
        <v>113</v>
      </c>
      <c r="H45" s="2" t="s">
        <v>114</v>
      </c>
      <c r="I45" s="2" t="s">
        <v>41</v>
      </c>
      <c r="J45" s="6" t="s">
        <v>42</v>
      </c>
      <c r="K45" s="2" t="s">
        <v>43</v>
      </c>
      <c r="L45" s="10" t="n">
        <v>595</v>
      </c>
      <c r="M45" s="10" t="n">
        <v>78</v>
      </c>
      <c r="O45" s="1" t="n">
        <v>40</v>
      </c>
      <c r="P45" s="1" t="n">
        <v>22</v>
      </c>
      <c r="Q45" s="2" t="n">
        <v>1790</v>
      </c>
      <c r="R45" s="2" t="n">
        <v>10</v>
      </c>
      <c r="S45" s="2" t="n">
        <v>21</v>
      </c>
      <c r="U45" s="5" t="s">
        <v>113</v>
      </c>
      <c r="V45" s="5" t="s">
        <v>114</v>
      </c>
      <c r="W45" s="6" t="s">
        <v>41</v>
      </c>
      <c r="X45" s="6" t="s">
        <v>42</v>
      </c>
      <c r="Y45" s="6" t="s">
        <v>43</v>
      </c>
      <c r="Z45" s="68" t="n">
        <v>297</v>
      </c>
      <c r="AA45" s="68" t="n">
        <v>89</v>
      </c>
      <c r="AC45" s="4" t="n">
        <v>1</v>
      </c>
      <c r="AD45" s="4" t="n">
        <v>3</v>
      </c>
      <c r="AE45" s="11" t="n">
        <v>1790</v>
      </c>
      <c r="AF45" s="11" t="n">
        <v>10</v>
      </c>
      <c r="AG45" s="11" t="n">
        <v>21</v>
      </c>
      <c r="AH45" s="11" t="n">
        <v>12</v>
      </c>
      <c r="AJ45" s="4" t="s">
        <v>113</v>
      </c>
      <c r="AK45" s="4" t="s">
        <v>114</v>
      </c>
      <c r="AL45" s="6" t="s">
        <v>41</v>
      </c>
      <c r="AM45" s="6" t="s">
        <v>42</v>
      </c>
      <c r="AN45" s="6" t="s">
        <v>43</v>
      </c>
      <c r="AO45" s="4" t="n">
        <v>160</v>
      </c>
      <c r="AP45" s="4" t="n">
        <v>84</v>
      </c>
      <c r="AR45" s="4" t="n">
        <f aca="false">+L45+M45/100+Z45+AA45/100+AO45+AP45/100</f>
        <v>1054.51</v>
      </c>
      <c r="AS45" s="4" t="n">
        <f aca="false">+(4/9)*AR45-L45-M45/100</f>
        <v>-127.108888888889</v>
      </c>
      <c r="AT45" s="4" t="n">
        <f aca="false">+(2/9)*AR45-Z45-M45/100</f>
        <v>-63.4444444444445</v>
      </c>
      <c r="AU45" s="4" t="n">
        <f aca="false">+(3/9)*AR45-AO45-AP45/100</f>
        <v>190.663333333333</v>
      </c>
    </row>
    <row r="46" customFormat="false" ht="15" hidden="false" customHeight="false" outlineLevel="0" collapsed="false">
      <c r="A46" s="1" t="n">
        <v>10</v>
      </c>
      <c r="B46" s="1" t="n">
        <v>7</v>
      </c>
      <c r="C46" s="11" t="n">
        <v>1790</v>
      </c>
      <c r="D46" s="11" t="n">
        <v>10</v>
      </c>
      <c r="E46" s="11" t="n">
        <v>21</v>
      </c>
      <c r="G46" s="2" t="s">
        <v>54</v>
      </c>
      <c r="H46" s="2" t="s">
        <v>115</v>
      </c>
      <c r="I46" s="2" t="s">
        <v>41</v>
      </c>
      <c r="J46" s="6" t="s">
        <v>42</v>
      </c>
      <c r="K46" s="2" t="s">
        <v>43</v>
      </c>
      <c r="L46" s="10" t="n">
        <v>15490</v>
      </c>
      <c r="M46" s="10"/>
      <c r="O46" s="1" t="n">
        <v>40</v>
      </c>
      <c r="P46" s="1" t="n">
        <v>22</v>
      </c>
      <c r="Q46" s="2" t="n">
        <v>1790</v>
      </c>
      <c r="R46" s="2" t="n">
        <v>10</v>
      </c>
      <c r="S46" s="2" t="n">
        <v>21</v>
      </c>
      <c r="U46" s="5" t="s">
        <v>54</v>
      </c>
      <c r="V46" s="5" t="s">
        <v>115</v>
      </c>
      <c r="W46" s="6" t="s">
        <v>41</v>
      </c>
      <c r="X46" s="6" t="s">
        <v>42</v>
      </c>
      <c r="Y46" s="6" t="s">
        <v>43</v>
      </c>
      <c r="Z46" s="7" t="n">
        <v>7745</v>
      </c>
      <c r="AC46" s="4" t="n">
        <v>1</v>
      </c>
      <c r="AD46" s="4" t="n">
        <v>3</v>
      </c>
      <c r="AE46" s="11" t="n">
        <v>1790</v>
      </c>
      <c r="AF46" s="11" t="n">
        <v>10</v>
      </c>
      <c r="AG46" s="11" t="n">
        <v>21</v>
      </c>
      <c r="AH46" s="11" t="n">
        <v>11</v>
      </c>
      <c r="AJ46" s="4" t="s">
        <v>54</v>
      </c>
      <c r="AK46" s="4" t="s">
        <v>115</v>
      </c>
      <c r="AL46" s="6" t="s">
        <v>41</v>
      </c>
      <c r="AM46" s="6" t="s">
        <v>42</v>
      </c>
      <c r="AN46" s="6" t="s">
        <v>43</v>
      </c>
      <c r="AO46" s="4" t="n">
        <v>13591</v>
      </c>
      <c r="AP46" s="4" t="n">
        <v>27</v>
      </c>
      <c r="AR46" s="4" t="n">
        <f aca="false">+L46+M46/100+Z46+AA46/100+AO46+AP46/100</f>
        <v>36826.27</v>
      </c>
      <c r="AS46" s="4" t="n">
        <f aca="false">+(4/9)*AR46-L46-M46/100</f>
        <v>877.231111111109</v>
      </c>
      <c r="AT46" s="4" t="n">
        <f aca="false">+(2/9)*AR46-Z46-M46/100</f>
        <v>438.615555555554</v>
      </c>
      <c r="AU46" s="4" t="n">
        <f aca="false">+(3/9)*AR46-AO46-AP46/100</f>
        <v>-1315.84666666667</v>
      </c>
    </row>
    <row r="47" customFormat="false" ht="15" hidden="false" customHeight="false" outlineLevel="0" collapsed="false">
      <c r="A47" s="1" t="n">
        <v>10</v>
      </c>
      <c r="B47" s="1" t="n">
        <v>7</v>
      </c>
      <c r="C47" s="11" t="n">
        <v>1790</v>
      </c>
      <c r="D47" s="11" t="n">
        <v>10</v>
      </c>
      <c r="E47" s="11" t="n">
        <v>22</v>
      </c>
      <c r="G47" s="2" t="s">
        <v>116</v>
      </c>
      <c r="H47" s="2" t="s">
        <v>117</v>
      </c>
      <c r="I47" s="2" t="s">
        <v>41</v>
      </c>
      <c r="J47" s="6" t="s">
        <v>42</v>
      </c>
      <c r="L47" s="10" t="n">
        <v>51</v>
      </c>
      <c r="M47" s="10" t="n">
        <v>50</v>
      </c>
      <c r="O47" s="1" t="n">
        <v>38</v>
      </c>
      <c r="P47" s="1" t="n">
        <v>21</v>
      </c>
      <c r="Q47" s="2" t="n">
        <v>1790</v>
      </c>
      <c r="R47" s="2" t="n">
        <v>10</v>
      </c>
      <c r="S47" s="2" t="n">
        <v>22</v>
      </c>
      <c r="U47" s="5" t="s">
        <v>116</v>
      </c>
      <c r="V47" s="5" t="s">
        <v>117</v>
      </c>
      <c r="W47" s="6" t="s">
        <v>41</v>
      </c>
      <c r="X47" s="6" t="s">
        <v>42</v>
      </c>
      <c r="Z47" s="7" t="n">
        <v>25</v>
      </c>
      <c r="AA47" s="7" t="n">
        <v>75</v>
      </c>
      <c r="AC47" s="4" t="n">
        <v>2</v>
      </c>
      <c r="AD47" s="4" t="n">
        <v>3</v>
      </c>
      <c r="AE47" s="11" t="n">
        <v>1790</v>
      </c>
      <c r="AF47" s="11" t="n">
        <v>10</v>
      </c>
      <c r="AG47" s="11" t="n">
        <v>22</v>
      </c>
      <c r="AH47" s="11" t="n">
        <v>12</v>
      </c>
      <c r="AJ47" s="4" t="s">
        <v>116</v>
      </c>
      <c r="AK47" s="4" t="s">
        <v>117</v>
      </c>
      <c r="AL47" s="6" t="s">
        <v>41</v>
      </c>
      <c r="AM47" s="6" t="s">
        <v>42</v>
      </c>
      <c r="AN47" s="6"/>
      <c r="AO47" s="4" t="n">
        <v>29</v>
      </c>
      <c r="AP47" s="4" t="n">
        <v>68</v>
      </c>
      <c r="AR47" s="4" t="n">
        <f aca="false">+L47+M47/100+Z47+AA47/100+AO47+AP47/100</f>
        <v>106.93</v>
      </c>
      <c r="AS47" s="4" t="n">
        <f aca="false">+(4/9)*AR47-L47-M47/100</f>
        <v>-3.97555555555555</v>
      </c>
      <c r="AT47" s="4" t="n">
        <f aca="false">+(2/9)*AR47-Z47-M47/100</f>
        <v>-1.73777777777778</v>
      </c>
      <c r="AU47" s="4" t="n">
        <f aca="false">+(3/9)*AR47-AO47-AP47/100</f>
        <v>5.96333333333333</v>
      </c>
    </row>
    <row r="48" customFormat="false" ht="15" hidden="false" customHeight="false" outlineLevel="0" collapsed="false">
      <c r="A48" s="1" t="n">
        <v>10</v>
      </c>
      <c r="B48" s="1" t="n">
        <v>7</v>
      </c>
      <c r="C48" s="11" t="n">
        <v>1790</v>
      </c>
      <c r="D48" s="11" t="n">
        <v>10</v>
      </c>
      <c r="E48" s="11" t="n">
        <v>23</v>
      </c>
      <c r="G48" s="2" t="s">
        <v>45</v>
      </c>
      <c r="H48" s="2" t="s">
        <v>118</v>
      </c>
      <c r="J48" s="6"/>
      <c r="L48" s="10" t="n">
        <v>225</v>
      </c>
      <c r="M48" s="10" t="n">
        <v>32</v>
      </c>
      <c r="O48" s="1" t="n">
        <v>39</v>
      </c>
      <c r="P48" s="1" t="n">
        <v>22</v>
      </c>
      <c r="Q48" s="2" t="n">
        <v>1790</v>
      </c>
      <c r="R48" s="2" t="n">
        <v>10</v>
      </c>
      <c r="S48" s="2" t="n">
        <v>23</v>
      </c>
      <c r="U48" s="5" t="s">
        <v>45</v>
      </c>
      <c r="V48" s="5" t="s">
        <v>118</v>
      </c>
      <c r="Z48" s="7" t="n">
        <v>112</v>
      </c>
      <c r="AA48" s="7" t="n">
        <v>66</v>
      </c>
      <c r="AC48" s="4" t="n">
        <v>2</v>
      </c>
      <c r="AD48" s="4" t="n">
        <v>3</v>
      </c>
      <c r="AE48" s="11" t="n">
        <v>1790</v>
      </c>
      <c r="AF48" s="11" t="n">
        <v>10</v>
      </c>
      <c r="AG48" s="11" t="n">
        <v>23</v>
      </c>
      <c r="AH48" s="11" t="n">
        <v>13</v>
      </c>
      <c r="AJ48" s="4" t="s">
        <v>45</v>
      </c>
      <c r="AK48" s="4" t="s">
        <v>118</v>
      </c>
      <c r="AL48" s="6"/>
      <c r="AM48" s="6"/>
      <c r="AN48" s="6"/>
      <c r="AO48" s="4" t="n">
        <v>161</v>
      </c>
      <c r="AP48" s="4" t="n">
        <v>67</v>
      </c>
      <c r="AR48" s="4" t="n">
        <f aca="false">+L48+M48/100+Z48+AA48/100+AO48+AP48/100</f>
        <v>499.65</v>
      </c>
      <c r="AS48" s="4" t="n">
        <f aca="false">+(4/9)*AR48-L48-M48/100</f>
        <v>-3.25333333333334</v>
      </c>
      <c r="AT48" s="4" t="n">
        <f aca="false">+(2/9)*AR48-Z48-M48/100</f>
        <v>-1.28666666666667</v>
      </c>
      <c r="AU48" s="4" t="n">
        <f aca="false">+(3/9)*AR48-AO48-AP48/100</f>
        <v>4.88000000000001</v>
      </c>
    </row>
    <row r="49" customFormat="false" ht="15" hidden="false" customHeight="false" outlineLevel="0" collapsed="false">
      <c r="A49" s="1" t="n">
        <v>11</v>
      </c>
      <c r="B49" s="1" t="n">
        <v>8</v>
      </c>
      <c r="C49" s="11" t="n">
        <v>1790</v>
      </c>
      <c r="D49" s="11" t="n">
        <v>10</v>
      </c>
      <c r="E49" s="11" t="n">
        <v>25</v>
      </c>
      <c r="G49" s="2" t="s">
        <v>48</v>
      </c>
      <c r="H49" s="2" t="s">
        <v>119</v>
      </c>
      <c r="I49" s="2" t="s">
        <v>41</v>
      </c>
      <c r="J49" s="6" t="s">
        <v>42</v>
      </c>
      <c r="K49" s="2" t="s">
        <v>43</v>
      </c>
      <c r="L49" s="10" t="n">
        <v>17334</v>
      </c>
      <c r="M49" s="10" t="n">
        <v>76</v>
      </c>
      <c r="O49" s="1" t="n">
        <v>10</v>
      </c>
      <c r="P49" s="1" t="n">
        <v>7</v>
      </c>
      <c r="Q49" s="2" t="n">
        <v>1790</v>
      </c>
      <c r="R49" s="2" t="n">
        <v>10</v>
      </c>
      <c r="S49" s="2" t="n">
        <v>25</v>
      </c>
      <c r="U49" s="5" t="s">
        <v>48</v>
      </c>
      <c r="V49" s="5" t="s">
        <v>119</v>
      </c>
      <c r="W49" s="6" t="s">
        <v>41</v>
      </c>
      <c r="X49" s="6" t="s">
        <v>42</v>
      </c>
      <c r="Y49" s="6" t="s">
        <v>43</v>
      </c>
      <c r="Z49" s="7" t="n">
        <v>8667</v>
      </c>
      <c r="AA49" s="7" t="n">
        <v>38</v>
      </c>
      <c r="AC49" s="4" t="n">
        <v>2</v>
      </c>
      <c r="AD49" s="4" t="n">
        <v>3</v>
      </c>
      <c r="AE49" s="11" t="n">
        <v>1790</v>
      </c>
      <c r="AF49" s="11" t="n">
        <v>10</v>
      </c>
      <c r="AG49" s="11" t="n">
        <v>25</v>
      </c>
      <c r="AH49" s="11" t="n">
        <v>13</v>
      </c>
      <c r="AJ49" s="4" t="s">
        <v>48</v>
      </c>
      <c r="AK49" s="4" t="s">
        <v>119</v>
      </c>
      <c r="AL49" s="6" t="s">
        <v>41</v>
      </c>
      <c r="AM49" s="6" t="s">
        <v>42</v>
      </c>
      <c r="AN49" s="6" t="s">
        <v>43</v>
      </c>
      <c r="AO49" s="4" t="n">
        <v>4778</v>
      </c>
      <c r="AP49" s="4" t="n">
        <v>6</v>
      </c>
      <c r="AR49" s="4" t="n">
        <f aca="false">+L49+M49/100+Z49+AA49/100+AO49+AP49/100</f>
        <v>30780.2</v>
      </c>
      <c r="AS49" s="4" t="n">
        <f aca="false">+(4/9)*AR49-L49-M49/100</f>
        <v>-3654.67111111111</v>
      </c>
      <c r="AT49" s="4" t="n">
        <f aca="false">+(2/9)*AR49-Z49-M49/100</f>
        <v>-1827.71555555556</v>
      </c>
      <c r="AU49" s="4" t="n">
        <f aca="false">+(3/9)*AR49-AO49-AP49/100</f>
        <v>5482.00666666667</v>
      </c>
    </row>
    <row r="50" customFormat="false" ht="15" hidden="false" customHeight="false" outlineLevel="0" collapsed="false">
      <c r="A50" s="1" t="n">
        <v>11</v>
      </c>
      <c r="B50" s="1" t="n">
        <v>8</v>
      </c>
      <c r="C50" s="11" t="n">
        <v>1790</v>
      </c>
      <c r="D50" s="11" t="n">
        <v>10</v>
      </c>
      <c r="E50" s="11" t="n">
        <v>26</v>
      </c>
      <c r="G50" s="2" t="s">
        <v>54</v>
      </c>
      <c r="H50" s="2" t="s">
        <v>120</v>
      </c>
      <c r="I50" s="2" t="s">
        <v>121</v>
      </c>
      <c r="J50" s="2" t="s">
        <v>42</v>
      </c>
      <c r="L50" s="10" t="n">
        <v>99</v>
      </c>
      <c r="M50" s="10" t="n">
        <v>32</v>
      </c>
      <c r="O50" s="1" t="n">
        <v>41</v>
      </c>
      <c r="P50" s="1" t="n">
        <v>23</v>
      </c>
      <c r="Q50" s="2" t="n">
        <v>1790</v>
      </c>
      <c r="R50" s="2" t="n">
        <v>10</v>
      </c>
      <c r="S50" s="2" t="n">
        <v>26</v>
      </c>
      <c r="U50" s="5" t="s">
        <v>54</v>
      </c>
      <c r="V50" s="5" t="s">
        <v>120</v>
      </c>
      <c r="W50" s="6" t="s">
        <v>121</v>
      </c>
      <c r="X50" s="6" t="s">
        <v>42</v>
      </c>
      <c r="Z50" s="7" t="n">
        <v>49</v>
      </c>
      <c r="AA50" s="7" t="n">
        <v>66</v>
      </c>
      <c r="AC50" s="4" t="n">
        <v>2</v>
      </c>
      <c r="AD50" s="4" t="n">
        <v>3</v>
      </c>
      <c r="AE50" s="11" t="n">
        <v>1790</v>
      </c>
      <c r="AF50" s="11" t="n">
        <v>10</v>
      </c>
      <c r="AG50" s="11" t="n">
        <v>26</v>
      </c>
      <c r="AH50" s="11" t="n">
        <v>14</v>
      </c>
      <c r="AJ50" s="4" t="s">
        <v>54</v>
      </c>
      <c r="AK50" s="4" t="s">
        <v>120</v>
      </c>
      <c r="AL50" s="6" t="s">
        <v>121</v>
      </c>
      <c r="AM50" s="4" t="s">
        <v>42</v>
      </c>
      <c r="AN50" s="6"/>
      <c r="AO50" s="4" t="n">
        <v>10</v>
      </c>
      <c r="AP50" s="4" t="n">
        <v>45</v>
      </c>
      <c r="AR50" s="4" t="n">
        <f aca="false">+L50+M50/100+Z50+AA50/100+AO50+AP50/100</f>
        <v>159.43</v>
      </c>
      <c r="AS50" s="4" t="n">
        <f aca="false">+(4/9)*AR50-L50-M50/100</f>
        <v>-28.4622222222222</v>
      </c>
      <c r="AT50" s="4" t="n">
        <f aca="false">+(2/9)*AR50-Z50-M50/100</f>
        <v>-13.8911111111111</v>
      </c>
      <c r="AU50" s="4" t="n">
        <f aca="false">+(3/9)*AR50-AO50-AP50/100</f>
        <v>42.6933333333333</v>
      </c>
    </row>
    <row r="51" customFormat="false" ht="15" hidden="false" customHeight="false" outlineLevel="0" collapsed="false">
      <c r="A51" s="1" t="n">
        <v>12</v>
      </c>
      <c r="B51" s="1" t="n">
        <v>8</v>
      </c>
      <c r="C51" s="11" t="n">
        <v>1790</v>
      </c>
      <c r="D51" s="11" t="n">
        <v>10</v>
      </c>
      <c r="E51" s="11" t="n">
        <v>26</v>
      </c>
      <c r="G51" s="2" t="s">
        <v>75</v>
      </c>
      <c r="H51" s="2" t="s">
        <v>122</v>
      </c>
      <c r="I51" s="2" t="s">
        <v>41</v>
      </c>
      <c r="J51" s="6" t="s">
        <v>42</v>
      </c>
      <c r="K51" s="2" t="s">
        <v>43</v>
      </c>
      <c r="L51" s="10" t="n">
        <v>3791</v>
      </c>
      <c r="M51" s="10" t="n">
        <v>30</v>
      </c>
      <c r="O51" s="1" t="n">
        <v>3</v>
      </c>
      <c r="P51" s="1" t="n">
        <v>4</v>
      </c>
      <c r="Q51" s="2" t="n">
        <v>1790</v>
      </c>
      <c r="R51" s="2" t="n">
        <v>10</v>
      </c>
      <c r="S51" s="2" t="n">
        <v>26</v>
      </c>
      <c r="U51" s="5" t="s">
        <v>75</v>
      </c>
      <c r="V51" s="5" t="s">
        <v>122</v>
      </c>
      <c r="W51" s="6" t="s">
        <v>41</v>
      </c>
      <c r="X51" s="6" t="s">
        <v>42</v>
      </c>
      <c r="Y51" s="6" t="s">
        <v>43</v>
      </c>
      <c r="Z51" s="7" t="n">
        <v>1895</v>
      </c>
      <c r="AA51" s="7" t="n">
        <v>65</v>
      </c>
      <c r="AC51" s="4" t="n">
        <v>2</v>
      </c>
      <c r="AD51" s="4" t="n">
        <v>3</v>
      </c>
      <c r="AE51" s="11" t="n">
        <v>1790</v>
      </c>
      <c r="AF51" s="11" t="n">
        <v>10</v>
      </c>
      <c r="AG51" s="11" t="n">
        <v>26</v>
      </c>
      <c r="AH51" s="11" t="n">
        <v>13</v>
      </c>
      <c r="AJ51" s="4" t="s">
        <v>75</v>
      </c>
      <c r="AK51" s="4" t="s">
        <v>122</v>
      </c>
      <c r="AL51" s="6" t="s">
        <v>41</v>
      </c>
      <c r="AM51" s="6" t="s">
        <v>42</v>
      </c>
      <c r="AN51" s="6" t="s">
        <v>43</v>
      </c>
      <c r="AO51" s="4" t="n">
        <v>1590</v>
      </c>
      <c r="AP51" s="4" t="n">
        <v>22</v>
      </c>
      <c r="AR51" s="4" t="n">
        <f aca="false">+L51+M51/100+Z51+AA51/100+AO51+AP51/100</f>
        <v>7277.17</v>
      </c>
      <c r="AS51" s="4" t="n">
        <f aca="false">+(4/9)*AR51-L51-M51/100</f>
        <v>-557.002222222222</v>
      </c>
      <c r="AT51" s="4" t="n">
        <f aca="false">+(2/9)*AR51-Z51-M51/100</f>
        <v>-278.151111111111</v>
      </c>
      <c r="AU51" s="4" t="n">
        <f aca="false">+(3/9)*AR51-AO51-AP51/100</f>
        <v>835.503333333333</v>
      </c>
    </row>
    <row r="52" customFormat="false" ht="15" hidden="false" customHeight="false" outlineLevel="0" collapsed="false">
      <c r="A52" s="1" t="n">
        <v>11</v>
      </c>
      <c r="B52" s="1" t="n">
        <v>8</v>
      </c>
      <c r="C52" s="11" t="n">
        <v>1790</v>
      </c>
      <c r="D52" s="11" t="n">
        <v>10</v>
      </c>
      <c r="E52" s="11" t="n">
        <v>27</v>
      </c>
      <c r="G52" s="2" t="s">
        <v>48</v>
      </c>
      <c r="H52" s="2" t="s">
        <v>123</v>
      </c>
      <c r="I52" s="2" t="s">
        <v>124</v>
      </c>
      <c r="J52" s="2" t="s">
        <v>125</v>
      </c>
      <c r="L52" s="10" t="n">
        <v>22</v>
      </c>
      <c r="M52" s="10" t="n">
        <v>70</v>
      </c>
      <c r="O52" s="1" t="n">
        <v>3</v>
      </c>
      <c r="P52" s="1" t="n">
        <v>4</v>
      </c>
      <c r="Q52" s="2" t="n">
        <v>1790</v>
      </c>
      <c r="R52" s="2" t="n">
        <v>10</v>
      </c>
      <c r="S52" s="2" t="n">
        <v>27</v>
      </c>
      <c r="U52" s="5" t="s">
        <v>48</v>
      </c>
      <c r="V52" s="5" t="s">
        <v>123</v>
      </c>
      <c r="W52" s="6" t="s">
        <v>126</v>
      </c>
      <c r="X52" s="6" t="s">
        <v>125</v>
      </c>
      <c r="Z52" s="7" t="n">
        <v>11</v>
      </c>
      <c r="AA52" s="7" t="n">
        <v>35</v>
      </c>
      <c r="AC52" s="4" t="n">
        <v>2</v>
      </c>
      <c r="AD52" s="4" t="n">
        <v>3</v>
      </c>
      <c r="AE52" s="11" t="n">
        <v>1790</v>
      </c>
      <c r="AF52" s="11" t="n">
        <v>10</v>
      </c>
      <c r="AG52" s="11" t="n">
        <v>27</v>
      </c>
      <c r="AH52" s="11" t="n">
        <v>15</v>
      </c>
      <c r="AJ52" s="4" t="s">
        <v>48</v>
      </c>
      <c r="AK52" s="4" t="s">
        <v>123</v>
      </c>
      <c r="AL52" s="6" t="s">
        <v>126</v>
      </c>
      <c r="AM52" s="4" t="s">
        <v>125</v>
      </c>
      <c r="AN52" s="6"/>
      <c r="AO52" s="4" t="n">
        <v>23</v>
      </c>
      <c r="AP52" s="4" t="n">
        <v>48</v>
      </c>
      <c r="AR52" s="4" t="n">
        <f aca="false">+L52+M52/100+Z52+AA52/100+AO52+AP52/100</f>
        <v>57.53</v>
      </c>
      <c r="AS52" s="4" t="n">
        <f aca="false">+(4/9)*AR52-L52-M52/100</f>
        <v>2.86888888888889</v>
      </c>
      <c r="AT52" s="4" t="n">
        <f aca="false">+(2/9)*AR52-Z52-M52/100</f>
        <v>1.08444444444444</v>
      </c>
      <c r="AU52" s="4" t="n">
        <f aca="false">+(3/9)*AR52-AO52-AP52/100</f>
        <v>-4.30333333333333</v>
      </c>
    </row>
    <row r="53" customFormat="false" ht="15" hidden="false" customHeight="false" outlineLevel="0" collapsed="false">
      <c r="A53" s="1" t="n">
        <v>13</v>
      </c>
      <c r="B53" s="1" t="n">
        <v>9</v>
      </c>
      <c r="C53" s="11" t="n">
        <v>1790</v>
      </c>
      <c r="D53" s="11" t="n">
        <v>10</v>
      </c>
      <c r="E53" s="11" t="n">
        <v>27</v>
      </c>
      <c r="G53" s="2" t="s">
        <v>127</v>
      </c>
      <c r="H53" s="2" t="s">
        <v>128</v>
      </c>
      <c r="I53" s="2" t="s">
        <v>129</v>
      </c>
      <c r="J53" s="6" t="s">
        <v>130</v>
      </c>
      <c r="L53" s="10" t="n">
        <v>715</v>
      </c>
      <c r="M53" s="10" t="n">
        <v>82</v>
      </c>
      <c r="O53" s="1" t="n">
        <v>3</v>
      </c>
      <c r="P53" s="1" t="n">
        <v>4</v>
      </c>
      <c r="Q53" s="2" t="n">
        <v>1790</v>
      </c>
      <c r="R53" s="2" t="n">
        <v>10</v>
      </c>
      <c r="S53" s="2" t="n">
        <v>27</v>
      </c>
      <c r="U53" s="5" t="s">
        <v>127</v>
      </c>
      <c r="V53" s="5" t="s">
        <v>128</v>
      </c>
      <c r="W53" s="6" t="s">
        <v>131</v>
      </c>
      <c r="X53" s="6" t="s">
        <v>130</v>
      </c>
      <c r="Z53" s="7" t="n">
        <v>357</v>
      </c>
      <c r="AA53" s="7" t="n">
        <v>91</v>
      </c>
      <c r="AC53" s="4" t="n">
        <v>2</v>
      </c>
      <c r="AD53" s="4" t="n">
        <v>3</v>
      </c>
      <c r="AE53" s="11" t="n">
        <v>1790</v>
      </c>
      <c r="AF53" s="11" t="n">
        <v>10</v>
      </c>
      <c r="AG53" s="11" t="n">
        <v>27</v>
      </c>
      <c r="AH53" s="11" t="n">
        <v>16</v>
      </c>
      <c r="AJ53" s="4" t="s">
        <v>127</v>
      </c>
      <c r="AK53" s="4" t="s">
        <v>128</v>
      </c>
      <c r="AL53" s="6" t="s">
        <v>131</v>
      </c>
      <c r="AM53" s="6" t="s">
        <v>130</v>
      </c>
      <c r="AN53" s="6"/>
      <c r="AO53" s="4" t="n">
        <v>386</v>
      </c>
      <c r="AP53" s="4" t="n">
        <v>53</v>
      </c>
      <c r="AR53" s="4" t="n">
        <f aca="false">+L53+M53/100+Z53+AA53/100+AO53+AP53/100</f>
        <v>1460.26</v>
      </c>
      <c r="AS53" s="4" t="n">
        <f aca="false">+(4/9)*AR53-L53-M53/100</f>
        <v>-66.8155555555555</v>
      </c>
      <c r="AT53" s="4" t="n">
        <f aca="false">+(2/9)*AR53-Z53-M53/100</f>
        <v>-33.3177777777777</v>
      </c>
      <c r="AU53" s="4" t="n">
        <f aca="false">+(3/9)*AR53-AO53-AP53/100</f>
        <v>100.223333333333</v>
      </c>
    </row>
    <row r="54" customFormat="false" ht="15" hidden="false" customHeight="false" outlineLevel="0" collapsed="false">
      <c r="A54" s="1" t="n">
        <v>13</v>
      </c>
      <c r="B54" s="1" t="n">
        <v>9</v>
      </c>
      <c r="C54" s="11" t="n">
        <v>1790</v>
      </c>
      <c r="D54" s="11" t="n">
        <v>10</v>
      </c>
      <c r="E54" s="11" t="n">
        <v>27</v>
      </c>
      <c r="G54" s="2" t="s">
        <v>132</v>
      </c>
      <c r="H54" s="2" t="s">
        <v>133</v>
      </c>
      <c r="I54" s="2" t="s">
        <v>134</v>
      </c>
      <c r="J54" s="6" t="s">
        <v>135</v>
      </c>
      <c r="L54" s="10" t="n">
        <v>2654</v>
      </c>
      <c r="M54" s="10" t="n">
        <v>36</v>
      </c>
      <c r="O54" s="1" t="n">
        <v>4</v>
      </c>
      <c r="P54" s="1" t="n">
        <v>4</v>
      </c>
      <c r="Q54" s="2" t="n">
        <v>1790</v>
      </c>
      <c r="R54" s="2" t="n">
        <v>10</v>
      </c>
      <c r="S54" s="2" t="n">
        <v>27</v>
      </c>
      <c r="U54" s="5" t="s">
        <v>132</v>
      </c>
      <c r="V54" s="5" t="s">
        <v>133</v>
      </c>
      <c r="W54" s="6" t="s">
        <v>136</v>
      </c>
      <c r="X54" s="6" t="s">
        <v>135</v>
      </c>
      <c r="Z54" s="7" t="n">
        <v>1327</v>
      </c>
      <c r="AA54" s="7" t="n">
        <v>18</v>
      </c>
      <c r="AC54" s="4" t="n">
        <v>2</v>
      </c>
      <c r="AD54" s="4" t="n">
        <v>3</v>
      </c>
      <c r="AE54" s="11" t="n">
        <v>1790</v>
      </c>
      <c r="AF54" s="11" t="n">
        <v>10</v>
      </c>
      <c r="AG54" s="11" t="n">
        <v>27</v>
      </c>
      <c r="AH54" s="11" t="n">
        <v>14</v>
      </c>
      <c r="AJ54" s="4" t="s">
        <v>132</v>
      </c>
      <c r="AK54" s="4" t="s">
        <v>133</v>
      </c>
      <c r="AL54" s="6" t="s">
        <v>136</v>
      </c>
      <c r="AM54" s="6" t="s">
        <v>135</v>
      </c>
      <c r="AN54" s="6"/>
      <c r="AO54" s="4" t="n">
        <v>1954</v>
      </c>
      <c r="AP54" s="4" t="n">
        <v>93</v>
      </c>
      <c r="AR54" s="4" t="n">
        <f aca="false">+L54+M54/100+Z54+AA54/100+AO54+AP54/100</f>
        <v>5936.47</v>
      </c>
      <c r="AS54" s="4" t="n">
        <f aca="false">+(4/9)*AR54-L54-M54/100</f>
        <v>-15.928888888889</v>
      </c>
      <c r="AT54" s="4" t="n">
        <f aca="false">+(2/9)*AR54-Z54-M54/100</f>
        <v>-8.14444444444449</v>
      </c>
      <c r="AU54" s="4" t="n">
        <f aca="false">+(3/9)*AR54-AO54-AP54/100</f>
        <v>23.8933333333333</v>
      </c>
    </row>
    <row r="55" customFormat="false" ht="15" hidden="false" customHeight="false" outlineLevel="0" collapsed="false">
      <c r="A55" s="1" t="n">
        <v>12</v>
      </c>
      <c r="B55" s="1" t="n">
        <v>8</v>
      </c>
      <c r="C55" s="11" t="n">
        <v>1790</v>
      </c>
      <c r="D55" s="11" t="n">
        <v>10</v>
      </c>
      <c r="E55" s="11" t="n">
        <v>27</v>
      </c>
      <c r="G55" s="2" t="s">
        <v>92</v>
      </c>
      <c r="H55" s="2" t="s">
        <v>137</v>
      </c>
      <c r="I55" s="2" t="s">
        <v>91</v>
      </c>
      <c r="J55" s="2" t="s">
        <v>42</v>
      </c>
      <c r="L55" s="10" t="n">
        <v>2205</v>
      </c>
      <c r="M55" s="10" t="n">
        <v>38</v>
      </c>
      <c r="O55" s="1" t="n">
        <v>4</v>
      </c>
      <c r="P55" s="1" t="n">
        <v>4</v>
      </c>
      <c r="Q55" s="2" t="n">
        <v>1790</v>
      </c>
      <c r="R55" s="2" t="n">
        <v>10</v>
      </c>
      <c r="S55" s="2" t="n">
        <v>27</v>
      </c>
      <c r="U55" s="5" t="s">
        <v>92</v>
      </c>
      <c r="V55" s="5" t="s">
        <v>137</v>
      </c>
      <c r="W55" s="6" t="s">
        <v>91</v>
      </c>
      <c r="X55" s="6" t="s">
        <v>42</v>
      </c>
      <c r="Z55" s="7" t="n">
        <v>1102</v>
      </c>
      <c r="AA55" s="7" t="n">
        <v>69</v>
      </c>
      <c r="AC55" s="4" t="n">
        <v>2</v>
      </c>
      <c r="AD55" s="4" t="n">
        <v>3</v>
      </c>
      <c r="AE55" s="11" t="n">
        <v>1790</v>
      </c>
      <c r="AF55" s="11" t="n">
        <v>10</v>
      </c>
      <c r="AG55" s="11" t="n">
        <v>27</v>
      </c>
      <c r="AH55" s="11" t="n">
        <v>15</v>
      </c>
      <c r="AJ55" s="4" t="s">
        <v>92</v>
      </c>
      <c r="AK55" s="4" t="s">
        <v>137</v>
      </c>
      <c r="AL55" s="6" t="s">
        <v>91</v>
      </c>
      <c r="AM55" s="4" t="s">
        <v>42</v>
      </c>
      <c r="AN55" s="6"/>
      <c r="AO55" s="4" t="n">
        <v>670</v>
      </c>
      <c r="AP55" s="4" t="n">
        <v>93</v>
      </c>
      <c r="AR55" s="4" t="n">
        <f aca="false">+L55+M55/100+Z55+AA55/100+AO55+AP55/100</f>
        <v>3979</v>
      </c>
      <c r="AS55" s="4" t="n">
        <f aca="false">+(4/9)*AR55-L55-M55/100</f>
        <v>-436.935555555556</v>
      </c>
      <c r="AT55" s="4" t="n">
        <f aca="false">+(2/9)*AR55-Z55-M55/100</f>
        <v>-218.157777777778</v>
      </c>
      <c r="AU55" s="4" t="n">
        <f aca="false">+(3/9)*AR55-AO55-AP55/100</f>
        <v>655.403333333333</v>
      </c>
    </row>
    <row r="56" customFormat="false" ht="15" hidden="false" customHeight="false" outlineLevel="0" collapsed="false">
      <c r="A56" s="1" t="n">
        <v>12</v>
      </c>
      <c r="B56" s="1" t="n">
        <v>8</v>
      </c>
      <c r="C56" s="11" t="n">
        <v>1790</v>
      </c>
      <c r="D56" s="11" t="n">
        <v>10</v>
      </c>
      <c r="E56" s="11" t="n">
        <v>27</v>
      </c>
      <c r="G56" s="2" t="s">
        <v>138</v>
      </c>
      <c r="H56" s="2" t="s">
        <v>139</v>
      </c>
      <c r="I56" s="2" t="s">
        <v>41</v>
      </c>
      <c r="J56" s="6" t="s">
        <v>42</v>
      </c>
      <c r="L56" s="10" t="n">
        <v>1008</v>
      </c>
      <c r="M56" s="10" t="n">
        <v>10</v>
      </c>
      <c r="O56" s="1" t="n">
        <v>4</v>
      </c>
      <c r="P56" s="1" t="n">
        <v>4</v>
      </c>
      <c r="Q56" s="2" t="n">
        <v>1790</v>
      </c>
      <c r="R56" s="2" t="n">
        <v>10</v>
      </c>
      <c r="S56" s="2" t="n">
        <v>27</v>
      </c>
      <c r="U56" s="5" t="s">
        <v>138</v>
      </c>
      <c r="V56" s="5" t="s">
        <v>140</v>
      </c>
      <c r="W56" s="6" t="s">
        <v>41</v>
      </c>
      <c r="X56" s="6" t="s">
        <v>42</v>
      </c>
      <c r="Z56" s="7" t="n">
        <v>504</v>
      </c>
      <c r="AA56" s="7" t="n">
        <v>5</v>
      </c>
      <c r="AC56" s="4" t="n">
        <v>2</v>
      </c>
      <c r="AD56" s="4" t="n">
        <v>3</v>
      </c>
      <c r="AE56" s="11" t="n">
        <v>1790</v>
      </c>
      <c r="AF56" s="11" t="n">
        <v>10</v>
      </c>
      <c r="AG56" s="11" t="n">
        <v>27</v>
      </c>
      <c r="AH56" s="11" t="n">
        <v>16</v>
      </c>
      <c r="AJ56" s="4" t="s">
        <v>138</v>
      </c>
      <c r="AK56" s="4" t="s">
        <v>140</v>
      </c>
      <c r="AL56" s="6" t="s">
        <v>41</v>
      </c>
      <c r="AM56" s="6" t="s">
        <v>42</v>
      </c>
      <c r="AN56" s="6"/>
      <c r="AO56" s="4" t="n">
        <v>821</v>
      </c>
      <c r="AP56" s="4" t="n">
        <v>15</v>
      </c>
      <c r="AR56" s="4" t="n">
        <f aca="false">+L56+M56/100+Z56+AA56/100+AO56+AP56/100</f>
        <v>2333.3</v>
      </c>
      <c r="AS56" s="4" t="n">
        <f aca="false">+(4/9)*AR56-L56-M56/100</f>
        <v>28.9222222222221</v>
      </c>
      <c r="AT56" s="4" t="n">
        <f aca="false">+(2/9)*AR56-Z56-M56/100</f>
        <v>14.4111111111111</v>
      </c>
      <c r="AU56" s="4" t="n">
        <f aca="false">+(3/9)*AR56-AO56-AP56/100</f>
        <v>-43.3833333333335</v>
      </c>
    </row>
    <row r="57" customFormat="false" ht="15" hidden="false" customHeight="false" outlineLevel="0" collapsed="false">
      <c r="A57" s="1" t="n">
        <v>13</v>
      </c>
      <c r="B57" s="1" t="n">
        <v>9</v>
      </c>
      <c r="C57" s="11" t="n">
        <v>1790</v>
      </c>
      <c r="D57" s="11" t="n">
        <v>10</v>
      </c>
      <c r="E57" s="11" t="n">
        <v>27</v>
      </c>
      <c r="G57" s="2" t="s">
        <v>54</v>
      </c>
      <c r="H57" s="2" t="s">
        <v>141</v>
      </c>
      <c r="I57" s="2" t="s">
        <v>41</v>
      </c>
      <c r="J57" s="6" t="s">
        <v>42</v>
      </c>
      <c r="K57" s="2" t="s">
        <v>43</v>
      </c>
      <c r="L57" s="10" t="n">
        <v>4148</v>
      </c>
      <c r="M57" s="10" t="n">
        <v>76</v>
      </c>
      <c r="O57" s="1" t="n">
        <v>4</v>
      </c>
      <c r="P57" s="1" t="n">
        <v>4</v>
      </c>
      <c r="Q57" s="2" t="n">
        <v>1790</v>
      </c>
      <c r="R57" s="2" t="n">
        <v>10</v>
      </c>
      <c r="S57" s="2" t="n">
        <v>27</v>
      </c>
      <c r="U57" s="5" t="s">
        <v>54</v>
      </c>
      <c r="V57" s="5" t="s">
        <v>141</v>
      </c>
      <c r="W57" s="6" t="s">
        <v>41</v>
      </c>
      <c r="X57" s="6" t="s">
        <v>42</v>
      </c>
      <c r="Y57" s="6" t="s">
        <v>43</v>
      </c>
      <c r="Z57" s="7" t="n">
        <v>2074</v>
      </c>
      <c r="AA57" s="7" t="n">
        <v>38</v>
      </c>
      <c r="AC57" s="4" t="n">
        <v>2</v>
      </c>
      <c r="AD57" s="4" t="n">
        <v>3</v>
      </c>
      <c r="AE57" s="11" t="n">
        <v>1790</v>
      </c>
      <c r="AF57" s="11" t="n">
        <v>10</v>
      </c>
      <c r="AG57" s="11" t="n">
        <v>27</v>
      </c>
      <c r="AH57" s="11" t="n">
        <v>14</v>
      </c>
      <c r="AJ57" s="4" t="s">
        <v>54</v>
      </c>
      <c r="AK57" s="4" t="s">
        <v>141</v>
      </c>
      <c r="AL57" s="6" t="s">
        <v>41</v>
      </c>
      <c r="AM57" s="6" t="s">
        <v>42</v>
      </c>
      <c r="AN57" s="6" t="s">
        <v>43</v>
      </c>
      <c r="AO57" s="4" t="n">
        <v>1715</v>
      </c>
      <c r="AP57" s="4" t="n">
        <v>21</v>
      </c>
      <c r="AR57" s="4" t="n">
        <f aca="false">+L57+M57/100+Z57+AA57/100+AO57+AP57/100</f>
        <v>7938.35</v>
      </c>
      <c r="AS57" s="4" t="n">
        <f aca="false">+(4/9)*AR57-L57-M57/100</f>
        <v>-620.604444444444</v>
      </c>
      <c r="AT57" s="4" t="n">
        <f aca="false">+(2/9)*AR57-Z57-M57/100</f>
        <v>-310.682222222222</v>
      </c>
      <c r="AU57" s="4" t="n">
        <f aca="false">+(3/9)*AR57-AO57-AP57/100</f>
        <v>930.906666666667</v>
      </c>
    </row>
    <row r="58" customFormat="false" ht="15" hidden="false" customHeight="false" outlineLevel="0" collapsed="false">
      <c r="A58" s="1" t="n">
        <v>11</v>
      </c>
      <c r="B58" s="1" t="n">
        <v>8</v>
      </c>
      <c r="C58" s="11" t="n">
        <v>1790</v>
      </c>
      <c r="D58" s="11" t="n">
        <v>10</v>
      </c>
      <c r="E58" s="11" t="n">
        <v>27</v>
      </c>
      <c r="G58" s="2" t="s">
        <v>142</v>
      </c>
      <c r="H58" s="2" t="s">
        <v>143</v>
      </c>
      <c r="I58" s="2" t="s">
        <v>41</v>
      </c>
      <c r="J58" s="6" t="s">
        <v>42</v>
      </c>
      <c r="L58" s="10" t="n">
        <v>3989</v>
      </c>
      <c r="M58" s="10" t="n">
        <v>22</v>
      </c>
      <c r="O58" s="1" t="n">
        <v>5</v>
      </c>
      <c r="P58" s="1" t="n">
        <v>5</v>
      </c>
      <c r="Q58" s="2" t="n">
        <v>1790</v>
      </c>
      <c r="R58" s="2" t="n">
        <v>10</v>
      </c>
      <c r="S58" s="2" t="n">
        <v>27</v>
      </c>
      <c r="U58" s="5" t="s">
        <v>142</v>
      </c>
      <c r="V58" s="5" t="s">
        <v>143</v>
      </c>
      <c r="W58" s="6" t="s">
        <v>41</v>
      </c>
      <c r="X58" s="6" t="s">
        <v>42</v>
      </c>
      <c r="Z58" s="7" t="n">
        <v>1994</v>
      </c>
      <c r="AA58" s="7" t="n">
        <v>61</v>
      </c>
      <c r="AC58" s="4" t="n">
        <v>2</v>
      </c>
      <c r="AD58" s="4" t="n">
        <v>3</v>
      </c>
      <c r="AE58" s="11" t="n">
        <v>1790</v>
      </c>
      <c r="AF58" s="11" t="n">
        <v>10</v>
      </c>
      <c r="AG58" s="11" t="n">
        <v>27</v>
      </c>
      <c r="AH58" s="11" t="n">
        <v>16</v>
      </c>
      <c r="AJ58" s="4" t="s">
        <v>142</v>
      </c>
      <c r="AK58" s="4" t="s">
        <v>143</v>
      </c>
      <c r="AL58" s="6" t="s">
        <v>41</v>
      </c>
      <c r="AM58" s="6" t="s">
        <v>42</v>
      </c>
      <c r="AN58" s="6"/>
      <c r="AO58" s="4" t="n">
        <v>1500</v>
      </c>
      <c r="AP58" s="4" t="n">
        <v>48</v>
      </c>
      <c r="AR58" s="4" t="n">
        <f aca="false">+L58+M58/100+Z58+AA58/100+AO58+AP58/100</f>
        <v>7484.31</v>
      </c>
      <c r="AS58" s="4" t="n">
        <f aca="false">+(4/9)*AR58-L58-M58/100</f>
        <v>-662.860000000001</v>
      </c>
      <c r="AT58" s="4" t="n">
        <f aca="false">+(2/9)*AR58-Z58-M58/100</f>
        <v>-331.04</v>
      </c>
      <c r="AU58" s="4" t="n">
        <f aca="false">+(3/9)*AR58-AO58-AP58/100</f>
        <v>994.289999999999</v>
      </c>
    </row>
    <row r="59" customFormat="false" ht="15" hidden="false" customHeight="false" outlineLevel="0" collapsed="false">
      <c r="A59" s="1" t="n">
        <v>13</v>
      </c>
      <c r="B59" s="1" t="n">
        <v>9</v>
      </c>
      <c r="C59" s="11" t="n">
        <v>1790</v>
      </c>
      <c r="D59" s="11" t="n">
        <v>10</v>
      </c>
      <c r="E59" s="11" t="n">
        <v>27</v>
      </c>
      <c r="G59" s="2" t="s">
        <v>144</v>
      </c>
      <c r="H59" s="2" t="s">
        <v>145</v>
      </c>
      <c r="I59" s="2" t="s">
        <v>146</v>
      </c>
      <c r="J59" s="6" t="s">
        <v>42</v>
      </c>
      <c r="L59" s="10" t="n">
        <v>76</v>
      </c>
      <c r="M59" s="10" t="n">
        <v>58</v>
      </c>
      <c r="O59" s="1" t="n">
        <v>3</v>
      </c>
      <c r="P59" s="1" t="n">
        <v>4</v>
      </c>
      <c r="Q59" s="2" t="n">
        <v>1790</v>
      </c>
      <c r="R59" s="2" t="n">
        <v>10</v>
      </c>
      <c r="S59" s="2" t="n">
        <v>27</v>
      </c>
      <c r="U59" s="5" t="s">
        <v>144</v>
      </c>
      <c r="V59" s="5" t="s">
        <v>145</v>
      </c>
      <c r="W59" s="6" t="s">
        <v>146</v>
      </c>
      <c r="X59" s="6" t="s">
        <v>42</v>
      </c>
      <c r="Z59" s="68" t="n">
        <v>38</v>
      </c>
      <c r="AA59" s="7" t="n">
        <v>29</v>
      </c>
      <c r="AC59" s="4" t="n">
        <v>2</v>
      </c>
      <c r="AD59" s="4" t="n">
        <v>3</v>
      </c>
      <c r="AE59" s="11" t="n">
        <v>1790</v>
      </c>
      <c r="AF59" s="11" t="n">
        <v>10</v>
      </c>
      <c r="AG59" s="11" t="n">
        <v>27</v>
      </c>
      <c r="AH59" s="11" t="n">
        <v>15</v>
      </c>
      <c r="AJ59" s="4" t="s">
        <v>144</v>
      </c>
      <c r="AK59" s="4" t="s">
        <v>145</v>
      </c>
      <c r="AL59" s="6" t="s">
        <v>146</v>
      </c>
      <c r="AM59" s="6" t="s">
        <v>42</v>
      </c>
      <c r="AN59" s="6"/>
      <c r="AO59" s="4" t="n">
        <v>44</v>
      </c>
      <c r="AP59" s="4" t="n">
        <v>4</v>
      </c>
      <c r="AR59" s="4" t="n">
        <f aca="false">+L59+M59/100+Z59+AA59/100+AO59+AP59/100</f>
        <v>158.91</v>
      </c>
      <c r="AS59" s="4" t="n">
        <f aca="false">+(4/9)*AR59-L59-M59/100</f>
        <v>-5.95333333333334</v>
      </c>
      <c r="AT59" s="4" t="n">
        <f aca="false">+(2/9)*AR59-Z59-M59/100</f>
        <v>-3.26666666666667</v>
      </c>
      <c r="AU59" s="4" t="n">
        <f aca="false">+(3/9)*AR59-AO59-AP59/100</f>
        <v>8.93</v>
      </c>
    </row>
    <row r="60" customFormat="false" ht="15" hidden="false" customHeight="false" outlineLevel="0" collapsed="false">
      <c r="A60" s="1" t="n">
        <v>12</v>
      </c>
      <c r="B60" s="1" t="n">
        <v>8</v>
      </c>
      <c r="C60" s="11" t="n">
        <v>1790</v>
      </c>
      <c r="D60" s="11" t="n">
        <v>10</v>
      </c>
      <c r="E60" s="11" t="n">
        <v>28</v>
      </c>
      <c r="G60" s="2" t="s">
        <v>54</v>
      </c>
      <c r="H60" s="2" t="s">
        <v>147</v>
      </c>
      <c r="I60" s="2" t="s">
        <v>41</v>
      </c>
      <c r="J60" s="6" t="s">
        <v>42</v>
      </c>
      <c r="K60" s="2" t="s">
        <v>43</v>
      </c>
      <c r="L60" s="10" t="n">
        <v>4000</v>
      </c>
      <c r="M60" s="10" t="n">
        <v>4</v>
      </c>
      <c r="O60" s="1" t="n">
        <v>5</v>
      </c>
      <c r="P60" s="1" t="n">
        <v>5</v>
      </c>
      <c r="Q60" s="2" t="n">
        <v>1790</v>
      </c>
      <c r="R60" s="2" t="n">
        <v>10</v>
      </c>
      <c r="S60" s="2" t="n">
        <v>28</v>
      </c>
      <c r="U60" s="5" t="s">
        <v>54</v>
      </c>
      <c r="V60" s="5" t="s">
        <v>147</v>
      </c>
      <c r="W60" s="6" t="s">
        <v>41</v>
      </c>
      <c r="X60" s="6" t="s">
        <v>42</v>
      </c>
      <c r="Y60" s="6" t="s">
        <v>43</v>
      </c>
      <c r="Z60" s="7" t="n">
        <v>2000</v>
      </c>
      <c r="AA60" s="7" t="n">
        <v>2</v>
      </c>
      <c r="AC60" s="4" t="n">
        <v>2</v>
      </c>
      <c r="AD60" s="4" t="n">
        <v>3</v>
      </c>
      <c r="AE60" s="11" t="n">
        <v>1790</v>
      </c>
      <c r="AF60" s="11" t="n">
        <v>10</v>
      </c>
      <c r="AG60" s="11" t="n">
        <v>28</v>
      </c>
      <c r="AH60" s="11" t="n">
        <v>18</v>
      </c>
      <c r="AJ60" s="4" t="s">
        <v>54</v>
      </c>
      <c r="AK60" s="4" t="s">
        <v>147</v>
      </c>
      <c r="AL60" s="6" t="s">
        <v>41</v>
      </c>
      <c r="AM60" s="6" t="s">
        <v>42</v>
      </c>
      <c r="AN60" s="6" t="s">
        <v>43</v>
      </c>
      <c r="AO60" s="4" t="n">
        <v>1080</v>
      </c>
      <c r="AP60" s="4" t="n">
        <v>1</v>
      </c>
      <c r="AR60" s="4" t="n">
        <f aca="false">+L60+M60/100+Z60+AA60/100+AO60+AP60/100</f>
        <v>7080.07</v>
      </c>
      <c r="AS60" s="4" t="n">
        <f aca="false">+(4/9)*AR60-L60-M60/100</f>
        <v>-853.342222222222</v>
      </c>
      <c r="AT60" s="4" t="n">
        <f aca="false">+(2/9)*AR60-Z60-M60/100</f>
        <v>-426.691111111111</v>
      </c>
      <c r="AU60" s="4" t="n">
        <f aca="false">+(3/9)*AR60-AO60-AP60/100</f>
        <v>1280.01333333333</v>
      </c>
    </row>
    <row r="61" customFormat="false" ht="15" hidden="false" customHeight="false" outlineLevel="0" collapsed="false">
      <c r="A61" s="1" t="n">
        <v>14</v>
      </c>
      <c r="B61" s="1" t="n">
        <v>9</v>
      </c>
      <c r="C61" s="11" t="n">
        <v>1790</v>
      </c>
      <c r="D61" s="11" t="n">
        <v>10</v>
      </c>
      <c r="E61" s="11" t="n">
        <v>28</v>
      </c>
      <c r="G61" s="2" t="s">
        <v>75</v>
      </c>
      <c r="H61" s="2" t="s">
        <v>80</v>
      </c>
      <c r="I61" s="2" t="s">
        <v>41</v>
      </c>
      <c r="J61" s="6" t="s">
        <v>42</v>
      </c>
      <c r="K61" s="2" t="s">
        <v>43</v>
      </c>
      <c r="L61" s="10" t="n">
        <v>2880</v>
      </c>
      <c r="M61" s="10" t="n">
        <v>22</v>
      </c>
      <c r="O61" s="1" t="n">
        <v>3</v>
      </c>
      <c r="P61" s="1" t="n">
        <v>4</v>
      </c>
      <c r="Q61" s="2" t="n">
        <v>1790</v>
      </c>
      <c r="R61" s="2" t="n">
        <v>10</v>
      </c>
      <c r="S61" s="2" t="n">
        <v>28</v>
      </c>
      <c r="U61" s="5" t="s">
        <v>75</v>
      </c>
      <c r="V61" s="5" t="s">
        <v>80</v>
      </c>
      <c r="W61" s="6" t="s">
        <v>41</v>
      </c>
      <c r="X61" s="6" t="s">
        <v>42</v>
      </c>
      <c r="Y61" s="6" t="s">
        <v>43</v>
      </c>
      <c r="Z61" s="7" t="n">
        <v>1440</v>
      </c>
      <c r="AA61" s="7" t="n">
        <v>11</v>
      </c>
      <c r="AC61" s="4" t="n">
        <v>2</v>
      </c>
      <c r="AD61" s="4" t="n">
        <v>3</v>
      </c>
      <c r="AE61" s="11" t="n">
        <v>1790</v>
      </c>
      <c r="AF61" s="11" t="n">
        <v>10</v>
      </c>
      <c r="AG61" s="11" t="n">
        <v>28</v>
      </c>
      <c r="AH61" s="11" t="n">
        <v>17</v>
      </c>
      <c r="AJ61" s="4" t="s">
        <v>75</v>
      </c>
      <c r="AK61" s="4" t="s">
        <v>80</v>
      </c>
      <c r="AL61" s="6" t="s">
        <v>41</v>
      </c>
      <c r="AM61" s="6" t="s">
        <v>42</v>
      </c>
      <c r="AN61" s="6" t="s">
        <v>43</v>
      </c>
      <c r="AO61" s="4" t="n">
        <v>817</v>
      </c>
      <c r="AP61" s="4" t="n">
        <v>14</v>
      </c>
      <c r="AR61" s="4" t="n">
        <f aca="false">+L61+M61/100+Z61+AA61/100+AO61+AP61/100</f>
        <v>5137.47</v>
      </c>
      <c r="AS61" s="4" t="n">
        <f aca="false">+(4/9)*AR61-L61-M61/100</f>
        <v>-596.9</v>
      </c>
      <c r="AT61" s="4" t="n">
        <f aca="false">+(2/9)*AR61-Z61-M61/100</f>
        <v>-298.56</v>
      </c>
      <c r="AU61" s="4" t="n">
        <f aca="false">+(3/9)*AR61-AO61-AP61/100</f>
        <v>895.35</v>
      </c>
    </row>
    <row r="62" customFormat="false" ht="15" hidden="false" customHeight="false" outlineLevel="0" collapsed="false">
      <c r="A62" s="1" t="n">
        <v>14</v>
      </c>
      <c r="B62" s="1" t="n">
        <v>9</v>
      </c>
      <c r="C62" s="11" t="n">
        <v>1790</v>
      </c>
      <c r="D62" s="11" t="n">
        <v>10</v>
      </c>
      <c r="E62" s="11" t="n">
        <v>28</v>
      </c>
      <c r="G62" s="2" t="s">
        <v>148</v>
      </c>
      <c r="H62" s="2" t="s">
        <v>149</v>
      </c>
      <c r="I62" s="2" t="s">
        <v>47</v>
      </c>
      <c r="J62" s="2" t="s">
        <v>42</v>
      </c>
      <c r="L62" s="10" t="n">
        <v>993</v>
      </c>
      <c r="M62" s="10" t="n">
        <v>88</v>
      </c>
      <c r="O62" s="1" t="n">
        <v>5</v>
      </c>
      <c r="P62" s="1" t="n">
        <v>5</v>
      </c>
      <c r="Q62" s="2" t="n">
        <v>1790</v>
      </c>
      <c r="R62" s="2" t="n">
        <v>10</v>
      </c>
      <c r="S62" s="2" t="n">
        <v>28</v>
      </c>
      <c r="U62" s="5" t="s">
        <v>148</v>
      </c>
      <c r="V62" s="5" t="s">
        <v>150</v>
      </c>
      <c r="W62" s="6" t="s">
        <v>47</v>
      </c>
      <c r="X62" s="6" t="s">
        <v>42</v>
      </c>
      <c r="Z62" s="7" t="n">
        <v>496</v>
      </c>
      <c r="AA62" s="7" t="n">
        <v>94</v>
      </c>
      <c r="AC62" s="4" t="n">
        <v>2</v>
      </c>
      <c r="AD62" s="4" t="n">
        <v>3</v>
      </c>
      <c r="AE62" s="11" t="n">
        <v>1790</v>
      </c>
      <c r="AF62" s="11" t="n">
        <v>10</v>
      </c>
      <c r="AG62" s="11" t="n">
        <v>28</v>
      </c>
      <c r="AH62" s="11" t="n">
        <v>17</v>
      </c>
      <c r="AJ62" s="4" t="s">
        <v>148</v>
      </c>
      <c r="AK62" s="4" t="s">
        <v>149</v>
      </c>
      <c r="AL62" s="6" t="s">
        <v>47</v>
      </c>
      <c r="AM62" s="4" t="s">
        <v>42</v>
      </c>
      <c r="AN62" s="6"/>
      <c r="AO62" s="4" t="n">
        <v>285</v>
      </c>
      <c r="AP62" s="4" t="n">
        <v>24</v>
      </c>
      <c r="AR62" s="4" t="n">
        <f aca="false">+L62+M62/100+Z62+AA62/100+AO62+AP62/100</f>
        <v>1776.06</v>
      </c>
      <c r="AS62" s="4" t="n">
        <f aca="false">+(4/9)*AR62-L62-M62/100</f>
        <v>-204.52</v>
      </c>
      <c r="AT62" s="4" t="n">
        <f aca="false">+(2/9)*AR62-Z62-M62/100</f>
        <v>-102.2</v>
      </c>
      <c r="AU62" s="4" t="n">
        <f aca="false">+(3/9)*AR62-AO62-AP62/100</f>
        <v>306.78</v>
      </c>
    </row>
    <row r="63" customFormat="false" ht="15" hidden="false" customHeight="false" outlineLevel="0" collapsed="false">
      <c r="A63" s="1" t="n">
        <v>14</v>
      </c>
      <c r="B63" s="1" t="n">
        <v>9</v>
      </c>
      <c r="C63" s="11" t="n">
        <v>1790</v>
      </c>
      <c r="D63" s="11" t="n">
        <v>10</v>
      </c>
      <c r="E63" s="11" t="n">
        <v>28</v>
      </c>
      <c r="F63" s="2" t="s">
        <v>151</v>
      </c>
      <c r="G63" s="2" t="s">
        <v>152</v>
      </c>
      <c r="H63" s="2" t="s">
        <v>115</v>
      </c>
      <c r="I63" s="2" t="s">
        <v>41</v>
      </c>
      <c r="J63" s="6" t="s">
        <v>42</v>
      </c>
      <c r="K63" s="2" t="s">
        <v>153</v>
      </c>
      <c r="L63" s="10" t="n">
        <v>224</v>
      </c>
      <c r="M63" s="10" t="n">
        <v>12</v>
      </c>
      <c r="O63" s="1" t="n">
        <v>5</v>
      </c>
      <c r="P63" s="1" t="n">
        <v>5</v>
      </c>
      <c r="Q63" s="2" t="n">
        <v>1790</v>
      </c>
      <c r="R63" s="2" t="n">
        <v>10</v>
      </c>
      <c r="S63" s="2" t="n">
        <v>28</v>
      </c>
      <c r="T63" s="2" t="s">
        <v>151</v>
      </c>
      <c r="U63" s="5" t="s">
        <v>154</v>
      </c>
      <c r="V63" s="5" t="s">
        <v>115</v>
      </c>
      <c r="W63" s="6" t="s">
        <v>41</v>
      </c>
      <c r="X63" s="6" t="s">
        <v>42</v>
      </c>
      <c r="Z63" s="7" t="n">
        <v>112</v>
      </c>
      <c r="AA63" s="7" t="n">
        <v>6</v>
      </c>
      <c r="AC63" s="4" t="n">
        <v>2</v>
      </c>
      <c r="AD63" s="4" t="n">
        <v>3</v>
      </c>
      <c r="AE63" s="11" t="n">
        <v>1790</v>
      </c>
      <c r="AF63" s="11" t="n">
        <v>10</v>
      </c>
      <c r="AG63" s="11" t="n">
        <v>28</v>
      </c>
      <c r="AH63" s="11" t="n">
        <v>17</v>
      </c>
      <c r="AI63" s="4" t="s">
        <v>151</v>
      </c>
      <c r="AJ63" s="4" t="s">
        <v>155</v>
      </c>
      <c r="AK63" s="4" t="s">
        <v>115</v>
      </c>
      <c r="AL63" s="6" t="s">
        <v>41</v>
      </c>
      <c r="AM63" s="6" t="s">
        <v>42</v>
      </c>
      <c r="AN63" s="6"/>
      <c r="AO63" s="4" t="n">
        <v>181</v>
      </c>
      <c r="AP63" s="4" t="n">
        <v>82</v>
      </c>
      <c r="AR63" s="4" t="n">
        <f aca="false">+L63+M63/100+Z63+AA63/100+AO63+AP63/100</f>
        <v>518</v>
      </c>
      <c r="AS63" s="4" t="n">
        <f aca="false">+(4/9)*AR63-L63-M63/100</f>
        <v>6.10222222222226</v>
      </c>
      <c r="AT63" s="4" t="n">
        <f aca="false">+(2/9)*AR63-Z63-M63/100</f>
        <v>2.99111111111113</v>
      </c>
      <c r="AU63" s="4" t="n">
        <f aca="false">+(3/9)*AR63-AO63-AP63/100</f>
        <v>-9.15333333333331</v>
      </c>
    </row>
    <row r="64" customFormat="false" ht="15" hidden="false" customHeight="false" outlineLevel="0" collapsed="false">
      <c r="A64" s="1" t="n">
        <v>14</v>
      </c>
      <c r="B64" s="1" t="n">
        <v>9</v>
      </c>
      <c r="C64" s="11" t="n">
        <v>1790</v>
      </c>
      <c r="D64" s="11" t="n">
        <v>10</v>
      </c>
      <c r="E64" s="11" t="n">
        <v>30</v>
      </c>
      <c r="G64" s="2" t="s">
        <v>148</v>
      </c>
      <c r="H64" s="2" t="s">
        <v>156</v>
      </c>
      <c r="I64" s="2" t="s">
        <v>41</v>
      </c>
      <c r="J64" s="6" t="s">
        <v>42</v>
      </c>
      <c r="L64" s="10" t="n">
        <v>1064</v>
      </c>
      <c r="M64" s="10" t="n">
        <v>66</v>
      </c>
      <c r="O64" s="1" t="n">
        <v>6</v>
      </c>
      <c r="P64" s="1" t="n">
        <v>5</v>
      </c>
      <c r="Q64" s="2" t="n">
        <v>1790</v>
      </c>
      <c r="R64" s="2" t="n">
        <v>10</v>
      </c>
      <c r="S64" s="2" t="n">
        <v>30</v>
      </c>
      <c r="U64" s="5" t="s">
        <v>148</v>
      </c>
      <c r="V64" s="5" t="s">
        <v>156</v>
      </c>
      <c r="W64" s="6" t="s">
        <v>41</v>
      </c>
      <c r="X64" s="6" t="s">
        <v>42</v>
      </c>
      <c r="Z64" s="7" t="n">
        <v>532</v>
      </c>
      <c r="AA64" s="7" t="n">
        <v>33</v>
      </c>
      <c r="AC64" s="4" t="n">
        <v>2</v>
      </c>
      <c r="AD64" s="4" t="n">
        <v>3</v>
      </c>
      <c r="AE64" s="11" t="n">
        <v>1790</v>
      </c>
      <c r="AF64" s="11" t="n">
        <v>10</v>
      </c>
      <c r="AG64" s="11" t="n">
        <v>30</v>
      </c>
      <c r="AH64" s="11" t="n">
        <v>18</v>
      </c>
      <c r="AJ64" s="4" t="s">
        <v>148</v>
      </c>
      <c r="AK64" s="4" t="s">
        <v>156</v>
      </c>
      <c r="AL64" s="6" t="s">
        <v>41</v>
      </c>
      <c r="AM64" s="6" t="s">
        <v>42</v>
      </c>
      <c r="AN64" s="6"/>
      <c r="AO64" s="4" t="n">
        <v>360</v>
      </c>
      <c r="AP64" s="4" t="n">
        <v>60</v>
      </c>
      <c r="AR64" s="4" t="n">
        <f aca="false">+L64+M64/100+Z64+AA64/100+AO64+AP64/100</f>
        <v>1957.59</v>
      </c>
      <c r="AS64" s="4" t="n">
        <f aca="false">+(4/9)*AR64-L64-M64/100</f>
        <v>-194.62</v>
      </c>
      <c r="AT64" s="4" t="n">
        <f aca="false">+(2/9)*AR64-Z64-M64/100</f>
        <v>-97.64</v>
      </c>
      <c r="AU64" s="4" t="n">
        <f aca="false">+(3/9)*AR64-AO64-AP64/100</f>
        <v>291.93</v>
      </c>
    </row>
    <row r="65" customFormat="false" ht="15" hidden="false" customHeight="false" outlineLevel="0" collapsed="false">
      <c r="A65" s="1" t="n">
        <v>15</v>
      </c>
      <c r="B65" s="1" t="n">
        <v>10</v>
      </c>
      <c r="C65" s="11" t="n">
        <v>1790</v>
      </c>
      <c r="D65" s="11" t="n">
        <v>10</v>
      </c>
      <c r="E65" s="11" t="n">
        <v>30</v>
      </c>
      <c r="G65" s="2" t="s">
        <v>54</v>
      </c>
      <c r="H65" s="2" t="s">
        <v>147</v>
      </c>
      <c r="I65" s="2" t="s">
        <v>41</v>
      </c>
      <c r="J65" s="6" t="s">
        <v>42</v>
      </c>
      <c r="K65" s="2" t="s">
        <v>43</v>
      </c>
      <c r="L65" s="10" t="n">
        <v>666</v>
      </c>
      <c r="M65" s="10" t="n">
        <v>66</v>
      </c>
      <c r="O65" s="1" t="n">
        <v>6</v>
      </c>
      <c r="P65" s="1" t="n">
        <v>5</v>
      </c>
      <c r="Q65" s="2" t="n">
        <v>1790</v>
      </c>
      <c r="R65" s="2" t="n">
        <v>10</v>
      </c>
      <c r="S65" s="2" t="n">
        <v>30</v>
      </c>
      <c r="U65" s="5" t="s">
        <v>54</v>
      </c>
      <c r="V65" s="5" t="s">
        <v>147</v>
      </c>
      <c r="W65" s="6" t="s">
        <v>41</v>
      </c>
      <c r="X65" s="6" t="s">
        <v>42</v>
      </c>
      <c r="Y65" s="6" t="s">
        <v>43</v>
      </c>
      <c r="Z65" s="7" t="n">
        <v>333</v>
      </c>
      <c r="AA65" s="7" t="n">
        <v>33</v>
      </c>
      <c r="AC65" s="4" t="n">
        <v>2</v>
      </c>
      <c r="AD65" s="4" t="n">
        <v>3</v>
      </c>
      <c r="AE65" s="11" t="n">
        <v>1790</v>
      </c>
      <c r="AF65" s="11" t="n">
        <v>10</v>
      </c>
      <c r="AG65" s="11" t="n">
        <v>30</v>
      </c>
      <c r="AH65" s="11" t="n">
        <v>19</v>
      </c>
      <c r="AJ65" s="4" t="s">
        <v>54</v>
      </c>
      <c r="AK65" s="4" t="s">
        <v>147</v>
      </c>
      <c r="AL65" s="6" t="s">
        <v>41</v>
      </c>
      <c r="AM65" s="6" t="s">
        <v>42</v>
      </c>
      <c r="AN65" s="6" t="s">
        <v>43</v>
      </c>
      <c r="AO65" s="4" t="n">
        <v>180</v>
      </c>
      <c r="AR65" s="4" t="n">
        <f aca="false">+L65+M65/100+Z65+AA65/100+AO65+AP65/100</f>
        <v>1179.99</v>
      </c>
      <c r="AS65" s="4" t="n">
        <f aca="false">+(4/9)*AR65-L65-M65/100</f>
        <v>-142.22</v>
      </c>
      <c r="AT65" s="4" t="n">
        <f aca="false">+(2/9)*AR65-Z65-M65/100</f>
        <v>-71.44</v>
      </c>
      <c r="AU65" s="4" t="n">
        <f aca="false">+(3/9)*AR65-AO65-AP65/100</f>
        <v>213.33</v>
      </c>
    </row>
    <row r="66" customFormat="false" ht="15" hidden="false" customHeight="false" outlineLevel="0" collapsed="false">
      <c r="A66" s="1" t="n">
        <v>14</v>
      </c>
      <c r="B66" s="1" t="n">
        <v>9</v>
      </c>
      <c r="C66" s="11" t="n">
        <v>1790</v>
      </c>
      <c r="D66" s="11" t="n">
        <v>10</v>
      </c>
      <c r="E66" s="11" t="n">
        <v>30</v>
      </c>
      <c r="G66" s="2" t="s">
        <v>54</v>
      </c>
      <c r="H66" s="2" t="s">
        <v>147</v>
      </c>
      <c r="I66" s="2" t="s">
        <v>41</v>
      </c>
      <c r="J66" s="6" t="s">
        <v>42</v>
      </c>
      <c r="K66" s="2" t="s">
        <v>43</v>
      </c>
      <c r="L66" s="10" t="n">
        <v>3333</v>
      </c>
      <c r="M66" s="10" t="n">
        <v>32</v>
      </c>
      <c r="O66" s="1" t="n">
        <v>6</v>
      </c>
      <c r="P66" s="1" t="n">
        <v>5</v>
      </c>
      <c r="Q66" s="2" t="n">
        <v>1790</v>
      </c>
      <c r="R66" s="2" t="n">
        <v>10</v>
      </c>
      <c r="S66" s="2" t="n">
        <v>30</v>
      </c>
      <c r="U66" s="5" t="s">
        <v>54</v>
      </c>
      <c r="V66" s="5" t="s">
        <v>147</v>
      </c>
      <c r="W66" s="6" t="s">
        <v>41</v>
      </c>
      <c r="X66" s="6" t="s">
        <v>42</v>
      </c>
      <c r="Y66" s="6" t="s">
        <v>43</v>
      </c>
      <c r="Z66" s="7" t="n">
        <v>1666</v>
      </c>
      <c r="AA66" s="7" t="n">
        <v>66</v>
      </c>
      <c r="AC66" s="4" t="n">
        <v>2</v>
      </c>
      <c r="AD66" s="4" t="n">
        <v>3</v>
      </c>
      <c r="AE66" s="11" t="n">
        <v>1790</v>
      </c>
      <c r="AF66" s="11" t="n">
        <v>10</v>
      </c>
      <c r="AG66" s="11" t="n">
        <v>30</v>
      </c>
      <c r="AH66" s="11" t="n">
        <v>19</v>
      </c>
      <c r="AJ66" s="4" t="s">
        <v>54</v>
      </c>
      <c r="AK66" s="4" t="s">
        <v>147</v>
      </c>
      <c r="AL66" s="6" t="s">
        <v>41</v>
      </c>
      <c r="AM66" s="6" t="s">
        <v>42</v>
      </c>
      <c r="AN66" s="6" t="s">
        <v>43</v>
      </c>
      <c r="AO66" s="4" t="n">
        <v>900</v>
      </c>
      <c r="AR66" s="4" t="n">
        <f aca="false">+L66+M66/100+Z66+AA66/100+AO66+AP66/100</f>
        <v>5899.98</v>
      </c>
      <c r="AS66" s="4" t="n">
        <f aca="false">+(4/9)*AR66-L66-M66/100</f>
        <v>-711.106666666667</v>
      </c>
      <c r="AT66" s="4" t="n">
        <f aca="false">+(2/9)*AR66-Z66-M66/100</f>
        <v>-355.213333333333</v>
      </c>
      <c r="AU66" s="4" t="n">
        <f aca="false">+(3/9)*AR66-AO66-AP66/100</f>
        <v>1066.66</v>
      </c>
    </row>
    <row r="67" customFormat="false" ht="15" hidden="false" customHeight="false" outlineLevel="0" collapsed="false">
      <c r="A67" s="1" t="n">
        <v>14</v>
      </c>
      <c r="B67" s="1" t="n">
        <v>9</v>
      </c>
      <c r="C67" s="11" t="n">
        <v>1790</v>
      </c>
      <c r="D67" s="11" t="n">
        <v>10</v>
      </c>
      <c r="E67" s="11" t="n">
        <v>30</v>
      </c>
      <c r="G67" s="2" t="s">
        <v>75</v>
      </c>
      <c r="H67" s="2" t="s">
        <v>80</v>
      </c>
      <c r="I67" s="2" t="s">
        <v>41</v>
      </c>
      <c r="J67" s="6" t="s">
        <v>42</v>
      </c>
      <c r="K67" s="2" t="s">
        <v>43</v>
      </c>
      <c r="L67" s="10" t="n">
        <v>5731</v>
      </c>
      <c r="M67" s="10" t="n">
        <v>68</v>
      </c>
      <c r="O67" s="1" t="n">
        <v>6</v>
      </c>
      <c r="P67" s="1" t="n">
        <v>5</v>
      </c>
      <c r="Q67" s="2" t="n">
        <v>1790</v>
      </c>
      <c r="R67" s="2" t="n">
        <v>10</v>
      </c>
      <c r="S67" s="2" t="n">
        <v>30</v>
      </c>
      <c r="U67" s="5" t="s">
        <v>75</v>
      </c>
      <c r="V67" s="5" t="s">
        <v>80</v>
      </c>
      <c r="W67" s="6" t="s">
        <v>41</v>
      </c>
      <c r="X67" s="6" t="s">
        <v>42</v>
      </c>
      <c r="Y67" s="6" t="s">
        <v>43</v>
      </c>
      <c r="Z67" s="7" t="n">
        <v>2865</v>
      </c>
      <c r="AA67" s="7" t="n">
        <v>84</v>
      </c>
      <c r="AC67" s="4" t="n">
        <v>2</v>
      </c>
      <c r="AD67" s="4" t="n">
        <v>3</v>
      </c>
      <c r="AE67" s="11" t="n">
        <v>1790</v>
      </c>
      <c r="AF67" s="11" t="n">
        <v>10</v>
      </c>
      <c r="AG67" s="11" t="n">
        <v>30</v>
      </c>
      <c r="AH67" s="11" t="n">
        <v>19</v>
      </c>
      <c r="AJ67" s="4" t="s">
        <v>75</v>
      </c>
      <c r="AK67" s="4" t="s">
        <v>80</v>
      </c>
      <c r="AL67" s="6" t="s">
        <v>41</v>
      </c>
      <c r="AM67" s="6" t="s">
        <v>42</v>
      </c>
      <c r="AN67" s="6" t="s">
        <v>43</v>
      </c>
      <c r="AO67" s="4" t="n">
        <v>1547</v>
      </c>
      <c r="AP67" s="4" t="n">
        <v>54</v>
      </c>
      <c r="AR67" s="4" t="n">
        <f aca="false">+L67+M67/100+Z67+AA67/100+AO67+AP67/100</f>
        <v>10145.06</v>
      </c>
      <c r="AS67" s="4" t="n">
        <f aca="false">+(4/9)*AR67-L67-M67/100</f>
        <v>-1222.76444444444</v>
      </c>
      <c r="AT67" s="4" t="n">
        <f aca="false">+(2/9)*AR67-Z67-M67/100</f>
        <v>-611.222222222222</v>
      </c>
      <c r="AU67" s="4" t="n">
        <f aca="false">+(3/9)*AR67-AO67-AP67/100</f>
        <v>1834.14666666667</v>
      </c>
    </row>
    <row r="68" customFormat="false" ht="15" hidden="false" customHeight="false" outlineLevel="0" collapsed="false">
      <c r="A68" s="1" t="n">
        <v>14</v>
      </c>
      <c r="B68" s="1" t="n">
        <v>9</v>
      </c>
      <c r="C68" s="11" t="n">
        <v>1790</v>
      </c>
      <c r="D68" s="11" t="n">
        <v>10</v>
      </c>
      <c r="E68" s="11" t="n">
        <v>30</v>
      </c>
      <c r="G68" s="2" t="s">
        <v>48</v>
      </c>
      <c r="H68" s="2" t="s">
        <v>157</v>
      </c>
      <c r="I68" s="2" t="s">
        <v>121</v>
      </c>
      <c r="J68" s="2" t="s">
        <v>42</v>
      </c>
      <c r="L68" s="10" t="n">
        <v>2419</v>
      </c>
      <c r="M68" s="10" t="n">
        <v>8</v>
      </c>
      <c r="O68" s="1" t="n">
        <v>7</v>
      </c>
      <c r="P68" s="1" t="n">
        <v>6</v>
      </c>
      <c r="Q68" s="2" t="n">
        <v>1790</v>
      </c>
      <c r="R68" s="2" t="n">
        <v>10</v>
      </c>
      <c r="S68" s="2" t="n">
        <v>30</v>
      </c>
      <c r="U68" s="5" t="s">
        <v>48</v>
      </c>
      <c r="V68" s="5" t="s">
        <v>157</v>
      </c>
      <c r="W68" s="6" t="s">
        <v>121</v>
      </c>
      <c r="X68" s="6" t="s">
        <v>42</v>
      </c>
      <c r="Z68" s="7" t="n">
        <v>1209</v>
      </c>
      <c r="AA68" s="7" t="n">
        <v>54</v>
      </c>
      <c r="AC68" s="4" t="n">
        <v>2</v>
      </c>
      <c r="AD68" s="4" t="n">
        <v>3</v>
      </c>
      <c r="AE68" s="11" t="n">
        <v>1790</v>
      </c>
      <c r="AF68" s="11" t="n">
        <v>10</v>
      </c>
      <c r="AG68" s="11" t="n">
        <v>30</v>
      </c>
      <c r="AH68" s="11" t="n">
        <v>20</v>
      </c>
      <c r="AJ68" s="4" t="s">
        <v>48</v>
      </c>
      <c r="AK68" s="4" t="s">
        <v>157</v>
      </c>
      <c r="AL68" s="4" t="s">
        <v>121</v>
      </c>
      <c r="AM68" s="4" t="s">
        <v>42</v>
      </c>
      <c r="AN68" s="6"/>
      <c r="AO68" s="4" t="n">
        <v>741</v>
      </c>
      <c r="AP68" s="4" t="n">
        <v>73</v>
      </c>
      <c r="AR68" s="4" t="n">
        <f aca="false">+L68+M68/100+Z68+AA68/100+AO68+AP68/100</f>
        <v>4370.35</v>
      </c>
      <c r="AS68" s="4" t="n">
        <f aca="false">+(4/9)*AR68-L68-M68/100</f>
        <v>-476.702222222222</v>
      </c>
      <c r="AT68" s="4" t="n">
        <f aca="false">+(2/9)*AR68-Z68-M68/100</f>
        <v>-237.891111111111</v>
      </c>
      <c r="AU68" s="4" t="n">
        <f aca="false">+(3/9)*AR68-AO68-AP68/100</f>
        <v>715.053333333333</v>
      </c>
    </row>
    <row r="69" customFormat="false" ht="15" hidden="false" customHeight="false" outlineLevel="0" collapsed="false">
      <c r="A69" s="1" t="n">
        <v>15</v>
      </c>
      <c r="B69" s="1" t="n">
        <v>10</v>
      </c>
      <c r="C69" s="11" t="n">
        <v>1790</v>
      </c>
      <c r="D69" s="11" t="n">
        <v>10</v>
      </c>
      <c r="E69" s="11" t="n">
        <v>30</v>
      </c>
      <c r="G69" s="2" t="s">
        <v>158</v>
      </c>
      <c r="H69" s="2" t="s">
        <v>159</v>
      </c>
      <c r="I69" s="2" t="s">
        <v>41</v>
      </c>
      <c r="J69" s="6" t="s">
        <v>42</v>
      </c>
      <c r="L69" s="10" t="n">
        <v>340</v>
      </c>
      <c r="M69" s="10" t="n">
        <v>60</v>
      </c>
      <c r="O69" s="1" t="n">
        <v>7</v>
      </c>
      <c r="P69" s="1" t="n">
        <v>6</v>
      </c>
      <c r="Q69" s="2" t="n">
        <v>1790</v>
      </c>
      <c r="R69" s="2" t="n">
        <v>10</v>
      </c>
      <c r="S69" s="2" t="n">
        <v>30</v>
      </c>
      <c r="U69" s="5" t="s">
        <v>158</v>
      </c>
      <c r="V69" s="5" t="s">
        <v>159</v>
      </c>
      <c r="W69" s="5" t="s">
        <v>41</v>
      </c>
      <c r="X69" s="6" t="s">
        <v>42</v>
      </c>
      <c r="Z69" s="7" t="n">
        <v>170</v>
      </c>
      <c r="AA69" s="7" t="n">
        <v>30</v>
      </c>
      <c r="AC69" s="4" t="n">
        <v>2</v>
      </c>
      <c r="AD69" s="4" t="n">
        <v>3</v>
      </c>
      <c r="AE69" s="11" t="n">
        <v>1790</v>
      </c>
      <c r="AF69" s="11" t="n">
        <v>10</v>
      </c>
      <c r="AG69" s="11" t="n">
        <v>30</v>
      </c>
      <c r="AH69" s="11" t="n">
        <v>18</v>
      </c>
      <c r="AJ69" s="4" t="s">
        <v>158</v>
      </c>
      <c r="AK69" s="4" t="s">
        <v>159</v>
      </c>
      <c r="AL69" s="5" t="s">
        <v>41</v>
      </c>
      <c r="AM69" s="6" t="s">
        <v>42</v>
      </c>
      <c r="AN69" s="6"/>
      <c r="AO69" s="4" t="n">
        <v>91</v>
      </c>
      <c r="AP69" s="4" t="n">
        <v>95</v>
      </c>
      <c r="AR69" s="4" t="n">
        <f aca="false">+L69+M69/100+Z69+AA69/100+AO69+AP69/100</f>
        <v>602.85</v>
      </c>
      <c r="AS69" s="4" t="n">
        <f aca="false">+(4/9)*AR69-L69-M69/100</f>
        <v>-72.6666666666666</v>
      </c>
      <c r="AT69" s="4" t="n">
        <f aca="false">+(2/9)*AR69-Z69-M69/100</f>
        <v>-36.6333333333333</v>
      </c>
      <c r="AU69" s="4" t="n">
        <f aca="false">+(3/9)*AR69-AO69-AP69/100</f>
        <v>109</v>
      </c>
    </row>
    <row r="70" customFormat="false" ht="15" hidden="false" customHeight="false" outlineLevel="0" collapsed="false">
      <c r="A70" s="1" t="n">
        <v>15</v>
      </c>
      <c r="B70" s="1" t="n">
        <v>10</v>
      </c>
      <c r="C70" s="11" t="n">
        <v>1790</v>
      </c>
      <c r="D70" s="11" t="n">
        <v>11</v>
      </c>
      <c r="E70" s="11" t="n">
        <v>3</v>
      </c>
      <c r="G70" s="2" t="s">
        <v>158</v>
      </c>
      <c r="H70" s="2" t="s">
        <v>159</v>
      </c>
      <c r="I70" s="2" t="s">
        <v>41</v>
      </c>
      <c r="J70" s="6" t="s">
        <v>42</v>
      </c>
      <c r="L70" s="10" t="n">
        <v>3450</v>
      </c>
      <c r="M70" s="10" t="n">
        <v>8</v>
      </c>
      <c r="O70" s="1" t="n">
        <v>8</v>
      </c>
      <c r="P70" s="1" t="n">
        <v>6</v>
      </c>
      <c r="Q70" s="2" t="n">
        <v>1790</v>
      </c>
      <c r="R70" s="2" t="n">
        <v>11</v>
      </c>
      <c r="S70" s="2" t="n">
        <v>3</v>
      </c>
      <c r="U70" s="5" t="s">
        <v>158</v>
      </c>
      <c r="V70" s="5" t="s">
        <v>159</v>
      </c>
      <c r="W70" s="5" t="s">
        <v>41</v>
      </c>
      <c r="X70" s="6" t="s">
        <v>42</v>
      </c>
      <c r="Z70" s="7" t="n">
        <v>1725</v>
      </c>
      <c r="AA70" s="7" t="n">
        <v>4</v>
      </c>
      <c r="AC70" s="4" t="n">
        <v>20</v>
      </c>
      <c r="AD70" s="4" t="n">
        <v>12</v>
      </c>
      <c r="AE70" s="11" t="n">
        <v>1790</v>
      </c>
      <c r="AF70" s="11" t="n">
        <v>11</v>
      </c>
      <c r="AG70" s="11" t="n">
        <v>4</v>
      </c>
      <c r="AH70" s="11" t="n">
        <v>20</v>
      </c>
      <c r="AJ70" s="4" t="s">
        <v>158</v>
      </c>
      <c r="AK70" s="4" t="s">
        <v>159</v>
      </c>
      <c r="AL70" s="5" t="s">
        <v>41</v>
      </c>
      <c r="AM70" s="6" t="s">
        <v>42</v>
      </c>
      <c r="AN70" s="6"/>
      <c r="AO70" s="4" t="n">
        <v>1112</v>
      </c>
      <c r="AP70" s="4" t="n">
        <v>32</v>
      </c>
      <c r="AR70" s="4" t="n">
        <f aca="false">+L70+M70/100+Z70+AA70/100+AO70+AP70/100</f>
        <v>6287.44</v>
      </c>
      <c r="AS70" s="4" t="n">
        <f aca="false">+(4/9)*AR70-L70-M70/100</f>
        <v>-655.662222222223</v>
      </c>
      <c r="AT70" s="4" t="n">
        <f aca="false">+(2/9)*AR70-Z70-M70/100</f>
        <v>-327.871111111111</v>
      </c>
      <c r="AU70" s="4" t="n">
        <f aca="false">+(3/9)*AR70-AO70-AP70/100</f>
        <v>983.493333333333</v>
      </c>
    </row>
    <row r="71" customFormat="false" ht="15" hidden="false" customHeight="false" outlineLevel="0" collapsed="false">
      <c r="A71" s="1" t="n">
        <v>15</v>
      </c>
      <c r="B71" s="1" t="n">
        <v>10</v>
      </c>
      <c r="C71" s="11" t="n">
        <v>1790</v>
      </c>
      <c r="D71" s="11" t="n">
        <v>11</v>
      </c>
      <c r="E71" s="11" t="n">
        <v>4</v>
      </c>
      <c r="G71" s="2" t="s">
        <v>75</v>
      </c>
      <c r="H71" s="2" t="s">
        <v>160</v>
      </c>
      <c r="I71" s="2" t="s">
        <v>41</v>
      </c>
      <c r="J71" s="6" t="s">
        <v>42</v>
      </c>
      <c r="K71" s="2" t="s">
        <v>43</v>
      </c>
      <c r="L71" s="10" t="n">
        <v>9636</v>
      </c>
      <c r="M71" s="10" t="n">
        <v>48</v>
      </c>
      <c r="O71" s="1" t="n">
        <v>8</v>
      </c>
      <c r="P71" s="1" t="n">
        <v>6</v>
      </c>
      <c r="Q71" s="2" t="n">
        <v>1790</v>
      </c>
      <c r="R71" s="2" t="n">
        <v>11</v>
      </c>
      <c r="S71" s="2" t="n">
        <v>4</v>
      </c>
      <c r="U71" s="5" t="s">
        <v>75</v>
      </c>
      <c r="V71" s="5" t="s">
        <v>160</v>
      </c>
      <c r="W71" s="6" t="s">
        <v>41</v>
      </c>
      <c r="X71" s="6" t="s">
        <v>42</v>
      </c>
      <c r="Y71" s="6" t="s">
        <v>43</v>
      </c>
      <c r="Z71" s="7" t="n">
        <v>4818</v>
      </c>
      <c r="AA71" s="7" t="n">
        <v>24</v>
      </c>
      <c r="AC71" s="4" t="n">
        <v>20</v>
      </c>
      <c r="AD71" s="4" t="n">
        <v>12</v>
      </c>
      <c r="AE71" s="11" t="n">
        <v>1790</v>
      </c>
      <c r="AF71" s="11" t="n">
        <v>11</v>
      </c>
      <c r="AG71" s="11" t="n">
        <v>4</v>
      </c>
      <c r="AH71" s="11" t="n">
        <v>21</v>
      </c>
      <c r="AJ71" s="4" t="s">
        <v>75</v>
      </c>
      <c r="AK71" s="4" t="s">
        <v>160</v>
      </c>
      <c r="AL71" s="6" t="s">
        <v>41</v>
      </c>
      <c r="AM71" s="6" t="s">
        <v>42</v>
      </c>
      <c r="AN71" s="6" t="s">
        <v>43</v>
      </c>
      <c r="AO71" s="4" t="n">
        <v>2601</v>
      </c>
      <c r="AP71" s="4" t="n">
        <v>84</v>
      </c>
      <c r="AR71" s="4" t="n">
        <f aca="false">+L71+M71/100+Z71+AA71/100+AO71+AP71/100</f>
        <v>17056.56</v>
      </c>
      <c r="AS71" s="4" t="n">
        <f aca="false">+(4/9)*AR71-L71-M71/100</f>
        <v>-2055.78666666667</v>
      </c>
      <c r="AT71" s="4" t="n">
        <f aca="false">+(2/9)*AR71-Z71-M71/100</f>
        <v>-1028.13333333333</v>
      </c>
      <c r="AU71" s="4" t="n">
        <f aca="false">+(3/9)*AR71-AO71-AP71/100</f>
        <v>3083.68</v>
      </c>
    </row>
    <row r="72" customFormat="false" ht="15" hidden="false" customHeight="false" outlineLevel="0" collapsed="false">
      <c r="A72" s="1" t="n">
        <v>16</v>
      </c>
      <c r="B72" s="1" t="n">
        <v>10</v>
      </c>
      <c r="C72" s="11" t="n">
        <v>1790</v>
      </c>
      <c r="D72" s="11" t="n">
        <v>11</v>
      </c>
      <c r="E72" s="11" t="n">
        <v>4</v>
      </c>
      <c r="G72" s="2" t="s">
        <v>127</v>
      </c>
      <c r="H72" s="2" t="s">
        <v>161</v>
      </c>
      <c r="I72" s="2" t="s">
        <v>162</v>
      </c>
      <c r="J72" s="6" t="s">
        <v>42</v>
      </c>
      <c r="L72" s="10" t="n">
        <v>880</v>
      </c>
      <c r="M72" s="10"/>
      <c r="O72" s="1" t="n">
        <v>8</v>
      </c>
      <c r="P72" s="1" t="n">
        <v>6</v>
      </c>
      <c r="Q72" s="2" t="n">
        <v>1790</v>
      </c>
      <c r="R72" s="2" t="n">
        <v>11</v>
      </c>
      <c r="S72" s="2" t="n">
        <v>4</v>
      </c>
      <c r="U72" s="5" t="s">
        <v>127</v>
      </c>
      <c r="V72" s="5" t="s">
        <v>161</v>
      </c>
      <c r="W72" s="6" t="s">
        <v>162</v>
      </c>
      <c r="X72" s="6" t="s">
        <v>42</v>
      </c>
      <c r="Z72" s="7" t="n">
        <v>440</v>
      </c>
      <c r="AC72" s="4" t="n">
        <v>20</v>
      </c>
      <c r="AD72" s="4" t="n">
        <v>12</v>
      </c>
      <c r="AE72" s="11" t="n">
        <v>1790</v>
      </c>
      <c r="AF72" s="11" t="n">
        <v>11</v>
      </c>
      <c r="AG72" s="11" t="n">
        <v>4</v>
      </c>
      <c r="AH72" s="11" t="n">
        <v>20</v>
      </c>
      <c r="AJ72" s="4" t="s">
        <v>127</v>
      </c>
      <c r="AK72" s="4" t="s">
        <v>161</v>
      </c>
      <c r="AL72" s="6" t="s">
        <v>162</v>
      </c>
      <c r="AM72" s="6" t="s">
        <v>42</v>
      </c>
      <c r="AN72" s="6"/>
      <c r="AO72" s="4" t="n">
        <v>628</v>
      </c>
      <c r="AP72" s="4" t="n">
        <v>53</v>
      </c>
      <c r="AR72" s="4" t="n">
        <f aca="false">+L72+M72/100+Z72+AA72/100+AO72+AP72/100</f>
        <v>1948.53</v>
      </c>
      <c r="AS72" s="4" t="n">
        <f aca="false">+(4/9)*AR72-L72-M72/100</f>
        <v>-13.9866666666667</v>
      </c>
      <c r="AT72" s="4" t="n">
        <f aca="false">+(2/9)*AR72-Z72-M72/100</f>
        <v>-6.99333333333334</v>
      </c>
      <c r="AU72" s="4" t="n">
        <f aca="false">+(3/9)*AR72-AO72-AP72/100</f>
        <v>20.98</v>
      </c>
    </row>
    <row r="73" customFormat="false" ht="15" hidden="false" customHeight="false" outlineLevel="0" collapsed="false">
      <c r="A73" s="1" t="n">
        <v>15</v>
      </c>
      <c r="B73" s="1" t="n">
        <v>10</v>
      </c>
      <c r="C73" s="11" t="n">
        <v>1790</v>
      </c>
      <c r="D73" s="11" t="n">
        <v>11</v>
      </c>
      <c r="E73" s="11" t="n">
        <v>4</v>
      </c>
      <c r="G73" s="2" t="s">
        <v>127</v>
      </c>
      <c r="H73" s="2" t="s">
        <v>161</v>
      </c>
      <c r="I73" s="2" t="s">
        <v>162</v>
      </c>
      <c r="J73" s="6" t="s">
        <v>42</v>
      </c>
      <c r="L73" s="10" t="n">
        <v>827</v>
      </c>
      <c r="M73" s="10" t="n">
        <v>60</v>
      </c>
      <c r="O73" s="1" t="n">
        <v>123</v>
      </c>
      <c r="P73" s="1" t="n">
        <v>142</v>
      </c>
      <c r="Q73" s="2" t="n">
        <v>1791</v>
      </c>
      <c r="R73" s="2" t="n">
        <v>11</v>
      </c>
      <c r="S73" s="2" t="n">
        <v>4</v>
      </c>
      <c r="U73" s="5" t="s">
        <v>127</v>
      </c>
      <c r="V73" s="5" t="s">
        <v>161</v>
      </c>
      <c r="W73" s="6" t="s">
        <v>162</v>
      </c>
      <c r="X73" s="6" t="s">
        <v>42</v>
      </c>
      <c r="Z73" s="7" t="n">
        <v>413</v>
      </c>
      <c r="AA73" s="7" t="n">
        <v>80</v>
      </c>
      <c r="AC73" s="4" t="n">
        <v>20</v>
      </c>
      <c r="AD73" s="4" t="n">
        <v>12</v>
      </c>
      <c r="AE73" s="11" t="n">
        <v>1790</v>
      </c>
      <c r="AF73" s="11" t="n">
        <v>11</v>
      </c>
      <c r="AG73" s="11" t="n">
        <v>4</v>
      </c>
      <c r="AH73" s="11" t="n">
        <v>21</v>
      </c>
      <c r="AJ73" s="4" t="s">
        <v>127</v>
      </c>
      <c r="AK73" s="4" t="s">
        <v>161</v>
      </c>
      <c r="AL73" s="6" t="s">
        <v>162</v>
      </c>
      <c r="AM73" s="6" t="s">
        <v>42</v>
      </c>
      <c r="AN73" s="6"/>
      <c r="AO73" s="4" t="n">
        <v>266</v>
      </c>
      <c r="AP73" s="4" t="n">
        <v>41</v>
      </c>
      <c r="AR73" s="4" t="n">
        <f aca="false">+L73+M73/100+Z73+AA73/100+AO73+AP73/100</f>
        <v>1507.81</v>
      </c>
      <c r="AS73" s="4" t="n">
        <f aca="false">+(4/9)*AR73-L73-M73/100</f>
        <v>-157.462222222222</v>
      </c>
      <c r="AT73" s="4" t="n">
        <f aca="false">+(2/9)*AR73-Z73-M73/100</f>
        <v>-78.5311111111111</v>
      </c>
      <c r="AU73" s="4" t="n">
        <f aca="false">+(3/9)*AR73-AO73-AP73/100</f>
        <v>236.193333333333</v>
      </c>
    </row>
    <row r="74" customFormat="false" ht="15" hidden="false" customHeight="false" outlineLevel="0" collapsed="false">
      <c r="A74" s="1" t="n">
        <v>15</v>
      </c>
      <c r="B74" s="1" t="n">
        <v>10</v>
      </c>
      <c r="C74" s="11" t="n">
        <v>1790</v>
      </c>
      <c r="D74" s="11" t="n">
        <v>11</v>
      </c>
      <c r="E74" s="11" t="n">
        <v>4</v>
      </c>
      <c r="G74" s="2" t="s">
        <v>127</v>
      </c>
      <c r="H74" s="2" t="s">
        <v>161</v>
      </c>
      <c r="I74" s="2" t="s">
        <v>162</v>
      </c>
      <c r="J74" s="6" t="s">
        <v>42</v>
      </c>
      <c r="L74" s="10" t="n">
        <v>66</v>
      </c>
      <c r="M74" s="10" t="n">
        <v>2</v>
      </c>
      <c r="O74" s="1" t="n">
        <v>303</v>
      </c>
      <c r="P74" s="1" t="n">
        <v>64</v>
      </c>
      <c r="Q74" s="2" t="n">
        <v>1791</v>
      </c>
      <c r="R74" s="2" t="n">
        <v>11</v>
      </c>
      <c r="S74" s="2" t="n">
        <v>4</v>
      </c>
      <c r="U74" s="5" t="s">
        <v>127</v>
      </c>
      <c r="V74" s="5" t="s">
        <v>161</v>
      </c>
      <c r="W74" s="6" t="s">
        <v>162</v>
      </c>
      <c r="X74" s="6" t="s">
        <v>42</v>
      </c>
      <c r="Z74" s="68" t="n">
        <v>33</v>
      </c>
      <c r="AA74" s="68" t="n">
        <v>1</v>
      </c>
      <c r="AC74" s="4" t="n">
        <v>20</v>
      </c>
      <c r="AD74" s="4" t="n">
        <v>12</v>
      </c>
      <c r="AE74" s="11" t="n">
        <v>1790</v>
      </c>
      <c r="AF74" s="11" t="n">
        <v>11</v>
      </c>
      <c r="AG74" s="11" t="n">
        <v>4</v>
      </c>
      <c r="AH74" s="11" t="n">
        <v>22</v>
      </c>
      <c r="AJ74" s="4" t="s">
        <v>127</v>
      </c>
      <c r="AK74" s="4" t="s">
        <v>161</v>
      </c>
      <c r="AL74" s="6" t="s">
        <v>162</v>
      </c>
      <c r="AM74" s="6" t="s">
        <v>42</v>
      </c>
      <c r="AN74" s="6"/>
      <c r="AO74" s="4" t="n">
        <v>39</v>
      </c>
      <c r="AP74" s="4" t="n">
        <v>79</v>
      </c>
      <c r="AR74" s="4" t="n">
        <f aca="false">+L74+M74/100+Z74+AA74/100+AO74+AP74/100</f>
        <v>138.82</v>
      </c>
      <c r="AS74" s="4" t="n">
        <f aca="false">+(4/9)*AR74-L74-M74/100</f>
        <v>-4.32222222222223</v>
      </c>
      <c r="AT74" s="4" t="n">
        <f aca="false">+(2/9)*AR74-Z74-M74/100</f>
        <v>-2.17111111111111</v>
      </c>
      <c r="AU74" s="4" t="n">
        <f aca="false">+(3/9)*AR74-AO74-AP74/100</f>
        <v>6.48333333333333</v>
      </c>
    </row>
    <row r="75" customFormat="false" ht="15" hidden="false" customHeight="false" outlineLevel="0" collapsed="false">
      <c r="A75" s="1" t="n">
        <v>15</v>
      </c>
      <c r="B75" s="1" t="n">
        <v>10</v>
      </c>
      <c r="C75" s="11" t="n">
        <v>1790</v>
      </c>
      <c r="D75" s="11" t="n">
        <v>11</v>
      </c>
      <c r="E75" s="11" t="n">
        <v>5</v>
      </c>
      <c r="G75" s="2" t="s">
        <v>163</v>
      </c>
      <c r="H75" s="2" t="s">
        <v>164</v>
      </c>
      <c r="I75" s="2" t="s">
        <v>41</v>
      </c>
      <c r="J75" s="6" t="s">
        <v>42</v>
      </c>
      <c r="L75" s="10" t="n">
        <v>410</v>
      </c>
      <c r="M75" s="10" t="n">
        <v>12</v>
      </c>
      <c r="O75" s="1" t="n">
        <v>8</v>
      </c>
      <c r="P75" s="1" t="n">
        <v>6</v>
      </c>
      <c r="Q75" s="2" t="n">
        <v>1790</v>
      </c>
      <c r="R75" s="2" t="n">
        <v>11</v>
      </c>
      <c r="S75" s="2" t="n">
        <v>5</v>
      </c>
      <c r="U75" s="5" t="s">
        <v>79</v>
      </c>
      <c r="V75" s="5" t="s">
        <v>165</v>
      </c>
      <c r="W75" s="6" t="s">
        <v>41</v>
      </c>
      <c r="X75" s="6" t="s">
        <v>42</v>
      </c>
      <c r="Z75" s="7" t="n">
        <v>205</v>
      </c>
      <c r="AA75" s="7" t="n">
        <v>6</v>
      </c>
      <c r="AC75" s="4" t="n">
        <v>20</v>
      </c>
      <c r="AD75" s="4" t="n">
        <v>12</v>
      </c>
      <c r="AE75" s="11" t="n">
        <v>1790</v>
      </c>
      <c r="AF75" s="11" t="n">
        <v>11</v>
      </c>
      <c r="AG75" s="11" t="n">
        <v>5</v>
      </c>
      <c r="AH75" s="11" t="n">
        <v>22</v>
      </c>
      <c r="AJ75" s="4" t="s">
        <v>79</v>
      </c>
      <c r="AK75" s="4" t="s">
        <v>164</v>
      </c>
      <c r="AL75" s="6" t="s">
        <v>41</v>
      </c>
      <c r="AM75" s="6" t="s">
        <v>42</v>
      </c>
      <c r="AN75" s="6"/>
      <c r="AO75" s="4" t="n">
        <v>110</v>
      </c>
      <c r="AP75" s="4" t="n">
        <v>73</v>
      </c>
      <c r="AR75" s="4" t="n">
        <f aca="false">+L75+M75/100+Z75+AA75/100+AO75+AP75/100</f>
        <v>725.91</v>
      </c>
      <c r="AS75" s="4" t="n">
        <f aca="false">+(4/9)*AR75-L75-M75/100</f>
        <v>-87.4933333333334</v>
      </c>
      <c r="AT75" s="4" t="n">
        <f aca="false">+(2/9)*AR75-Z75-M75/100</f>
        <v>-43.8066666666667</v>
      </c>
      <c r="AU75" s="4" t="n">
        <f aca="false">+(3/9)*AR75-AO75-AP75/100</f>
        <v>131.24</v>
      </c>
    </row>
    <row r="76" customFormat="false" ht="15" hidden="false" customHeight="false" outlineLevel="0" collapsed="false">
      <c r="A76" s="1" t="n">
        <v>16</v>
      </c>
      <c r="B76" s="1" t="n">
        <v>10</v>
      </c>
      <c r="C76" s="11" t="n">
        <v>1790</v>
      </c>
      <c r="D76" s="11" t="n">
        <v>11</v>
      </c>
      <c r="E76" s="11" t="n">
        <v>5</v>
      </c>
      <c r="G76" s="2" t="s">
        <v>166</v>
      </c>
      <c r="H76" s="2" t="s">
        <v>167</v>
      </c>
      <c r="I76" s="2" t="s">
        <v>41</v>
      </c>
      <c r="J76" s="6" t="s">
        <v>42</v>
      </c>
      <c r="K76" s="2" t="s">
        <v>43</v>
      </c>
      <c r="L76" s="10" t="n">
        <v>1683</v>
      </c>
      <c r="M76" s="10" t="n">
        <v>68</v>
      </c>
      <c r="O76" s="1" t="n">
        <v>8</v>
      </c>
      <c r="P76" s="1" t="n">
        <v>6</v>
      </c>
      <c r="Q76" s="2" t="n">
        <v>1790</v>
      </c>
      <c r="R76" s="2" t="n">
        <v>11</v>
      </c>
      <c r="S76" s="2" t="n">
        <v>5</v>
      </c>
      <c r="U76" s="5" t="s">
        <v>166</v>
      </c>
      <c r="V76" s="5" t="s">
        <v>167</v>
      </c>
      <c r="W76" s="6" t="s">
        <v>41</v>
      </c>
      <c r="X76" s="6" t="s">
        <v>42</v>
      </c>
      <c r="Z76" s="7" t="n">
        <v>841</v>
      </c>
      <c r="AA76" s="7" t="n">
        <v>84</v>
      </c>
      <c r="AC76" s="4" t="n">
        <v>20</v>
      </c>
      <c r="AD76" s="4" t="n">
        <v>12</v>
      </c>
      <c r="AE76" s="11" t="n">
        <v>1790</v>
      </c>
      <c r="AF76" s="11" t="n">
        <v>11</v>
      </c>
      <c r="AG76" s="11" t="n">
        <v>5</v>
      </c>
      <c r="AH76" s="11" t="n">
        <v>23</v>
      </c>
      <c r="AJ76" s="4" t="s">
        <v>168</v>
      </c>
      <c r="AK76" s="4" t="s">
        <v>167</v>
      </c>
      <c r="AL76" s="6" t="s">
        <v>41</v>
      </c>
      <c r="AM76" s="6" t="s">
        <v>42</v>
      </c>
      <c r="AN76" s="6"/>
      <c r="AO76" s="4" t="n">
        <v>909</v>
      </c>
      <c r="AP76" s="4" t="n">
        <v>15</v>
      </c>
      <c r="AR76" s="4" t="n">
        <f aca="false">+L76+M76/100+Z76+AA76/100+AO76+AP76/100</f>
        <v>3434.67</v>
      </c>
      <c r="AS76" s="4" t="n">
        <f aca="false">+(4/9)*AR76-L76-M76/100</f>
        <v>-157.16</v>
      </c>
      <c r="AT76" s="4" t="n">
        <f aca="false">+(2/9)*AR76-Z76-M76/100</f>
        <v>-78.4199999999999</v>
      </c>
      <c r="AU76" s="4" t="n">
        <f aca="false">+(3/9)*AR76-AO76-AP76/100</f>
        <v>235.74</v>
      </c>
    </row>
    <row r="77" customFormat="false" ht="15" hidden="false" customHeight="false" outlineLevel="0" collapsed="false">
      <c r="A77" s="1" t="n">
        <v>17</v>
      </c>
      <c r="B77" s="1" t="n">
        <v>11</v>
      </c>
      <c r="C77" s="11" t="n">
        <v>1790</v>
      </c>
      <c r="D77" s="11" t="n">
        <v>11</v>
      </c>
      <c r="E77" s="11" t="n">
        <v>5</v>
      </c>
      <c r="G77" s="2" t="s">
        <v>169</v>
      </c>
      <c r="H77" s="2" t="s">
        <v>170</v>
      </c>
      <c r="I77" s="2" t="s">
        <v>41</v>
      </c>
      <c r="J77" s="6" t="s">
        <v>42</v>
      </c>
      <c r="K77" s="2" t="s">
        <v>43</v>
      </c>
      <c r="L77" s="10" t="n">
        <v>4285</v>
      </c>
      <c r="M77" s="10" t="n">
        <v>42</v>
      </c>
      <c r="O77" s="1" t="n">
        <v>8</v>
      </c>
      <c r="P77" s="1" t="n">
        <v>6</v>
      </c>
      <c r="Q77" s="2" t="n">
        <v>1790</v>
      </c>
      <c r="R77" s="2" t="n">
        <v>11</v>
      </c>
      <c r="S77" s="2" t="n">
        <v>5</v>
      </c>
      <c r="U77" s="5" t="s">
        <v>113</v>
      </c>
      <c r="V77" s="5" t="s">
        <v>170</v>
      </c>
      <c r="W77" s="6" t="s">
        <v>41</v>
      </c>
      <c r="X77" s="6" t="s">
        <v>42</v>
      </c>
      <c r="Y77" s="6" t="s">
        <v>43</v>
      </c>
      <c r="Z77" s="7" t="n">
        <v>2142</v>
      </c>
      <c r="AA77" s="7" t="n">
        <v>71</v>
      </c>
      <c r="AC77" s="4" t="n">
        <v>20</v>
      </c>
      <c r="AD77" s="4" t="n">
        <v>12</v>
      </c>
      <c r="AE77" s="11" t="n">
        <v>1790</v>
      </c>
      <c r="AF77" s="11" t="n">
        <v>11</v>
      </c>
      <c r="AG77" s="11" t="n">
        <v>5</v>
      </c>
      <c r="AH77" s="11" t="n">
        <v>23</v>
      </c>
      <c r="AJ77" s="4" t="s">
        <v>113</v>
      </c>
      <c r="AK77" s="4" t="s">
        <v>170</v>
      </c>
      <c r="AL77" s="6" t="s">
        <v>41</v>
      </c>
      <c r="AM77" s="6" t="s">
        <v>42</v>
      </c>
      <c r="AN77" s="6" t="s">
        <v>43</v>
      </c>
      <c r="AO77" s="4" t="n">
        <v>1873</v>
      </c>
      <c r="AP77" s="4" t="n">
        <v>94</v>
      </c>
      <c r="AR77" s="4" t="n">
        <f aca="false">+L77+M77/100+Z77+AA77/100+AO77+AP77/100</f>
        <v>8302.07</v>
      </c>
      <c r="AS77" s="4" t="n">
        <f aca="false">+(4/9)*AR77-L77-M77/100</f>
        <v>-595.611111111111</v>
      </c>
      <c r="AT77" s="4" t="n">
        <f aca="false">+(2/9)*AR77-Z77-M77/100</f>
        <v>-297.515555555555</v>
      </c>
      <c r="AU77" s="4" t="n">
        <f aca="false">+(3/9)*AR77-AO77-AP77/100</f>
        <v>893.416666666667</v>
      </c>
    </row>
    <row r="78" customFormat="false" ht="15" hidden="false" customHeight="false" outlineLevel="0" collapsed="false">
      <c r="A78" s="1" t="n">
        <v>17</v>
      </c>
      <c r="B78" s="1" t="n">
        <v>11</v>
      </c>
      <c r="C78" s="11" t="n">
        <v>1790</v>
      </c>
      <c r="D78" s="11" t="n">
        <v>11</v>
      </c>
      <c r="E78" s="11" t="n">
        <v>5</v>
      </c>
      <c r="G78" s="2" t="s">
        <v>48</v>
      </c>
      <c r="H78" s="2" t="s">
        <v>171</v>
      </c>
      <c r="I78" s="2" t="s">
        <v>41</v>
      </c>
      <c r="J78" s="6" t="s">
        <v>42</v>
      </c>
      <c r="L78" s="10" t="n">
        <v>1699</v>
      </c>
      <c r="M78" s="10" t="n">
        <v>12</v>
      </c>
      <c r="O78" s="1" t="n">
        <v>9</v>
      </c>
      <c r="P78" s="1" t="n">
        <v>7</v>
      </c>
      <c r="Q78" s="2" t="n">
        <v>1790</v>
      </c>
      <c r="R78" s="2" t="n">
        <v>11</v>
      </c>
      <c r="S78" s="2" t="n">
        <v>5</v>
      </c>
      <c r="U78" s="5" t="s">
        <v>48</v>
      </c>
      <c r="V78" s="5" t="s">
        <v>171</v>
      </c>
      <c r="W78" s="6" t="s">
        <v>41</v>
      </c>
      <c r="X78" s="6" t="s">
        <v>42</v>
      </c>
      <c r="Z78" s="7" t="n">
        <v>849</v>
      </c>
      <c r="AA78" s="7" t="n">
        <v>56</v>
      </c>
      <c r="AC78" s="4" t="n">
        <v>20</v>
      </c>
      <c r="AD78" s="4" t="n">
        <v>12</v>
      </c>
      <c r="AE78" s="11" t="n">
        <v>1790</v>
      </c>
      <c r="AF78" s="11" t="n">
        <v>11</v>
      </c>
      <c r="AG78" s="11" t="n">
        <v>5</v>
      </c>
      <c r="AH78" s="11" t="n">
        <v>23</v>
      </c>
      <c r="AJ78" s="4" t="s">
        <v>48</v>
      </c>
      <c r="AK78" s="4" t="s">
        <v>171</v>
      </c>
      <c r="AL78" s="6" t="s">
        <v>41</v>
      </c>
      <c r="AM78" s="6" t="s">
        <v>42</v>
      </c>
      <c r="AN78" s="6"/>
      <c r="AO78" s="4" t="n">
        <v>1787</v>
      </c>
      <c r="AP78" s="4" t="n">
        <v>88</v>
      </c>
      <c r="AR78" s="4" t="n">
        <f aca="false">+L78+M78/100+Z78+AA78/100+AO78+AP78/100</f>
        <v>4336.56</v>
      </c>
      <c r="AS78" s="4" t="n">
        <f aca="false">+(4/9)*AR78-L78-M78/100</f>
        <v>228.24</v>
      </c>
      <c r="AT78" s="4" t="n">
        <f aca="false">+(2/9)*AR78-Z78-M78/100</f>
        <v>114.56</v>
      </c>
      <c r="AU78" s="4" t="n">
        <f aca="false">+(3/9)*AR78-AO78-AP78/100</f>
        <v>-342.36</v>
      </c>
    </row>
    <row r="79" customFormat="false" ht="15" hidden="false" customHeight="false" outlineLevel="0" collapsed="false">
      <c r="A79" s="1" t="n">
        <v>17</v>
      </c>
      <c r="B79" s="1" t="n">
        <v>11</v>
      </c>
      <c r="C79" s="11" t="n">
        <v>1790</v>
      </c>
      <c r="D79" s="11" t="n">
        <v>11</v>
      </c>
      <c r="E79" s="11" t="n">
        <v>5</v>
      </c>
      <c r="F79" s="2" t="s">
        <v>172</v>
      </c>
      <c r="G79" s="2" t="s">
        <v>173</v>
      </c>
      <c r="H79" s="2" t="s">
        <v>174</v>
      </c>
      <c r="I79" s="2" t="s">
        <v>41</v>
      </c>
      <c r="J79" s="6" t="s">
        <v>42</v>
      </c>
      <c r="L79" s="10" t="n">
        <v>2496</v>
      </c>
      <c r="M79" s="10" t="n">
        <v>42</v>
      </c>
      <c r="O79" s="1" t="n">
        <v>9</v>
      </c>
      <c r="P79" s="1" t="n">
        <v>7</v>
      </c>
      <c r="Q79" s="2" t="n">
        <v>1790</v>
      </c>
      <c r="R79" s="2" t="n">
        <v>11</v>
      </c>
      <c r="S79" s="2" t="n">
        <v>5</v>
      </c>
      <c r="T79" s="2" t="s">
        <v>172</v>
      </c>
      <c r="U79" s="5" t="s">
        <v>173</v>
      </c>
      <c r="V79" s="5" t="s">
        <v>174</v>
      </c>
      <c r="W79" s="6" t="s">
        <v>41</v>
      </c>
      <c r="X79" s="6" t="s">
        <v>42</v>
      </c>
      <c r="Z79" s="7" t="n">
        <v>1248</v>
      </c>
      <c r="AA79" s="7" t="n">
        <v>21</v>
      </c>
      <c r="AC79" s="4" t="n">
        <v>20</v>
      </c>
      <c r="AD79" s="4" t="n">
        <v>12</v>
      </c>
      <c r="AE79" s="11" t="n">
        <v>1790</v>
      </c>
      <c r="AF79" s="11" t="n">
        <v>11</v>
      </c>
      <c r="AG79" s="11" t="n">
        <v>5</v>
      </c>
      <c r="AH79" s="11" t="n">
        <v>22</v>
      </c>
      <c r="AI79" s="4" t="s">
        <v>172</v>
      </c>
      <c r="AJ79" s="4" t="s">
        <v>173</v>
      </c>
      <c r="AK79" s="4" t="s">
        <v>174</v>
      </c>
      <c r="AL79" s="6" t="s">
        <v>41</v>
      </c>
      <c r="AM79" s="6" t="s">
        <v>42</v>
      </c>
      <c r="AN79" s="6"/>
      <c r="AO79" s="4" t="n">
        <v>674</v>
      </c>
      <c r="AP79" s="4" t="n">
        <v>2</v>
      </c>
      <c r="AR79" s="4" t="n">
        <f aca="false">+L79+M79/100+Z79+AA79/100+AO79+AP79/100</f>
        <v>4418.65</v>
      </c>
      <c r="AS79" s="4" t="n">
        <f aca="false">+(4/9)*AR79-L79-M79/100</f>
        <v>-532.575555555555</v>
      </c>
      <c r="AT79" s="4" t="n">
        <f aca="false">+(2/9)*AR79-Z79-M79/100</f>
        <v>-266.497777777778</v>
      </c>
      <c r="AU79" s="4" t="n">
        <f aca="false">+(3/9)*AR79-AO79-AP79/100</f>
        <v>798.863333333333</v>
      </c>
    </row>
    <row r="80" customFormat="false" ht="15" hidden="false" customHeight="false" outlineLevel="0" collapsed="false">
      <c r="A80" s="1" t="n">
        <v>16</v>
      </c>
      <c r="B80" s="1" t="n">
        <v>10</v>
      </c>
      <c r="C80" s="11" t="n">
        <v>1790</v>
      </c>
      <c r="D80" s="11" t="n">
        <v>11</v>
      </c>
      <c r="E80" s="11" t="n">
        <v>9</v>
      </c>
      <c r="G80" s="2" t="s">
        <v>48</v>
      </c>
      <c r="H80" s="2" t="s">
        <v>171</v>
      </c>
      <c r="I80" s="2" t="s">
        <v>41</v>
      </c>
      <c r="J80" s="6" t="s">
        <v>42</v>
      </c>
      <c r="L80" s="10" t="n">
        <v>4702</v>
      </c>
      <c r="M80" s="10" t="n">
        <v>60</v>
      </c>
      <c r="O80" s="1" t="n">
        <v>9</v>
      </c>
      <c r="P80" s="1" t="n">
        <v>7</v>
      </c>
      <c r="Q80" s="2" t="n">
        <v>1790</v>
      </c>
      <c r="R80" s="2" t="n">
        <v>11</v>
      </c>
      <c r="S80" s="2" t="n">
        <v>9</v>
      </c>
      <c r="U80" s="5" t="s">
        <v>48</v>
      </c>
      <c r="V80" s="5" t="s">
        <v>171</v>
      </c>
      <c r="W80" s="6" t="s">
        <v>41</v>
      </c>
      <c r="X80" s="6" t="s">
        <v>42</v>
      </c>
      <c r="Z80" s="7" t="n">
        <v>2351</v>
      </c>
      <c r="AA80" s="7" t="n">
        <v>30</v>
      </c>
      <c r="AC80" s="4" t="n">
        <v>20</v>
      </c>
      <c r="AD80" s="4" t="n">
        <v>12</v>
      </c>
      <c r="AE80" s="11" t="n">
        <v>1790</v>
      </c>
      <c r="AF80" s="11" t="n">
        <v>11</v>
      </c>
      <c r="AG80" s="11" t="n">
        <v>9</v>
      </c>
      <c r="AH80" s="11" t="n">
        <v>24</v>
      </c>
      <c r="AJ80" s="4" t="s">
        <v>48</v>
      </c>
      <c r="AK80" s="4" t="s">
        <v>171</v>
      </c>
      <c r="AL80" s="6" t="s">
        <v>41</v>
      </c>
      <c r="AM80" s="6" t="s">
        <v>42</v>
      </c>
      <c r="AN80" s="6"/>
      <c r="AO80" s="4" t="n">
        <v>1269</v>
      </c>
      <c r="AP80" s="4" t="n">
        <v>73</v>
      </c>
      <c r="AR80" s="4" t="n">
        <f aca="false">+L80+M80/100+Z80+AA80/100+AO80+AP80/100</f>
        <v>8323.63</v>
      </c>
      <c r="AS80" s="4" t="n">
        <f aca="false">+(4/9)*AR80-L80-M80/100</f>
        <v>-1003.20888888889</v>
      </c>
      <c r="AT80" s="4" t="n">
        <f aca="false">+(2/9)*AR80-Z80-M80/100</f>
        <v>-501.904444444444</v>
      </c>
      <c r="AU80" s="4" t="n">
        <f aca="false">+(3/9)*AR80-AO80-AP80/100</f>
        <v>1504.81333333333</v>
      </c>
    </row>
    <row r="81" customFormat="false" ht="15" hidden="false" customHeight="false" outlineLevel="0" collapsed="false">
      <c r="A81" s="1" t="n">
        <v>17</v>
      </c>
      <c r="B81" s="1" t="n">
        <v>11</v>
      </c>
      <c r="C81" s="11" t="n">
        <v>1790</v>
      </c>
      <c r="D81" s="11" t="n">
        <v>11</v>
      </c>
      <c r="E81" s="11" t="n">
        <v>9</v>
      </c>
      <c r="G81" s="2" t="s">
        <v>127</v>
      </c>
      <c r="H81" s="2" t="s">
        <v>161</v>
      </c>
      <c r="I81" s="2" t="s">
        <v>162</v>
      </c>
      <c r="J81" s="6" t="s">
        <v>42</v>
      </c>
      <c r="L81" s="10" t="n">
        <v>726</v>
      </c>
      <c r="M81" s="10" t="n">
        <v>66</v>
      </c>
      <c r="O81" s="1" t="n">
        <v>20</v>
      </c>
      <c r="Q81" s="2" t="n">
        <v>1790</v>
      </c>
      <c r="R81" s="2" t="n">
        <v>11</v>
      </c>
      <c r="S81" s="2" t="n">
        <v>9</v>
      </c>
      <c r="U81" s="5" t="s">
        <v>127</v>
      </c>
      <c r="V81" s="5" t="s">
        <v>161</v>
      </c>
      <c r="W81" s="6" t="s">
        <v>162</v>
      </c>
      <c r="X81" s="6" t="s">
        <v>42</v>
      </c>
      <c r="Z81" s="36" t="n">
        <v>363</v>
      </c>
      <c r="AA81" s="36" t="n">
        <v>33</v>
      </c>
      <c r="AC81" s="4" t="n">
        <v>20</v>
      </c>
      <c r="AD81" s="4" t="n">
        <v>12</v>
      </c>
      <c r="AE81" s="11" t="n">
        <v>1790</v>
      </c>
      <c r="AF81" s="11" t="n">
        <v>11</v>
      </c>
      <c r="AG81" s="11" t="n">
        <v>9</v>
      </c>
      <c r="AH81" s="11" t="n">
        <v>24</v>
      </c>
      <c r="AJ81" s="4" t="s">
        <v>127</v>
      </c>
      <c r="AK81" s="4" t="s">
        <v>161</v>
      </c>
      <c r="AL81" s="4" t="s">
        <v>162</v>
      </c>
      <c r="AM81" s="6" t="s">
        <v>42</v>
      </c>
      <c r="AO81" s="4" t="n">
        <v>498</v>
      </c>
      <c r="AP81" s="4" t="n">
        <v>94</v>
      </c>
      <c r="AR81" s="4" t="n">
        <f aca="false">+L81+M81/100+Z81+AA81/100+AO81+AP81/100</f>
        <v>1588.93</v>
      </c>
      <c r="AS81" s="4" t="n">
        <f aca="false">+(4/9)*AR81-L81-M81/100</f>
        <v>-20.468888888889</v>
      </c>
      <c r="AT81" s="4" t="n">
        <f aca="false">+(2/9)*AR81-Z81-M81/100</f>
        <v>-10.5644444444445</v>
      </c>
      <c r="AU81" s="4" t="n">
        <f aca="false">+(3/9)*AR81-AO81-AP81/100</f>
        <v>30.7033333333332</v>
      </c>
    </row>
    <row r="82" customFormat="false" ht="15" hidden="false" customHeight="false" outlineLevel="0" collapsed="false">
      <c r="A82" s="1" t="n">
        <v>15</v>
      </c>
      <c r="B82" s="1" t="n">
        <v>10</v>
      </c>
      <c r="C82" s="11" t="n">
        <v>1790</v>
      </c>
      <c r="D82" s="11" t="n">
        <v>11</v>
      </c>
      <c r="E82" s="11" t="n">
        <v>9</v>
      </c>
      <c r="G82" s="2" t="s">
        <v>127</v>
      </c>
      <c r="H82" s="2" t="s">
        <v>161</v>
      </c>
      <c r="I82" s="2" t="s">
        <v>162</v>
      </c>
      <c r="J82" s="6" t="s">
        <v>42</v>
      </c>
      <c r="L82" s="10" t="n">
        <v>1019</v>
      </c>
      <c r="M82" s="10" t="n">
        <v>42</v>
      </c>
      <c r="O82" s="1" t="n">
        <v>20</v>
      </c>
      <c r="Q82" s="2" t="n">
        <v>1790</v>
      </c>
      <c r="R82" s="2" t="n">
        <v>11</v>
      </c>
      <c r="S82" s="2" t="n">
        <v>9</v>
      </c>
      <c r="U82" s="5" t="s">
        <v>127</v>
      </c>
      <c r="V82" s="5" t="s">
        <v>161</v>
      </c>
      <c r="W82" s="6" t="s">
        <v>162</v>
      </c>
      <c r="X82" s="6" t="s">
        <v>42</v>
      </c>
      <c r="Z82" s="36" t="n">
        <v>509</v>
      </c>
      <c r="AA82" s="36" t="n">
        <v>71</v>
      </c>
      <c r="AC82" s="4" t="n">
        <v>20</v>
      </c>
      <c r="AD82" s="4" t="n">
        <v>12</v>
      </c>
      <c r="AE82" s="11" t="n">
        <v>1790</v>
      </c>
      <c r="AF82" s="11" t="n">
        <v>11</v>
      </c>
      <c r="AG82" s="11" t="n">
        <v>9</v>
      </c>
      <c r="AH82" s="11" t="n">
        <v>24</v>
      </c>
      <c r="AJ82" s="4" t="s">
        <v>127</v>
      </c>
      <c r="AK82" s="4" t="s">
        <v>161</v>
      </c>
      <c r="AL82" s="4" t="s">
        <v>162</v>
      </c>
      <c r="AM82" s="6" t="s">
        <v>42</v>
      </c>
      <c r="AO82" s="4" t="n">
        <v>439</v>
      </c>
      <c r="AP82" s="4" t="n">
        <v>76</v>
      </c>
      <c r="AR82" s="4" t="n">
        <f aca="false">+L82+M82/100+Z82+AA82/100+AO82+AP82/100</f>
        <v>1968.89</v>
      </c>
      <c r="AS82" s="4" t="n">
        <f aca="false">+(4/9)*AR82-L82-M82/100</f>
        <v>-144.357777777778</v>
      </c>
      <c r="AT82" s="4" t="n">
        <f aca="false">+(2/9)*AR82-Z82-M82/100</f>
        <v>-71.8888888888889</v>
      </c>
      <c r="AU82" s="4" t="n">
        <f aca="false">+(3/9)*AR82-AO82-AP82/100</f>
        <v>216.536666666667</v>
      </c>
    </row>
    <row r="83" customFormat="false" ht="15" hidden="false" customHeight="false" outlineLevel="0" collapsed="false">
      <c r="A83" s="1" t="n">
        <v>15</v>
      </c>
      <c r="B83" s="1" t="n">
        <v>10</v>
      </c>
      <c r="C83" s="11" t="n">
        <v>1790</v>
      </c>
      <c r="D83" s="11" t="n">
        <v>11</v>
      </c>
      <c r="E83" s="11" t="n">
        <v>11</v>
      </c>
      <c r="G83" s="5" t="s">
        <v>75</v>
      </c>
      <c r="H83" s="2" t="s">
        <v>94</v>
      </c>
      <c r="J83" s="6"/>
      <c r="K83" s="2" t="s">
        <v>175</v>
      </c>
      <c r="L83" s="10" t="n">
        <v>4429</v>
      </c>
      <c r="M83" s="10" t="n">
        <v>51</v>
      </c>
      <c r="O83" s="1" t="n">
        <v>10</v>
      </c>
      <c r="P83" s="1" t="n">
        <v>7</v>
      </c>
      <c r="Q83" s="2" t="n">
        <v>1790</v>
      </c>
      <c r="R83" s="2" t="n">
        <v>11</v>
      </c>
      <c r="S83" s="2" t="n">
        <v>11</v>
      </c>
      <c r="U83" s="5" t="s">
        <v>75</v>
      </c>
      <c r="V83" s="5" t="s">
        <v>94</v>
      </c>
      <c r="Y83" s="6" t="s">
        <v>175</v>
      </c>
      <c r="Z83" s="7" t="n">
        <v>2214</v>
      </c>
      <c r="AA83" s="7" t="n">
        <v>75</v>
      </c>
      <c r="AC83" s="4" t="n">
        <v>20</v>
      </c>
      <c r="AD83" s="4" t="n">
        <v>12</v>
      </c>
      <c r="AE83" s="11" t="n">
        <v>1790</v>
      </c>
      <c r="AF83" s="11" t="n">
        <v>11</v>
      </c>
      <c r="AG83" s="11" t="n">
        <v>11</v>
      </c>
      <c r="AH83" s="11" t="n">
        <v>25</v>
      </c>
      <c r="AJ83" s="5" t="s">
        <v>75</v>
      </c>
      <c r="AK83" s="4" t="s">
        <v>94</v>
      </c>
      <c r="AM83" s="6"/>
      <c r="AN83" s="4" t="s">
        <v>175</v>
      </c>
      <c r="AO83" s="4" t="n">
        <v>1741</v>
      </c>
      <c r="AP83" s="4" t="n">
        <v>41</v>
      </c>
      <c r="AR83" s="4" t="n">
        <f aca="false">+L83+M83/100+Z83+AA83/100+AO83+AP83/100</f>
        <v>8385.67</v>
      </c>
      <c r="AS83" s="4" t="n">
        <f aca="false">+(4/9)*AR83-L83-M83/100</f>
        <v>-702.545555555556</v>
      </c>
      <c r="AT83" s="4" t="n">
        <f aca="false">+(2/9)*AR83-Z83-M83/100</f>
        <v>-351.027777777778</v>
      </c>
      <c r="AU83" s="4" t="n">
        <f aca="false">+(3/9)*AR83-AO83-AP83/100</f>
        <v>1053.81333333333</v>
      </c>
    </row>
    <row r="84" customFormat="false" ht="15" hidden="false" customHeight="false" outlineLevel="0" collapsed="false">
      <c r="A84" s="1" t="n">
        <v>17</v>
      </c>
      <c r="B84" s="1" t="n">
        <v>11</v>
      </c>
      <c r="C84" s="11" t="n">
        <v>1790</v>
      </c>
      <c r="D84" s="11" t="n">
        <v>11</v>
      </c>
      <c r="E84" s="11" t="n">
        <v>12</v>
      </c>
      <c r="G84" s="2" t="s">
        <v>127</v>
      </c>
      <c r="H84" s="2" t="s">
        <v>176</v>
      </c>
      <c r="I84" s="2" t="s">
        <v>177</v>
      </c>
      <c r="J84" s="6" t="s">
        <v>178</v>
      </c>
      <c r="L84" s="10" t="n">
        <v>575</v>
      </c>
      <c r="M84" s="10" t="n">
        <v>62</v>
      </c>
      <c r="O84" s="1" t="n">
        <v>11</v>
      </c>
      <c r="P84" s="1" t="n">
        <v>8</v>
      </c>
      <c r="Q84" s="2" t="n">
        <v>1790</v>
      </c>
      <c r="R84" s="2" t="n">
        <v>11</v>
      </c>
      <c r="S84" s="2" t="n">
        <v>12</v>
      </c>
      <c r="U84" s="5" t="s">
        <v>127</v>
      </c>
      <c r="V84" s="5" t="s">
        <v>176</v>
      </c>
      <c r="W84" s="6" t="s">
        <v>177</v>
      </c>
      <c r="X84" s="6" t="s">
        <v>178</v>
      </c>
      <c r="Z84" s="7" t="n">
        <v>287</v>
      </c>
      <c r="AA84" s="7" t="n">
        <v>81</v>
      </c>
      <c r="AC84" s="4" t="n">
        <v>20</v>
      </c>
      <c r="AD84" s="4" t="n">
        <v>12</v>
      </c>
      <c r="AE84" s="11" t="n">
        <v>1790</v>
      </c>
      <c r="AF84" s="11" t="n">
        <v>11</v>
      </c>
      <c r="AG84" s="11" t="n">
        <v>12</v>
      </c>
      <c r="AH84" s="11" t="n">
        <v>25</v>
      </c>
      <c r="AJ84" s="4" t="s">
        <v>127</v>
      </c>
      <c r="AK84" s="4" t="s">
        <v>176</v>
      </c>
      <c r="AL84" s="6" t="s">
        <v>177</v>
      </c>
      <c r="AM84" s="6" t="s">
        <v>178</v>
      </c>
      <c r="AN84" s="6"/>
      <c r="AO84" s="4" t="n">
        <v>155</v>
      </c>
      <c r="AP84" s="4" t="n">
        <v>41</v>
      </c>
      <c r="AR84" s="4" t="n">
        <f aca="false">+L84+M84/100+Z84+AA84/100+AO84+AP84/100</f>
        <v>1018.84</v>
      </c>
      <c r="AS84" s="4" t="n">
        <f aca="false">+(4/9)*AR84-L84-M84/100</f>
        <v>-122.802222222222</v>
      </c>
      <c r="AT84" s="4" t="n">
        <f aca="false">+(2/9)*AR84-Z84-M84/100</f>
        <v>-61.2111111111111</v>
      </c>
      <c r="AU84" s="4" t="n">
        <f aca="false">+(3/9)*AR84-AO84-AP84/100</f>
        <v>184.203333333333</v>
      </c>
    </row>
    <row r="85" customFormat="false" ht="15" hidden="false" customHeight="false" outlineLevel="0" collapsed="false">
      <c r="A85" s="1" t="n">
        <v>18</v>
      </c>
      <c r="B85" s="1" t="n">
        <v>11</v>
      </c>
      <c r="C85" s="11" t="n">
        <v>1790</v>
      </c>
      <c r="D85" s="11" t="n">
        <v>11</v>
      </c>
      <c r="E85" s="11" t="n">
        <v>12</v>
      </c>
      <c r="G85" s="2" t="s">
        <v>54</v>
      </c>
      <c r="H85" s="2" t="s">
        <v>147</v>
      </c>
      <c r="I85" s="2" t="s">
        <v>41</v>
      </c>
      <c r="J85" s="6" t="s">
        <v>42</v>
      </c>
      <c r="K85" s="2" t="s">
        <v>43</v>
      </c>
      <c r="L85" s="10" t="n">
        <v>1001</v>
      </c>
      <c r="M85" s="10" t="n">
        <v>32</v>
      </c>
      <c r="O85" s="1" t="n">
        <v>10</v>
      </c>
      <c r="P85" s="1" t="n">
        <v>7</v>
      </c>
      <c r="Q85" s="2" t="n">
        <v>1790</v>
      </c>
      <c r="R85" s="2" t="n">
        <v>11</v>
      </c>
      <c r="S85" s="2" t="n">
        <v>12</v>
      </c>
      <c r="U85" s="5" t="s">
        <v>54</v>
      </c>
      <c r="V85" s="5" t="s">
        <v>147</v>
      </c>
      <c r="W85" s="6" t="s">
        <v>41</v>
      </c>
      <c r="X85" s="6" t="s">
        <v>42</v>
      </c>
      <c r="Y85" s="6" t="s">
        <v>43</v>
      </c>
      <c r="Z85" s="7" t="n">
        <v>500</v>
      </c>
      <c r="AA85" s="7" t="n">
        <v>66</v>
      </c>
      <c r="AC85" s="4" t="n">
        <v>20</v>
      </c>
      <c r="AD85" s="4" t="n">
        <v>12</v>
      </c>
      <c r="AE85" s="11" t="n">
        <v>1790</v>
      </c>
      <c r="AF85" s="11" t="n">
        <v>11</v>
      </c>
      <c r="AG85" s="11" t="n">
        <v>12</v>
      </c>
      <c r="AH85" s="11" t="n">
        <v>25</v>
      </c>
      <c r="AJ85" s="4" t="s">
        <v>54</v>
      </c>
      <c r="AK85" s="4" t="s">
        <v>147</v>
      </c>
      <c r="AL85" s="6" t="s">
        <v>41</v>
      </c>
      <c r="AM85" s="6" t="s">
        <v>42</v>
      </c>
      <c r="AN85" s="6" t="s">
        <v>43</v>
      </c>
      <c r="AO85" s="4" t="n">
        <v>270</v>
      </c>
      <c r="AP85" s="4" t="n">
        <v>35</v>
      </c>
      <c r="AR85" s="4" t="n">
        <f aca="false">+L85+M85/100+Z85+AA85/100+AO85+AP85/100</f>
        <v>1772.33</v>
      </c>
      <c r="AS85" s="4" t="n">
        <f aca="false">+(4/9)*AR85-L85-M85/100</f>
        <v>-213.617777777778</v>
      </c>
      <c r="AT85" s="4" t="n">
        <f aca="false">+(2/9)*AR85-Z85-M85/100</f>
        <v>-106.468888888889</v>
      </c>
      <c r="AU85" s="4" t="n">
        <f aca="false">+(3/9)*AR85-AO85-AP85/100</f>
        <v>320.426666666667</v>
      </c>
    </row>
    <row r="86" customFormat="false" ht="15" hidden="false" customHeight="false" outlineLevel="0" collapsed="false">
      <c r="A86" s="1" t="n">
        <v>14</v>
      </c>
      <c r="B86" s="1" t="n">
        <v>9</v>
      </c>
      <c r="C86" s="11" t="n">
        <v>1790</v>
      </c>
      <c r="D86" s="11" t="n">
        <v>11</v>
      </c>
      <c r="E86" s="11" t="n">
        <v>12</v>
      </c>
      <c r="G86" s="2" t="s">
        <v>179</v>
      </c>
      <c r="H86" s="2" t="s">
        <v>167</v>
      </c>
      <c r="I86" s="2" t="s">
        <v>41</v>
      </c>
      <c r="J86" s="6" t="s">
        <v>42</v>
      </c>
      <c r="L86" s="10" t="n">
        <v>1277</v>
      </c>
      <c r="M86" s="10" t="n">
        <v>90</v>
      </c>
      <c r="O86" s="1" t="n">
        <v>10</v>
      </c>
      <c r="P86" s="1" t="n">
        <v>7</v>
      </c>
      <c r="Q86" s="2" t="n">
        <v>1790</v>
      </c>
      <c r="R86" s="2" t="n">
        <v>11</v>
      </c>
      <c r="S86" s="2" t="n">
        <v>12</v>
      </c>
      <c r="U86" s="5" t="s">
        <v>179</v>
      </c>
      <c r="V86" s="5" t="s">
        <v>167</v>
      </c>
      <c r="W86" s="6" t="s">
        <v>41</v>
      </c>
      <c r="X86" s="6" t="s">
        <v>42</v>
      </c>
      <c r="Z86" s="7" t="n">
        <v>638</v>
      </c>
      <c r="AA86" s="7" t="n">
        <v>95</v>
      </c>
      <c r="AC86" s="4" t="n">
        <v>20</v>
      </c>
      <c r="AD86" s="4" t="n">
        <v>12</v>
      </c>
      <c r="AE86" s="11" t="n">
        <v>1790</v>
      </c>
      <c r="AF86" s="11" t="n">
        <v>11</v>
      </c>
      <c r="AG86" s="11" t="n">
        <v>12</v>
      </c>
      <c r="AH86" s="11" t="n">
        <v>26</v>
      </c>
      <c r="AJ86" s="4" t="s">
        <v>179</v>
      </c>
      <c r="AK86" s="4" t="s">
        <v>167</v>
      </c>
      <c r="AL86" s="6" t="s">
        <v>41</v>
      </c>
      <c r="AM86" s="6" t="s">
        <v>42</v>
      </c>
      <c r="AN86" s="6"/>
      <c r="AO86" s="4" t="n">
        <v>948</v>
      </c>
      <c r="AP86" s="4" t="n">
        <v>46</v>
      </c>
      <c r="AR86" s="4" t="n">
        <f aca="false">+L86+M86/100+Z86+AA86/100+AO86+AP86/100</f>
        <v>2865.31</v>
      </c>
      <c r="AS86" s="4" t="n">
        <f aca="false">+(4/9)*AR86-L86-M86/100</f>
        <v>-4.42888888888879</v>
      </c>
      <c r="AT86" s="4" t="n">
        <f aca="false">+(2/9)*AR86-Z86-M86/100</f>
        <v>-2.16444444444439</v>
      </c>
      <c r="AU86" s="4" t="n">
        <f aca="false">+(3/9)*AR86-AO86-AP86/100</f>
        <v>6.64333333333347</v>
      </c>
    </row>
    <row r="87" customFormat="false" ht="15" hidden="false" customHeight="false" outlineLevel="0" collapsed="false">
      <c r="A87" s="1" t="n">
        <v>18</v>
      </c>
      <c r="B87" s="1" t="n">
        <v>11</v>
      </c>
      <c r="C87" s="11" t="n">
        <v>1790</v>
      </c>
      <c r="D87" s="11" t="n">
        <v>11</v>
      </c>
      <c r="E87" s="11" t="n">
        <v>12</v>
      </c>
      <c r="G87" s="2" t="s">
        <v>180</v>
      </c>
      <c r="H87" s="2" t="s">
        <v>181</v>
      </c>
      <c r="I87" s="2" t="s">
        <v>41</v>
      </c>
      <c r="J87" s="6" t="s">
        <v>42</v>
      </c>
      <c r="K87" s="2" t="s">
        <v>43</v>
      </c>
      <c r="L87" s="10" t="n">
        <v>1551</v>
      </c>
      <c r="M87" s="10" t="n">
        <v>8</v>
      </c>
      <c r="O87" s="1" t="n">
        <v>11</v>
      </c>
      <c r="P87" s="1" t="n">
        <v>7</v>
      </c>
      <c r="Q87" s="2" t="n">
        <v>1790</v>
      </c>
      <c r="R87" s="2" t="n">
        <v>11</v>
      </c>
      <c r="S87" s="2" t="n">
        <v>12</v>
      </c>
      <c r="U87" s="5" t="s">
        <v>180</v>
      </c>
      <c r="V87" s="5" t="s">
        <v>181</v>
      </c>
      <c r="W87" s="6" t="s">
        <v>41</v>
      </c>
      <c r="X87" s="6" t="s">
        <v>42</v>
      </c>
      <c r="Y87" s="6" t="s">
        <v>43</v>
      </c>
      <c r="Z87" s="7" t="n">
        <v>775</v>
      </c>
      <c r="AA87" s="7" t="n">
        <v>54</v>
      </c>
      <c r="AC87" s="4" t="n">
        <v>20</v>
      </c>
      <c r="AD87" s="4" t="n">
        <v>12</v>
      </c>
      <c r="AE87" s="11" t="n">
        <v>1790</v>
      </c>
      <c r="AF87" s="11" t="n">
        <v>11</v>
      </c>
      <c r="AG87" s="11" t="n">
        <v>12</v>
      </c>
      <c r="AH87" s="11" t="n">
        <v>26</v>
      </c>
      <c r="AJ87" s="4" t="s">
        <v>180</v>
      </c>
      <c r="AK87" s="4" t="s">
        <v>181</v>
      </c>
      <c r="AL87" s="6" t="s">
        <v>41</v>
      </c>
      <c r="AM87" s="6" t="s">
        <v>42</v>
      </c>
      <c r="AN87" s="6" t="s">
        <v>43</v>
      </c>
      <c r="AO87" s="4" t="n">
        <v>698</v>
      </c>
      <c r="AP87" s="4" t="n">
        <v>78</v>
      </c>
      <c r="AR87" s="4" t="n">
        <f aca="false">+L87+M87/100+Z87+AA87/100+AO87+AP87/100</f>
        <v>3025.4</v>
      </c>
      <c r="AS87" s="4" t="n">
        <f aca="false">+(4/9)*AR87-L87-M87/100</f>
        <v>-206.457777777778</v>
      </c>
      <c r="AT87" s="4" t="n">
        <f aca="false">+(2/9)*AR87-Z87-M87/100</f>
        <v>-102.768888888889</v>
      </c>
      <c r="AU87" s="4" t="n">
        <f aca="false">+(3/9)*AR87-AO87-AP87/100</f>
        <v>309.686666666667</v>
      </c>
    </row>
    <row r="88" customFormat="false" ht="15" hidden="false" customHeight="false" outlineLevel="0" collapsed="false">
      <c r="A88" s="1" t="n">
        <v>18</v>
      </c>
      <c r="B88" s="1" t="n">
        <v>11</v>
      </c>
      <c r="C88" s="11" t="n">
        <v>1790</v>
      </c>
      <c r="D88" s="11" t="n">
        <v>11</v>
      </c>
      <c r="E88" s="11" t="n">
        <v>12</v>
      </c>
      <c r="G88" s="2" t="s">
        <v>182</v>
      </c>
      <c r="H88" s="2" t="s">
        <v>183</v>
      </c>
      <c r="I88" s="2" t="s">
        <v>41</v>
      </c>
      <c r="J88" s="6" t="s">
        <v>42</v>
      </c>
      <c r="L88" s="10" t="n">
        <v>13362</v>
      </c>
      <c r="M88" s="10" t="n">
        <v>82</v>
      </c>
      <c r="O88" s="1" t="n">
        <v>11</v>
      </c>
      <c r="P88" s="1" t="n">
        <v>7</v>
      </c>
      <c r="Q88" s="2" t="n">
        <v>1790</v>
      </c>
      <c r="R88" s="2" t="n">
        <v>11</v>
      </c>
      <c r="S88" s="2" t="n">
        <v>12</v>
      </c>
      <c r="U88" s="5" t="s">
        <v>70</v>
      </c>
      <c r="V88" s="5" t="s">
        <v>183</v>
      </c>
      <c r="W88" s="6" t="s">
        <v>41</v>
      </c>
      <c r="X88" s="6" t="s">
        <v>42</v>
      </c>
      <c r="Z88" s="7" t="n">
        <v>6681</v>
      </c>
      <c r="AA88" s="7" t="n">
        <v>41</v>
      </c>
      <c r="AC88" s="4" t="n">
        <v>20</v>
      </c>
      <c r="AD88" s="4" t="n">
        <v>12</v>
      </c>
      <c r="AE88" s="11" t="n">
        <v>1790</v>
      </c>
      <c r="AF88" s="11" t="n">
        <v>11</v>
      </c>
      <c r="AG88" s="11" t="n">
        <v>12</v>
      </c>
      <c r="AH88" s="11" t="n">
        <v>26</v>
      </c>
      <c r="AJ88" s="4" t="s">
        <v>70</v>
      </c>
      <c r="AK88" s="4" t="s">
        <v>183</v>
      </c>
      <c r="AL88" s="6" t="s">
        <v>41</v>
      </c>
      <c r="AM88" s="6" t="s">
        <v>42</v>
      </c>
      <c r="AN88" s="6"/>
      <c r="AO88" s="4" t="n">
        <v>3708</v>
      </c>
      <c r="AP88" s="4" t="n">
        <v>87</v>
      </c>
      <c r="AR88" s="4" t="n">
        <f aca="false">+L88+M88/100+Z88+AA88/100+AO88+AP88/100</f>
        <v>23753.1</v>
      </c>
      <c r="AS88" s="4" t="n">
        <f aca="false">+(4/9)*AR88-L88-M88/100</f>
        <v>-2805.88666666667</v>
      </c>
      <c r="AT88" s="4" t="n">
        <f aca="false">+(2/9)*AR88-Z88-M88/100</f>
        <v>-1403.35333333333</v>
      </c>
      <c r="AU88" s="4" t="n">
        <f aca="false">+(3/9)*AR88-AO88-AP88/100</f>
        <v>4208.83</v>
      </c>
    </row>
    <row r="89" customFormat="false" ht="15" hidden="false" customHeight="false" outlineLevel="0" collapsed="false">
      <c r="A89" s="1" t="n">
        <v>18</v>
      </c>
      <c r="B89" s="1" t="n">
        <v>11</v>
      </c>
      <c r="C89" s="11" t="n">
        <v>1790</v>
      </c>
      <c r="D89" s="11" t="n">
        <v>11</v>
      </c>
      <c r="E89" s="11" t="n">
        <v>13</v>
      </c>
      <c r="G89" s="2" t="s">
        <v>184</v>
      </c>
      <c r="H89" s="2" t="s">
        <v>185</v>
      </c>
      <c r="I89" s="2" t="s">
        <v>41</v>
      </c>
      <c r="J89" s="6" t="s">
        <v>42</v>
      </c>
      <c r="L89" s="10" t="n">
        <v>1836</v>
      </c>
      <c r="M89" s="10" t="n">
        <v>44</v>
      </c>
      <c r="O89" s="1" t="n">
        <v>11</v>
      </c>
      <c r="P89" s="1" t="n">
        <v>8</v>
      </c>
      <c r="Q89" s="2" t="n">
        <v>1790</v>
      </c>
      <c r="R89" s="2" t="n">
        <v>11</v>
      </c>
      <c r="S89" s="2" t="n">
        <v>13</v>
      </c>
      <c r="U89" s="5" t="s">
        <v>184</v>
      </c>
      <c r="V89" s="5" t="s">
        <v>185</v>
      </c>
      <c r="W89" s="6" t="s">
        <v>41</v>
      </c>
      <c r="X89" s="6" t="s">
        <v>42</v>
      </c>
      <c r="Z89" s="7" t="n">
        <v>918</v>
      </c>
      <c r="AA89" s="7" t="n">
        <v>22</v>
      </c>
      <c r="AC89" s="4" t="n">
        <v>20</v>
      </c>
      <c r="AD89" s="4" t="n">
        <v>12</v>
      </c>
      <c r="AE89" s="11" t="n">
        <v>1790</v>
      </c>
      <c r="AF89" s="11" t="n">
        <v>11</v>
      </c>
      <c r="AG89" s="11" t="n">
        <v>13</v>
      </c>
      <c r="AH89" s="11" t="n">
        <v>27</v>
      </c>
      <c r="AJ89" s="4" t="s">
        <v>184</v>
      </c>
      <c r="AK89" s="4" t="s">
        <v>185</v>
      </c>
      <c r="AL89" s="6" t="s">
        <v>41</v>
      </c>
      <c r="AM89" s="6" t="s">
        <v>42</v>
      </c>
      <c r="AN89" s="6"/>
      <c r="AO89" s="4" t="n">
        <v>501</v>
      </c>
      <c r="AP89" s="4" t="n">
        <v>4</v>
      </c>
      <c r="AR89" s="4" t="n">
        <f aca="false">+L89+M89/100+Z89+AA89/100+AO89+AP89/100</f>
        <v>3255.7</v>
      </c>
      <c r="AS89" s="4" t="n">
        <f aca="false">+(4/9)*AR89-L89-M89/100</f>
        <v>-389.462222222222</v>
      </c>
      <c r="AT89" s="4" t="n">
        <f aca="false">+(2/9)*AR89-Z89-M89/100</f>
        <v>-194.951111111111</v>
      </c>
      <c r="AU89" s="4" t="n">
        <f aca="false">+(3/9)*AR89-AO89-AP89/100</f>
        <v>584.193333333333</v>
      </c>
    </row>
    <row r="90" customFormat="false" ht="15" hidden="false" customHeight="false" outlineLevel="0" collapsed="false">
      <c r="A90" s="1" t="n">
        <v>19</v>
      </c>
      <c r="B90" s="1" t="n">
        <v>12</v>
      </c>
      <c r="C90" s="11" t="n">
        <v>1790</v>
      </c>
      <c r="D90" s="11" t="n">
        <v>11</v>
      </c>
      <c r="E90" s="11" t="n">
        <v>15</v>
      </c>
      <c r="G90" s="2" t="s">
        <v>54</v>
      </c>
      <c r="H90" s="2" t="s">
        <v>147</v>
      </c>
      <c r="I90" s="2" t="s">
        <v>41</v>
      </c>
      <c r="J90" s="6" t="s">
        <v>42</v>
      </c>
      <c r="K90" s="2" t="s">
        <v>43</v>
      </c>
      <c r="L90" s="10" t="n">
        <v>1800</v>
      </c>
      <c r="M90" s="10"/>
      <c r="O90" s="1" t="n">
        <v>12</v>
      </c>
      <c r="P90" s="1" t="n">
        <v>8</v>
      </c>
      <c r="Q90" s="2" t="n">
        <v>1790</v>
      </c>
      <c r="R90" s="2" t="n">
        <v>11</v>
      </c>
      <c r="S90" s="2" t="n">
        <v>15</v>
      </c>
      <c r="U90" s="5" t="s">
        <v>54</v>
      </c>
      <c r="V90" s="5" t="s">
        <v>147</v>
      </c>
      <c r="W90" s="6" t="s">
        <v>41</v>
      </c>
      <c r="X90" s="6" t="s">
        <v>42</v>
      </c>
      <c r="Y90" s="6" t="s">
        <v>43</v>
      </c>
      <c r="Z90" s="7" t="n">
        <v>900</v>
      </c>
      <c r="AC90" s="4" t="n">
        <v>20</v>
      </c>
      <c r="AD90" s="4" t="n">
        <v>12</v>
      </c>
      <c r="AE90" s="11" t="n">
        <v>1790</v>
      </c>
      <c r="AF90" s="11" t="n">
        <v>11</v>
      </c>
      <c r="AG90" s="11" t="n">
        <v>15</v>
      </c>
      <c r="AH90" s="11" t="n">
        <v>27</v>
      </c>
      <c r="AJ90" s="4" t="s">
        <v>54</v>
      </c>
      <c r="AK90" s="4" t="s">
        <v>147</v>
      </c>
      <c r="AL90" s="6" t="s">
        <v>41</v>
      </c>
      <c r="AM90" s="6" t="s">
        <v>42</v>
      </c>
      <c r="AN90" s="6" t="s">
        <v>43</v>
      </c>
      <c r="AO90" s="4" t="n">
        <v>1536</v>
      </c>
      <c r="AP90" s="4" t="n">
        <v>74</v>
      </c>
      <c r="AR90" s="4" t="n">
        <f aca="false">+L90+M90/100+Z90+AA90/100+AO90+AP90/100</f>
        <v>4236.74</v>
      </c>
      <c r="AS90" s="4" t="n">
        <f aca="false">+(4/9)*AR90-L90-M90/100</f>
        <v>82.9955555555553</v>
      </c>
      <c r="AT90" s="4" t="n">
        <f aca="false">+(2/9)*AR90-Z90-M90/100</f>
        <v>41.4977777777776</v>
      </c>
      <c r="AU90" s="4" t="n">
        <f aca="false">+(3/9)*AR90-AO90-AP90/100</f>
        <v>-124.493333333334</v>
      </c>
    </row>
    <row r="91" customFormat="false" ht="15" hidden="false" customHeight="false" outlineLevel="0" collapsed="false">
      <c r="A91" s="1" t="n">
        <v>14</v>
      </c>
      <c r="B91" s="1" t="n">
        <v>9</v>
      </c>
      <c r="C91" s="11" t="n">
        <v>1790</v>
      </c>
      <c r="D91" s="11" t="n">
        <v>11</v>
      </c>
      <c r="E91" s="11" t="n">
        <v>15</v>
      </c>
      <c r="G91" s="2" t="s">
        <v>54</v>
      </c>
      <c r="H91" s="2" t="s">
        <v>147</v>
      </c>
      <c r="I91" s="2" t="s">
        <v>41</v>
      </c>
      <c r="J91" s="6" t="s">
        <v>42</v>
      </c>
      <c r="K91" s="2" t="s">
        <v>43</v>
      </c>
      <c r="L91" s="10" t="n">
        <v>5148</v>
      </c>
      <c r="M91" s="10" t="n">
        <v>12</v>
      </c>
      <c r="O91" s="1" t="n">
        <v>12</v>
      </c>
      <c r="P91" s="1" t="n">
        <v>8</v>
      </c>
      <c r="Q91" s="2" t="n">
        <v>1790</v>
      </c>
      <c r="R91" s="2" t="n">
        <v>11</v>
      </c>
      <c r="S91" s="2" t="n">
        <v>15</v>
      </c>
      <c r="U91" s="5" t="s">
        <v>54</v>
      </c>
      <c r="V91" s="5" t="s">
        <v>147</v>
      </c>
      <c r="W91" s="6" t="s">
        <v>41</v>
      </c>
      <c r="X91" s="6" t="s">
        <v>42</v>
      </c>
      <c r="Y91" s="6" t="s">
        <v>43</v>
      </c>
      <c r="Z91" s="7" t="n">
        <v>2574</v>
      </c>
      <c r="AA91" s="7" t="n">
        <v>6</v>
      </c>
      <c r="AC91" s="4" t="n">
        <v>20</v>
      </c>
      <c r="AD91" s="4" t="n">
        <v>12</v>
      </c>
      <c r="AE91" s="11" t="n">
        <v>1790</v>
      </c>
      <c r="AF91" s="11" t="n">
        <v>11</v>
      </c>
      <c r="AG91" s="11" t="n">
        <v>15</v>
      </c>
      <c r="AH91" s="11" t="n">
        <v>27</v>
      </c>
      <c r="AJ91" s="4" t="s">
        <v>54</v>
      </c>
      <c r="AK91" s="4" t="s">
        <v>147</v>
      </c>
      <c r="AL91" s="6" t="s">
        <v>41</v>
      </c>
      <c r="AM91" s="6" t="s">
        <v>42</v>
      </c>
      <c r="AN91" s="6" t="s">
        <v>43</v>
      </c>
      <c r="AO91" s="4" t="n">
        <v>1389</v>
      </c>
      <c r="AP91" s="4" t="n">
        <v>98</v>
      </c>
      <c r="AR91" s="4" t="n">
        <f aca="false">+L91+M91/100+Z91+AA91/100+AO91+AP91/100</f>
        <v>9112.16</v>
      </c>
      <c r="AS91" s="4" t="n">
        <f aca="false">+(4/9)*AR91-L91-M91/100</f>
        <v>-1098.27111111111</v>
      </c>
      <c r="AT91" s="4" t="n">
        <f aca="false">+(2/9)*AR91-Z91-M91/100</f>
        <v>-549.195555555556</v>
      </c>
      <c r="AU91" s="4" t="n">
        <f aca="false">+(3/9)*AR91-AO91-AP91/100</f>
        <v>1647.40666666667</v>
      </c>
    </row>
    <row r="92" customFormat="false" ht="15" hidden="false" customHeight="false" outlineLevel="0" collapsed="false">
      <c r="A92" s="1" t="n">
        <v>14</v>
      </c>
      <c r="B92" s="1" t="n">
        <v>9</v>
      </c>
      <c r="C92" s="11" t="n">
        <v>1790</v>
      </c>
      <c r="D92" s="11" t="n">
        <v>11</v>
      </c>
      <c r="E92" s="11" t="n">
        <v>15</v>
      </c>
      <c r="G92" s="2" t="s">
        <v>56</v>
      </c>
      <c r="H92" s="2" t="s">
        <v>57</v>
      </c>
      <c r="I92" s="2" t="s">
        <v>41</v>
      </c>
      <c r="J92" s="6" t="s">
        <v>42</v>
      </c>
      <c r="K92" s="2" t="s">
        <v>43</v>
      </c>
      <c r="L92" s="10" t="n">
        <v>817</v>
      </c>
      <c r="M92" s="10" t="n">
        <v>42</v>
      </c>
      <c r="O92" s="1" t="n">
        <v>12</v>
      </c>
      <c r="P92" s="1" t="n">
        <v>8</v>
      </c>
      <c r="Q92" s="2" t="n">
        <v>1790</v>
      </c>
      <c r="R92" s="2" t="n">
        <v>11</v>
      </c>
      <c r="S92" s="2" t="n">
        <v>15</v>
      </c>
      <c r="U92" s="5" t="s">
        <v>56</v>
      </c>
      <c r="V92" s="5" t="s">
        <v>57</v>
      </c>
      <c r="W92" s="6" t="s">
        <v>41</v>
      </c>
      <c r="X92" s="6" t="s">
        <v>42</v>
      </c>
      <c r="Y92" s="6" t="s">
        <v>43</v>
      </c>
      <c r="Z92" s="7" t="n">
        <v>408</v>
      </c>
      <c r="AA92" s="7" t="n">
        <v>71</v>
      </c>
      <c r="AC92" s="4" t="n">
        <v>20</v>
      </c>
      <c r="AD92" s="4" t="n">
        <v>12</v>
      </c>
      <c r="AE92" s="11" t="n">
        <v>1790</v>
      </c>
      <c r="AF92" s="11" t="n">
        <v>11</v>
      </c>
      <c r="AG92" s="11" t="n">
        <v>15</v>
      </c>
      <c r="AH92" s="11" t="n">
        <v>28</v>
      </c>
      <c r="AJ92" s="4" t="s">
        <v>56</v>
      </c>
      <c r="AK92" s="4" t="s">
        <v>57</v>
      </c>
      <c r="AL92" s="6" t="s">
        <v>41</v>
      </c>
      <c r="AM92" s="6" t="s">
        <v>42</v>
      </c>
      <c r="AN92" s="6" t="s">
        <v>43</v>
      </c>
      <c r="AO92" s="4" t="n">
        <v>344</v>
      </c>
      <c r="AP92" s="4" t="n">
        <v>85</v>
      </c>
      <c r="AR92" s="4" t="n">
        <f aca="false">+L92+M92/100+Z92+AA92/100+AO92+AP92/100</f>
        <v>1570.98</v>
      </c>
      <c r="AS92" s="4" t="n">
        <f aca="false">+(4/9)*AR92-L92-M92/100</f>
        <v>-119.206666666667</v>
      </c>
      <c r="AT92" s="4" t="n">
        <f aca="false">+(2/9)*AR92-Z92-M92/100</f>
        <v>-59.3133333333334</v>
      </c>
      <c r="AU92" s="4" t="n">
        <f aca="false">+(3/9)*AR92-AO92-AP92/100</f>
        <v>178.81</v>
      </c>
    </row>
    <row r="93" customFormat="false" ht="15" hidden="false" customHeight="false" outlineLevel="0" collapsed="false">
      <c r="A93" s="1" t="n">
        <v>4</v>
      </c>
      <c r="B93" s="1" t="n">
        <v>4</v>
      </c>
      <c r="C93" s="11" t="n">
        <v>1790</v>
      </c>
      <c r="D93" s="11" t="n">
        <v>11</v>
      </c>
      <c r="E93" s="11" t="n">
        <v>15</v>
      </c>
      <c r="G93" s="2" t="s">
        <v>186</v>
      </c>
      <c r="H93" s="2" t="s">
        <v>187</v>
      </c>
      <c r="I93" s="2" t="s">
        <v>41</v>
      </c>
      <c r="J93" s="6" t="s">
        <v>42</v>
      </c>
      <c r="L93" s="10" t="n">
        <v>753</v>
      </c>
      <c r="M93" s="10" t="n">
        <v>60</v>
      </c>
      <c r="O93" s="1" t="n">
        <v>12</v>
      </c>
      <c r="P93" s="1" t="n">
        <v>8</v>
      </c>
      <c r="Q93" s="2" t="n">
        <v>1790</v>
      </c>
      <c r="R93" s="2" t="n">
        <v>11</v>
      </c>
      <c r="S93" s="2" t="n">
        <v>15</v>
      </c>
      <c r="U93" s="5" t="s">
        <v>186</v>
      </c>
      <c r="V93" s="5" t="s">
        <v>187</v>
      </c>
      <c r="W93" s="6" t="s">
        <v>41</v>
      </c>
      <c r="X93" s="6" t="s">
        <v>42</v>
      </c>
      <c r="Z93" s="7" t="n">
        <v>376</v>
      </c>
      <c r="AA93" s="7" t="n">
        <v>80</v>
      </c>
      <c r="AC93" s="4" t="n">
        <v>20</v>
      </c>
      <c r="AD93" s="4" t="n">
        <v>12</v>
      </c>
      <c r="AE93" s="11" t="n">
        <v>1790</v>
      </c>
      <c r="AF93" s="11" t="n">
        <v>11</v>
      </c>
      <c r="AG93" s="11" t="n">
        <v>15</v>
      </c>
      <c r="AH93" s="11" t="n">
        <v>29</v>
      </c>
      <c r="AJ93" s="4" t="s">
        <v>186</v>
      </c>
      <c r="AK93" s="4" t="s">
        <v>187</v>
      </c>
      <c r="AL93" s="6" t="s">
        <v>41</v>
      </c>
      <c r="AM93" s="6" t="s">
        <v>42</v>
      </c>
      <c r="AN93" s="6"/>
      <c r="AO93" s="4" t="n">
        <v>203</v>
      </c>
      <c r="AP93" s="4" t="n">
        <v>46</v>
      </c>
      <c r="AR93" s="4" t="n">
        <f aca="false">+L93+M93/100+Z93+AA93/100+AO93+AP93/100</f>
        <v>1333.86</v>
      </c>
      <c r="AS93" s="4" t="n">
        <f aca="false">+(4/9)*AR93-L93-M93/100</f>
        <v>-160.773333333333</v>
      </c>
      <c r="AT93" s="4" t="n">
        <f aca="false">+(2/9)*AR93-Z93-M93/100</f>
        <v>-80.1866666666667</v>
      </c>
      <c r="AU93" s="4" t="n">
        <f aca="false">+(3/9)*AR93-AO93-AP93/100</f>
        <v>241.16</v>
      </c>
    </row>
    <row r="94" customFormat="false" ht="15" hidden="false" customHeight="false" outlineLevel="0" collapsed="false">
      <c r="A94" s="1" t="n">
        <v>23</v>
      </c>
      <c r="B94" s="1" t="n">
        <v>14</v>
      </c>
      <c r="C94" s="11" t="n">
        <v>1790</v>
      </c>
      <c r="D94" s="11" t="n">
        <v>11</v>
      </c>
      <c r="E94" s="11" t="n">
        <v>15</v>
      </c>
      <c r="G94" s="2" t="s">
        <v>56</v>
      </c>
      <c r="H94" s="2" t="s">
        <v>188</v>
      </c>
      <c r="I94" s="6" t="s">
        <v>41</v>
      </c>
      <c r="J94" s="6" t="s">
        <v>42</v>
      </c>
      <c r="L94" s="10" t="n">
        <v>3293</v>
      </c>
      <c r="M94" s="10" t="n">
        <v>20</v>
      </c>
      <c r="O94" s="1" t="n">
        <v>13</v>
      </c>
      <c r="P94" s="1" t="n">
        <v>8</v>
      </c>
      <c r="Q94" s="2" t="n">
        <v>1790</v>
      </c>
      <c r="R94" s="2" t="n">
        <v>11</v>
      </c>
      <c r="S94" s="2" t="n">
        <v>15</v>
      </c>
      <c r="U94" s="5" t="s">
        <v>56</v>
      </c>
      <c r="V94" s="5" t="s">
        <v>188</v>
      </c>
      <c r="W94" s="6" t="s">
        <v>41</v>
      </c>
      <c r="X94" s="6" t="s">
        <v>42</v>
      </c>
      <c r="Z94" s="7" t="n">
        <v>1646</v>
      </c>
      <c r="AA94" s="7" t="n">
        <v>60</v>
      </c>
      <c r="AC94" s="4" t="n">
        <v>20</v>
      </c>
      <c r="AD94" s="4" t="n">
        <v>12</v>
      </c>
      <c r="AE94" s="11" t="n">
        <v>1790</v>
      </c>
      <c r="AF94" s="11" t="n">
        <v>11</v>
      </c>
      <c r="AG94" s="11" t="n">
        <v>15</v>
      </c>
      <c r="AH94" s="11" t="n">
        <v>29</v>
      </c>
      <c r="AJ94" s="4" t="s">
        <v>56</v>
      </c>
      <c r="AK94" s="4" t="s">
        <v>188</v>
      </c>
      <c r="AL94" s="6" t="s">
        <v>41</v>
      </c>
      <c r="AM94" s="6" t="s">
        <v>42</v>
      </c>
      <c r="AN94" s="6"/>
      <c r="AO94" s="4" t="n">
        <v>889</v>
      </c>
      <c r="AP94" s="4" t="n">
        <v>15</v>
      </c>
      <c r="AR94" s="4" t="n">
        <f aca="false">+L94+M94/100+Z94+AA94/100+AO94+AP94/100</f>
        <v>5828.95</v>
      </c>
      <c r="AS94" s="4" t="n">
        <f aca="false">+(4/9)*AR94-L94-M94/100</f>
        <v>-702.555555555556</v>
      </c>
      <c r="AT94" s="4" t="n">
        <f aca="false">+(2/9)*AR94-Z94-M94/100</f>
        <v>-350.877777777778</v>
      </c>
      <c r="AU94" s="4" t="n">
        <f aca="false">+(3/9)*AR94-AO94-AP94/100</f>
        <v>1053.83333333333</v>
      </c>
    </row>
    <row r="95" customFormat="false" ht="15" hidden="false" customHeight="false" outlineLevel="0" collapsed="false">
      <c r="A95" s="1" t="n">
        <v>19</v>
      </c>
      <c r="B95" s="1" t="n">
        <v>12</v>
      </c>
      <c r="C95" s="11" t="n">
        <v>1790</v>
      </c>
      <c r="D95" s="11" t="n">
        <v>11</v>
      </c>
      <c r="E95" s="11" t="n">
        <v>15</v>
      </c>
      <c r="G95" s="2" t="s">
        <v>189</v>
      </c>
      <c r="H95" s="2" t="s">
        <v>171</v>
      </c>
      <c r="I95" s="2" t="s">
        <v>41</v>
      </c>
      <c r="J95" s="6" t="s">
        <v>42</v>
      </c>
      <c r="L95" s="10" t="n">
        <v>600</v>
      </c>
      <c r="M95" s="10"/>
      <c r="O95" s="1" t="n">
        <v>13</v>
      </c>
      <c r="P95" s="1" t="n">
        <v>8</v>
      </c>
      <c r="Q95" s="2" t="n">
        <v>1790</v>
      </c>
      <c r="R95" s="2" t="n">
        <v>11</v>
      </c>
      <c r="S95" s="2" t="n">
        <v>15</v>
      </c>
      <c r="U95" s="5" t="s">
        <v>189</v>
      </c>
      <c r="V95" s="5" t="s">
        <v>171</v>
      </c>
      <c r="W95" s="6" t="s">
        <v>41</v>
      </c>
      <c r="X95" s="6" t="s">
        <v>42</v>
      </c>
      <c r="Y95" s="6" t="s">
        <v>190</v>
      </c>
      <c r="Z95" s="7" t="n">
        <v>300</v>
      </c>
      <c r="AC95" s="4" t="n">
        <v>20</v>
      </c>
      <c r="AD95" s="4" t="n">
        <v>12</v>
      </c>
      <c r="AE95" s="11" t="n">
        <v>1790</v>
      </c>
      <c r="AF95" s="11" t="n">
        <v>11</v>
      </c>
      <c r="AG95" s="11" t="n">
        <v>15</v>
      </c>
      <c r="AH95" s="11" t="n">
        <v>28</v>
      </c>
      <c r="AJ95" s="4" t="s">
        <v>189</v>
      </c>
      <c r="AK95" s="4" t="s">
        <v>171</v>
      </c>
      <c r="AL95" s="6" t="s">
        <v>41</v>
      </c>
      <c r="AM95" s="6" t="s">
        <v>42</v>
      </c>
      <c r="AN95" s="6" t="s">
        <v>190</v>
      </c>
      <c r="AO95" s="4" t="n">
        <v>162</v>
      </c>
      <c r="AR95" s="4" t="n">
        <f aca="false">+L95+M95/100+Z95+AA95/100+AO95+AP95/100</f>
        <v>1062</v>
      </c>
      <c r="AS95" s="4" t="n">
        <f aca="false">+(4/9)*AR95-L95-M95/100</f>
        <v>-128</v>
      </c>
      <c r="AT95" s="4" t="n">
        <f aca="false">+(2/9)*AR95-Z95-M95/100</f>
        <v>-64</v>
      </c>
      <c r="AU95" s="4" t="n">
        <f aca="false">+(3/9)*AR95-AO95-AP95/100</f>
        <v>192</v>
      </c>
    </row>
    <row r="96" customFormat="false" ht="15" hidden="false" customHeight="false" outlineLevel="0" collapsed="false">
      <c r="A96" s="1" t="n">
        <v>19</v>
      </c>
      <c r="B96" s="1" t="n">
        <v>12</v>
      </c>
      <c r="C96" s="11" t="n">
        <v>1790</v>
      </c>
      <c r="D96" s="11" t="n">
        <v>11</v>
      </c>
      <c r="E96" s="11" t="n">
        <v>15</v>
      </c>
      <c r="G96" s="5" t="s">
        <v>191</v>
      </c>
      <c r="H96" s="2" t="s">
        <v>192</v>
      </c>
      <c r="J96" s="2" t="s">
        <v>42</v>
      </c>
      <c r="K96" s="2" t="s">
        <v>193</v>
      </c>
      <c r="L96" s="10" t="n">
        <v>5400</v>
      </c>
      <c r="M96" s="10"/>
      <c r="O96" s="1" t="n">
        <v>13</v>
      </c>
      <c r="P96" s="1" t="n">
        <v>9</v>
      </c>
      <c r="Q96" s="2" t="n">
        <v>1790</v>
      </c>
      <c r="R96" s="2" t="n">
        <v>11</v>
      </c>
      <c r="S96" s="2" t="n">
        <v>15</v>
      </c>
      <c r="U96" s="5" t="s">
        <v>191</v>
      </c>
      <c r="V96" s="5" t="s">
        <v>192</v>
      </c>
      <c r="X96" s="6" t="s">
        <v>42</v>
      </c>
      <c r="Y96" s="6" t="s">
        <v>193</v>
      </c>
      <c r="Z96" s="7" t="n">
        <v>2700</v>
      </c>
      <c r="AC96" s="4" t="n">
        <v>20</v>
      </c>
      <c r="AD96" s="4" t="n">
        <v>12</v>
      </c>
      <c r="AE96" s="11" t="n">
        <v>1790</v>
      </c>
      <c r="AF96" s="11" t="n">
        <v>11</v>
      </c>
      <c r="AG96" s="11" t="n">
        <v>15</v>
      </c>
      <c r="AH96" s="11" t="n">
        <v>28</v>
      </c>
      <c r="AJ96" s="5" t="s">
        <v>191</v>
      </c>
      <c r="AK96" s="4" t="s">
        <v>192</v>
      </c>
      <c r="AM96" s="4" t="s">
        <v>42</v>
      </c>
      <c r="AN96" s="4" t="s">
        <v>193</v>
      </c>
      <c r="AO96" s="4" t="n">
        <v>1458</v>
      </c>
      <c r="AR96" s="4" t="n">
        <f aca="false">+L96+M96/100+Z96+AA96/100+AO96+AP96/100</f>
        <v>9558</v>
      </c>
      <c r="AS96" s="4" t="n">
        <f aca="false">+(4/9)*AR96-L96-M96/100</f>
        <v>-1152</v>
      </c>
      <c r="AT96" s="4" t="n">
        <f aca="false">+(2/9)*AR96-Z96-M96/100</f>
        <v>-576</v>
      </c>
      <c r="AU96" s="4" t="n">
        <f aca="false">+(3/9)*AR96-AO96-AP96/100</f>
        <v>1728</v>
      </c>
    </row>
    <row r="97" customFormat="false" ht="15" hidden="false" customHeight="false" outlineLevel="0" collapsed="false">
      <c r="A97" s="1" t="n">
        <v>19</v>
      </c>
      <c r="B97" s="1" t="n">
        <v>12</v>
      </c>
      <c r="C97" s="11" t="n">
        <v>1790</v>
      </c>
      <c r="D97" s="11" t="n">
        <v>11</v>
      </c>
      <c r="E97" s="11" t="n">
        <v>17</v>
      </c>
      <c r="G97" s="2" t="s">
        <v>169</v>
      </c>
      <c r="H97" s="2" t="s">
        <v>170</v>
      </c>
      <c r="I97" s="2" t="s">
        <v>41</v>
      </c>
      <c r="J97" s="6" t="s">
        <v>42</v>
      </c>
      <c r="K97" s="2" t="s">
        <v>43</v>
      </c>
      <c r="L97" s="10" t="n">
        <v>231</v>
      </c>
      <c r="M97" s="10" t="n">
        <v>10</v>
      </c>
      <c r="O97" s="1" t="n">
        <v>13</v>
      </c>
      <c r="P97" s="1" t="n">
        <v>9</v>
      </c>
      <c r="Q97" s="2" t="n">
        <v>1790</v>
      </c>
      <c r="R97" s="2" t="n">
        <v>11</v>
      </c>
      <c r="S97" s="2" t="n">
        <v>17</v>
      </c>
      <c r="U97" s="5" t="s">
        <v>113</v>
      </c>
      <c r="V97" s="5" t="s">
        <v>170</v>
      </c>
      <c r="W97" s="6" t="s">
        <v>41</v>
      </c>
      <c r="X97" s="6" t="s">
        <v>42</v>
      </c>
      <c r="Y97" s="6" t="s">
        <v>43</v>
      </c>
      <c r="Z97" s="7" t="n">
        <v>115</v>
      </c>
      <c r="AA97" s="7" t="n">
        <v>55</v>
      </c>
      <c r="AC97" s="4" t="n">
        <v>20</v>
      </c>
      <c r="AD97" s="4" t="n">
        <v>12</v>
      </c>
      <c r="AE97" s="11" t="n">
        <v>1790</v>
      </c>
      <c r="AF97" s="11" t="n">
        <v>11</v>
      </c>
      <c r="AG97" s="11" t="n">
        <v>17</v>
      </c>
      <c r="AH97" s="11" t="n">
        <v>33</v>
      </c>
      <c r="AJ97" s="4" t="s">
        <v>113</v>
      </c>
      <c r="AK97" s="4" t="s">
        <v>170</v>
      </c>
      <c r="AL97" s="6" t="s">
        <v>41</v>
      </c>
      <c r="AM97" s="6" t="s">
        <v>42</v>
      </c>
      <c r="AN97" s="6" t="s">
        <v>43</v>
      </c>
      <c r="AO97" s="4" t="n">
        <v>203</v>
      </c>
      <c r="AP97" s="4" t="n">
        <v>31</v>
      </c>
      <c r="AR97" s="4" t="n">
        <f aca="false">+L97+M97/100+Z97+AA97/100+AO97+AP97/100</f>
        <v>549.96</v>
      </c>
      <c r="AS97" s="4" t="n">
        <f aca="false">+(4/9)*AR97-L97-M97/100</f>
        <v>13.3266666666667</v>
      </c>
      <c r="AT97" s="4" t="n">
        <f aca="false">+(2/9)*AR97-Z97-M97/100</f>
        <v>7.11333333333334</v>
      </c>
      <c r="AU97" s="4" t="n">
        <f aca="false">+(3/9)*AR97-AO97-AP97/100</f>
        <v>-19.99</v>
      </c>
    </row>
    <row r="98" customFormat="false" ht="15" hidden="false" customHeight="false" outlineLevel="0" collapsed="false">
      <c r="A98" s="1" t="n">
        <v>17</v>
      </c>
      <c r="B98" s="1" t="n">
        <v>11</v>
      </c>
      <c r="C98" s="11" t="n">
        <v>1790</v>
      </c>
      <c r="D98" s="11" t="n">
        <v>11</v>
      </c>
      <c r="E98" s="11" t="n">
        <v>17</v>
      </c>
      <c r="G98" s="2" t="s">
        <v>194</v>
      </c>
      <c r="H98" s="2" t="s">
        <v>195</v>
      </c>
      <c r="I98" s="2" t="s">
        <v>41</v>
      </c>
      <c r="J98" s="6" t="s">
        <v>42</v>
      </c>
      <c r="L98" s="10" t="n">
        <v>5190</v>
      </c>
      <c r="M98" s="10" t="n">
        <v>24</v>
      </c>
      <c r="O98" s="1" t="n">
        <v>14</v>
      </c>
      <c r="P98" s="1" t="n">
        <v>9</v>
      </c>
      <c r="Q98" s="2" t="n">
        <v>1790</v>
      </c>
      <c r="R98" s="2" t="n">
        <v>11</v>
      </c>
      <c r="S98" s="2" t="n">
        <v>17</v>
      </c>
      <c r="U98" s="5" t="s">
        <v>194</v>
      </c>
      <c r="V98" s="5" t="s">
        <v>195</v>
      </c>
      <c r="W98" s="6" t="s">
        <v>41</v>
      </c>
      <c r="X98" s="6" t="s">
        <v>42</v>
      </c>
      <c r="Z98" s="7" t="n">
        <v>2595</v>
      </c>
      <c r="AA98" s="7" t="n">
        <v>12</v>
      </c>
      <c r="AC98" s="4" t="n">
        <v>20</v>
      </c>
      <c r="AD98" s="4" t="n">
        <v>12</v>
      </c>
      <c r="AE98" s="11" t="n">
        <v>1790</v>
      </c>
      <c r="AF98" s="11" t="n">
        <v>11</v>
      </c>
      <c r="AG98" s="11" t="n">
        <v>17</v>
      </c>
      <c r="AH98" s="11" t="n">
        <v>32</v>
      </c>
      <c r="AJ98" s="4" t="s">
        <v>194</v>
      </c>
      <c r="AK98" s="4" t="s">
        <v>195</v>
      </c>
      <c r="AL98" s="6" t="s">
        <v>41</v>
      </c>
      <c r="AM98" s="6" t="s">
        <v>42</v>
      </c>
      <c r="AN98" s="6"/>
      <c r="AO98" s="4" t="n">
        <v>2969</v>
      </c>
      <c r="AP98" s="4" t="n">
        <v>90</v>
      </c>
      <c r="AR98" s="4" t="n">
        <f aca="false">+L98+M98/100+Z98+AA98/100+AO98+AP98/100</f>
        <v>10755.26</v>
      </c>
      <c r="AS98" s="4" t="n">
        <f aca="false">+(4/9)*AR98-L98-M98/100</f>
        <v>-410.124444444445</v>
      </c>
      <c r="AT98" s="4" t="n">
        <f aca="false">+(2/9)*AR98-Z98-M98/100</f>
        <v>-205.182222222222</v>
      </c>
      <c r="AU98" s="4" t="n">
        <f aca="false">+(3/9)*AR98-AO98-AP98/100</f>
        <v>615.186666666667</v>
      </c>
    </row>
    <row r="99" customFormat="false" ht="15" hidden="false" customHeight="false" outlineLevel="0" collapsed="false">
      <c r="A99" s="1" t="n">
        <v>23</v>
      </c>
      <c r="B99" s="1" t="n">
        <v>14</v>
      </c>
      <c r="C99" s="11" t="n">
        <v>1790</v>
      </c>
      <c r="D99" s="11" t="n">
        <v>11</v>
      </c>
      <c r="E99" s="11" t="n">
        <v>18</v>
      </c>
      <c r="G99" s="2" t="s">
        <v>54</v>
      </c>
      <c r="H99" s="2" t="s">
        <v>196</v>
      </c>
      <c r="I99" s="2" t="s">
        <v>41</v>
      </c>
      <c r="J99" s="6" t="s">
        <v>42</v>
      </c>
      <c r="L99" s="10" t="n">
        <v>819</v>
      </c>
      <c r="M99" s="10" t="n">
        <v>68</v>
      </c>
      <c r="O99" s="1" t="n">
        <v>14</v>
      </c>
      <c r="P99" s="1" t="n">
        <v>9</v>
      </c>
      <c r="Q99" s="2" t="n">
        <v>1790</v>
      </c>
      <c r="R99" s="2" t="n">
        <v>11</v>
      </c>
      <c r="S99" s="2" t="n">
        <v>18</v>
      </c>
      <c r="U99" s="5" t="s">
        <v>54</v>
      </c>
      <c r="V99" s="5" t="s">
        <v>196</v>
      </c>
      <c r="W99" s="6" t="s">
        <v>41</v>
      </c>
      <c r="X99" s="6" t="s">
        <v>42</v>
      </c>
      <c r="Z99" s="7" t="n">
        <v>409</v>
      </c>
      <c r="AA99" s="7" t="n">
        <v>84</v>
      </c>
      <c r="AC99" s="4" t="n">
        <v>20</v>
      </c>
      <c r="AD99" s="4" t="n">
        <v>12</v>
      </c>
      <c r="AE99" s="11" t="n">
        <v>1790</v>
      </c>
      <c r="AF99" s="11" t="n">
        <v>11</v>
      </c>
      <c r="AG99" s="11" t="n">
        <v>18</v>
      </c>
      <c r="AH99" s="11" t="n">
        <v>34</v>
      </c>
      <c r="AJ99" s="4" t="s">
        <v>54</v>
      </c>
      <c r="AK99" s="4" t="s">
        <v>196</v>
      </c>
      <c r="AL99" s="6" t="s">
        <v>41</v>
      </c>
      <c r="AM99" s="6" t="s">
        <v>42</v>
      </c>
      <c r="AN99" s="6"/>
      <c r="AO99" s="4" t="n">
        <v>391</v>
      </c>
      <c r="AP99" s="4" t="n">
        <v>4</v>
      </c>
      <c r="AR99" s="4" t="n">
        <f aca="false">+L99+M99/100+Z99+AA99/100+AO99+AP99/100</f>
        <v>1620.56</v>
      </c>
      <c r="AS99" s="4" t="n">
        <f aca="false">+(4/9)*AR99-L99-M99/100</f>
        <v>-99.4311111111113</v>
      </c>
      <c r="AT99" s="4" t="n">
        <f aca="false">+(2/9)*AR99-Z99-M99/100</f>
        <v>-49.5555555555556</v>
      </c>
      <c r="AU99" s="4" t="n">
        <f aca="false">+(3/9)*AR99-AO99-AP99/100</f>
        <v>149.146666666667</v>
      </c>
    </row>
    <row r="100" customFormat="false" ht="15" hidden="false" customHeight="false" outlineLevel="0" collapsed="false">
      <c r="A100" s="1" t="n">
        <v>24</v>
      </c>
      <c r="B100" s="1" t="n">
        <v>14</v>
      </c>
      <c r="C100" s="11" t="n">
        <v>1790</v>
      </c>
      <c r="D100" s="11" t="n">
        <v>11</v>
      </c>
      <c r="E100" s="11" t="n">
        <v>18</v>
      </c>
      <c r="G100" s="2" t="s">
        <v>197</v>
      </c>
      <c r="H100" s="2" t="s">
        <v>198</v>
      </c>
      <c r="I100" s="2" t="s">
        <v>41</v>
      </c>
      <c r="J100" s="6" t="s">
        <v>42</v>
      </c>
      <c r="L100" s="10" t="n">
        <v>173</v>
      </c>
      <c r="M100" s="10" t="n">
        <v>14</v>
      </c>
      <c r="O100" s="1" t="n">
        <v>14</v>
      </c>
      <c r="P100" s="1" t="n">
        <v>9</v>
      </c>
      <c r="Q100" s="2" t="n">
        <v>1790</v>
      </c>
      <c r="R100" s="2" t="n">
        <v>11</v>
      </c>
      <c r="S100" s="2" t="n">
        <v>18</v>
      </c>
      <c r="U100" s="5" t="s">
        <v>197</v>
      </c>
      <c r="V100" s="5" t="s">
        <v>198</v>
      </c>
      <c r="W100" s="6" t="s">
        <v>41</v>
      </c>
      <c r="X100" s="6" t="s">
        <v>42</v>
      </c>
      <c r="Z100" s="7" t="n">
        <v>86</v>
      </c>
      <c r="AA100" s="7" t="n">
        <v>57</v>
      </c>
      <c r="AC100" s="4" t="n">
        <v>20</v>
      </c>
      <c r="AD100" s="4" t="n">
        <v>12</v>
      </c>
      <c r="AE100" s="11" t="n">
        <v>1790</v>
      </c>
      <c r="AF100" s="11" t="n">
        <v>11</v>
      </c>
      <c r="AG100" s="11" t="n">
        <v>18</v>
      </c>
      <c r="AH100" s="11" t="n">
        <v>33</v>
      </c>
      <c r="AJ100" s="4" t="s">
        <v>197</v>
      </c>
      <c r="AK100" s="4" t="s">
        <v>198</v>
      </c>
      <c r="AL100" s="6" t="s">
        <v>41</v>
      </c>
      <c r="AM100" s="6" t="s">
        <v>42</v>
      </c>
      <c r="AN100" s="6"/>
      <c r="AO100" s="4" t="n">
        <v>97</v>
      </c>
      <c r="AP100" s="4" t="n">
        <v>51</v>
      </c>
      <c r="AR100" s="4" t="n">
        <f aca="false">+L100+M100/100+Z100+AA100/100+AO100+AP100/100</f>
        <v>357.22</v>
      </c>
      <c r="AS100" s="4" t="n">
        <f aca="false">+(4/9)*AR100-L100-M100/100</f>
        <v>-14.3755555555556</v>
      </c>
      <c r="AT100" s="4" t="n">
        <f aca="false">+(2/9)*AR100-Z100-M100/100</f>
        <v>-6.75777777777779</v>
      </c>
      <c r="AU100" s="4" t="n">
        <f aca="false">+(3/9)*AR100-AO100-AP100/100</f>
        <v>21.5633333333333</v>
      </c>
    </row>
    <row r="101" customFormat="false" ht="15" hidden="false" customHeight="false" outlineLevel="0" collapsed="false">
      <c r="A101" s="1" t="n">
        <v>24</v>
      </c>
      <c r="B101" s="1" t="n">
        <v>14</v>
      </c>
      <c r="C101" s="11" t="n">
        <v>1790</v>
      </c>
      <c r="D101" s="11" t="n">
        <v>11</v>
      </c>
      <c r="E101" s="11" t="n">
        <v>18</v>
      </c>
      <c r="G101" s="2" t="s">
        <v>197</v>
      </c>
      <c r="H101" s="2" t="s">
        <v>198</v>
      </c>
      <c r="I101" s="2" t="s">
        <v>41</v>
      </c>
      <c r="J101" s="6" t="s">
        <v>42</v>
      </c>
      <c r="L101" s="10" t="n">
        <v>389</v>
      </c>
      <c r="M101" s="10" t="n">
        <v>10</v>
      </c>
      <c r="O101" s="1" t="n">
        <v>14</v>
      </c>
      <c r="P101" s="1" t="n">
        <v>9</v>
      </c>
      <c r="Q101" s="2" t="n">
        <v>1790</v>
      </c>
      <c r="R101" s="2" t="n">
        <v>11</v>
      </c>
      <c r="S101" s="2" t="n">
        <v>18</v>
      </c>
      <c r="U101" s="5" t="s">
        <v>197</v>
      </c>
      <c r="V101" s="5" t="s">
        <v>198</v>
      </c>
      <c r="W101" s="6" t="s">
        <v>41</v>
      </c>
      <c r="X101" s="6" t="s">
        <v>42</v>
      </c>
      <c r="Z101" s="7" t="n">
        <v>194</v>
      </c>
      <c r="AA101" s="7" t="n">
        <v>55</v>
      </c>
      <c r="AC101" s="4" t="n">
        <v>20</v>
      </c>
      <c r="AD101" s="4" t="n">
        <v>12</v>
      </c>
      <c r="AE101" s="11" t="n">
        <v>1790</v>
      </c>
      <c r="AF101" s="11" t="n">
        <v>11</v>
      </c>
      <c r="AG101" s="11" t="n">
        <v>18</v>
      </c>
      <c r="AH101" s="11" t="n">
        <v>34</v>
      </c>
      <c r="AJ101" s="4" t="s">
        <v>197</v>
      </c>
      <c r="AK101" s="4" t="s">
        <v>198</v>
      </c>
      <c r="AL101" s="6" t="s">
        <v>41</v>
      </c>
      <c r="AM101" s="6" t="s">
        <v>42</v>
      </c>
      <c r="AN101" s="6"/>
      <c r="AO101" s="4" t="n">
        <v>273</v>
      </c>
      <c r="AP101" s="4" t="n">
        <v>46</v>
      </c>
      <c r="AR101" s="4" t="n">
        <f aca="false">+L101+M101/100+Z101+AA101/100+AO101+AP101/100</f>
        <v>857.11</v>
      </c>
      <c r="AS101" s="4" t="n">
        <f aca="false">+(4/9)*AR101-L101-M101/100</f>
        <v>-8.16222222222226</v>
      </c>
      <c r="AT101" s="4" t="n">
        <f aca="false">+(2/9)*AR101-Z101-M101/100</f>
        <v>-3.63111111111113</v>
      </c>
      <c r="AU101" s="4" t="n">
        <f aca="false">+(3/9)*AR101-AO101-AP101/100</f>
        <v>12.2433333333333</v>
      </c>
    </row>
    <row r="102" customFormat="false" ht="15" hidden="false" customHeight="false" outlineLevel="0" collapsed="false">
      <c r="A102" s="1" t="n">
        <v>24</v>
      </c>
      <c r="B102" s="1" t="n">
        <v>14</v>
      </c>
      <c r="C102" s="11" t="n">
        <v>1790</v>
      </c>
      <c r="D102" s="11" t="n">
        <v>11</v>
      </c>
      <c r="E102" s="11" t="n">
        <v>18</v>
      </c>
      <c r="F102" s="2" t="s">
        <v>74</v>
      </c>
      <c r="G102" s="2" t="s">
        <v>45</v>
      </c>
      <c r="H102" s="2" t="s">
        <v>199</v>
      </c>
      <c r="I102" s="2" t="s">
        <v>41</v>
      </c>
      <c r="J102" s="6" t="s">
        <v>42</v>
      </c>
      <c r="L102" s="10" t="n">
        <v>591</v>
      </c>
      <c r="M102" s="10" t="n">
        <v>94</v>
      </c>
      <c r="O102" s="1" t="n">
        <v>15</v>
      </c>
      <c r="P102" s="1" t="n">
        <v>9</v>
      </c>
      <c r="Q102" s="2" t="n">
        <v>1790</v>
      </c>
      <c r="R102" s="2" t="n">
        <v>11</v>
      </c>
      <c r="S102" s="2" t="n">
        <v>18</v>
      </c>
      <c r="U102" s="5" t="s">
        <v>45</v>
      </c>
      <c r="V102" s="5" t="s">
        <v>199</v>
      </c>
      <c r="W102" s="6" t="s">
        <v>41</v>
      </c>
      <c r="X102" s="6" t="s">
        <v>42</v>
      </c>
      <c r="Z102" s="7" t="n">
        <v>295</v>
      </c>
      <c r="AA102" s="7" t="n">
        <v>97</v>
      </c>
      <c r="AC102" s="4" t="n">
        <v>20</v>
      </c>
      <c r="AD102" s="4" t="n">
        <v>12</v>
      </c>
      <c r="AE102" s="11" t="n">
        <v>1790</v>
      </c>
      <c r="AF102" s="11" t="n">
        <v>11</v>
      </c>
      <c r="AG102" s="11" t="n">
        <v>18</v>
      </c>
      <c r="AH102" s="11" t="n">
        <v>33</v>
      </c>
      <c r="AJ102" s="4" t="s">
        <v>45</v>
      </c>
      <c r="AK102" s="4" t="s">
        <v>199</v>
      </c>
      <c r="AL102" s="6" t="s">
        <v>41</v>
      </c>
      <c r="AM102" s="6" t="s">
        <v>42</v>
      </c>
      <c r="AN102" s="6"/>
      <c r="AO102" s="4" t="n">
        <v>159</v>
      </c>
      <c r="AP102" s="4" t="n">
        <v>82</v>
      </c>
      <c r="AR102" s="4" t="n">
        <f aca="false">+L102+M102/100+Z102+AA102/100+AO102+AP102/100</f>
        <v>1047.73</v>
      </c>
      <c r="AS102" s="4" t="n">
        <f aca="false">+(4/9)*AR102-L102-M102/100</f>
        <v>-126.282222222222</v>
      </c>
      <c r="AT102" s="4" t="n">
        <f aca="false">+(2/9)*AR102-Z102-M102/100</f>
        <v>-63.1111111111111</v>
      </c>
      <c r="AU102" s="4" t="n">
        <f aca="false">+(3/9)*AR102-AO102-AP102/100</f>
        <v>189.423333333333</v>
      </c>
    </row>
    <row r="103" customFormat="false" ht="15" hidden="false" customHeight="false" outlineLevel="0" collapsed="false">
      <c r="A103" s="1" t="n">
        <v>23</v>
      </c>
      <c r="B103" s="1" t="n">
        <v>14</v>
      </c>
      <c r="C103" s="11" t="n">
        <v>1790</v>
      </c>
      <c r="D103" s="11" t="n">
        <v>11</v>
      </c>
      <c r="E103" s="11" t="n">
        <v>18</v>
      </c>
      <c r="G103" s="2" t="s">
        <v>116</v>
      </c>
      <c r="H103" s="2" t="s">
        <v>118</v>
      </c>
      <c r="J103" s="6"/>
      <c r="L103" s="10" t="n">
        <v>1901</v>
      </c>
      <c r="M103" s="10" t="n">
        <v>78</v>
      </c>
      <c r="O103" s="1" t="n">
        <v>14</v>
      </c>
      <c r="P103" s="1" t="n">
        <v>9</v>
      </c>
      <c r="Q103" s="2" t="n">
        <v>1790</v>
      </c>
      <c r="R103" s="2" t="n">
        <v>11</v>
      </c>
      <c r="S103" s="2" t="n">
        <v>18</v>
      </c>
      <c r="U103" s="5" t="s">
        <v>116</v>
      </c>
      <c r="V103" s="5" t="s">
        <v>118</v>
      </c>
      <c r="Z103" s="7" t="n">
        <v>950</v>
      </c>
      <c r="AA103" s="7" t="n">
        <v>89</v>
      </c>
      <c r="AC103" s="4" t="n">
        <v>21</v>
      </c>
      <c r="AD103" s="4" t="n">
        <v>13</v>
      </c>
      <c r="AE103" s="11" t="n">
        <v>1790</v>
      </c>
      <c r="AF103" s="11" t="n">
        <v>11</v>
      </c>
      <c r="AG103" s="11" t="n">
        <v>18</v>
      </c>
      <c r="AH103" s="11" t="n">
        <v>34</v>
      </c>
      <c r="AJ103" s="4" t="s">
        <v>116</v>
      </c>
      <c r="AK103" s="4" t="s">
        <v>118</v>
      </c>
      <c r="AL103" s="6"/>
      <c r="AM103" s="6"/>
      <c r="AN103" s="6"/>
      <c r="AO103" s="4" t="n">
        <v>575</v>
      </c>
      <c r="AP103" s="4" t="n">
        <v>27</v>
      </c>
      <c r="AR103" s="4" t="n">
        <f aca="false">+L103+M103/100+Z103+AA103/100+AO103+AP103/100</f>
        <v>3427.94</v>
      </c>
      <c r="AS103" s="4" t="n">
        <f aca="false">+(4/9)*AR103-L103-M103/100</f>
        <v>-378.251111111111</v>
      </c>
      <c r="AT103" s="4" t="n">
        <f aca="false">+(2/9)*AR103-Z103-M103/100</f>
        <v>-189.015555555556</v>
      </c>
      <c r="AU103" s="4" t="n">
        <f aca="false">+(3/9)*AR103-AO103-AP103/100</f>
        <v>567.376666666667</v>
      </c>
    </row>
    <row r="104" customFormat="false" ht="15" hidden="false" customHeight="false" outlineLevel="0" collapsed="false">
      <c r="C104" s="11" t="n">
        <v>1790</v>
      </c>
      <c r="D104" s="11" t="n">
        <v>11</v>
      </c>
      <c r="E104" s="11" t="n">
        <v>19</v>
      </c>
      <c r="F104" s="2" t="s">
        <v>172</v>
      </c>
      <c r="G104" s="2" t="s">
        <v>58</v>
      </c>
      <c r="H104" s="2" t="s">
        <v>92</v>
      </c>
      <c r="I104" s="2" t="s">
        <v>200</v>
      </c>
      <c r="L104" s="10" t="n">
        <v>431</v>
      </c>
      <c r="M104" s="10" t="n">
        <v>14</v>
      </c>
      <c r="O104" s="1" t="n">
        <v>15</v>
      </c>
      <c r="P104" s="1" t="n">
        <v>9</v>
      </c>
      <c r="Q104" s="2" t="n">
        <v>1790</v>
      </c>
      <c r="R104" s="2" t="n">
        <v>11</v>
      </c>
      <c r="S104" s="2" t="n">
        <v>19</v>
      </c>
      <c r="T104" s="2" t="s">
        <v>172</v>
      </c>
      <c r="U104" s="5" t="s">
        <v>58</v>
      </c>
      <c r="V104" s="5" t="s">
        <v>92</v>
      </c>
      <c r="W104" s="6" t="s">
        <v>200</v>
      </c>
      <c r="Z104" s="7" t="n">
        <v>215</v>
      </c>
      <c r="AA104" s="7" t="n">
        <v>57</v>
      </c>
      <c r="AC104" s="4" t="n">
        <v>21</v>
      </c>
      <c r="AD104" s="4" t="n">
        <v>13</v>
      </c>
      <c r="AE104" s="11" t="n">
        <v>1790</v>
      </c>
      <c r="AF104" s="11" t="n">
        <v>11</v>
      </c>
      <c r="AG104" s="11" t="n">
        <v>19</v>
      </c>
      <c r="AH104" s="11" t="n">
        <v>35</v>
      </c>
      <c r="AJ104" s="4" t="s">
        <v>58</v>
      </c>
      <c r="AK104" s="4" t="s">
        <v>92</v>
      </c>
      <c r="AL104" s="6" t="s">
        <v>200</v>
      </c>
      <c r="AN104" s="6"/>
      <c r="AO104" s="4" t="n">
        <v>116</v>
      </c>
      <c r="AP104" s="4" t="n">
        <v>40</v>
      </c>
      <c r="AR104" s="4" t="n">
        <f aca="false">+L104+M104/100+Z104+AA104/100+AO104+AP104/100</f>
        <v>763.11</v>
      </c>
      <c r="AS104" s="4" t="n">
        <f aca="false">+(4/9)*AR104-L104-M104/100</f>
        <v>-91.98</v>
      </c>
      <c r="AT104" s="4" t="n">
        <f aca="false">+(2/9)*AR104-Z104-M104/100</f>
        <v>-45.56</v>
      </c>
      <c r="AU104" s="4" t="n">
        <f aca="false">+(3/9)*AR104-AO104-AP104/100</f>
        <v>137.97</v>
      </c>
    </row>
    <row r="105" customFormat="false" ht="15" hidden="false" customHeight="false" outlineLevel="0" collapsed="false">
      <c r="A105" s="1" t="n">
        <v>25</v>
      </c>
      <c r="B105" s="1" t="n">
        <v>15</v>
      </c>
      <c r="C105" s="11" t="n">
        <v>1790</v>
      </c>
      <c r="D105" s="11" t="n">
        <v>11</v>
      </c>
      <c r="E105" s="11" t="n">
        <v>20</v>
      </c>
      <c r="G105" s="2" t="s">
        <v>113</v>
      </c>
      <c r="H105" s="2" t="s">
        <v>201</v>
      </c>
      <c r="I105" s="2" t="s">
        <v>41</v>
      </c>
      <c r="J105" s="6" t="s">
        <v>42</v>
      </c>
      <c r="L105" s="10" t="n">
        <v>455</v>
      </c>
      <c r="M105" s="10" t="n">
        <v>34</v>
      </c>
      <c r="O105" s="1" t="n">
        <v>16</v>
      </c>
      <c r="P105" s="1" t="n">
        <v>10</v>
      </c>
      <c r="Q105" s="11" t="n">
        <v>1790</v>
      </c>
      <c r="R105" s="11" t="n">
        <v>11</v>
      </c>
      <c r="S105" s="11" t="n">
        <v>20</v>
      </c>
      <c r="U105" s="5" t="s">
        <v>113</v>
      </c>
      <c r="V105" s="5" t="s">
        <v>201</v>
      </c>
      <c r="W105" s="6" t="s">
        <v>41</v>
      </c>
      <c r="X105" s="6" t="s">
        <v>42</v>
      </c>
      <c r="Z105" s="7" t="n">
        <v>227</v>
      </c>
      <c r="AA105" s="7" t="n">
        <v>67</v>
      </c>
      <c r="AC105" s="4" t="n">
        <v>21</v>
      </c>
      <c r="AD105" s="4" t="n">
        <v>13</v>
      </c>
      <c r="AE105" s="11" t="n">
        <v>1790</v>
      </c>
      <c r="AF105" s="11" t="n">
        <v>11</v>
      </c>
      <c r="AG105" s="11" t="n">
        <v>20</v>
      </c>
      <c r="AH105" s="11" t="n">
        <v>36</v>
      </c>
      <c r="AJ105" s="4" t="s">
        <v>113</v>
      </c>
      <c r="AK105" s="4" t="s">
        <v>201</v>
      </c>
      <c r="AL105" s="6" t="s">
        <v>41</v>
      </c>
      <c r="AM105" s="6" t="s">
        <v>42</v>
      </c>
      <c r="AN105" s="6"/>
      <c r="AO105" s="4" t="n">
        <v>122</v>
      </c>
      <c r="AP105" s="4" t="n">
        <v>93</v>
      </c>
      <c r="AR105" s="4" t="n">
        <f aca="false">+L105+M105/100+Z105+AA105/100+AO105+AP105/100</f>
        <v>805.94</v>
      </c>
      <c r="AS105" s="4" t="n">
        <f aca="false">+(4/9)*AR105-L105-M105/100</f>
        <v>-97.1444444444445</v>
      </c>
      <c r="AT105" s="4" t="n">
        <f aca="false">+(2/9)*AR105-Z105-M105/100</f>
        <v>-48.2422222222223</v>
      </c>
      <c r="AU105" s="4" t="n">
        <f aca="false">+(3/9)*AR105-AO105-AP105/100</f>
        <v>145.716666666667</v>
      </c>
    </row>
    <row r="106" customFormat="false" ht="15" hidden="false" customHeight="false" outlineLevel="0" collapsed="false">
      <c r="A106" s="1" t="n">
        <v>25</v>
      </c>
      <c r="B106" s="1" t="n">
        <v>15</v>
      </c>
      <c r="C106" s="11" t="n">
        <v>1790</v>
      </c>
      <c r="D106" s="11" t="n">
        <v>11</v>
      </c>
      <c r="E106" s="11" t="n">
        <v>20</v>
      </c>
      <c r="G106" s="2" t="s">
        <v>202</v>
      </c>
      <c r="H106" s="2" t="s">
        <v>203</v>
      </c>
      <c r="I106" s="2" t="s">
        <v>204</v>
      </c>
      <c r="J106" s="6"/>
      <c r="K106" s="2" t="s">
        <v>205</v>
      </c>
      <c r="L106" s="10" t="n">
        <v>68</v>
      </c>
      <c r="M106" s="10" t="n">
        <v>94</v>
      </c>
      <c r="O106" s="1" t="n">
        <v>15</v>
      </c>
      <c r="P106" s="1" t="n">
        <v>10</v>
      </c>
      <c r="Q106" s="2" t="n">
        <v>1790</v>
      </c>
      <c r="R106" s="2" t="n">
        <v>11</v>
      </c>
      <c r="S106" s="2" t="n">
        <v>20</v>
      </c>
      <c r="U106" s="5" t="s">
        <v>202</v>
      </c>
      <c r="V106" s="5" t="s">
        <v>203</v>
      </c>
      <c r="W106" s="6" t="s">
        <v>204</v>
      </c>
      <c r="Y106" s="6" t="s">
        <v>205</v>
      </c>
      <c r="Z106" s="7" t="n">
        <v>34</v>
      </c>
      <c r="AA106" s="7" t="n">
        <v>47</v>
      </c>
      <c r="AC106" s="4" t="n">
        <v>21</v>
      </c>
      <c r="AD106" s="4" t="n">
        <v>13</v>
      </c>
      <c r="AE106" s="11" t="n">
        <v>1790</v>
      </c>
      <c r="AF106" s="11" t="n">
        <v>11</v>
      </c>
      <c r="AG106" s="11" t="n">
        <v>20</v>
      </c>
      <c r="AH106" s="11" t="n">
        <v>36</v>
      </c>
      <c r="AJ106" s="4" t="s">
        <v>202</v>
      </c>
      <c r="AK106" s="4" t="s">
        <v>203</v>
      </c>
      <c r="AL106" s="4" t="s">
        <v>204</v>
      </c>
      <c r="AM106" s="6"/>
      <c r="AN106" s="4" t="s">
        <v>205</v>
      </c>
      <c r="AO106" s="4" t="n">
        <v>37</v>
      </c>
      <c r="AP106" s="4" t="n">
        <v>26</v>
      </c>
      <c r="AR106" s="4" t="n">
        <f aca="false">+L106+M106/100+Z106+AA106/100+AO106+AP106/100</f>
        <v>140.67</v>
      </c>
      <c r="AS106" s="4" t="n">
        <f aca="false">+(4/9)*AR106-L106-M106/100</f>
        <v>-6.42000000000001</v>
      </c>
      <c r="AT106" s="4" t="n">
        <f aca="false">+(2/9)*AR106-Z106-M106/100</f>
        <v>-3.68000000000001</v>
      </c>
      <c r="AU106" s="4" t="n">
        <f aca="false">+(3/9)*AR106-AO106-AP106/100</f>
        <v>9.62999999999999</v>
      </c>
    </row>
    <row r="107" customFormat="false" ht="15" hidden="false" customHeight="false" outlineLevel="0" collapsed="false">
      <c r="A107" s="1" t="n">
        <v>25</v>
      </c>
      <c r="B107" s="1" t="n">
        <v>15</v>
      </c>
      <c r="C107" s="11" t="n">
        <v>1790</v>
      </c>
      <c r="D107" s="11" t="n">
        <v>11</v>
      </c>
      <c r="E107" s="11" t="n">
        <v>22</v>
      </c>
      <c r="G107" s="2" t="s">
        <v>186</v>
      </c>
      <c r="H107" s="2" t="s">
        <v>187</v>
      </c>
      <c r="I107" s="2" t="s">
        <v>41</v>
      </c>
      <c r="J107" s="6" t="s">
        <v>42</v>
      </c>
      <c r="L107" s="10" t="n">
        <v>576</v>
      </c>
      <c r="M107" s="10" t="n">
        <v>7</v>
      </c>
      <c r="O107" s="1" t="n">
        <v>15</v>
      </c>
      <c r="P107" s="1" t="n">
        <v>10</v>
      </c>
      <c r="Q107" s="2" t="n">
        <v>1790</v>
      </c>
      <c r="R107" s="2" t="n">
        <v>11</v>
      </c>
      <c r="S107" s="2" t="n">
        <v>22</v>
      </c>
      <c r="U107" s="5" t="s">
        <v>186</v>
      </c>
      <c r="V107" s="5" t="s">
        <v>187</v>
      </c>
      <c r="W107" s="6" t="s">
        <v>41</v>
      </c>
      <c r="X107" s="6" t="s">
        <v>42</v>
      </c>
      <c r="Z107" s="7" t="n">
        <v>288</v>
      </c>
      <c r="AA107" s="7" t="n">
        <v>3</v>
      </c>
      <c r="AC107" s="4" t="n">
        <v>21</v>
      </c>
      <c r="AD107" s="4" t="n">
        <v>13</v>
      </c>
      <c r="AE107" s="11" t="n">
        <v>1790</v>
      </c>
      <c r="AF107" s="11" t="n">
        <v>11</v>
      </c>
      <c r="AG107" s="11" t="n">
        <v>22</v>
      </c>
      <c r="AH107" s="11" t="n">
        <v>38</v>
      </c>
      <c r="AJ107" s="4" t="s">
        <v>186</v>
      </c>
      <c r="AK107" s="4" t="s">
        <v>187</v>
      </c>
      <c r="AL107" s="6" t="s">
        <v>41</v>
      </c>
      <c r="AM107" s="6" t="s">
        <v>42</v>
      </c>
      <c r="AN107" s="6"/>
      <c r="AO107" s="4" t="n">
        <v>421</v>
      </c>
      <c r="AP107" s="4" t="n">
        <v>87</v>
      </c>
      <c r="AR107" s="4" t="n">
        <f aca="false">+L107+M107/100+Z107+AA107/100+AO107+AP107/100</f>
        <v>1285.97</v>
      </c>
      <c r="AS107" s="4" t="n">
        <f aca="false">+(4/9)*AR107-L107-M107/100</f>
        <v>-4.52777777777789</v>
      </c>
      <c r="AT107" s="4" t="n">
        <f aca="false">+(2/9)*AR107-Z107-M107/100</f>
        <v>-2.29888888888895</v>
      </c>
      <c r="AU107" s="4" t="n">
        <f aca="false">+(3/9)*AR107-AO107-AP107/100</f>
        <v>6.78666666666658</v>
      </c>
    </row>
    <row r="108" customFormat="false" ht="15" hidden="false" customHeight="false" outlineLevel="0" collapsed="false">
      <c r="A108" s="1" t="n">
        <v>23</v>
      </c>
      <c r="B108" s="1" t="n">
        <v>14</v>
      </c>
      <c r="C108" s="11" t="n">
        <v>1790</v>
      </c>
      <c r="D108" s="11" t="n">
        <v>11</v>
      </c>
      <c r="E108" s="11" t="n">
        <v>22</v>
      </c>
      <c r="G108" s="2" t="s">
        <v>194</v>
      </c>
      <c r="H108" s="2" t="s">
        <v>195</v>
      </c>
      <c r="I108" s="2" t="s">
        <v>41</v>
      </c>
      <c r="J108" s="6" t="s">
        <v>42</v>
      </c>
      <c r="L108" s="10" t="n">
        <v>1288</v>
      </c>
      <c r="M108" s="10" t="n">
        <v>88</v>
      </c>
      <c r="O108" s="1" t="n">
        <v>4</v>
      </c>
      <c r="P108" s="1" t="n">
        <v>10</v>
      </c>
      <c r="Q108" s="2" t="n">
        <v>1790</v>
      </c>
      <c r="R108" s="2" t="n">
        <v>11</v>
      </c>
      <c r="S108" s="2" t="n">
        <v>23</v>
      </c>
      <c r="U108" s="5" t="s">
        <v>194</v>
      </c>
      <c r="V108" s="5" t="s">
        <v>195</v>
      </c>
      <c r="W108" s="6" t="s">
        <v>41</v>
      </c>
      <c r="X108" s="6" t="s">
        <v>42</v>
      </c>
      <c r="Z108" s="7" t="n">
        <v>644</v>
      </c>
      <c r="AA108" s="7" t="n">
        <v>44</v>
      </c>
      <c r="AC108" s="4" t="n">
        <v>21</v>
      </c>
      <c r="AD108" s="4" t="n">
        <v>13</v>
      </c>
      <c r="AE108" s="11" t="n">
        <v>1790</v>
      </c>
      <c r="AF108" s="11" t="n">
        <v>11</v>
      </c>
      <c r="AG108" s="11" t="n">
        <v>23</v>
      </c>
      <c r="AH108" s="11" t="n">
        <v>39</v>
      </c>
      <c r="AJ108" s="4" t="s">
        <v>194</v>
      </c>
      <c r="AK108" s="4" t="s">
        <v>195</v>
      </c>
      <c r="AL108" s="6" t="s">
        <v>41</v>
      </c>
      <c r="AM108" s="6" t="s">
        <v>42</v>
      </c>
      <c r="AN108" s="6"/>
      <c r="AO108" s="4" t="n">
        <v>715</v>
      </c>
      <c r="AP108" s="4" t="n">
        <v>88</v>
      </c>
      <c r="AR108" s="4" t="n">
        <f aca="false">+L108+M108/100+Z108+AA108/100+AO108+AP108/100</f>
        <v>2649.2</v>
      </c>
      <c r="AS108" s="4" t="n">
        <f aca="false">+(4/9)*AR108-L108-M108/100</f>
        <v>-111.457777777778</v>
      </c>
      <c r="AT108" s="4" t="n">
        <f aca="false">+(2/9)*AR108-Z108-M108/100</f>
        <v>-56.1688888888889</v>
      </c>
      <c r="AU108" s="4" t="n">
        <f aca="false">+(3/9)*AR108-AO108-AP108/100</f>
        <v>167.186666666667</v>
      </c>
    </row>
    <row r="109" customFormat="false" ht="15" hidden="false" customHeight="false" outlineLevel="0" collapsed="false">
      <c r="A109" s="1" t="n">
        <v>23</v>
      </c>
      <c r="B109" s="1" t="n">
        <v>14</v>
      </c>
      <c r="C109" s="11" t="n">
        <v>1790</v>
      </c>
      <c r="D109" s="11" t="n">
        <v>11</v>
      </c>
      <c r="E109" s="11" t="n">
        <v>22</v>
      </c>
      <c r="G109" s="2" t="s">
        <v>206</v>
      </c>
      <c r="H109" s="2" t="s">
        <v>203</v>
      </c>
      <c r="I109" s="2" t="s">
        <v>41</v>
      </c>
      <c r="J109" s="6" t="s">
        <v>42</v>
      </c>
      <c r="L109" s="10" t="n">
        <v>6216</v>
      </c>
      <c r="M109" s="10" t="n">
        <v>68</v>
      </c>
      <c r="O109" s="1" t="n">
        <v>15</v>
      </c>
      <c r="P109" s="1" t="n">
        <v>10</v>
      </c>
      <c r="Q109" s="2" t="n">
        <v>1790</v>
      </c>
      <c r="R109" s="2" t="n">
        <v>11</v>
      </c>
      <c r="S109" s="2" t="n">
        <v>22</v>
      </c>
      <c r="U109" s="5" t="s">
        <v>206</v>
      </c>
      <c r="V109" s="5" t="s">
        <v>203</v>
      </c>
      <c r="W109" s="6" t="s">
        <v>41</v>
      </c>
      <c r="X109" s="6" t="s">
        <v>42</v>
      </c>
      <c r="Y109" s="6" t="s">
        <v>43</v>
      </c>
      <c r="Z109" s="7" t="n">
        <v>3108</v>
      </c>
      <c r="AA109" s="7" t="n">
        <v>34</v>
      </c>
      <c r="AC109" s="4" t="n">
        <v>21</v>
      </c>
      <c r="AD109" s="4" t="n">
        <v>13</v>
      </c>
      <c r="AE109" s="11" t="n">
        <v>1790</v>
      </c>
      <c r="AF109" s="11" t="n">
        <v>11</v>
      </c>
      <c r="AG109" s="11" t="n">
        <v>22</v>
      </c>
      <c r="AH109" s="11" t="n">
        <v>37</v>
      </c>
      <c r="AJ109" s="4" t="s">
        <v>206</v>
      </c>
      <c r="AK109" s="4" t="s">
        <v>203</v>
      </c>
      <c r="AL109" s="6" t="s">
        <v>41</v>
      </c>
      <c r="AM109" s="6" t="s">
        <v>42</v>
      </c>
      <c r="AN109" s="6" t="s">
        <v>43</v>
      </c>
      <c r="AO109" s="4" t="n">
        <v>2619</v>
      </c>
      <c r="AP109" s="4" t="n">
        <v>82</v>
      </c>
      <c r="AR109" s="4" t="n">
        <f aca="false">+L109+M109/100+Z109+AA109/100+AO109+AP109/100</f>
        <v>11944.84</v>
      </c>
      <c r="AS109" s="4" t="n">
        <f aca="false">+(4/9)*AR109-L109-M109/100</f>
        <v>-907.862222222223</v>
      </c>
      <c r="AT109" s="4" t="n">
        <f aca="false">+(2/9)*AR109-Z109-M109/100</f>
        <v>-454.271111111111</v>
      </c>
      <c r="AU109" s="4" t="n">
        <f aca="false">+(3/9)*AR109-AO109-AP109/100</f>
        <v>1361.79333333333</v>
      </c>
    </row>
    <row r="110" customFormat="false" ht="15" hidden="false" customHeight="false" outlineLevel="0" collapsed="false">
      <c r="A110" s="1" t="n">
        <v>26</v>
      </c>
      <c r="B110" s="1" t="n">
        <v>15</v>
      </c>
      <c r="C110" s="11" t="n">
        <v>1790</v>
      </c>
      <c r="D110" s="11" t="n">
        <v>11</v>
      </c>
      <c r="E110" s="11" t="n">
        <v>22</v>
      </c>
      <c r="F110" s="2" t="s">
        <v>172</v>
      </c>
      <c r="G110" s="2" t="s">
        <v>173</v>
      </c>
      <c r="H110" s="2" t="s">
        <v>174</v>
      </c>
      <c r="I110" s="2" t="s">
        <v>41</v>
      </c>
      <c r="J110" s="6" t="s">
        <v>42</v>
      </c>
      <c r="L110" s="10" t="n">
        <v>3418</v>
      </c>
      <c r="M110" s="10" t="n">
        <v>76</v>
      </c>
      <c r="O110" s="1" t="n">
        <v>15</v>
      </c>
      <c r="P110" s="1" t="n">
        <v>10</v>
      </c>
      <c r="Q110" s="2" t="n">
        <v>1790</v>
      </c>
      <c r="R110" s="2" t="n">
        <v>11</v>
      </c>
      <c r="S110" s="2" t="n">
        <v>22</v>
      </c>
      <c r="T110" s="2" t="s">
        <v>172</v>
      </c>
      <c r="U110" s="5" t="s">
        <v>173</v>
      </c>
      <c r="V110" s="5" t="s">
        <v>174</v>
      </c>
      <c r="W110" s="6" t="s">
        <v>41</v>
      </c>
      <c r="X110" s="6" t="s">
        <v>42</v>
      </c>
      <c r="Z110" s="7" t="n">
        <v>1709</v>
      </c>
      <c r="AA110" s="7" t="n">
        <v>38</v>
      </c>
      <c r="AC110" s="4" t="n">
        <v>21</v>
      </c>
      <c r="AD110" s="4" t="n">
        <v>13</v>
      </c>
      <c r="AE110" s="11" t="n">
        <v>1790</v>
      </c>
      <c r="AF110" s="11" t="n">
        <v>11</v>
      </c>
      <c r="AG110" s="11" t="n">
        <v>22</v>
      </c>
      <c r="AH110" s="11" t="n">
        <v>38</v>
      </c>
      <c r="AJ110" s="4" t="s">
        <v>173</v>
      </c>
      <c r="AK110" s="4" t="s">
        <v>174</v>
      </c>
      <c r="AL110" s="6" t="s">
        <v>41</v>
      </c>
      <c r="AM110" s="6" t="s">
        <v>42</v>
      </c>
      <c r="AN110" s="6"/>
      <c r="AO110" s="4" t="n">
        <v>1065</v>
      </c>
      <c r="AP110" s="4" t="n">
        <v>31</v>
      </c>
      <c r="AR110" s="4" t="n">
        <f aca="false">+L110+M110/100+Z110+AA110/100+AO110+AP110/100</f>
        <v>6193.45</v>
      </c>
      <c r="AS110" s="4" t="n">
        <f aca="false">+(4/9)*AR110-L110-M110/100</f>
        <v>-666.115555555555</v>
      </c>
      <c r="AT110" s="4" t="n">
        <f aca="false">+(2/9)*AR110-Z110-M110/100</f>
        <v>-333.437777777778</v>
      </c>
      <c r="AU110" s="4" t="n">
        <f aca="false">+(3/9)*AR110-AO110-AP110/100</f>
        <v>999.173333333334</v>
      </c>
    </row>
    <row r="111" customFormat="false" ht="15" hidden="false" customHeight="false" outlineLevel="0" collapsed="false">
      <c r="A111" s="1" t="n">
        <v>16</v>
      </c>
      <c r="B111" s="1" t="n">
        <v>10</v>
      </c>
      <c r="C111" s="11" t="n">
        <v>1790</v>
      </c>
      <c r="D111" s="11" t="n">
        <v>11</v>
      </c>
      <c r="E111" s="11" t="n">
        <v>22</v>
      </c>
      <c r="G111" s="2" t="s">
        <v>127</v>
      </c>
      <c r="H111" s="2" t="s">
        <v>118</v>
      </c>
      <c r="I111" s="2" t="s">
        <v>207</v>
      </c>
      <c r="J111" s="6" t="s">
        <v>42</v>
      </c>
      <c r="L111" s="10" t="n">
        <v>33</v>
      </c>
      <c r="M111" s="10" t="n">
        <v>33</v>
      </c>
      <c r="O111" s="1" t="n">
        <v>16</v>
      </c>
      <c r="P111" s="1" t="n">
        <v>10</v>
      </c>
      <c r="Q111" s="2" t="n">
        <v>1790</v>
      </c>
      <c r="R111" s="2" t="n">
        <v>11</v>
      </c>
      <c r="S111" s="2" t="n">
        <v>22</v>
      </c>
      <c r="U111" s="5" t="s">
        <v>127</v>
      </c>
      <c r="V111" s="5" t="s">
        <v>118</v>
      </c>
      <c r="W111" s="6" t="s">
        <v>208</v>
      </c>
      <c r="X111" s="6" t="s">
        <v>42</v>
      </c>
      <c r="Z111" s="7" t="n">
        <v>16</v>
      </c>
      <c r="AA111" s="7" t="n">
        <v>67</v>
      </c>
      <c r="AC111" s="4" t="n">
        <v>21</v>
      </c>
      <c r="AD111" s="4" t="n">
        <v>13</v>
      </c>
      <c r="AE111" s="11" t="n">
        <v>1790</v>
      </c>
      <c r="AF111" s="11" t="n">
        <v>11</v>
      </c>
      <c r="AG111" s="11" t="n">
        <v>22</v>
      </c>
      <c r="AH111" s="11" t="n">
        <v>38</v>
      </c>
      <c r="AJ111" s="4" t="s">
        <v>127</v>
      </c>
      <c r="AK111" s="4" t="s">
        <v>118</v>
      </c>
      <c r="AL111" s="6" t="s">
        <v>208</v>
      </c>
      <c r="AM111" s="6" t="s">
        <v>42</v>
      </c>
      <c r="AN111" s="6"/>
      <c r="AO111" s="4" t="n">
        <v>30</v>
      </c>
      <c r="AR111" s="4" t="n">
        <f aca="false">+L111+M111/100+Z111+AA111/100+AO111+AP111/100</f>
        <v>80</v>
      </c>
      <c r="AS111" s="4" t="n">
        <f aca="false">+(4/9)*AR111-L111-M111/100</f>
        <v>2.22555555555556</v>
      </c>
      <c r="AT111" s="4" t="n">
        <f aca="false">+(2/9)*AR111-Z111-M111/100</f>
        <v>1.44777777777778</v>
      </c>
      <c r="AU111" s="4" t="n">
        <f aca="false">+(3/9)*AR111-AO111-AP111/100</f>
        <v>-3.33333333333334</v>
      </c>
    </row>
    <row r="112" customFormat="false" ht="15" hidden="false" customHeight="false" outlineLevel="0" collapsed="false">
      <c r="A112" s="1" t="n">
        <v>26</v>
      </c>
      <c r="B112" s="1" t="n">
        <v>15</v>
      </c>
      <c r="C112" s="11" t="n">
        <v>1790</v>
      </c>
      <c r="D112" s="11" t="n">
        <v>11</v>
      </c>
      <c r="E112" s="11" t="n">
        <v>23</v>
      </c>
      <c r="G112" s="2" t="s">
        <v>56</v>
      </c>
      <c r="H112" s="2" t="s">
        <v>59</v>
      </c>
      <c r="I112" s="2" t="s">
        <v>41</v>
      </c>
      <c r="J112" s="6" t="s">
        <v>42</v>
      </c>
      <c r="L112" s="10" t="n">
        <v>533</v>
      </c>
      <c r="M112" s="10" t="n">
        <v>33</v>
      </c>
      <c r="O112" s="1" t="n">
        <v>15</v>
      </c>
      <c r="P112" s="1" t="n">
        <v>10</v>
      </c>
      <c r="Q112" s="2" t="n">
        <v>1790</v>
      </c>
      <c r="R112" s="2" t="n">
        <v>11</v>
      </c>
      <c r="S112" s="2" t="n">
        <v>23</v>
      </c>
      <c r="U112" s="5" t="s">
        <v>56</v>
      </c>
      <c r="V112" s="5" t="s">
        <v>59</v>
      </c>
      <c r="W112" s="6" t="s">
        <v>41</v>
      </c>
      <c r="X112" s="6" t="s">
        <v>42</v>
      </c>
      <c r="Z112" s="7" t="n">
        <v>266</v>
      </c>
      <c r="AA112" s="7" t="n">
        <v>67</v>
      </c>
      <c r="AC112" s="4" t="n">
        <v>21</v>
      </c>
      <c r="AD112" s="4" t="n">
        <v>13</v>
      </c>
      <c r="AE112" s="11" t="n">
        <v>1790</v>
      </c>
      <c r="AF112" s="11" t="n">
        <v>11</v>
      </c>
      <c r="AG112" s="11" t="n">
        <v>23</v>
      </c>
      <c r="AH112" s="11" t="n">
        <v>39</v>
      </c>
      <c r="AJ112" s="4" t="s">
        <v>56</v>
      </c>
      <c r="AK112" s="4" t="s">
        <v>59</v>
      </c>
      <c r="AL112" s="6" t="s">
        <v>41</v>
      </c>
      <c r="AM112" s="6" t="s">
        <v>42</v>
      </c>
      <c r="AN112" s="6"/>
      <c r="AO112" s="4" t="n">
        <v>144</v>
      </c>
      <c r="AR112" s="4" t="n">
        <f aca="false">+L112+M112/100+Z112+AA112/100+AO112+AP112/100</f>
        <v>944</v>
      </c>
      <c r="AS112" s="4" t="n">
        <f aca="false">+(4/9)*AR112-L112-M112/100</f>
        <v>-113.774444444444</v>
      </c>
      <c r="AT112" s="4" t="n">
        <f aca="false">+(2/9)*AR112-Z112-M112/100</f>
        <v>-56.5522222222222</v>
      </c>
      <c r="AU112" s="4" t="n">
        <f aca="false">+(3/9)*AR112-AO112-AP112/100</f>
        <v>170.666666666667</v>
      </c>
    </row>
    <row r="113" customFormat="false" ht="15" hidden="false" customHeight="false" outlineLevel="0" collapsed="false">
      <c r="A113" s="1" t="n">
        <v>27</v>
      </c>
      <c r="B113" s="1" t="n">
        <v>16</v>
      </c>
      <c r="C113" s="11" t="n">
        <v>1790</v>
      </c>
      <c r="D113" s="11" t="n">
        <v>11</v>
      </c>
      <c r="E113" s="11" t="n">
        <v>23</v>
      </c>
      <c r="G113" s="2" t="s">
        <v>186</v>
      </c>
      <c r="H113" s="2" t="s">
        <v>187</v>
      </c>
      <c r="I113" s="2" t="s">
        <v>41</v>
      </c>
      <c r="J113" s="6" t="s">
        <v>42</v>
      </c>
      <c r="L113" s="10" t="n">
        <v>666</v>
      </c>
      <c r="M113" s="10" t="n">
        <v>66</v>
      </c>
      <c r="O113" s="1" t="n">
        <v>15</v>
      </c>
      <c r="P113" s="1" t="n">
        <v>10</v>
      </c>
      <c r="Q113" s="2" t="n">
        <v>1790</v>
      </c>
      <c r="R113" s="2" t="n">
        <v>11</v>
      </c>
      <c r="S113" s="2" t="n">
        <v>19</v>
      </c>
      <c r="U113" s="5" t="s">
        <v>186</v>
      </c>
      <c r="V113" s="5" t="s">
        <v>187</v>
      </c>
      <c r="W113" s="6" t="s">
        <v>41</v>
      </c>
      <c r="X113" s="6" t="s">
        <v>42</v>
      </c>
      <c r="Z113" s="7" t="n">
        <v>333</v>
      </c>
      <c r="AA113" s="7" t="n">
        <v>33</v>
      </c>
      <c r="AC113" s="4" t="n">
        <v>21</v>
      </c>
      <c r="AD113" s="4" t="n">
        <v>13</v>
      </c>
      <c r="AE113" s="11" t="n">
        <v>1790</v>
      </c>
      <c r="AF113" s="11" t="n">
        <v>11</v>
      </c>
      <c r="AG113" s="11" t="n">
        <v>23</v>
      </c>
      <c r="AH113" s="11" t="n">
        <v>41</v>
      </c>
      <c r="AJ113" s="4" t="s">
        <v>186</v>
      </c>
      <c r="AK113" s="4" t="s">
        <v>187</v>
      </c>
      <c r="AL113" s="6" t="s">
        <v>41</v>
      </c>
      <c r="AM113" s="6" t="s">
        <v>42</v>
      </c>
      <c r="AN113" s="6"/>
      <c r="AO113" s="4" t="n">
        <v>180</v>
      </c>
      <c r="AR113" s="4" t="n">
        <f aca="false">+L113+M113/100+Z113+AA113/100+AO113+AP113/100</f>
        <v>1179.99</v>
      </c>
      <c r="AS113" s="4" t="n">
        <f aca="false">+(4/9)*AR113-L113-M113/100</f>
        <v>-142.22</v>
      </c>
      <c r="AT113" s="4" t="n">
        <f aca="false">+(2/9)*AR113-Z113-M113/100</f>
        <v>-71.44</v>
      </c>
      <c r="AU113" s="4" t="n">
        <f aca="false">+(3/9)*AR113-AO113-AP113/100</f>
        <v>213.33</v>
      </c>
    </row>
    <row r="114" customFormat="false" ht="15" hidden="false" customHeight="false" outlineLevel="0" collapsed="false">
      <c r="A114" s="1" t="n">
        <v>23</v>
      </c>
      <c r="B114" s="1" t="n">
        <v>14</v>
      </c>
      <c r="C114" s="11" t="n">
        <v>1790</v>
      </c>
      <c r="D114" s="11" t="n">
        <v>11</v>
      </c>
      <c r="E114" s="11" t="n">
        <v>23</v>
      </c>
      <c r="G114" s="2" t="s">
        <v>202</v>
      </c>
      <c r="H114" s="2" t="s">
        <v>209</v>
      </c>
      <c r="I114" s="2" t="s">
        <v>210</v>
      </c>
      <c r="J114" s="6" t="s">
        <v>42</v>
      </c>
      <c r="L114" s="10" t="n">
        <v>971</v>
      </c>
      <c r="M114" s="10" t="n">
        <v>40</v>
      </c>
      <c r="O114" s="1" t="n">
        <v>15</v>
      </c>
      <c r="P114" s="1" t="n">
        <v>10</v>
      </c>
      <c r="Q114" s="2" t="n">
        <v>1790</v>
      </c>
      <c r="R114" s="2" t="n">
        <v>11</v>
      </c>
      <c r="S114" s="2" t="n">
        <v>23</v>
      </c>
      <c r="U114" s="5" t="s">
        <v>202</v>
      </c>
      <c r="V114" s="5" t="s">
        <v>209</v>
      </c>
      <c r="W114" s="6" t="s">
        <v>210</v>
      </c>
      <c r="X114" s="6" t="s">
        <v>42</v>
      </c>
      <c r="Z114" s="7" t="n">
        <v>485</v>
      </c>
      <c r="AA114" s="7" t="n">
        <v>70</v>
      </c>
      <c r="AC114" s="4" t="n">
        <v>21</v>
      </c>
      <c r="AD114" s="4" t="n">
        <v>13</v>
      </c>
      <c r="AE114" s="11" t="n">
        <v>1790</v>
      </c>
      <c r="AF114" s="11" t="n">
        <v>11</v>
      </c>
      <c r="AG114" s="11" t="n">
        <v>23</v>
      </c>
      <c r="AH114" s="11" t="n">
        <v>40</v>
      </c>
      <c r="AJ114" s="4" t="s">
        <v>202</v>
      </c>
      <c r="AK114" s="4" t="s">
        <v>209</v>
      </c>
      <c r="AL114" s="6" t="s">
        <v>210</v>
      </c>
      <c r="AM114" s="6" t="s">
        <v>42</v>
      </c>
      <c r="AN114" s="6"/>
      <c r="AO114" s="4" t="n">
        <v>412</v>
      </c>
      <c r="AP114" s="4" t="n">
        <v>60</v>
      </c>
      <c r="AR114" s="4" t="n">
        <f aca="false">+L114+M114/100+Z114+AA114/100+AO114+AP114/100</f>
        <v>1869.7</v>
      </c>
      <c r="AS114" s="4" t="n">
        <f aca="false">+(4/9)*AR114-L114-M114/100</f>
        <v>-140.422222222222</v>
      </c>
      <c r="AT114" s="4" t="n">
        <f aca="false">+(2/9)*AR114-Z114-M114/100</f>
        <v>-69.9111111111111</v>
      </c>
      <c r="AU114" s="4" t="n">
        <f aca="false">+(3/9)*AR114-AO114-AP114/100</f>
        <v>210.633333333333</v>
      </c>
    </row>
    <row r="115" customFormat="false" ht="15" hidden="false" customHeight="false" outlineLevel="0" collapsed="false">
      <c r="C115" s="11"/>
      <c r="D115" s="11"/>
      <c r="E115" s="11"/>
      <c r="J115" s="6"/>
      <c r="L115" s="10"/>
      <c r="M115" s="10"/>
      <c r="AC115" s="69" t="n">
        <v>21</v>
      </c>
      <c r="AD115" s="69" t="n">
        <v>13</v>
      </c>
      <c r="AE115" s="70" t="n">
        <v>1790</v>
      </c>
      <c r="AF115" s="70" t="n">
        <v>11</v>
      </c>
      <c r="AG115" s="70" t="n">
        <v>24</v>
      </c>
      <c r="AH115" s="70" t="n">
        <v>41</v>
      </c>
      <c r="AI115" s="69"/>
      <c r="AJ115" s="69" t="s">
        <v>211</v>
      </c>
      <c r="AK115" s="69" t="s">
        <v>212</v>
      </c>
      <c r="AL115" s="6"/>
      <c r="AM115" s="6"/>
      <c r="AN115" s="6"/>
      <c r="AO115" s="69" t="n">
        <v>10000</v>
      </c>
      <c r="AP115" s="69"/>
      <c r="AR115" s="4" t="n">
        <f aca="false">+L115+M115/100+Z115+AA115/100+AO115+AP115/100</f>
        <v>10000</v>
      </c>
      <c r="AS115" s="4" t="n">
        <f aca="false">+(4/9)*AR115-L115-M115/100</f>
        <v>4444.44444444444</v>
      </c>
      <c r="AT115" s="4" t="n">
        <f aca="false">+(2/9)*AR115-Z115-M115/100</f>
        <v>2222.22222222222</v>
      </c>
      <c r="AU115" s="4" t="n">
        <f aca="false">+(3/9)*AR115-AO115-AP115/100</f>
        <v>-6666.66666666667</v>
      </c>
    </row>
    <row r="116" customFormat="false" ht="15" hidden="false" customHeight="false" outlineLevel="0" collapsed="false">
      <c r="A116" s="69" t="n">
        <v>29</v>
      </c>
      <c r="B116" s="69" t="n">
        <v>17</v>
      </c>
      <c r="C116" s="70" t="n">
        <v>1790</v>
      </c>
      <c r="D116" s="70" t="n">
        <v>11</v>
      </c>
      <c r="E116" s="70" t="n">
        <v>24</v>
      </c>
      <c r="F116" s="69" t="s">
        <v>172</v>
      </c>
      <c r="G116" s="69" t="s">
        <v>173</v>
      </c>
      <c r="H116" s="69" t="s">
        <v>174</v>
      </c>
      <c r="I116" s="69" t="s">
        <v>41</v>
      </c>
      <c r="J116" s="6" t="s">
        <v>42</v>
      </c>
      <c r="K116" s="69"/>
      <c r="L116" s="71" t="n">
        <v>140</v>
      </c>
      <c r="M116" s="71" t="n">
        <v>46</v>
      </c>
      <c r="O116" s="1" t="n">
        <v>15</v>
      </c>
      <c r="P116" s="1" t="n">
        <v>4</v>
      </c>
      <c r="Q116" s="2" t="n">
        <v>1790</v>
      </c>
      <c r="R116" s="2" t="n">
        <v>11</v>
      </c>
      <c r="S116" s="2" t="n">
        <v>24</v>
      </c>
      <c r="T116" s="2" t="s">
        <v>172</v>
      </c>
      <c r="U116" s="5" t="s">
        <v>173</v>
      </c>
      <c r="V116" s="5" t="s">
        <v>174</v>
      </c>
      <c r="W116" s="6" t="s">
        <v>41</v>
      </c>
      <c r="X116" s="6" t="s">
        <v>42</v>
      </c>
      <c r="Z116" s="7" t="n">
        <v>70</v>
      </c>
      <c r="AA116" s="7" t="n">
        <v>23</v>
      </c>
      <c r="AC116" s="69"/>
      <c r="AD116" s="69"/>
      <c r="AE116" s="70"/>
      <c r="AF116" s="70"/>
      <c r="AG116" s="70"/>
      <c r="AH116" s="70"/>
      <c r="AI116" s="69"/>
      <c r="AJ116" s="69"/>
      <c r="AK116" s="69"/>
      <c r="AL116" s="6"/>
      <c r="AM116" s="6"/>
      <c r="AN116" s="6"/>
      <c r="AO116" s="69"/>
      <c r="AP116" s="69"/>
      <c r="AR116" s="4" t="n">
        <f aca="false">+L116+M116/100+Z116+AA116/100+AO116+AP116/100</f>
        <v>210.69</v>
      </c>
      <c r="AS116" s="4" t="n">
        <f aca="false">+(4/9)*AR116-L116-M116/100</f>
        <v>-46.82</v>
      </c>
      <c r="AT116" s="4" t="n">
        <f aca="false">+(2/9)*AR116-Z116-M116/100</f>
        <v>-23.64</v>
      </c>
      <c r="AU116" s="4" t="n">
        <f aca="false">+(3/9)*AR116-AO116-AP116/100</f>
        <v>70.23</v>
      </c>
    </row>
    <row r="117" customFormat="false" ht="15" hidden="false" customHeight="false" outlineLevel="0" collapsed="false">
      <c r="A117" s="1" t="n">
        <v>16</v>
      </c>
      <c r="B117" s="1" t="n">
        <v>10</v>
      </c>
      <c r="C117" s="11" t="n">
        <v>1790</v>
      </c>
      <c r="D117" s="11" t="n">
        <v>11</v>
      </c>
      <c r="E117" s="11" t="n">
        <v>24</v>
      </c>
      <c r="G117" s="2" t="s">
        <v>213</v>
      </c>
      <c r="I117" s="2" t="s">
        <v>214</v>
      </c>
      <c r="J117" s="6" t="s">
        <v>135</v>
      </c>
      <c r="L117" s="10" t="n">
        <v>467</v>
      </c>
      <c r="M117" s="10" t="n">
        <v>18</v>
      </c>
      <c r="O117" s="1" t="n">
        <v>19</v>
      </c>
      <c r="P117" s="1" t="n">
        <v>10</v>
      </c>
      <c r="Q117" s="2" t="n">
        <v>1790</v>
      </c>
      <c r="R117" s="2" t="n">
        <v>11</v>
      </c>
      <c r="S117" s="2" t="n">
        <v>24</v>
      </c>
      <c r="U117" s="5" t="s">
        <v>213</v>
      </c>
      <c r="W117" s="6" t="s">
        <v>214</v>
      </c>
      <c r="X117" s="6" t="s">
        <v>135</v>
      </c>
      <c r="Z117" s="7" t="n">
        <v>233</v>
      </c>
      <c r="AA117" s="7" t="n">
        <v>59</v>
      </c>
      <c r="AC117" s="4" t="n">
        <v>21</v>
      </c>
      <c r="AD117" s="4" t="n">
        <v>13</v>
      </c>
      <c r="AE117" s="11" t="n">
        <v>1790</v>
      </c>
      <c r="AF117" s="11" t="n">
        <v>11</v>
      </c>
      <c r="AG117" s="11" t="n">
        <v>24</v>
      </c>
      <c r="AH117" s="11" t="n">
        <v>41</v>
      </c>
      <c r="AJ117" s="4" t="s">
        <v>215</v>
      </c>
      <c r="AL117" s="4" t="s">
        <v>214</v>
      </c>
      <c r="AM117" s="6" t="s">
        <v>135</v>
      </c>
      <c r="AN117" s="6"/>
      <c r="AO117" s="4" t="n">
        <v>252</v>
      </c>
      <c r="AP117" s="4" t="n">
        <v>26</v>
      </c>
      <c r="AR117" s="4" t="n">
        <f aca="false">+L117+M117/100+Z117+AA117/100+AO117+AP117/100</f>
        <v>953.03</v>
      </c>
      <c r="AS117" s="4" t="n">
        <f aca="false">+(4/9)*AR117-L117-M117/100</f>
        <v>-43.6111111111111</v>
      </c>
      <c r="AT117" s="4" t="n">
        <f aca="false">+(2/9)*AR117-Z117-M117/100</f>
        <v>-21.3955555555555</v>
      </c>
      <c r="AU117" s="4" t="n">
        <f aca="false">+(3/9)*AR117-AO117-AP117/100</f>
        <v>65.4166666666667</v>
      </c>
    </row>
    <row r="118" customFormat="false" ht="15" hidden="false" customHeight="false" outlineLevel="0" collapsed="false">
      <c r="A118" s="1" t="n">
        <v>27</v>
      </c>
      <c r="B118" s="1" t="n">
        <v>16</v>
      </c>
      <c r="C118" s="11" t="n">
        <v>1790</v>
      </c>
      <c r="D118" s="11" t="n">
        <v>11</v>
      </c>
      <c r="E118" s="11" t="n">
        <v>25</v>
      </c>
      <c r="G118" s="2" t="s">
        <v>132</v>
      </c>
      <c r="H118" s="2" t="s">
        <v>216</v>
      </c>
      <c r="I118" s="2" t="s">
        <v>47</v>
      </c>
      <c r="J118" s="2" t="s">
        <v>42</v>
      </c>
      <c r="L118" s="10" t="n">
        <v>1538</v>
      </c>
      <c r="M118" s="10" t="n">
        <v>76</v>
      </c>
      <c r="O118" s="1" t="n">
        <v>19</v>
      </c>
      <c r="P118" s="1" t="n">
        <v>10</v>
      </c>
      <c r="Q118" s="2" t="n">
        <v>1790</v>
      </c>
      <c r="R118" s="2" t="n">
        <v>11</v>
      </c>
      <c r="S118" s="2" t="n">
        <v>25</v>
      </c>
      <c r="U118" s="5" t="s">
        <v>132</v>
      </c>
      <c r="V118" s="5" t="s">
        <v>216</v>
      </c>
      <c r="W118" s="6" t="s">
        <v>47</v>
      </c>
      <c r="X118" s="6" t="s">
        <v>42</v>
      </c>
      <c r="Z118" s="7" t="n">
        <v>769</v>
      </c>
      <c r="AA118" s="7" t="n">
        <v>38</v>
      </c>
      <c r="AC118" s="4" t="n">
        <v>21</v>
      </c>
      <c r="AD118" s="4" t="n">
        <v>13</v>
      </c>
      <c r="AE118" s="11" t="n">
        <v>1790</v>
      </c>
      <c r="AF118" s="11" t="n">
        <v>11</v>
      </c>
      <c r="AG118" s="11" t="n">
        <v>25</v>
      </c>
      <c r="AH118" s="11" t="n">
        <v>44</v>
      </c>
      <c r="AJ118" s="4" t="s">
        <v>132</v>
      </c>
      <c r="AK118" s="4" t="s">
        <v>216</v>
      </c>
      <c r="AL118" s="6" t="s">
        <v>47</v>
      </c>
      <c r="AM118" s="4" t="s">
        <v>42</v>
      </c>
      <c r="AN118" s="6"/>
      <c r="AO118" s="4" t="n">
        <v>415</v>
      </c>
      <c r="AP118" s="4" t="n">
        <v>45</v>
      </c>
      <c r="AR118" s="4" t="n">
        <f aca="false">+L118+M118/100+Z118+AA118/100+AO118+AP118/100</f>
        <v>2723.59</v>
      </c>
      <c r="AS118" s="4" t="n">
        <f aca="false">+(4/9)*AR118-L118-M118/100</f>
        <v>-328.275555555555</v>
      </c>
      <c r="AT118" s="4" t="n">
        <f aca="false">+(2/9)*AR118-Z118-M118/100</f>
        <v>-164.517777777778</v>
      </c>
      <c r="AU118" s="4" t="n">
        <f aca="false">+(3/9)*AR118-AO118-AP118/100</f>
        <v>492.413333333333</v>
      </c>
    </row>
    <row r="119" customFormat="false" ht="15" hidden="false" customHeight="false" outlineLevel="0" collapsed="false">
      <c r="A119" s="1" t="n">
        <v>27</v>
      </c>
      <c r="B119" s="1" t="n">
        <v>16</v>
      </c>
      <c r="C119" s="11" t="n">
        <v>1790</v>
      </c>
      <c r="D119" s="11" t="n">
        <v>11</v>
      </c>
      <c r="E119" s="11" t="n">
        <v>25</v>
      </c>
      <c r="G119" s="2" t="s">
        <v>75</v>
      </c>
      <c r="H119" s="2" t="s">
        <v>217</v>
      </c>
      <c r="I119" s="2" t="s">
        <v>218</v>
      </c>
      <c r="J119" s="6" t="s">
        <v>219</v>
      </c>
      <c r="L119" s="10" t="n">
        <v>1147</v>
      </c>
      <c r="M119" s="10" t="n">
        <v>82</v>
      </c>
      <c r="O119" s="1" t="n">
        <v>23</v>
      </c>
      <c r="P119" s="1" t="n">
        <v>12</v>
      </c>
      <c r="Q119" s="2" t="n">
        <v>1790</v>
      </c>
      <c r="R119" s="2" t="n">
        <v>11</v>
      </c>
      <c r="S119" s="2" t="n">
        <v>25</v>
      </c>
      <c r="U119" s="5" t="s">
        <v>75</v>
      </c>
      <c r="V119" s="5" t="s">
        <v>217</v>
      </c>
      <c r="W119" s="6" t="s">
        <v>218</v>
      </c>
      <c r="X119" s="6" t="s">
        <v>219</v>
      </c>
      <c r="Z119" s="7" t="n">
        <v>573</v>
      </c>
      <c r="AA119" s="7" t="n">
        <v>91</v>
      </c>
      <c r="AC119" s="4" t="n">
        <v>21</v>
      </c>
      <c r="AD119" s="4" t="n">
        <v>13</v>
      </c>
      <c r="AE119" s="11" t="n">
        <v>1790</v>
      </c>
      <c r="AF119" s="11" t="n">
        <v>11</v>
      </c>
      <c r="AG119" s="11" t="n">
        <v>25</v>
      </c>
      <c r="AH119" s="11" t="n">
        <v>44</v>
      </c>
      <c r="AJ119" s="4" t="s">
        <v>75</v>
      </c>
      <c r="AK119" s="4" t="s">
        <v>217</v>
      </c>
      <c r="AL119" s="6" t="s">
        <v>218</v>
      </c>
      <c r="AM119" s="6" t="s">
        <v>219</v>
      </c>
      <c r="AN119" s="6"/>
      <c r="AO119" s="4" t="n">
        <v>2488</v>
      </c>
      <c r="AR119" s="4" t="n">
        <f aca="false">+L119+M119/100+Z119+AA119/100+AO119+AP119/100</f>
        <v>4209.73</v>
      </c>
      <c r="AS119" s="4" t="n">
        <f aca="false">+(4/9)*AR119-L119-M119/100</f>
        <v>723.171111111111</v>
      </c>
      <c r="AT119" s="4" t="n">
        <f aca="false">+(2/9)*AR119-Z119-M119/100</f>
        <v>361.675555555555</v>
      </c>
      <c r="AU119" s="4" t="n">
        <f aca="false">+(3/9)*AR119-AO119-AP119/100</f>
        <v>-1084.75666666667</v>
      </c>
    </row>
    <row r="120" customFormat="false" ht="15" hidden="false" customHeight="false" outlineLevel="0" collapsed="false">
      <c r="A120" s="1" t="n">
        <v>28</v>
      </c>
      <c r="B120" s="1" t="n">
        <v>16</v>
      </c>
      <c r="C120" s="11" t="n">
        <v>1790</v>
      </c>
      <c r="D120" s="11" t="n">
        <v>11</v>
      </c>
      <c r="E120" s="11" t="n">
        <v>25</v>
      </c>
      <c r="G120" s="2" t="s">
        <v>75</v>
      </c>
      <c r="H120" s="2" t="s">
        <v>220</v>
      </c>
      <c r="I120" s="2" t="s">
        <v>221</v>
      </c>
      <c r="J120" s="2" t="s">
        <v>42</v>
      </c>
      <c r="L120" s="10" t="n">
        <v>443</v>
      </c>
      <c r="M120" s="10" t="n">
        <v>90</v>
      </c>
      <c r="O120" s="1" t="n">
        <v>23</v>
      </c>
      <c r="P120" s="1" t="n">
        <v>12</v>
      </c>
      <c r="Q120" s="2" t="n">
        <v>1790</v>
      </c>
      <c r="R120" s="2" t="n">
        <v>11</v>
      </c>
      <c r="S120" s="2" t="n">
        <v>25</v>
      </c>
      <c r="U120" s="5" t="s">
        <v>75</v>
      </c>
      <c r="V120" s="5" t="s">
        <v>220</v>
      </c>
      <c r="W120" s="6" t="s">
        <v>221</v>
      </c>
      <c r="X120" s="6" t="s">
        <v>42</v>
      </c>
      <c r="Z120" s="7" t="n">
        <v>221</v>
      </c>
      <c r="AA120" s="7" t="n">
        <v>95</v>
      </c>
      <c r="AC120" s="4" t="n">
        <v>21</v>
      </c>
      <c r="AD120" s="4" t="n">
        <v>13</v>
      </c>
      <c r="AE120" s="11" t="n">
        <v>1790</v>
      </c>
      <c r="AF120" s="11" t="n">
        <v>11</v>
      </c>
      <c r="AG120" s="11" t="n">
        <v>25</v>
      </c>
      <c r="AH120" s="11" t="n">
        <v>44</v>
      </c>
      <c r="AJ120" s="4" t="s">
        <v>75</v>
      </c>
      <c r="AK120" s="4" t="s">
        <v>220</v>
      </c>
      <c r="AL120" s="4" t="s">
        <v>221</v>
      </c>
      <c r="AM120" s="4" t="s">
        <v>42</v>
      </c>
      <c r="AN120" s="6"/>
      <c r="AO120" s="4" t="n">
        <v>119</v>
      </c>
      <c r="AP120" s="4" t="n">
        <v>84</v>
      </c>
      <c r="AR120" s="4" t="n">
        <f aca="false">+L120+M120/100+Z120+AA120/100+AO120+AP120/100</f>
        <v>785.69</v>
      </c>
      <c r="AS120" s="4" t="n">
        <f aca="false">+(4/9)*AR120-L120-M120/100</f>
        <v>-94.7044444444444</v>
      </c>
      <c r="AT120" s="4" t="n">
        <f aca="false">+(2/9)*AR120-Z120-M120/100</f>
        <v>-47.3022222222222</v>
      </c>
      <c r="AU120" s="4" t="n">
        <f aca="false">+(3/9)*AR120-AO120-AP120/100</f>
        <v>142.056666666667</v>
      </c>
    </row>
    <row r="121" customFormat="false" ht="15" hidden="false" customHeight="false" outlineLevel="0" collapsed="false">
      <c r="A121" s="1" t="n">
        <v>28</v>
      </c>
      <c r="B121" s="1" t="n">
        <v>16</v>
      </c>
      <c r="C121" s="11" t="n">
        <v>1790</v>
      </c>
      <c r="D121" s="11" t="n">
        <v>11</v>
      </c>
      <c r="E121" s="11" t="n">
        <v>26</v>
      </c>
      <c r="G121" s="2" t="s">
        <v>222</v>
      </c>
      <c r="H121" s="2" t="s">
        <v>223</v>
      </c>
      <c r="I121" s="2" t="s">
        <v>224</v>
      </c>
      <c r="J121" s="6" t="s">
        <v>42</v>
      </c>
      <c r="L121" s="10" t="n">
        <v>335</v>
      </c>
      <c r="M121" s="10" t="n">
        <v>40</v>
      </c>
      <c r="O121" s="1" t="n">
        <v>23</v>
      </c>
      <c r="P121" s="1" t="n">
        <v>14</v>
      </c>
      <c r="Q121" s="2" t="n">
        <v>1790</v>
      </c>
      <c r="R121" s="2" t="n">
        <v>11</v>
      </c>
      <c r="S121" s="2" t="n">
        <v>26</v>
      </c>
      <c r="U121" s="5" t="s">
        <v>222</v>
      </c>
      <c r="V121" s="5" t="s">
        <v>223</v>
      </c>
      <c r="W121" s="6" t="s">
        <v>224</v>
      </c>
      <c r="X121" s="6" t="s">
        <v>42</v>
      </c>
      <c r="Z121" s="7" t="n">
        <v>167</v>
      </c>
      <c r="AA121" s="7" t="n">
        <v>70</v>
      </c>
      <c r="AC121" s="4" t="n">
        <v>21</v>
      </c>
      <c r="AD121" s="4" t="n">
        <v>13</v>
      </c>
      <c r="AE121" s="11" t="n">
        <v>1790</v>
      </c>
      <c r="AF121" s="11" t="n">
        <v>11</v>
      </c>
      <c r="AG121" s="11" t="n">
        <v>26</v>
      </c>
      <c r="AH121" s="11" t="n">
        <v>45</v>
      </c>
      <c r="AJ121" s="4" t="s">
        <v>222</v>
      </c>
      <c r="AK121" s="4" t="s">
        <v>223</v>
      </c>
      <c r="AL121" s="4" t="s">
        <v>224</v>
      </c>
      <c r="AM121" s="6" t="s">
        <v>42</v>
      </c>
      <c r="AN121" s="6"/>
      <c r="AO121" s="4" t="n">
        <v>90</v>
      </c>
      <c r="AP121" s="4" t="n">
        <v>54</v>
      </c>
      <c r="AR121" s="4" t="n">
        <f aca="false">+L121+M121/100+Z121+AA121/100+AO121+AP121/100</f>
        <v>593.64</v>
      </c>
      <c r="AS121" s="4" t="n">
        <f aca="false">+(4/9)*AR121-L121-M121/100</f>
        <v>-71.5600000000001</v>
      </c>
      <c r="AT121" s="4" t="n">
        <f aca="false">+(2/9)*AR121-Z121-M121/100</f>
        <v>-35.48</v>
      </c>
      <c r="AU121" s="4" t="n">
        <f aca="false">+(3/9)*AR121-AO121-AP121/100</f>
        <v>107.34</v>
      </c>
    </row>
    <row r="122" customFormat="false" ht="15" hidden="false" customHeight="false" outlineLevel="0" collapsed="false">
      <c r="A122" s="1" t="n">
        <v>28</v>
      </c>
      <c r="B122" s="1" t="n">
        <v>16</v>
      </c>
      <c r="C122" s="11" t="n">
        <v>1790</v>
      </c>
      <c r="D122" s="11" t="n">
        <v>11</v>
      </c>
      <c r="E122" s="11" t="n">
        <v>27</v>
      </c>
      <c r="G122" s="2" t="s">
        <v>75</v>
      </c>
      <c r="H122" s="2" t="s">
        <v>225</v>
      </c>
      <c r="I122" s="2" t="s">
        <v>226</v>
      </c>
      <c r="J122" s="2" t="s">
        <v>178</v>
      </c>
      <c r="L122" s="10" t="n">
        <v>151</v>
      </c>
      <c r="M122" s="10" t="n">
        <v>40</v>
      </c>
      <c r="O122" s="1" t="n">
        <v>24</v>
      </c>
      <c r="P122" s="1" t="n">
        <v>14</v>
      </c>
      <c r="Q122" s="2" t="n">
        <v>1790</v>
      </c>
      <c r="R122" s="2" t="n">
        <v>11</v>
      </c>
      <c r="S122" s="2" t="n">
        <v>27</v>
      </c>
      <c r="U122" s="5" t="s">
        <v>75</v>
      </c>
      <c r="V122" s="5" t="s">
        <v>225</v>
      </c>
      <c r="W122" s="6" t="s">
        <v>226</v>
      </c>
      <c r="X122" s="6" t="s">
        <v>178</v>
      </c>
      <c r="Z122" s="7" t="n">
        <v>75</v>
      </c>
      <c r="AA122" s="7" t="n">
        <v>70</v>
      </c>
      <c r="AC122" s="4" t="n">
        <v>21</v>
      </c>
      <c r="AD122" s="4" t="n">
        <v>13</v>
      </c>
      <c r="AE122" s="11" t="n">
        <v>1790</v>
      </c>
      <c r="AF122" s="11" t="n">
        <v>11</v>
      </c>
      <c r="AG122" s="11" t="n">
        <v>27</v>
      </c>
      <c r="AH122" s="11" t="n">
        <v>45</v>
      </c>
      <c r="AJ122" s="4" t="s">
        <v>75</v>
      </c>
      <c r="AK122" s="4" t="s">
        <v>227</v>
      </c>
      <c r="AL122" s="4" t="s">
        <v>226</v>
      </c>
      <c r="AM122" s="4" t="s">
        <v>178</v>
      </c>
      <c r="AN122" s="6"/>
      <c r="AO122" s="4" t="n">
        <v>119</v>
      </c>
      <c r="AP122" s="4" t="n">
        <v>8</v>
      </c>
      <c r="AR122" s="4" t="n">
        <f aca="false">+L122+M122/100+Z122+AA122/100+AO122+AP122/100</f>
        <v>346.18</v>
      </c>
      <c r="AS122" s="4" t="n">
        <f aca="false">+(4/9)*AR122-L122-M122/100</f>
        <v>2.45777777777778</v>
      </c>
      <c r="AT122" s="4" t="n">
        <f aca="false">+(2/9)*AR122-Z122-M122/100</f>
        <v>1.52888888888889</v>
      </c>
      <c r="AU122" s="4" t="n">
        <f aca="false">+(3/9)*AR122-AO122-AP122/100</f>
        <v>-3.68666666666667</v>
      </c>
    </row>
    <row r="123" customFormat="false" ht="15" hidden="false" customHeight="false" outlineLevel="0" collapsed="false">
      <c r="A123" s="1" t="n">
        <v>28</v>
      </c>
      <c r="B123" s="1" t="n">
        <v>16</v>
      </c>
      <c r="C123" s="11" t="n">
        <v>1790</v>
      </c>
      <c r="D123" s="11" t="n">
        <v>11</v>
      </c>
      <c r="E123" s="11" t="n">
        <v>27</v>
      </c>
      <c r="G123" s="2" t="s">
        <v>228</v>
      </c>
      <c r="H123" s="2" t="s">
        <v>229</v>
      </c>
      <c r="I123" s="2" t="s">
        <v>177</v>
      </c>
      <c r="J123" s="6" t="s">
        <v>178</v>
      </c>
      <c r="L123" s="10" t="n">
        <v>188</v>
      </c>
      <c r="M123" s="10" t="n">
        <v>14</v>
      </c>
      <c r="O123" s="1" t="n">
        <v>24</v>
      </c>
      <c r="P123" s="1" t="n">
        <v>14</v>
      </c>
      <c r="Q123" s="2" t="n">
        <v>1790</v>
      </c>
      <c r="R123" s="2" t="n">
        <v>11</v>
      </c>
      <c r="S123" s="2" t="n">
        <v>29</v>
      </c>
      <c r="U123" s="5" t="s">
        <v>228</v>
      </c>
      <c r="V123" s="5" t="s">
        <v>229</v>
      </c>
      <c r="W123" s="6" t="s">
        <v>177</v>
      </c>
      <c r="X123" s="6" t="s">
        <v>178</v>
      </c>
      <c r="Z123" s="7" t="n">
        <v>94</v>
      </c>
      <c r="AA123" s="7" t="n">
        <v>7</v>
      </c>
      <c r="AC123" s="4" t="n">
        <v>21</v>
      </c>
      <c r="AD123" s="4" t="n">
        <v>13</v>
      </c>
      <c r="AE123" s="11" t="n">
        <v>1790</v>
      </c>
      <c r="AF123" s="11" t="n">
        <v>11</v>
      </c>
      <c r="AG123" s="11" t="n">
        <v>27</v>
      </c>
      <c r="AH123" s="11" t="n">
        <v>46</v>
      </c>
      <c r="AJ123" s="4" t="s">
        <v>228</v>
      </c>
      <c r="AK123" s="4" t="s">
        <v>229</v>
      </c>
      <c r="AL123" s="6" t="s">
        <v>177</v>
      </c>
      <c r="AM123" s="6" t="s">
        <v>178</v>
      </c>
      <c r="AN123" s="6"/>
      <c r="AO123" s="4" t="n">
        <v>210</v>
      </c>
      <c r="AP123" s="4" t="n">
        <v>2</v>
      </c>
      <c r="AR123" s="4" t="n">
        <f aca="false">+L123+M123/100+Z123+AA123/100+AO123+AP123/100</f>
        <v>492.23</v>
      </c>
      <c r="AS123" s="4" t="n">
        <f aca="false">+(4/9)*AR123-L123-M123/100</f>
        <v>30.6288888888889</v>
      </c>
      <c r="AT123" s="4" t="n">
        <f aca="false">+(2/9)*AR123-Z123-M123/100</f>
        <v>15.2444444444444</v>
      </c>
      <c r="AU123" s="4" t="n">
        <f aca="false">+(3/9)*AR123-AO123-AP123/100</f>
        <v>-45.9433333333334</v>
      </c>
    </row>
    <row r="124" customFormat="false" ht="15" hidden="false" customHeight="false" outlineLevel="0" collapsed="false">
      <c r="A124" s="1" t="n">
        <v>30</v>
      </c>
      <c r="B124" s="1" t="n">
        <v>17</v>
      </c>
      <c r="C124" s="11" t="n">
        <v>1790</v>
      </c>
      <c r="D124" s="11" t="n">
        <v>11</v>
      </c>
      <c r="E124" s="11" t="n">
        <v>27</v>
      </c>
      <c r="G124" s="2" t="s">
        <v>75</v>
      </c>
      <c r="H124" s="2" t="s">
        <v>230</v>
      </c>
      <c r="I124" s="2" t="s">
        <v>41</v>
      </c>
      <c r="J124" s="6" t="s">
        <v>42</v>
      </c>
      <c r="K124" s="2" t="s">
        <v>159</v>
      </c>
      <c r="L124" s="10" t="n">
        <v>2080</v>
      </c>
      <c r="M124" s="10" t="n">
        <v>28</v>
      </c>
      <c r="O124" s="1" t="n">
        <v>24</v>
      </c>
      <c r="P124" s="1" t="n">
        <v>14</v>
      </c>
      <c r="Q124" s="2" t="n">
        <v>1790</v>
      </c>
      <c r="R124" s="2" t="n">
        <v>11</v>
      </c>
      <c r="S124" s="2" t="n">
        <v>29</v>
      </c>
      <c r="U124" s="5" t="s">
        <v>75</v>
      </c>
      <c r="V124" s="5" t="s">
        <v>231</v>
      </c>
      <c r="W124" s="6" t="s">
        <v>41</v>
      </c>
      <c r="X124" s="6" t="s">
        <v>42</v>
      </c>
      <c r="Y124" s="6" t="s">
        <v>159</v>
      </c>
      <c r="Z124" s="7" t="n">
        <v>1040</v>
      </c>
      <c r="AA124" s="7" t="n">
        <v>14</v>
      </c>
      <c r="AC124" s="4" t="n">
        <v>21</v>
      </c>
      <c r="AD124" s="4" t="n">
        <v>13</v>
      </c>
      <c r="AE124" s="11" t="n">
        <v>1790</v>
      </c>
      <c r="AF124" s="11" t="n">
        <v>11</v>
      </c>
      <c r="AG124" s="11" t="n">
        <v>27</v>
      </c>
      <c r="AH124" s="11" t="n">
        <v>46</v>
      </c>
      <c r="AJ124" s="4" t="s">
        <v>75</v>
      </c>
      <c r="AK124" s="4" t="s">
        <v>231</v>
      </c>
      <c r="AL124" s="6" t="s">
        <v>41</v>
      </c>
      <c r="AM124" s="6" t="s">
        <v>42</v>
      </c>
      <c r="AN124" s="6" t="s">
        <v>159</v>
      </c>
      <c r="AO124" s="4" t="n">
        <v>583</v>
      </c>
      <c r="AP124" s="4" t="n">
        <v>20</v>
      </c>
      <c r="AR124" s="4" t="n">
        <f aca="false">+L124+M124/100+Z124+AA124/100+AO124+AP124/100</f>
        <v>3703.62</v>
      </c>
      <c r="AS124" s="4" t="n">
        <f aca="false">+(4/9)*AR124-L124-M124/100</f>
        <v>-434.226666666667</v>
      </c>
      <c r="AT124" s="4" t="n">
        <f aca="false">+(2/9)*AR124-Z124-M124/100</f>
        <v>-217.253333333333</v>
      </c>
      <c r="AU124" s="4" t="n">
        <f aca="false">+(3/9)*AR124-AO124-AP124/100</f>
        <v>651.34</v>
      </c>
    </row>
    <row r="125" customFormat="false" ht="15" hidden="false" customHeight="false" outlineLevel="0" collapsed="false">
      <c r="A125" s="1" t="n">
        <v>29</v>
      </c>
      <c r="B125" s="1" t="n">
        <v>17</v>
      </c>
      <c r="C125" s="11" t="n">
        <v>1790</v>
      </c>
      <c r="D125" s="11" t="n">
        <v>11</v>
      </c>
      <c r="E125" s="11" t="n">
        <v>29</v>
      </c>
      <c r="G125" s="2" t="s">
        <v>232</v>
      </c>
      <c r="H125" s="2" t="s">
        <v>233</v>
      </c>
      <c r="I125" s="2" t="s">
        <v>47</v>
      </c>
      <c r="J125" s="2" t="s">
        <v>42</v>
      </c>
      <c r="L125" s="10" t="n">
        <v>10705</v>
      </c>
      <c r="M125" s="10" t="n">
        <v>88</v>
      </c>
      <c r="O125" s="1" t="n">
        <v>24</v>
      </c>
      <c r="P125" s="1" t="n">
        <v>14</v>
      </c>
      <c r="Q125" s="2" t="n">
        <v>1790</v>
      </c>
      <c r="R125" s="2" t="n">
        <v>11</v>
      </c>
      <c r="S125" s="2" t="n">
        <v>29</v>
      </c>
      <c r="U125" s="5" t="s">
        <v>232</v>
      </c>
      <c r="V125" s="5" t="s">
        <v>233</v>
      </c>
      <c r="W125" s="6" t="s">
        <v>47</v>
      </c>
      <c r="X125" s="6" t="s">
        <v>42</v>
      </c>
      <c r="Z125" s="7" t="n">
        <v>5352</v>
      </c>
      <c r="AA125" s="7" t="n">
        <v>94</v>
      </c>
      <c r="AC125" s="4" t="n">
        <v>21</v>
      </c>
      <c r="AD125" s="4" t="n">
        <v>13</v>
      </c>
      <c r="AE125" s="11" t="n">
        <v>1790</v>
      </c>
      <c r="AF125" s="11" t="n">
        <v>11</v>
      </c>
      <c r="AG125" s="11" t="n">
        <v>29</v>
      </c>
      <c r="AH125" s="11" t="n">
        <v>48</v>
      </c>
      <c r="AJ125" s="4" t="s">
        <v>232</v>
      </c>
      <c r="AK125" s="4" t="s">
        <v>233</v>
      </c>
      <c r="AL125" s="6" t="s">
        <v>47</v>
      </c>
      <c r="AM125" s="4" t="s">
        <v>42</v>
      </c>
      <c r="AN125" s="6"/>
      <c r="AO125" s="4" t="n">
        <v>5703</v>
      </c>
      <c r="AP125" s="4" t="n">
        <v>18</v>
      </c>
      <c r="AR125" s="4" t="n">
        <f aca="false">+L125+M125/100+Z125+AA125/100+AO125+AP125/100</f>
        <v>21762</v>
      </c>
      <c r="AS125" s="4" t="n">
        <f aca="false">+(4/9)*AR125-L125-M125/100</f>
        <v>-1033.88</v>
      </c>
      <c r="AT125" s="4" t="n">
        <f aca="false">+(2/9)*AR125-Z125-M125/100</f>
        <v>-516.88</v>
      </c>
      <c r="AU125" s="4" t="n">
        <f aca="false">+(3/9)*AR125-AO125-AP125/100</f>
        <v>1550.82</v>
      </c>
    </row>
    <row r="126" customFormat="false" ht="15" hidden="false" customHeight="false" outlineLevel="0" collapsed="false">
      <c r="A126" s="1" t="n">
        <v>30</v>
      </c>
      <c r="B126" s="1" t="n">
        <v>17</v>
      </c>
      <c r="C126" s="11" t="n">
        <v>1790</v>
      </c>
      <c r="D126" s="11" t="n">
        <v>11</v>
      </c>
      <c r="E126" s="11" t="n">
        <v>29</v>
      </c>
      <c r="G126" s="2" t="s">
        <v>234</v>
      </c>
      <c r="H126" s="2" t="s">
        <v>235</v>
      </c>
      <c r="I126" s="2" t="s">
        <v>41</v>
      </c>
      <c r="J126" s="6" t="s">
        <v>42</v>
      </c>
      <c r="L126" s="10" t="n">
        <v>277</v>
      </c>
      <c r="M126" s="10" t="n">
        <v>14</v>
      </c>
      <c r="O126" s="1" t="n">
        <v>23</v>
      </c>
      <c r="P126" s="1" t="n">
        <v>14</v>
      </c>
      <c r="Q126" s="2" t="n">
        <v>1790</v>
      </c>
      <c r="R126" s="2" t="n">
        <v>11</v>
      </c>
      <c r="S126" s="2" t="n">
        <v>29</v>
      </c>
      <c r="U126" s="5" t="s">
        <v>234</v>
      </c>
      <c r="V126" s="5" t="s">
        <v>235</v>
      </c>
      <c r="W126" s="6" t="s">
        <v>62</v>
      </c>
      <c r="X126" s="6" t="s">
        <v>42</v>
      </c>
      <c r="Z126" s="7" t="n">
        <v>138</v>
      </c>
      <c r="AA126" s="7" t="n">
        <v>57</v>
      </c>
      <c r="AC126" s="4" t="n">
        <v>21</v>
      </c>
      <c r="AD126" s="4" t="n">
        <v>13</v>
      </c>
      <c r="AE126" s="11" t="n">
        <v>1790</v>
      </c>
      <c r="AF126" s="11" t="n">
        <v>11</v>
      </c>
      <c r="AG126" s="11" t="n">
        <v>29</v>
      </c>
      <c r="AH126" s="11" t="n">
        <v>48</v>
      </c>
      <c r="AJ126" s="4" t="s">
        <v>234</v>
      </c>
      <c r="AK126" s="4" t="s">
        <v>236</v>
      </c>
      <c r="AL126" s="6" t="s">
        <v>62</v>
      </c>
      <c r="AM126" s="6" t="s">
        <v>42</v>
      </c>
      <c r="AN126" s="6"/>
      <c r="AO126" s="4" t="n">
        <v>1307</v>
      </c>
      <c r="AP126" s="4" t="n">
        <v>78</v>
      </c>
      <c r="AR126" s="4" t="n">
        <f aca="false">+L126+M126/100+Z126+AA126/100+AO126+AP126/100</f>
        <v>1723.49</v>
      </c>
      <c r="AS126" s="4" t="n">
        <f aca="false">+(4/9)*AR126-L126-M126/100</f>
        <v>488.855555555555</v>
      </c>
      <c r="AT126" s="4" t="n">
        <f aca="false">+(2/9)*AR126-Z126-M126/100</f>
        <v>244.857777777778</v>
      </c>
      <c r="AU126" s="4" t="n">
        <f aca="false">+(3/9)*AR126-AO126-AP126/100</f>
        <v>-733.283333333333</v>
      </c>
    </row>
    <row r="127" customFormat="false" ht="15" hidden="false" customHeight="false" outlineLevel="0" collapsed="false">
      <c r="A127" s="1" t="n">
        <v>30</v>
      </c>
      <c r="B127" s="1" t="n">
        <v>17</v>
      </c>
      <c r="C127" s="11" t="n">
        <v>1790</v>
      </c>
      <c r="D127" s="11" t="n">
        <v>11</v>
      </c>
      <c r="E127" s="11" t="n">
        <v>29</v>
      </c>
      <c r="G127" s="2" t="s">
        <v>54</v>
      </c>
      <c r="H127" s="2" t="s">
        <v>237</v>
      </c>
      <c r="I127" s="2" t="s">
        <v>238</v>
      </c>
      <c r="J127" s="2" t="s">
        <v>42</v>
      </c>
      <c r="L127" s="10" t="n">
        <v>2388</v>
      </c>
      <c r="M127" s="10" t="n">
        <v>52</v>
      </c>
      <c r="O127" s="1" t="n">
        <v>25</v>
      </c>
      <c r="P127" s="1" t="n">
        <v>14</v>
      </c>
      <c r="Q127" s="2" t="n">
        <v>1790</v>
      </c>
      <c r="R127" s="2" t="n">
        <v>11</v>
      </c>
      <c r="S127" s="2" t="n">
        <v>29</v>
      </c>
      <c r="U127" s="5" t="s">
        <v>54</v>
      </c>
      <c r="V127" s="5" t="s">
        <v>239</v>
      </c>
      <c r="W127" s="6" t="s">
        <v>238</v>
      </c>
      <c r="X127" s="6" t="s">
        <v>42</v>
      </c>
      <c r="Z127" s="7" t="n">
        <v>1194</v>
      </c>
      <c r="AA127" s="7" t="n">
        <v>26</v>
      </c>
      <c r="AC127" s="4" t="n">
        <v>21</v>
      </c>
      <c r="AD127" s="4" t="n">
        <v>13</v>
      </c>
      <c r="AE127" s="11" t="n">
        <v>1790</v>
      </c>
      <c r="AF127" s="11" t="n">
        <v>11</v>
      </c>
      <c r="AG127" s="11" t="n">
        <v>29</v>
      </c>
      <c r="AH127" s="11" t="n">
        <v>48</v>
      </c>
      <c r="AJ127" s="4" t="s">
        <v>54</v>
      </c>
      <c r="AK127" s="4" t="s">
        <v>237</v>
      </c>
      <c r="AL127" s="6" t="s">
        <v>238</v>
      </c>
      <c r="AM127" s="4" t="s">
        <v>42</v>
      </c>
      <c r="AN127" s="6"/>
      <c r="AO127" s="4" t="n">
        <v>722</v>
      </c>
      <c r="AP127" s="4" t="n">
        <v>91</v>
      </c>
      <c r="AR127" s="4" t="n">
        <f aca="false">+L127+M127/100+Z127+AA127/100+AO127+AP127/100</f>
        <v>4305.69</v>
      </c>
      <c r="AS127" s="4" t="n">
        <f aca="false">+(4/9)*AR127-L127-M127/100</f>
        <v>-474.88</v>
      </c>
      <c r="AT127" s="4" t="n">
        <f aca="false">+(2/9)*AR127-Z127-M127/100</f>
        <v>-237.7</v>
      </c>
      <c r="AU127" s="4" t="n">
        <f aca="false">+(3/9)*AR127-AO127-AP127/100</f>
        <v>712.32</v>
      </c>
    </row>
    <row r="128" customFormat="false" ht="15" hidden="false" customHeight="false" outlineLevel="0" collapsed="false">
      <c r="A128" s="1" t="n">
        <v>30</v>
      </c>
      <c r="B128" s="1" t="n">
        <v>17</v>
      </c>
      <c r="C128" s="11" t="n">
        <v>1790</v>
      </c>
      <c r="D128" s="11" t="n">
        <v>11</v>
      </c>
      <c r="E128" s="11" t="n">
        <v>30</v>
      </c>
      <c r="G128" s="2" t="s">
        <v>54</v>
      </c>
      <c r="H128" s="2" t="s">
        <v>196</v>
      </c>
      <c r="I128" s="2" t="s">
        <v>41</v>
      </c>
      <c r="J128" s="6" t="s">
        <v>42</v>
      </c>
      <c r="L128" s="10" t="n">
        <v>1621</v>
      </c>
      <c r="M128" s="10" t="n">
        <v>64</v>
      </c>
      <c r="O128" s="1" t="n">
        <v>25</v>
      </c>
      <c r="P128" s="1" t="n">
        <v>14</v>
      </c>
      <c r="Q128" s="2" t="n">
        <v>1790</v>
      </c>
      <c r="R128" s="2" t="n">
        <v>11</v>
      </c>
      <c r="S128" s="2" t="n">
        <v>30</v>
      </c>
      <c r="U128" s="5" t="s">
        <v>54</v>
      </c>
      <c r="V128" s="5" t="s">
        <v>196</v>
      </c>
      <c r="W128" s="6" t="s">
        <v>41</v>
      </c>
      <c r="X128" s="6" t="s">
        <v>42</v>
      </c>
      <c r="Z128" s="7" t="n">
        <v>810</v>
      </c>
      <c r="AA128" s="7" t="n">
        <v>82</v>
      </c>
      <c r="AC128" s="4" t="n">
        <v>21</v>
      </c>
      <c r="AD128" s="4" t="n">
        <v>13</v>
      </c>
      <c r="AE128" s="11" t="n">
        <v>1790</v>
      </c>
      <c r="AF128" s="11" t="n">
        <v>11</v>
      </c>
      <c r="AG128" s="11" t="n">
        <v>30</v>
      </c>
      <c r="AH128" s="11" t="n">
        <v>52</v>
      </c>
      <c r="AJ128" s="4" t="s">
        <v>54</v>
      </c>
      <c r="AK128" s="4" t="s">
        <v>196</v>
      </c>
      <c r="AL128" s="6" t="s">
        <v>41</v>
      </c>
      <c r="AM128" s="6" t="s">
        <v>42</v>
      </c>
      <c r="AN128" s="6"/>
      <c r="AO128" s="4" t="n">
        <v>1087</v>
      </c>
      <c r="AP128" s="4" t="n">
        <v>17</v>
      </c>
      <c r="AR128" s="4" t="n">
        <f aca="false">+L128+M128/100+Z128+AA128/100+AO128+AP128/100</f>
        <v>3519.63</v>
      </c>
      <c r="AS128" s="4" t="n">
        <f aca="false">+(4/9)*AR128-L128-M128/100</f>
        <v>-57.3599999999998</v>
      </c>
      <c r="AT128" s="4" t="n">
        <f aca="false">+(2/9)*AR128-Z128-M128/100</f>
        <v>-28.4999999999999</v>
      </c>
      <c r="AU128" s="4" t="n">
        <f aca="false">+(3/9)*AR128-AO128-AP128/100</f>
        <v>86.04</v>
      </c>
    </row>
    <row r="129" customFormat="false" ht="15" hidden="false" customHeight="false" outlineLevel="0" collapsed="false">
      <c r="A129" s="1" t="n">
        <v>24</v>
      </c>
      <c r="B129" s="1" t="n">
        <v>14</v>
      </c>
      <c r="C129" s="11" t="n">
        <v>1790</v>
      </c>
      <c r="D129" s="11" t="n">
        <v>11</v>
      </c>
      <c r="E129" s="11" t="n">
        <v>30</v>
      </c>
      <c r="G129" s="2" t="s">
        <v>79</v>
      </c>
      <c r="H129" s="2" t="s">
        <v>111</v>
      </c>
      <c r="I129" s="2" t="s">
        <v>41</v>
      </c>
      <c r="J129" s="6" t="s">
        <v>42</v>
      </c>
      <c r="L129" s="10" t="n">
        <v>74</v>
      </c>
      <c r="M129" s="10" t="n">
        <v>88</v>
      </c>
      <c r="O129" s="1" t="n">
        <v>23</v>
      </c>
      <c r="P129" s="1" t="n">
        <v>15</v>
      </c>
      <c r="Q129" s="2" t="n">
        <v>1790</v>
      </c>
      <c r="R129" s="2" t="n">
        <v>11</v>
      </c>
      <c r="S129" s="2" t="n">
        <v>30</v>
      </c>
      <c r="U129" s="5" t="s">
        <v>79</v>
      </c>
      <c r="V129" s="5" t="s">
        <v>111</v>
      </c>
      <c r="W129" s="6" t="s">
        <v>41</v>
      </c>
      <c r="X129" s="6" t="s">
        <v>42</v>
      </c>
      <c r="Z129" s="7" t="n">
        <v>37</v>
      </c>
      <c r="AA129" s="7" t="n">
        <v>44</v>
      </c>
      <c r="AC129" s="4" t="n">
        <v>21</v>
      </c>
      <c r="AD129" s="4" t="n">
        <v>13</v>
      </c>
      <c r="AE129" s="11" t="n">
        <v>1790</v>
      </c>
      <c r="AF129" s="11" t="n">
        <v>11</v>
      </c>
      <c r="AG129" s="11" t="n">
        <v>30</v>
      </c>
      <c r="AH129" s="11" t="n">
        <v>50</v>
      </c>
      <c r="AJ129" s="4" t="s">
        <v>79</v>
      </c>
      <c r="AK129" s="4" t="s">
        <v>240</v>
      </c>
      <c r="AL129" s="6" t="s">
        <v>41</v>
      </c>
      <c r="AM129" s="6" t="s">
        <v>42</v>
      </c>
      <c r="AN129" s="6"/>
      <c r="AO129" s="4" t="n">
        <v>22</v>
      </c>
      <c r="AP129" s="4" t="n">
        <v>90</v>
      </c>
      <c r="AR129" s="4" t="n">
        <f aca="false">+L129+M129/100+Z129+AA129/100+AO129+AP129/100</f>
        <v>135.22</v>
      </c>
      <c r="AS129" s="4" t="n">
        <f aca="false">+(4/9)*AR129-L129-M129/100</f>
        <v>-14.7822222222222</v>
      </c>
      <c r="AT129" s="4" t="n">
        <f aca="false">+(2/9)*AR129-Z129-M129/100</f>
        <v>-7.83111111111111</v>
      </c>
      <c r="AU129" s="4" t="n">
        <f aca="false">+(3/9)*AR129-AO129-AP129/100</f>
        <v>22.1733333333333</v>
      </c>
    </row>
    <row r="130" customFormat="false" ht="15" hidden="false" customHeight="false" outlineLevel="0" collapsed="false">
      <c r="A130" s="1" t="n">
        <v>32</v>
      </c>
      <c r="B130" s="1" t="n">
        <v>18</v>
      </c>
      <c r="C130" s="11" t="n">
        <v>1790</v>
      </c>
      <c r="D130" s="11" t="n">
        <v>11</v>
      </c>
      <c r="E130" s="11" t="n">
        <v>30</v>
      </c>
      <c r="G130" s="2" t="s">
        <v>56</v>
      </c>
      <c r="H130" s="2" t="s">
        <v>188</v>
      </c>
      <c r="I130" s="6" t="s">
        <v>41</v>
      </c>
      <c r="J130" s="6" t="s">
        <v>42</v>
      </c>
      <c r="L130" s="10" t="n">
        <v>1217</v>
      </c>
      <c r="M130" s="10" t="n">
        <v>58</v>
      </c>
      <c r="O130" s="1" t="n">
        <v>26</v>
      </c>
      <c r="P130" s="1" t="n">
        <v>15</v>
      </c>
      <c r="Q130" s="2" t="n">
        <v>1790</v>
      </c>
      <c r="R130" s="2" t="n">
        <v>11</v>
      </c>
      <c r="S130" s="2" t="n">
        <v>30</v>
      </c>
      <c r="U130" s="5" t="s">
        <v>56</v>
      </c>
      <c r="V130" s="5" t="s">
        <v>188</v>
      </c>
      <c r="W130" s="6" t="s">
        <v>41</v>
      </c>
      <c r="X130" s="6" t="s">
        <v>42</v>
      </c>
      <c r="Z130" s="7" t="n">
        <v>608</v>
      </c>
      <c r="AA130" s="7" t="n">
        <v>79</v>
      </c>
      <c r="AC130" s="4" t="n">
        <v>21</v>
      </c>
      <c r="AD130" s="4" t="n">
        <v>13</v>
      </c>
      <c r="AE130" s="11" t="n">
        <v>1790</v>
      </c>
      <c r="AF130" s="11" t="n">
        <v>11</v>
      </c>
      <c r="AG130" s="11" t="n">
        <v>30</v>
      </c>
      <c r="AH130" s="11" t="n">
        <v>49</v>
      </c>
      <c r="AJ130" s="4" t="s">
        <v>56</v>
      </c>
      <c r="AK130" s="4" t="s">
        <v>188</v>
      </c>
      <c r="AL130" s="6" t="s">
        <v>41</v>
      </c>
      <c r="AM130" s="6" t="s">
        <v>42</v>
      </c>
      <c r="AN130" s="6"/>
      <c r="AO130" s="4" t="n">
        <v>328</v>
      </c>
      <c r="AP130" s="4" t="n">
        <v>74</v>
      </c>
      <c r="AR130" s="4" t="n">
        <f aca="false">+L130+M130/100+Z130+AA130/100+AO130+AP130/100</f>
        <v>2155.11</v>
      </c>
      <c r="AS130" s="4" t="n">
        <f aca="false">+(4/9)*AR130-L130-M130/100</f>
        <v>-259.753333333333</v>
      </c>
      <c r="AT130" s="4" t="n">
        <f aca="false">+(2/9)*AR130-Z130-M130/100</f>
        <v>-129.666666666667</v>
      </c>
      <c r="AU130" s="4" t="n">
        <f aca="false">+(3/9)*AR130-AO130-AP130/100</f>
        <v>389.63</v>
      </c>
    </row>
    <row r="131" customFormat="false" ht="15" hidden="false" customHeight="false" outlineLevel="0" collapsed="false">
      <c r="A131" s="1" t="n">
        <v>19</v>
      </c>
      <c r="B131" s="1" t="n">
        <v>12</v>
      </c>
      <c r="C131" s="11" t="n">
        <v>1790</v>
      </c>
      <c r="D131" s="11" t="n">
        <v>11</v>
      </c>
      <c r="E131" s="11" t="n">
        <v>30</v>
      </c>
      <c r="G131" s="2" t="s">
        <v>127</v>
      </c>
      <c r="H131" s="2" t="s">
        <v>241</v>
      </c>
      <c r="I131" s="2" t="s">
        <v>41</v>
      </c>
      <c r="J131" s="6" t="s">
        <v>42</v>
      </c>
      <c r="L131" s="10" t="n">
        <v>5334</v>
      </c>
      <c r="M131" s="10" t="n">
        <v>80</v>
      </c>
      <c r="O131" s="1" t="n">
        <v>26</v>
      </c>
      <c r="P131" s="1" t="n">
        <v>14</v>
      </c>
      <c r="Q131" s="2" t="n">
        <v>1790</v>
      </c>
      <c r="R131" s="2" t="n">
        <v>11</v>
      </c>
      <c r="S131" s="2" t="n">
        <v>30</v>
      </c>
      <c r="U131" s="5" t="s">
        <v>127</v>
      </c>
      <c r="V131" s="5" t="s">
        <v>241</v>
      </c>
      <c r="W131" s="6" t="s">
        <v>41</v>
      </c>
      <c r="X131" s="6" t="s">
        <v>42</v>
      </c>
      <c r="Z131" s="7" t="n">
        <v>2667</v>
      </c>
      <c r="AA131" s="7" t="n">
        <v>40</v>
      </c>
      <c r="AC131" s="4" t="n">
        <v>21</v>
      </c>
      <c r="AD131" s="4" t="n">
        <v>13</v>
      </c>
      <c r="AE131" s="11" t="n">
        <v>1790</v>
      </c>
      <c r="AF131" s="11" t="n">
        <v>11</v>
      </c>
      <c r="AG131" s="11" t="n">
        <v>30</v>
      </c>
      <c r="AH131" s="11" t="n">
        <v>52</v>
      </c>
      <c r="AJ131" s="4" t="s">
        <v>127</v>
      </c>
      <c r="AK131" s="4" t="s">
        <v>241</v>
      </c>
      <c r="AL131" s="6" t="s">
        <v>41</v>
      </c>
      <c r="AM131" s="6" t="s">
        <v>42</v>
      </c>
      <c r="AN131" s="6"/>
      <c r="AO131" s="4" t="n">
        <v>1569</v>
      </c>
      <c r="AP131" s="4" t="n">
        <v>51</v>
      </c>
      <c r="AR131" s="4" t="n">
        <f aca="false">+L131+M131/100+Z131+AA131/100+AO131+AP131/100</f>
        <v>9571.71</v>
      </c>
      <c r="AS131" s="4" t="n">
        <f aca="false">+(4/9)*AR131-L131-M131/100</f>
        <v>-1080.70666666667</v>
      </c>
      <c r="AT131" s="4" t="n">
        <f aca="false">+(2/9)*AR131-Z131-M131/100</f>
        <v>-540.753333333333</v>
      </c>
      <c r="AU131" s="4" t="n">
        <f aca="false">+(3/9)*AR131-AO131-AP131/100</f>
        <v>1621.06</v>
      </c>
    </row>
    <row r="132" customFormat="false" ht="15" hidden="false" customHeight="false" outlineLevel="0" collapsed="false">
      <c r="A132" s="1" t="n">
        <v>35</v>
      </c>
      <c r="B132" s="1" t="n">
        <v>20</v>
      </c>
      <c r="C132" s="11" t="n">
        <v>1790</v>
      </c>
      <c r="D132" s="11" t="n">
        <v>11</v>
      </c>
      <c r="E132" s="11" t="n">
        <v>30</v>
      </c>
      <c r="G132" s="2" t="s">
        <v>242</v>
      </c>
      <c r="H132" s="2" t="s">
        <v>243</v>
      </c>
      <c r="I132" s="2" t="s">
        <v>41</v>
      </c>
      <c r="J132" s="6" t="s">
        <v>42</v>
      </c>
      <c r="K132" s="2" t="s">
        <v>43</v>
      </c>
      <c r="L132" s="10" t="n">
        <v>3145</v>
      </c>
      <c r="M132" s="10" t="n">
        <v>40</v>
      </c>
      <c r="O132" s="1" t="n">
        <v>23</v>
      </c>
      <c r="P132" s="1" t="n">
        <v>15</v>
      </c>
      <c r="Q132" s="2" t="n">
        <v>1790</v>
      </c>
      <c r="R132" s="2" t="n">
        <v>11</v>
      </c>
      <c r="S132" s="2" t="n">
        <v>30</v>
      </c>
      <c r="U132" s="5" t="s">
        <v>242</v>
      </c>
      <c r="V132" s="5" t="s">
        <v>243</v>
      </c>
      <c r="W132" s="6" t="s">
        <v>41</v>
      </c>
      <c r="X132" s="6" t="s">
        <v>42</v>
      </c>
      <c r="Z132" s="7" t="n">
        <v>1572</v>
      </c>
      <c r="AA132" s="7" t="n">
        <v>70</v>
      </c>
      <c r="AC132" s="4" t="n">
        <v>21</v>
      </c>
      <c r="AD132" s="4" t="n">
        <v>13</v>
      </c>
      <c r="AE132" s="11" t="n">
        <v>1790</v>
      </c>
      <c r="AF132" s="11" t="n">
        <v>11</v>
      </c>
      <c r="AG132" s="11" t="n">
        <v>30</v>
      </c>
      <c r="AH132" s="11" t="n">
        <v>51</v>
      </c>
      <c r="AJ132" s="4" t="s">
        <v>244</v>
      </c>
      <c r="AK132" s="4" t="s">
        <v>243</v>
      </c>
      <c r="AL132" s="6" t="s">
        <v>41</v>
      </c>
      <c r="AM132" s="6" t="s">
        <v>42</v>
      </c>
      <c r="AN132" s="6"/>
      <c r="AO132" s="4" t="n">
        <v>1190</v>
      </c>
      <c r="AP132" s="4" t="n">
        <v>38</v>
      </c>
      <c r="AR132" s="4" t="n">
        <f aca="false">+L132+M132/100+Z132+AA132/100+AO132+AP132/100</f>
        <v>5908.48</v>
      </c>
      <c r="AS132" s="4" t="n">
        <f aca="false">+(4/9)*AR132-L132-M132/100</f>
        <v>-519.408888888889</v>
      </c>
      <c r="AT132" s="4" t="n">
        <f aca="false">+(2/9)*AR132-Z132-M132/100</f>
        <v>-259.404444444444</v>
      </c>
      <c r="AU132" s="4" t="n">
        <f aca="false">+(3/9)*AR132-AO132-AP132/100</f>
        <v>779.113333333333</v>
      </c>
    </row>
    <row r="133" customFormat="false" ht="15" hidden="false" customHeight="false" outlineLevel="0" collapsed="false">
      <c r="A133" s="1" t="n">
        <v>32</v>
      </c>
      <c r="B133" s="1" t="n">
        <v>18</v>
      </c>
      <c r="C133" s="11" t="n">
        <v>1790</v>
      </c>
      <c r="D133" s="11" t="n">
        <v>11</v>
      </c>
      <c r="E133" s="11" t="n">
        <v>30</v>
      </c>
      <c r="G133" s="2" t="s">
        <v>242</v>
      </c>
      <c r="H133" s="2" t="s">
        <v>243</v>
      </c>
      <c r="I133" s="2" t="s">
        <v>41</v>
      </c>
      <c r="J133" s="6" t="s">
        <v>42</v>
      </c>
      <c r="K133" s="2" t="s">
        <v>43</v>
      </c>
      <c r="L133" s="10" t="n">
        <v>4408</v>
      </c>
      <c r="M133" s="10" t="n">
        <v>86</v>
      </c>
      <c r="O133" s="1" t="n">
        <v>29</v>
      </c>
      <c r="P133" s="1" t="n">
        <v>15</v>
      </c>
      <c r="Q133" s="2" t="n">
        <v>1790</v>
      </c>
      <c r="R133" s="2" t="n">
        <v>11</v>
      </c>
      <c r="S133" s="2" t="n">
        <v>30</v>
      </c>
      <c r="U133" s="5" t="s">
        <v>242</v>
      </c>
      <c r="V133" s="5" t="s">
        <v>243</v>
      </c>
      <c r="W133" s="6" t="s">
        <v>41</v>
      </c>
      <c r="X133" s="6" t="s">
        <v>42</v>
      </c>
      <c r="Z133" s="68" t="n">
        <v>2204</v>
      </c>
      <c r="AA133" s="68" t="n">
        <v>43</v>
      </c>
      <c r="AC133" s="4" t="n">
        <v>21</v>
      </c>
      <c r="AD133" s="4" t="n">
        <v>13</v>
      </c>
      <c r="AE133" s="11" t="n">
        <v>1790</v>
      </c>
      <c r="AF133" s="11" t="n">
        <v>11</v>
      </c>
      <c r="AG133" s="11" t="n">
        <v>30</v>
      </c>
      <c r="AH133" s="11" t="n">
        <v>50</v>
      </c>
      <c r="AJ133" s="4" t="s">
        <v>242</v>
      </c>
      <c r="AK133" s="4" t="s">
        <v>243</v>
      </c>
      <c r="AL133" s="6" t="s">
        <v>41</v>
      </c>
      <c r="AM133" s="6" t="s">
        <v>42</v>
      </c>
      <c r="AN133" s="6"/>
      <c r="AO133" s="4" t="n">
        <v>849</v>
      </c>
      <c r="AP133" s="4" t="n">
        <v>25</v>
      </c>
      <c r="AR133" s="4" t="n">
        <f aca="false">+L133+M133/100+Z133+AA133/100+AO133+AP133/100</f>
        <v>7462.54</v>
      </c>
      <c r="AS133" s="4" t="n">
        <f aca="false">+(4/9)*AR133-L133-M133/100</f>
        <v>-1092.17555555556</v>
      </c>
      <c r="AT133" s="4" t="n">
        <f aca="false">+(2/9)*AR133-Z133-M133/100</f>
        <v>-546.517777777778</v>
      </c>
      <c r="AU133" s="4" t="n">
        <f aca="false">+(3/9)*AR133-AO133-AP133/100</f>
        <v>1638.26333333333</v>
      </c>
    </row>
    <row r="134" customFormat="false" ht="15" hidden="false" customHeight="false" outlineLevel="0" collapsed="false">
      <c r="A134" s="1" t="n">
        <v>32</v>
      </c>
      <c r="B134" s="1" t="n">
        <v>18</v>
      </c>
      <c r="C134" s="11" t="n">
        <v>1790</v>
      </c>
      <c r="D134" s="11" t="n">
        <v>11</v>
      </c>
      <c r="E134" s="11" t="n">
        <v>30</v>
      </c>
      <c r="G134" s="2" t="s">
        <v>75</v>
      </c>
      <c r="H134" s="2" t="s">
        <v>245</v>
      </c>
      <c r="J134" s="6"/>
      <c r="L134" s="10" t="n">
        <v>39</v>
      </c>
      <c r="M134" s="10" t="n">
        <v>88</v>
      </c>
      <c r="O134" s="72" t="n">
        <v>29</v>
      </c>
      <c r="P134" s="72" t="n">
        <v>14</v>
      </c>
      <c r="Q134" s="73" t="n">
        <v>1790</v>
      </c>
      <c r="R134" s="73" t="n">
        <v>11</v>
      </c>
      <c r="S134" s="73" t="n">
        <v>30</v>
      </c>
      <c r="T134" s="73"/>
      <c r="U134" s="74" t="s">
        <v>246</v>
      </c>
      <c r="V134" s="74" t="s">
        <v>247</v>
      </c>
      <c r="W134" s="75"/>
      <c r="X134" s="75"/>
      <c r="Y134" s="75"/>
      <c r="Z134" s="76" t="n">
        <v>19</v>
      </c>
      <c r="AA134" s="76" t="n">
        <v>94</v>
      </c>
      <c r="AC134" s="69" t="n">
        <v>21</v>
      </c>
      <c r="AD134" s="69" t="n">
        <v>13</v>
      </c>
      <c r="AE134" s="70" t="n">
        <v>1790</v>
      </c>
      <c r="AF134" s="70" t="n">
        <v>11</v>
      </c>
      <c r="AG134" s="70" t="n">
        <v>30</v>
      </c>
      <c r="AH134" s="70" t="n">
        <v>52</v>
      </c>
      <c r="AI134" s="69"/>
      <c r="AJ134" s="69" t="s">
        <v>248</v>
      </c>
      <c r="AK134" s="69"/>
      <c r="AL134" s="6"/>
      <c r="AM134" s="6"/>
      <c r="AN134" s="6"/>
      <c r="AO134" s="69" t="n">
        <v>1280</v>
      </c>
      <c r="AP134" s="69" t="n">
        <v>7</v>
      </c>
      <c r="AR134" s="4" t="n">
        <f aca="false">+L134+M134/100+Z134+AA134/100+AO134+AP134/100</f>
        <v>1339.89</v>
      </c>
      <c r="AS134" s="4" t="n">
        <f aca="false">+(4/9)*AR134-L134-M134/100</f>
        <v>555.626666666667</v>
      </c>
      <c r="AT134" s="4" t="n">
        <f aca="false">+(2/9)*AR134-Z134-M134/100</f>
        <v>277.873333333333</v>
      </c>
      <c r="AU134" s="4" t="n">
        <f aca="false">+(3/9)*AR134-AO134-AP134/100</f>
        <v>-833.44</v>
      </c>
    </row>
    <row r="135" customFormat="false" ht="15" hidden="false" customHeight="false" outlineLevel="0" collapsed="false">
      <c r="A135" s="1" t="n">
        <v>32</v>
      </c>
      <c r="B135" s="1" t="n">
        <v>18</v>
      </c>
      <c r="C135" s="11" t="n">
        <v>1790</v>
      </c>
      <c r="D135" s="11" t="n">
        <v>11</v>
      </c>
      <c r="E135" s="11" t="n">
        <v>30</v>
      </c>
      <c r="G135" s="2" t="s">
        <v>249</v>
      </c>
      <c r="H135" s="2" t="s">
        <v>250</v>
      </c>
      <c r="I135" s="2" t="s">
        <v>146</v>
      </c>
      <c r="J135" s="6" t="s">
        <v>42</v>
      </c>
      <c r="L135" s="10" t="n">
        <v>4716</v>
      </c>
      <c r="M135" s="10" t="n">
        <v>4</v>
      </c>
      <c r="O135" s="1" t="n">
        <v>29</v>
      </c>
      <c r="P135" s="1" t="n">
        <v>17</v>
      </c>
      <c r="Q135" s="2" t="n">
        <v>1790</v>
      </c>
      <c r="R135" s="2" t="n">
        <v>11</v>
      </c>
      <c r="S135" s="2" t="n">
        <v>30</v>
      </c>
      <c r="U135" s="5" t="s">
        <v>249</v>
      </c>
      <c r="V135" s="5" t="s">
        <v>250</v>
      </c>
      <c r="W135" s="6" t="s">
        <v>146</v>
      </c>
      <c r="X135" s="6" t="s">
        <v>42</v>
      </c>
      <c r="Z135" s="7" t="n">
        <v>2358</v>
      </c>
      <c r="AA135" s="7" t="n">
        <v>2</v>
      </c>
      <c r="AC135" s="4" t="n">
        <v>21</v>
      </c>
      <c r="AD135" s="4" t="n">
        <v>13</v>
      </c>
      <c r="AE135" s="11" t="n">
        <v>1790</v>
      </c>
      <c r="AF135" s="11" t="n">
        <v>11</v>
      </c>
      <c r="AG135" s="11" t="n">
        <v>30</v>
      </c>
      <c r="AH135" s="11" t="n">
        <v>51</v>
      </c>
      <c r="AJ135" s="4" t="s">
        <v>249</v>
      </c>
      <c r="AK135" s="4" t="s">
        <v>250</v>
      </c>
      <c r="AL135" s="6" t="s">
        <v>146</v>
      </c>
      <c r="AM135" s="6" t="s">
        <v>42</v>
      </c>
      <c r="AN135" s="6"/>
      <c r="AO135" s="4" t="n">
        <v>3481</v>
      </c>
      <c r="AP135" s="4" t="n">
        <v>24</v>
      </c>
      <c r="AR135" s="4" t="n">
        <f aca="false">+L135+M135/100+Z135+AA135/100+AO135+AP135/100</f>
        <v>10555.3</v>
      </c>
      <c r="AS135" s="4" t="n">
        <f aca="false">+(4/9)*AR135-L135-M135/100</f>
        <v>-24.7955555555555</v>
      </c>
      <c r="AT135" s="4" t="n">
        <f aca="false">+(2/9)*AR135-Z135-M135/100</f>
        <v>-12.4177777777777</v>
      </c>
      <c r="AU135" s="4" t="n">
        <f aca="false">+(3/9)*AR135-AO135-AP135/100</f>
        <v>37.1933333333334</v>
      </c>
    </row>
    <row r="136" customFormat="false" ht="15" hidden="false" customHeight="false" outlineLevel="0" collapsed="false">
      <c r="A136" s="1" t="n">
        <v>32</v>
      </c>
      <c r="B136" s="1" t="n">
        <v>18</v>
      </c>
      <c r="C136" s="11" t="n">
        <v>1790</v>
      </c>
      <c r="D136" s="11" t="n">
        <v>12</v>
      </c>
      <c r="E136" s="11" t="n">
        <v>4</v>
      </c>
      <c r="G136" s="2" t="s">
        <v>251</v>
      </c>
      <c r="H136" s="2" t="s">
        <v>252</v>
      </c>
      <c r="I136" s="2" t="s">
        <v>253</v>
      </c>
      <c r="J136" s="2" t="s">
        <v>42</v>
      </c>
      <c r="L136" s="10" t="n">
        <v>1281</v>
      </c>
      <c r="M136" s="10" t="n">
        <v>22</v>
      </c>
      <c r="O136" s="1" t="n">
        <v>29</v>
      </c>
      <c r="P136" s="1" t="n">
        <v>17</v>
      </c>
      <c r="Q136" s="2" t="n">
        <v>1790</v>
      </c>
      <c r="R136" s="2" t="n">
        <v>12</v>
      </c>
      <c r="S136" s="2" t="n">
        <v>4</v>
      </c>
      <c r="U136" s="5" t="s">
        <v>251</v>
      </c>
      <c r="V136" s="5" t="s">
        <v>252</v>
      </c>
      <c r="W136" s="6" t="s">
        <v>253</v>
      </c>
      <c r="X136" s="6" t="s">
        <v>42</v>
      </c>
      <c r="Z136" s="7" t="n">
        <v>640</v>
      </c>
      <c r="AA136" s="7" t="n">
        <v>91</v>
      </c>
      <c r="AC136" s="4" t="n">
        <v>22</v>
      </c>
      <c r="AD136" s="4" t="n">
        <v>13</v>
      </c>
      <c r="AE136" s="11" t="n">
        <v>1790</v>
      </c>
      <c r="AF136" s="11" t="n">
        <v>12</v>
      </c>
      <c r="AG136" s="11" t="n">
        <v>4</v>
      </c>
      <c r="AH136" s="11" t="n">
        <v>53</v>
      </c>
      <c r="AJ136" s="4" t="s">
        <v>251</v>
      </c>
      <c r="AK136" s="4" t="s">
        <v>252</v>
      </c>
      <c r="AL136" s="6" t="s">
        <v>253</v>
      </c>
      <c r="AM136" s="4" t="s">
        <v>42</v>
      </c>
      <c r="AN136" s="6"/>
      <c r="AO136" s="4" t="n">
        <v>346</v>
      </c>
      <c r="AP136" s="4" t="n">
        <v>8</v>
      </c>
      <c r="AR136" s="4" t="n">
        <f aca="false">+L136+M136/100+Z136+AA136/100+AO136+AP136/100</f>
        <v>2268.21</v>
      </c>
      <c r="AS136" s="4" t="n">
        <f aca="false">+(4/9)*AR136-L136-M136/100</f>
        <v>-273.126666666667</v>
      </c>
      <c r="AT136" s="4" t="n">
        <f aca="false">+(2/9)*AR136-Z136-M136/100</f>
        <v>-136.173333333333</v>
      </c>
      <c r="AU136" s="4" t="n">
        <f aca="false">+(3/9)*AR136-AO136-AP136/100</f>
        <v>409.99</v>
      </c>
    </row>
    <row r="137" customFormat="false" ht="15" hidden="false" customHeight="false" outlineLevel="0" collapsed="false">
      <c r="A137" s="1" t="n">
        <v>35</v>
      </c>
      <c r="B137" s="1" t="n">
        <v>20</v>
      </c>
      <c r="C137" s="11" t="n">
        <v>1790</v>
      </c>
      <c r="D137" s="11" t="n">
        <v>12</v>
      </c>
      <c r="E137" s="11" t="n">
        <v>6</v>
      </c>
      <c r="G137" s="2" t="s">
        <v>254</v>
      </c>
      <c r="H137" s="2" t="s">
        <v>98</v>
      </c>
      <c r="I137" s="2" t="s">
        <v>41</v>
      </c>
      <c r="J137" s="6" t="s">
        <v>42</v>
      </c>
      <c r="L137" s="10" t="n">
        <v>3865</v>
      </c>
      <c r="M137" s="10" t="n">
        <v>66</v>
      </c>
      <c r="O137" s="1" t="n">
        <v>30</v>
      </c>
      <c r="P137" s="1" t="n">
        <v>17</v>
      </c>
      <c r="Q137" s="2" t="n">
        <v>1790</v>
      </c>
      <c r="R137" s="2" t="n">
        <v>12</v>
      </c>
      <c r="S137" s="2" t="n">
        <v>6</v>
      </c>
      <c r="U137" s="5" t="s">
        <v>254</v>
      </c>
      <c r="V137" s="5" t="s">
        <v>98</v>
      </c>
      <c r="W137" s="6" t="s">
        <v>41</v>
      </c>
      <c r="X137" s="6" t="s">
        <v>42</v>
      </c>
      <c r="Z137" s="7" t="n">
        <v>1932</v>
      </c>
      <c r="AA137" s="7" t="n">
        <v>83</v>
      </c>
      <c r="AC137" s="4" t="n">
        <v>22</v>
      </c>
      <c r="AD137" s="4" t="n">
        <v>13</v>
      </c>
      <c r="AE137" s="11" t="n">
        <v>1790</v>
      </c>
      <c r="AF137" s="11" t="n">
        <v>12</v>
      </c>
      <c r="AG137" s="11" t="n">
        <v>6</v>
      </c>
      <c r="AH137" s="11" t="n">
        <v>53</v>
      </c>
      <c r="AJ137" s="4" t="s">
        <v>254</v>
      </c>
      <c r="AK137" s="4" t="s">
        <v>98</v>
      </c>
      <c r="AL137" s="6" t="s">
        <v>41</v>
      </c>
      <c r="AM137" s="6" t="s">
        <v>42</v>
      </c>
      <c r="AN137" s="6"/>
      <c r="AO137" s="4" t="n">
        <v>1251</v>
      </c>
      <c r="AP137" s="4" t="n">
        <v>57</v>
      </c>
      <c r="AR137" s="4" t="n">
        <f aca="false">+L137+M137/100+Z137+AA137/100+AO137+AP137/100</f>
        <v>7050.06</v>
      </c>
      <c r="AS137" s="4" t="n">
        <f aca="false">+(4/9)*AR137-L137-M137/100</f>
        <v>-732.3</v>
      </c>
      <c r="AT137" s="4" t="n">
        <f aca="false">+(2/9)*AR137-Z137-M137/100</f>
        <v>-365.98</v>
      </c>
      <c r="AU137" s="4" t="n">
        <f aca="false">+(3/9)*AR137-AO137-AP137/100</f>
        <v>1098.45</v>
      </c>
    </row>
    <row r="138" customFormat="false" ht="15" hidden="false" customHeight="false" outlineLevel="0" collapsed="false">
      <c r="A138" s="1" t="n">
        <v>35</v>
      </c>
      <c r="B138" s="1" t="n">
        <v>20</v>
      </c>
      <c r="C138" s="11" t="n">
        <v>1790</v>
      </c>
      <c r="D138" s="11" t="n">
        <v>12</v>
      </c>
      <c r="E138" s="11" t="n">
        <v>7</v>
      </c>
      <c r="G138" s="2" t="s">
        <v>54</v>
      </c>
      <c r="H138" s="2" t="s">
        <v>147</v>
      </c>
      <c r="I138" s="2" t="s">
        <v>41</v>
      </c>
      <c r="J138" s="6" t="s">
        <v>42</v>
      </c>
      <c r="K138" s="2" t="s">
        <v>43</v>
      </c>
      <c r="L138" s="10" t="n">
        <v>5066</v>
      </c>
      <c r="M138" s="10" t="n">
        <v>67</v>
      </c>
      <c r="O138" s="1" t="n">
        <v>23</v>
      </c>
      <c r="P138" s="1" t="n">
        <v>17</v>
      </c>
      <c r="Q138" s="2" t="n">
        <v>1790</v>
      </c>
      <c r="R138" s="2" t="n">
        <v>12</v>
      </c>
      <c r="S138" s="2" t="n">
        <v>7</v>
      </c>
      <c r="U138" s="5" t="s">
        <v>54</v>
      </c>
      <c r="V138" s="5" t="s">
        <v>147</v>
      </c>
      <c r="W138" s="6" t="s">
        <v>41</v>
      </c>
      <c r="X138" s="6" t="s">
        <v>42</v>
      </c>
      <c r="Y138" s="6" t="s">
        <v>43</v>
      </c>
      <c r="Z138" s="7" t="n">
        <v>2533</v>
      </c>
      <c r="AA138" s="7" t="n">
        <v>33</v>
      </c>
      <c r="AC138" s="4" t="n">
        <v>22</v>
      </c>
      <c r="AD138" s="4" t="n">
        <v>13</v>
      </c>
      <c r="AE138" s="11" t="n">
        <v>1790</v>
      </c>
      <c r="AF138" s="11" t="n">
        <v>12</v>
      </c>
      <c r="AG138" s="11" t="n">
        <v>7</v>
      </c>
      <c r="AH138" s="11" t="n">
        <v>53</v>
      </c>
      <c r="AJ138" s="4" t="s">
        <v>54</v>
      </c>
      <c r="AK138" s="4" t="s">
        <v>147</v>
      </c>
      <c r="AL138" s="6" t="s">
        <v>41</v>
      </c>
      <c r="AM138" s="6" t="s">
        <v>42</v>
      </c>
      <c r="AN138" s="6" t="s">
        <v>43</v>
      </c>
      <c r="AO138" s="4" t="n">
        <v>1368</v>
      </c>
      <c r="AR138" s="4" t="n">
        <f aca="false">+L138+M138/100+Z138+AA138/100+AO138+AP138/100</f>
        <v>8968</v>
      </c>
      <c r="AS138" s="4" t="n">
        <f aca="false">+(4/9)*AR138-L138-M138/100</f>
        <v>-1080.89222222222</v>
      </c>
      <c r="AT138" s="4" t="n">
        <f aca="false">+(2/9)*AR138-Z138-M138/100</f>
        <v>-540.781111111111</v>
      </c>
      <c r="AU138" s="4" t="n">
        <f aca="false">+(3/9)*AR138-AO138-AP138/100</f>
        <v>1621.33333333333</v>
      </c>
    </row>
    <row r="139" customFormat="false" ht="15" hidden="false" customHeight="false" outlineLevel="0" collapsed="false">
      <c r="A139" s="1" t="n">
        <v>34</v>
      </c>
      <c r="B139" s="1" t="n">
        <v>19</v>
      </c>
      <c r="C139" s="11" t="n">
        <v>1790</v>
      </c>
      <c r="D139" s="11" t="n">
        <v>12</v>
      </c>
      <c r="E139" s="11" t="n">
        <v>7</v>
      </c>
      <c r="G139" s="2" t="s">
        <v>255</v>
      </c>
      <c r="H139" s="2" t="s">
        <v>256</v>
      </c>
      <c r="I139" s="6"/>
      <c r="J139" s="6"/>
      <c r="L139" s="10" t="n">
        <v>684</v>
      </c>
      <c r="M139" s="10" t="n">
        <v>44</v>
      </c>
      <c r="O139" s="1" t="n">
        <v>31</v>
      </c>
      <c r="P139" s="1" t="n">
        <v>18</v>
      </c>
      <c r="Q139" s="2" t="n">
        <v>1790</v>
      </c>
      <c r="R139" s="2" t="n">
        <v>12</v>
      </c>
      <c r="S139" s="2" t="n">
        <v>9</v>
      </c>
      <c r="U139" s="5" t="s">
        <v>255</v>
      </c>
      <c r="V139" s="5" t="s">
        <v>256</v>
      </c>
      <c r="Z139" s="7" t="n">
        <v>342</v>
      </c>
      <c r="AA139" s="7" t="n">
        <v>22</v>
      </c>
      <c r="AC139" s="4" t="n">
        <v>22</v>
      </c>
      <c r="AD139" s="4" t="n">
        <v>13</v>
      </c>
      <c r="AE139" s="11" t="n">
        <v>1790</v>
      </c>
      <c r="AF139" s="11" t="n">
        <v>12</v>
      </c>
      <c r="AG139" s="11" t="n">
        <v>7</v>
      </c>
      <c r="AH139" s="11" t="n">
        <v>54</v>
      </c>
      <c r="AJ139" s="4" t="s">
        <v>255</v>
      </c>
      <c r="AK139" s="4" t="s">
        <v>256</v>
      </c>
      <c r="AL139" s="6"/>
      <c r="AM139" s="6"/>
      <c r="AN139" s="6"/>
      <c r="AO139" s="4" t="n">
        <v>184</v>
      </c>
      <c r="AP139" s="4" t="n">
        <v>80</v>
      </c>
      <c r="AR139" s="4" t="n">
        <f aca="false">+L139+M139/100+Z139+AA139/100+AO139+AP139/100</f>
        <v>1211.46</v>
      </c>
      <c r="AS139" s="4" t="n">
        <f aca="false">+(4/9)*AR139-L139-M139/100</f>
        <v>-146.013333333333</v>
      </c>
      <c r="AT139" s="4" t="n">
        <f aca="false">+(2/9)*AR139-Z139-M139/100</f>
        <v>-73.2266666666667</v>
      </c>
      <c r="AU139" s="4" t="n">
        <f aca="false">+(3/9)*AR139-AO139-AP139/100</f>
        <v>219.02</v>
      </c>
    </row>
    <row r="140" customFormat="false" ht="15" hidden="false" customHeight="false" outlineLevel="0" collapsed="false">
      <c r="C140" s="11"/>
      <c r="D140" s="11"/>
      <c r="E140" s="11"/>
      <c r="J140" s="6"/>
      <c r="L140" s="10"/>
      <c r="M140" s="10"/>
      <c r="AC140" s="4" t="n">
        <v>22</v>
      </c>
      <c r="AD140" s="4" t="n">
        <v>13</v>
      </c>
      <c r="AE140" s="11" t="n">
        <v>1790</v>
      </c>
      <c r="AF140" s="11" t="n">
        <v>12</v>
      </c>
      <c r="AG140" s="11" t="n">
        <v>9</v>
      </c>
      <c r="AH140" s="11" t="n">
        <v>55</v>
      </c>
      <c r="AJ140" s="4" t="s">
        <v>257</v>
      </c>
      <c r="AK140" s="4" t="s">
        <v>258</v>
      </c>
      <c r="AL140" s="6"/>
      <c r="AM140" s="6"/>
      <c r="AN140" s="6"/>
      <c r="AO140" s="4" t="n">
        <v>320</v>
      </c>
      <c r="AR140" s="4" t="n">
        <f aca="false">+L140+M140/100+Z140+AA140/100+AO140+AP140/100</f>
        <v>320</v>
      </c>
      <c r="AS140" s="4" t="n">
        <f aca="false">+(4/9)*AR140-L140-M140/100</f>
        <v>142.222222222222</v>
      </c>
      <c r="AT140" s="4" t="n">
        <f aca="false">+(2/9)*AR140-Z140-M140/100</f>
        <v>71.1111111111111</v>
      </c>
      <c r="AU140" s="4" t="n">
        <f aca="false">+(3/9)*AR140-AO140-AP140/100</f>
        <v>-213.333333333333</v>
      </c>
    </row>
    <row r="141" customFormat="false" ht="15" hidden="false" customHeight="false" outlineLevel="0" collapsed="false">
      <c r="A141" s="1" t="n">
        <v>35</v>
      </c>
      <c r="B141" s="1" t="n">
        <v>20</v>
      </c>
      <c r="C141" s="11" t="n">
        <v>1790</v>
      </c>
      <c r="D141" s="11" t="n">
        <v>12</v>
      </c>
      <c r="E141" s="11" t="n">
        <v>9</v>
      </c>
      <c r="G141" s="2" t="s">
        <v>180</v>
      </c>
      <c r="H141" s="2" t="s">
        <v>259</v>
      </c>
      <c r="I141" s="6"/>
      <c r="J141" s="6"/>
      <c r="L141" s="10" t="n">
        <v>246</v>
      </c>
      <c r="M141" s="10" t="n">
        <v>88</v>
      </c>
      <c r="O141" s="1" t="n">
        <v>24</v>
      </c>
      <c r="P141" s="1" t="n">
        <v>17</v>
      </c>
      <c r="Q141" s="2" t="n">
        <v>1790</v>
      </c>
      <c r="R141" s="2" t="n">
        <v>12</v>
      </c>
      <c r="S141" s="2" t="n">
        <v>9</v>
      </c>
      <c r="U141" s="5" t="s">
        <v>180</v>
      </c>
      <c r="V141" s="5" t="s">
        <v>259</v>
      </c>
      <c r="Z141" s="7" t="n">
        <v>123</v>
      </c>
      <c r="AA141" s="7" t="n">
        <v>44</v>
      </c>
      <c r="AC141" s="4" t="n">
        <v>22</v>
      </c>
      <c r="AD141" s="4" t="n">
        <v>13</v>
      </c>
      <c r="AE141" s="11" t="n">
        <v>1790</v>
      </c>
      <c r="AF141" s="11" t="n">
        <v>12</v>
      </c>
      <c r="AG141" s="11" t="n">
        <v>9</v>
      </c>
      <c r="AH141" s="11" t="n">
        <v>55</v>
      </c>
      <c r="AJ141" s="4" t="s">
        <v>180</v>
      </c>
      <c r="AK141" s="4" t="s">
        <v>259</v>
      </c>
      <c r="AL141" s="6"/>
      <c r="AM141" s="6"/>
      <c r="AN141" s="6"/>
      <c r="AO141" s="4" t="n">
        <v>91</v>
      </c>
      <c r="AP141" s="4" t="n">
        <v>8</v>
      </c>
      <c r="AR141" s="4" t="n">
        <f aca="false">+L141+M141/100+Z141+AA141/100+AO141+AP141/100</f>
        <v>461.4</v>
      </c>
      <c r="AS141" s="4" t="n">
        <f aca="false">+(4/9)*AR141-L141-M141/100</f>
        <v>-41.8133333333334</v>
      </c>
      <c r="AT141" s="4" t="n">
        <f aca="false">+(2/9)*AR141-Z141-M141/100</f>
        <v>-21.3466666666667</v>
      </c>
      <c r="AU141" s="4" t="n">
        <f aca="false">+(3/9)*AR141-AO141-AP141/100</f>
        <v>62.72</v>
      </c>
    </row>
    <row r="142" customFormat="false" ht="15" hidden="false" customHeight="false" outlineLevel="0" collapsed="false">
      <c r="A142" s="1" t="n">
        <v>36</v>
      </c>
      <c r="B142" s="1" t="n">
        <v>20</v>
      </c>
      <c r="C142" s="11" t="n">
        <v>1790</v>
      </c>
      <c r="D142" s="11" t="n">
        <v>12</v>
      </c>
      <c r="E142" s="11" t="n">
        <v>9</v>
      </c>
      <c r="G142" s="2" t="s">
        <v>113</v>
      </c>
      <c r="H142" s="2" t="s">
        <v>259</v>
      </c>
      <c r="I142" s="6"/>
      <c r="J142" s="6"/>
      <c r="L142" s="10" t="n">
        <v>11</v>
      </c>
      <c r="M142" s="10" t="n">
        <v>98</v>
      </c>
      <c r="O142" s="1" t="n">
        <v>31</v>
      </c>
      <c r="P142" s="1" t="n">
        <v>14</v>
      </c>
      <c r="Q142" s="2" t="n">
        <v>1790</v>
      </c>
      <c r="R142" s="2" t="n">
        <v>12</v>
      </c>
      <c r="S142" s="2" t="n">
        <v>9</v>
      </c>
      <c r="U142" s="5" t="s">
        <v>113</v>
      </c>
      <c r="V142" s="5" t="s">
        <v>259</v>
      </c>
      <c r="Z142" s="7" t="n">
        <v>5</v>
      </c>
      <c r="AA142" s="7" t="n">
        <v>99</v>
      </c>
      <c r="AC142" s="4" t="n">
        <v>22</v>
      </c>
      <c r="AD142" s="4" t="n">
        <v>13</v>
      </c>
      <c r="AE142" s="11" t="n">
        <v>1790</v>
      </c>
      <c r="AF142" s="11" t="n">
        <v>12</v>
      </c>
      <c r="AG142" s="11" t="n">
        <v>9</v>
      </c>
      <c r="AH142" s="11" t="n">
        <v>55</v>
      </c>
      <c r="AJ142" s="4" t="s">
        <v>113</v>
      </c>
      <c r="AK142" s="4" t="s">
        <v>259</v>
      </c>
      <c r="AL142" s="6"/>
      <c r="AM142" s="6"/>
      <c r="AN142" s="6"/>
      <c r="AO142" s="4" t="n">
        <v>12</v>
      </c>
      <c r="AP142" s="4" t="n">
        <v>65</v>
      </c>
      <c r="AR142" s="4" t="n">
        <f aca="false">+L142+M142/100+Z142+AA142/100+AO142+AP142/100</f>
        <v>30.62</v>
      </c>
      <c r="AS142" s="4" t="n">
        <f aca="false">+(4/9)*AR142-L142-M142/100</f>
        <v>1.62888888888889</v>
      </c>
      <c r="AT142" s="4" t="n">
        <f aca="false">+(2/9)*AR142-Z142-M142/100</f>
        <v>0.824444444444443</v>
      </c>
      <c r="AU142" s="4" t="n">
        <f aca="false">+(3/9)*AR142-AO142-AP142/100</f>
        <v>-2.44333333333333</v>
      </c>
    </row>
    <row r="143" customFormat="false" ht="15" hidden="false" customHeight="false" outlineLevel="0" collapsed="false">
      <c r="A143" s="1" t="n">
        <v>36</v>
      </c>
      <c r="B143" s="1" t="n">
        <v>20</v>
      </c>
      <c r="C143" s="11" t="n">
        <v>1790</v>
      </c>
      <c r="D143" s="11" t="n">
        <v>12</v>
      </c>
      <c r="E143" s="11" t="n">
        <v>9</v>
      </c>
      <c r="G143" s="2" t="s">
        <v>194</v>
      </c>
      <c r="H143" s="2" t="s">
        <v>195</v>
      </c>
      <c r="I143" s="2" t="s">
        <v>41</v>
      </c>
      <c r="J143" s="6" t="s">
        <v>42</v>
      </c>
      <c r="L143" s="10" t="n">
        <v>238</v>
      </c>
      <c r="M143" s="10"/>
      <c r="O143" s="1" t="n">
        <v>31</v>
      </c>
      <c r="P143" s="1" t="n">
        <v>14</v>
      </c>
      <c r="Q143" s="2" t="n">
        <v>1790</v>
      </c>
      <c r="R143" s="2" t="n">
        <v>12</v>
      </c>
      <c r="S143" s="2" t="n">
        <v>9</v>
      </c>
      <c r="U143" s="5" t="s">
        <v>194</v>
      </c>
      <c r="V143" s="5" t="s">
        <v>195</v>
      </c>
      <c r="W143" s="6" t="s">
        <v>41</v>
      </c>
      <c r="X143" s="6" t="s">
        <v>42</v>
      </c>
      <c r="Z143" s="7" t="n">
        <v>119</v>
      </c>
      <c r="AC143" s="4" t="n">
        <v>22</v>
      </c>
      <c r="AD143" s="4" t="n">
        <v>13</v>
      </c>
      <c r="AE143" s="11" t="n">
        <v>1790</v>
      </c>
      <c r="AF143" s="11" t="n">
        <v>12</v>
      </c>
      <c r="AG143" s="11" t="n">
        <v>9</v>
      </c>
      <c r="AH143" s="11" t="n">
        <v>55</v>
      </c>
      <c r="AJ143" s="4" t="s">
        <v>194</v>
      </c>
      <c r="AK143" s="4" t="s">
        <v>195</v>
      </c>
      <c r="AL143" s="6" t="s">
        <v>41</v>
      </c>
      <c r="AM143" s="6" t="s">
        <v>42</v>
      </c>
      <c r="AN143" s="6"/>
      <c r="AO143" s="4" t="n">
        <v>22</v>
      </c>
      <c r="AP143" s="4" t="n">
        <v>91</v>
      </c>
      <c r="AR143" s="4" t="n">
        <f aca="false">+L143+M143/100+Z143+AA143/100+AO143+AP143/100</f>
        <v>379.91</v>
      </c>
      <c r="AS143" s="4" t="n">
        <f aca="false">+(4/9)*AR143-L143-M143/100</f>
        <v>-69.1511111111111</v>
      </c>
      <c r="AT143" s="4" t="n">
        <f aca="false">+(2/9)*AR143-Z143-M143/100</f>
        <v>-34.5755555555556</v>
      </c>
      <c r="AU143" s="4" t="n">
        <f aca="false">+(3/9)*AR143-AO143-AP143/100</f>
        <v>103.726666666667</v>
      </c>
    </row>
    <row r="144" customFormat="false" ht="15" hidden="false" customHeight="false" outlineLevel="0" collapsed="false">
      <c r="A144" s="1" t="n">
        <v>23</v>
      </c>
      <c r="B144" s="1" t="n">
        <v>14</v>
      </c>
      <c r="C144" s="11" t="n">
        <v>1790</v>
      </c>
      <c r="D144" s="11" t="n">
        <v>12</v>
      </c>
      <c r="E144" s="11" t="n">
        <v>10</v>
      </c>
      <c r="G144" s="2" t="s">
        <v>92</v>
      </c>
      <c r="H144" s="2" t="s">
        <v>260</v>
      </c>
      <c r="I144" s="2" t="s">
        <v>261</v>
      </c>
      <c r="J144" s="6" t="s">
        <v>130</v>
      </c>
      <c r="L144" s="10" t="n">
        <v>1480</v>
      </c>
      <c r="M144" s="10" t="n">
        <v>33</v>
      </c>
      <c r="O144" s="1" t="n">
        <v>32</v>
      </c>
      <c r="P144" s="1" t="n">
        <v>18</v>
      </c>
      <c r="Q144" s="2" t="n">
        <v>1790</v>
      </c>
      <c r="R144" s="2" t="n">
        <v>12</v>
      </c>
      <c r="S144" s="2" t="n">
        <v>10</v>
      </c>
      <c r="U144" s="5" t="s">
        <v>92</v>
      </c>
      <c r="V144" s="5" t="s">
        <v>260</v>
      </c>
      <c r="W144" s="6" t="s">
        <v>262</v>
      </c>
      <c r="X144" s="6" t="s">
        <v>130</v>
      </c>
      <c r="Z144" s="7" t="n">
        <v>740</v>
      </c>
      <c r="AA144" s="7" t="n">
        <v>16</v>
      </c>
      <c r="AC144" s="4" t="n">
        <v>22</v>
      </c>
      <c r="AD144" s="4" t="n">
        <v>13</v>
      </c>
      <c r="AE144" s="11" t="n">
        <v>1790</v>
      </c>
      <c r="AF144" s="11" t="n">
        <v>12</v>
      </c>
      <c r="AG144" s="11" t="n">
        <v>10</v>
      </c>
      <c r="AH144" s="11" t="n">
        <v>56</v>
      </c>
      <c r="AJ144" s="4" t="s">
        <v>92</v>
      </c>
      <c r="AK144" s="4" t="s">
        <v>260</v>
      </c>
      <c r="AL144" s="6" t="s">
        <v>262</v>
      </c>
      <c r="AM144" s="6" t="s">
        <v>130</v>
      </c>
      <c r="AN144" s="6"/>
      <c r="AO144" s="4" t="n">
        <v>399</v>
      </c>
      <c r="AP144" s="4" t="n">
        <v>68</v>
      </c>
      <c r="AR144" s="4" t="n">
        <f aca="false">+L144+M144/100+Z144+AA144/100+AO144+AP144/100</f>
        <v>2620.17</v>
      </c>
      <c r="AS144" s="4" t="n">
        <f aca="false">+(4/9)*AR144-L144-M144/100</f>
        <v>-315.81</v>
      </c>
      <c r="AT144" s="4" t="n">
        <f aca="false">+(2/9)*AR144-Z144-M144/100</f>
        <v>-158.07</v>
      </c>
      <c r="AU144" s="4" t="n">
        <f aca="false">+(3/9)*AR144-AO144-AP144/100</f>
        <v>473.71</v>
      </c>
    </row>
    <row r="145" customFormat="false" ht="15" hidden="false" customHeight="false" outlineLevel="0" collapsed="false">
      <c r="A145" s="1" t="n">
        <v>36</v>
      </c>
      <c r="B145" s="1" t="n">
        <v>20</v>
      </c>
      <c r="C145" s="11" t="n">
        <v>1790</v>
      </c>
      <c r="D145" s="11" t="n">
        <v>12</v>
      </c>
      <c r="E145" s="11" t="n">
        <v>10</v>
      </c>
      <c r="G145" s="2" t="s">
        <v>92</v>
      </c>
      <c r="H145" s="2" t="s">
        <v>260</v>
      </c>
      <c r="J145" s="6"/>
      <c r="K145" s="2" t="s">
        <v>263</v>
      </c>
      <c r="L145" s="10" t="n">
        <v>140</v>
      </c>
      <c r="M145" s="10" t="n">
        <v>10</v>
      </c>
      <c r="O145" s="1" t="n">
        <v>32</v>
      </c>
      <c r="P145" s="1" t="n">
        <v>18</v>
      </c>
      <c r="Q145" s="2" t="n">
        <v>1790</v>
      </c>
      <c r="R145" s="2" t="n">
        <v>12</v>
      </c>
      <c r="S145" s="2" t="n">
        <v>10</v>
      </c>
      <c r="U145" s="5" t="s">
        <v>92</v>
      </c>
      <c r="V145" s="5" t="s">
        <v>260</v>
      </c>
      <c r="W145" s="2"/>
      <c r="Y145" s="6" t="s">
        <v>263</v>
      </c>
      <c r="Z145" s="7" t="n">
        <v>70</v>
      </c>
      <c r="AA145" s="7" t="n">
        <v>5</v>
      </c>
      <c r="AC145" s="4" t="n">
        <v>22</v>
      </c>
      <c r="AD145" s="4" t="n">
        <v>13</v>
      </c>
      <c r="AE145" s="11" t="n">
        <v>1790</v>
      </c>
      <c r="AF145" s="11" t="n">
        <v>12</v>
      </c>
      <c r="AG145" s="11" t="n">
        <v>10</v>
      </c>
      <c r="AH145" s="11" t="n">
        <v>56</v>
      </c>
      <c r="AJ145" s="4" t="s">
        <v>92</v>
      </c>
      <c r="AK145" s="4" t="s">
        <v>260</v>
      </c>
      <c r="AL145" s="2"/>
      <c r="AM145" s="6"/>
      <c r="AN145" s="4" t="s">
        <v>263</v>
      </c>
      <c r="AO145" s="4" t="n">
        <v>68</v>
      </c>
      <c r="AP145" s="4" t="n">
        <v>82</v>
      </c>
      <c r="AR145" s="4" t="n">
        <f aca="false">+L145+M145/100+Z145+AA145/100+AO145+AP145/100</f>
        <v>278.97</v>
      </c>
      <c r="AS145" s="4" t="n">
        <f aca="false">+(4/9)*AR145-L145-M145/100</f>
        <v>-16.1133333333334</v>
      </c>
      <c r="AT145" s="4" t="n">
        <f aca="false">+(2/9)*AR145-Z145-M145/100</f>
        <v>-8.10666666666667</v>
      </c>
      <c r="AU145" s="4" t="n">
        <f aca="false">+(3/9)*AR145-AO145-AP145/100</f>
        <v>24.17</v>
      </c>
    </row>
    <row r="146" customFormat="false" ht="15" hidden="false" customHeight="false" outlineLevel="0" collapsed="false">
      <c r="A146" s="1" t="n">
        <v>37</v>
      </c>
      <c r="B146" s="1" t="n">
        <v>21</v>
      </c>
      <c r="C146" s="11" t="n">
        <v>1790</v>
      </c>
      <c r="D146" s="11" t="n">
        <v>12</v>
      </c>
      <c r="E146" s="11" t="n">
        <v>10</v>
      </c>
      <c r="F146" s="2" t="s">
        <v>172</v>
      </c>
      <c r="G146" s="2" t="s">
        <v>173</v>
      </c>
      <c r="H146" s="2" t="s">
        <v>174</v>
      </c>
      <c r="I146" s="2" t="s">
        <v>41</v>
      </c>
      <c r="J146" s="6" t="s">
        <v>42</v>
      </c>
      <c r="L146" s="10" t="n">
        <v>2763</v>
      </c>
      <c r="M146" s="10" t="n">
        <v>89</v>
      </c>
      <c r="O146" s="1" t="n">
        <v>32</v>
      </c>
      <c r="P146" s="1" t="n">
        <v>18</v>
      </c>
      <c r="Q146" s="2" t="n">
        <v>1790</v>
      </c>
      <c r="R146" s="2" t="n">
        <v>12</v>
      </c>
      <c r="S146" s="2" t="n">
        <v>10</v>
      </c>
      <c r="T146" s="2" t="s">
        <v>172</v>
      </c>
      <c r="U146" s="5" t="s">
        <v>173</v>
      </c>
      <c r="V146" s="5" t="s">
        <v>174</v>
      </c>
      <c r="W146" s="6" t="s">
        <v>41</v>
      </c>
      <c r="X146" s="6" t="s">
        <v>42</v>
      </c>
      <c r="Z146" s="7" t="n">
        <v>1381</v>
      </c>
      <c r="AA146" s="7" t="n">
        <v>95</v>
      </c>
      <c r="AC146" s="4" t="n">
        <v>22</v>
      </c>
      <c r="AD146" s="4" t="n">
        <v>13</v>
      </c>
      <c r="AE146" s="11" t="n">
        <v>1790</v>
      </c>
      <c r="AF146" s="11" t="n">
        <v>12</v>
      </c>
      <c r="AG146" s="11" t="n">
        <v>10</v>
      </c>
      <c r="AH146" s="11" t="n">
        <v>56</v>
      </c>
      <c r="AJ146" s="4" t="s">
        <v>173</v>
      </c>
      <c r="AK146" s="4" t="s">
        <v>174</v>
      </c>
      <c r="AL146" s="6" t="s">
        <v>41</v>
      </c>
      <c r="AM146" s="6" t="s">
        <v>42</v>
      </c>
      <c r="AN146" s="6"/>
      <c r="AO146" s="4" t="n">
        <v>768</v>
      </c>
      <c r="AP146" s="4" t="n">
        <v>32</v>
      </c>
      <c r="AR146" s="4" t="n">
        <f aca="false">+L146+M146/100+Z146+AA146/100+AO146+AP146/100</f>
        <v>4914.16</v>
      </c>
      <c r="AS146" s="4" t="n">
        <f aca="false">+(4/9)*AR146-L146-M146/100</f>
        <v>-579.81888888889</v>
      </c>
      <c r="AT146" s="4" t="n">
        <f aca="false">+(2/9)*AR146-Z146-M146/100</f>
        <v>-289.854444444445</v>
      </c>
      <c r="AU146" s="4" t="n">
        <f aca="false">+(3/9)*AR146-AO146-AP146/100</f>
        <v>869.733333333333</v>
      </c>
    </row>
    <row r="147" customFormat="false" ht="15" hidden="false" customHeight="false" outlineLevel="0" collapsed="false">
      <c r="A147" s="1" t="n">
        <v>16</v>
      </c>
      <c r="B147" s="1" t="n">
        <v>10</v>
      </c>
      <c r="C147" s="11" t="n">
        <v>1790</v>
      </c>
      <c r="D147" s="11" t="n">
        <v>12</v>
      </c>
      <c r="E147" s="11" t="n">
        <v>11</v>
      </c>
      <c r="G147" s="2" t="s">
        <v>264</v>
      </c>
      <c r="H147" s="2" t="s">
        <v>265</v>
      </c>
      <c r="L147" s="10" t="n">
        <v>7</v>
      </c>
      <c r="M147" s="10" t="n">
        <v>12</v>
      </c>
      <c r="O147" s="1" t="n">
        <v>32</v>
      </c>
      <c r="P147" s="1" t="n">
        <v>18</v>
      </c>
      <c r="Q147" s="2" t="n">
        <v>1790</v>
      </c>
      <c r="R147" s="2" t="n">
        <v>12</v>
      </c>
      <c r="S147" s="2" t="n">
        <v>11</v>
      </c>
      <c r="U147" s="5" t="s">
        <v>264</v>
      </c>
      <c r="V147" s="5" t="s">
        <v>265</v>
      </c>
      <c r="Z147" s="7" t="n">
        <v>3</v>
      </c>
      <c r="AA147" s="7" t="n">
        <v>56</v>
      </c>
      <c r="AE147" s="11"/>
      <c r="AF147" s="11"/>
      <c r="AG147" s="11"/>
      <c r="AH147" s="11"/>
      <c r="AL147" s="6"/>
      <c r="AN147" s="6"/>
      <c r="AR147" s="4" t="n">
        <f aca="false">+L147+M147/100+Z147+AA147/100+AO147+AP147/100</f>
        <v>10.68</v>
      </c>
      <c r="AS147" s="4" t="n">
        <f aca="false">+(4/9)*AR147-L147-M147/100</f>
        <v>-2.37333333333333</v>
      </c>
      <c r="AT147" s="4" t="n">
        <f aca="false">+(2/9)*AR147-Z147-M147/100</f>
        <v>-0.746666666666666</v>
      </c>
      <c r="AU147" s="4" t="n">
        <f aca="false">+(3/9)*AR147-AO147-AP147/100</f>
        <v>3.56</v>
      </c>
    </row>
    <row r="148" customFormat="false" ht="15" hidden="false" customHeight="false" outlineLevel="0" collapsed="false">
      <c r="A148" s="1" t="n">
        <v>37</v>
      </c>
      <c r="B148" s="1" t="n">
        <v>21</v>
      </c>
      <c r="C148" s="11" t="n">
        <v>1790</v>
      </c>
      <c r="D148" s="11" t="n">
        <v>12</v>
      </c>
      <c r="E148" s="11" t="n">
        <v>11</v>
      </c>
      <c r="G148" s="2" t="s">
        <v>92</v>
      </c>
      <c r="H148" s="2" t="s">
        <v>266</v>
      </c>
      <c r="I148" s="2" t="s">
        <v>267</v>
      </c>
      <c r="J148" s="2" t="s">
        <v>268</v>
      </c>
      <c r="L148" s="10" t="n">
        <v>333</v>
      </c>
      <c r="M148" s="10" t="n">
        <v>24</v>
      </c>
      <c r="O148" s="1" t="n">
        <v>35</v>
      </c>
      <c r="P148" s="1" t="n">
        <v>18</v>
      </c>
      <c r="Q148" s="2" t="n">
        <v>1790</v>
      </c>
      <c r="R148" s="2" t="n">
        <v>12</v>
      </c>
      <c r="S148" s="2" t="n">
        <v>11</v>
      </c>
      <c r="U148" s="5" t="s">
        <v>92</v>
      </c>
      <c r="V148" s="5" t="s">
        <v>266</v>
      </c>
      <c r="W148" s="6" t="s">
        <v>267</v>
      </c>
      <c r="X148" s="6" t="s">
        <v>268</v>
      </c>
      <c r="Z148" s="7" t="n">
        <v>166</v>
      </c>
      <c r="AA148" s="7" t="n">
        <v>61</v>
      </c>
      <c r="AC148" s="4" t="n">
        <v>22</v>
      </c>
      <c r="AD148" s="4" t="n">
        <v>13</v>
      </c>
      <c r="AE148" s="11" t="n">
        <v>1790</v>
      </c>
      <c r="AF148" s="11" t="n">
        <v>12</v>
      </c>
      <c r="AG148" s="11" t="n">
        <v>11</v>
      </c>
      <c r="AH148" s="11" t="n">
        <v>57</v>
      </c>
      <c r="AJ148" s="4" t="s">
        <v>92</v>
      </c>
      <c r="AK148" s="4" t="s">
        <v>266</v>
      </c>
      <c r="AL148" s="6" t="s">
        <v>267</v>
      </c>
      <c r="AM148" s="4" t="s">
        <v>268</v>
      </c>
      <c r="AN148" s="6" t="s">
        <v>43</v>
      </c>
      <c r="AO148" s="4" t="n">
        <v>380</v>
      </c>
      <c r="AP148" s="4" t="n">
        <v>71</v>
      </c>
      <c r="AR148" s="4" t="n">
        <f aca="false">+L148+M148/100+Z148+AA148/100+AO148+AP148/100</f>
        <v>880.56</v>
      </c>
      <c r="AS148" s="4" t="n">
        <f aca="false">+(4/9)*AR148-L148-M148/100</f>
        <v>58.12</v>
      </c>
      <c r="AT148" s="4" t="n">
        <f aca="false">+(2/9)*AR148-Z148-M148/100</f>
        <v>29.44</v>
      </c>
      <c r="AU148" s="4" t="n">
        <f aca="false">+(3/9)*AR148-AO148-AP148/100</f>
        <v>-87.19</v>
      </c>
    </row>
    <row r="149" customFormat="false" ht="15" hidden="false" customHeight="false" outlineLevel="0" collapsed="false">
      <c r="A149" s="1" t="n">
        <v>37</v>
      </c>
      <c r="B149" s="1" t="n">
        <v>21</v>
      </c>
      <c r="C149" s="11" t="n">
        <v>1790</v>
      </c>
      <c r="D149" s="11" t="n">
        <v>12</v>
      </c>
      <c r="E149" s="11" t="n">
        <v>13</v>
      </c>
      <c r="G149" s="2" t="s">
        <v>54</v>
      </c>
      <c r="H149" s="2" t="s">
        <v>147</v>
      </c>
      <c r="I149" s="2" t="s">
        <v>41</v>
      </c>
      <c r="J149" s="6" t="s">
        <v>42</v>
      </c>
      <c r="K149" s="2" t="s">
        <v>43</v>
      </c>
      <c r="L149" s="10" t="n">
        <v>4619</v>
      </c>
      <c r="M149" s="10" t="n">
        <v>24</v>
      </c>
      <c r="O149" s="1" t="n">
        <v>34</v>
      </c>
      <c r="P149" s="1" t="n">
        <v>18</v>
      </c>
      <c r="Q149" s="2" t="n">
        <v>1790</v>
      </c>
      <c r="R149" s="2" t="n">
        <v>12</v>
      </c>
      <c r="S149" s="2" t="n">
        <v>13</v>
      </c>
      <c r="U149" s="5" t="s">
        <v>54</v>
      </c>
      <c r="V149" s="5" t="s">
        <v>147</v>
      </c>
      <c r="W149" s="6" t="s">
        <v>41</v>
      </c>
      <c r="X149" s="6" t="s">
        <v>42</v>
      </c>
      <c r="Y149" s="6" t="s">
        <v>43</v>
      </c>
      <c r="Z149" s="7" t="n">
        <v>2309</v>
      </c>
      <c r="AA149" s="7" t="n">
        <v>62</v>
      </c>
      <c r="AC149" s="4" t="n">
        <v>22</v>
      </c>
      <c r="AD149" s="4" t="n">
        <v>13</v>
      </c>
      <c r="AE149" s="11" t="n">
        <v>1790</v>
      </c>
      <c r="AF149" s="11" t="n">
        <v>12</v>
      </c>
      <c r="AG149" s="11" t="n">
        <v>13</v>
      </c>
      <c r="AH149" s="11" t="n">
        <v>58</v>
      </c>
      <c r="AJ149" s="4" t="s">
        <v>54</v>
      </c>
      <c r="AK149" s="4" t="s">
        <v>147</v>
      </c>
      <c r="AL149" s="6" t="s">
        <v>41</v>
      </c>
      <c r="AM149" s="6" t="s">
        <v>42</v>
      </c>
      <c r="AN149" s="6" t="s">
        <v>43</v>
      </c>
      <c r="AO149" s="4" t="n">
        <v>1247</v>
      </c>
      <c r="AP149" s="4" t="n">
        <v>19</v>
      </c>
      <c r="AR149" s="4" t="n">
        <f aca="false">+L149+M149/100+Z149+AA149/100+AO149+AP149/100</f>
        <v>8176.05</v>
      </c>
      <c r="AS149" s="4" t="n">
        <f aca="false">+(4/9)*AR149-L149-M149/100</f>
        <v>-985.440000000001</v>
      </c>
      <c r="AT149" s="4" t="n">
        <f aca="false">+(2/9)*AR149-Z149-M149/100</f>
        <v>-492.34</v>
      </c>
      <c r="AU149" s="4" t="n">
        <f aca="false">+(3/9)*AR149-AO149-AP149/100</f>
        <v>1478.16</v>
      </c>
    </row>
    <row r="150" customFormat="false" ht="15" hidden="false" customHeight="false" outlineLevel="0" collapsed="false">
      <c r="A150" s="1" t="n">
        <v>34</v>
      </c>
      <c r="B150" s="1" t="n">
        <v>19</v>
      </c>
      <c r="C150" s="11" t="n">
        <v>1790</v>
      </c>
      <c r="D150" s="11" t="n">
        <v>12</v>
      </c>
      <c r="E150" s="11" t="n">
        <v>13</v>
      </c>
      <c r="G150" s="2" t="s">
        <v>269</v>
      </c>
      <c r="H150" s="2" t="s">
        <v>270</v>
      </c>
      <c r="I150" s="6" t="s">
        <v>41</v>
      </c>
      <c r="J150" s="6" t="s">
        <v>42</v>
      </c>
      <c r="L150" s="10" t="n">
        <v>308</v>
      </c>
      <c r="M150" s="10" t="n">
        <v>55</v>
      </c>
      <c r="O150" s="1" t="n">
        <v>23</v>
      </c>
      <c r="P150" s="1" t="n">
        <v>20</v>
      </c>
      <c r="Q150" s="2" t="n">
        <v>1790</v>
      </c>
      <c r="R150" s="2" t="n">
        <v>12</v>
      </c>
      <c r="S150" s="2" t="n">
        <v>13</v>
      </c>
      <c r="T150" s="2" t="s">
        <v>74</v>
      </c>
      <c r="U150" s="5" t="s">
        <v>271</v>
      </c>
      <c r="V150" s="5" t="s">
        <v>270</v>
      </c>
      <c r="W150" s="6" t="s">
        <v>41</v>
      </c>
      <c r="X150" s="6" t="s">
        <v>42</v>
      </c>
      <c r="Z150" s="7" t="n">
        <v>154</v>
      </c>
      <c r="AA150" s="7" t="n">
        <v>27</v>
      </c>
      <c r="AC150" s="4" t="n">
        <v>22</v>
      </c>
      <c r="AD150" s="4" t="n">
        <v>13</v>
      </c>
      <c r="AE150" s="11" t="n">
        <v>1790</v>
      </c>
      <c r="AF150" s="11" t="n">
        <v>12</v>
      </c>
      <c r="AG150" s="11" t="n">
        <v>13</v>
      </c>
      <c r="AH150" s="11" t="n">
        <v>58</v>
      </c>
      <c r="AJ150" s="4" t="s">
        <v>271</v>
      </c>
      <c r="AK150" s="4" t="s">
        <v>270</v>
      </c>
      <c r="AL150" s="6" t="s">
        <v>41</v>
      </c>
      <c r="AM150" s="6" t="s">
        <v>42</v>
      </c>
      <c r="AN150" s="6"/>
      <c r="AO150" s="4" t="n">
        <v>280</v>
      </c>
      <c r="AP150" s="4" t="n">
        <v>48</v>
      </c>
      <c r="AR150" s="4" t="n">
        <f aca="false">+L150+M150/100+Z150+AA150/100+AO150+AP150/100</f>
        <v>743.3</v>
      </c>
      <c r="AS150" s="4" t="n">
        <f aca="false">+(4/9)*AR150-L150-M150/100</f>
        <v>21.8055555555555</v>
      </c>
      <c r="AT150" s="4" t="n">
        <f aca="false">+(2/9)*AR150-Z150-M150/100</f>
        <v>10.6277777777777</v>
      </c>
      <c r="AU150" s="4" t="n">
        <f aca="false">+(3/9)*AR150-AO150-AP150/100</f>
        <v>-32.7133333333333</v>
      </c>
    </row>
    <row r="151" customFormat="false" ht="15" hidden="false" customHeight="false" outlineLevel="0" collapsed="false">
      <c r="A151" s="1" t="n">
        <v>37</v>
      </c>
      <c r="B151" s="1" t="n">
        <v>21</v>
      </c>
      <c r="C151" s="11" t="n">
        <v>1790</v>
      </c>
      <c r="D151" s="11" t="n">
        <v>12</v>
      </c>
      <c r="E151" s="11" t="n">
        <v>13</v>
      </c>
      <c r="G151" s="2" t="s">
        <v>272</v>
      </c>
      <c r="H151" s="2" t="s">
        <v>273</v>
      </c>
      <c r="I151" s="6" t="s">
        <v>274</v>
      </c>
      <c r="J151" s="2" t="s">
        <v>268</v>
      </c>
      <c r="L151" s="10" t="n">
        <v>1516</v>
      </c>
      <c r="M151" s="10" t="n">
        <v>67</v>
      </c>
      <c r="O151" s="1" t="n">
        <v>35</v>
      </c>
      <c r="P151" s="1" t="n">
        <v>19</v>
      </c>
      <c r="Q151" s="2" t="n">
        <v>1790</v>
      </c>
      <c r="R151" s="2" t="n">
        <v>12</v>
      </c>
      <c r="S151" s="2" t="n">
        <v>13</v>
      </c>
      <c r="U151" s="5" t="s">
        <v>272</v>
      </c>
      <c r="V151" s="5" t="s">
        <v>273</v>
      </c>
      <c r="W151" s="6" t="s">
        <v>274</v>
      </c>
      <c r="X151" s="6" t="s">
        <v>268</v>
      </c>
      <c r="Z151" s="7" t="n">
        <v>758</v>
      </c>
      <c r="AA151" s="7" t="n">
        <v>33</v>
      </c>
      <c r="AC151" s="4" t="n">
        <v>22</v>
      </c>
      <c r="AD151" s="4" t="n">
        <v>13</v>
      </c>
      <c r="AE151" s="11" t="n">
        <v>1790</v>
      </c>
      <c r="AF151" s="11" t="n">
        <v>12</v>
      </c>
      <c r="AG151" s="11" t="n">
        <v>13</v>
      </c>
      <c r="AH151" s="11" t="n">
        <v>60</v>
      </c>
      <c r="AJ151" s="4" t="s">
        <v>272</v>
      </c>
      <c r="AK151" s="4" t="s">
        <v>273</v>
      </c>
      <c r="AL151" s="6" t="s">
        <v>274</v>
      </c>
      <c r="AM151" s="4" t="s">
        <v>268</v>
      </c>
      <c r="AN151" s="6"/>
      <c r="AO151" s="4" t="n">
        <v>409</v>
      </c>
      <c r="AP151" s="4" t="n">
        <v>50</v>
      </c>
      <c r="AR151" s="4" t="n">
        <f aca="false">+L151+M151/100+Z151+AA151/100+AO151+AP151/100</f>
        <v>2684.5</v>
      </c>
      <c r="AS151" s="4" t="n">
        <f aca="false">+(4/9)*AR151-L151-M151/100</f>
        <v>-323.558888888889</v>
      </c>
      <c r="AT151" s="4" t="n">
        <f aca="false">+(2/9)*AR151-Z151-M151/100</f>
        <v>-162.114444444444</v>
      </c>
      <c r="AU151" s="4" t="n">
        <f aca="false">+(3/9)*AR151-AO151-AP151/100</f>
        <v>485.333333333333</v>
      </c>
    </row>
    <row r="152" customFormat="false" ht="15" hidden="false" customHeight="false" outlineLevel="0" collapsed="false">
      <c r="A152" s="1" t="n">
        <v>38</v>
      </c>
      <c r="B152" s="1" t="n">
        <v>21</v>
      </c>
      <c r="C152" s="11" t="n">
        <v>1790</v>
      </c>
      <c r="D152" s="11" t="n">
        <v>12</v>
      </c>
      <c r="E152" s="11" t="n">
        <v>13</v>
      </c>
      <c r="G152" s="2" t="s">
        <v>56</v>
      </c>
      <c r="H152" s="2" t="s">
        <v>188</v>
      </c>
      <c r="I152" s="6" t="s">
        <v>41</v>
      </c>
      <c r="J152" s="6" t="s">
        <v>42</v>
      </c>
      <c r="L152" s="10" t="n">
        <v>2066</v>
      </c>
      <c r="M152" s="10" t="n">
        <v>67</v>
      </c>
      <c r="O152" s="1" t="n">
        <v>35</v>
      </c>
      <c r="P152" s="1" t="n">
        <v>14</v>
      </c>
      <c r="Q152" s="2" t="n">
        <v>1790</v>
      </c>
      <c r="R152" s="2" t="n">
        <v>12</v>
      </c>
      <c r="S152" s="2" t="n">
        <v>13</v>
      </c>
      <c r="U152" s="5" t="s">
        <v>56</v>
      </c>
      <c r="V152" s="5" t="s">
        <v>188</v>
      </c>
      <c r="W152" s="6" t="s">
        <v>41</v>
      </c>
      <c r="X152" s="6" t="s">
        <v>42</v>
      </c>
      <c r="Z152" s="7" t="n">
        <v>1033</v>
      </c>
      <c r="AA152" s="7" t="n">
        <v>33</v>
      </c>
      <c r="AC152" s="4" t="n">
        <v>22</v>
      </c>
      <c r="AD152" s="4" t="n">
        <v>13</v>
      </c>
      <c r="AE152" s="11" t="n">
        <v>1790</v>
      </c>
      <c r="AF152" s="11" t="n">
        <v>12</v>
      </c>
      <c r="AG152" s="11" t="n">
        <v>13</v>
      </c>
      <c r="AH152" s="11" t="n">
        <v>58</v>
      </c>
      <c r="AJ152" s="4" t="s">
        <v>56</v>
      </c>
      <c r="AK152" s="4" t="s">
        <v>188</v>
      </c>
      <c r="AL152" s="6" t="s">
        <v>41</v>
      </c>
      <c r="AM152" s="6" t="s">
        <v>42</v>
      </c>
      <c r="AN152" s="6"/>
      <c r="AO152" s="4" t="n">
        <v>558</v>
      </c>
      <c r="AR152" s="4" t="n">
        <f aca="false">+L152+M152/100+Z152+AA152/100+AO152+AP152/100</f>
        <v>3658</v>
      </c>
      <c r="AS152" s="4" t="n">
        <f aca="false">+(4/9)*AR152-L152-M152/100</f>
        <v>-440.892222222222</v>
      </c>
      <c r="AT152" s="4" t="n">
        <f aca="false">+(2/9)*AR152-Z152-M152/100</f>
        <v>-220.781111111111</v>
      </c>
      <c r="AU152" s="4" t="n">
        <f aca="false">+(3/9)*AR152-AO152-AP152/100</f>
        <v>661.333333333333</v>
      </c>
    </row>
    <row r="153" customFormat="false" ht="15" hidden="false" customHeight="false" outlineLevel="0" collapsed="false">
      <c r="A153" s="1" t="n">
        <v>19</v>
      </c>
      <c r="B153" s="1" t="n">
        <v>12</v>
      </c>
      <c r="C153" s="11" t="n">
        <v>1790</v>
      </c>
      <c r="D153" s="11" t="n">
        <v>12</v>
      </c>
      <c r="E153" s="11" t="n">
        <v>13</v>
      </c>
      <c r="G153" s="2" t="s">
        <v>100</v>
      </c>
      <c r="H153" s="2" t="s">
        <v>101</v>
      </c>
      <c r="I153" s="2" t="s">
        <v>41</v>
      </c>
      <c r="J153" s="6" t="s">
        <v>42</v>
      </c>
      <c r="K153" s="2" t="s">
        <v>43</v>
      </c>
      <c r="L153" s="10" t="n">
        <v>1200</v>
      </c>
      <c r="M153" s="10"/>
      <c r="O153" s="1" t="n">
        <v>36</v>
      </c>
      <c r="P153" s="1" t="n">
        <v>20</v>
      </c>
      <c r="Q153" s="2" t="n">
        <v>1790</v>
      </c>
      <c r="R153" s="2" t="n">
        <v>12</v>
      </c>
      <c r="S153" s="2" t="n">
        <v>13</v>
      </c>
      <c r="U153" s="5" t="s">
        <v>100</v>
      </c>
      <c r="V153" s="5" t="s">
        <v>101</v>
      </c>
      <c r="W153" s="6" t="s">
        <v>41</v>
      </c>
      <c r="X153" s="6" t="s">
        <v>42</v>
      </c>
      <c r="Y153" s="6" t="s">
        <v>43</v>
      </c>
      <c r="Z153" s="7" t="n">
        <v>600</v>
      </c>
      <c r="AC153" s="4" t="n">
        <v>22</v>
      </c>
      <c r="AD153" s="4" t="n">
        <v>13</v>
      </c>
      <c r="AE153" s="11" t="n">
        <v>1790</v>
      </c>
      <c r="AF153" s="11" t="n">
        <v>12</v>
      </c>
      <c r="AG153" s="11" t="n">
        <v>13</v>
      </c>
      <c r="AH153" s="11" t="n">
        <v>60</v>
      </c>
      <c r="AJ153" s="5" t="s">
        <v>100</v>
      </c>
      <c r="AK153" s="5" t="s">
        <v>101</v>
      </c>
      <c r="AL153" s="6" t="s">
        <v>41</v>
      </c>
      <c r="AM153" s="6" t="s">
        <v>42</v>
      </c>
      <c r="AN153" s="6" t="s">
        <v>43</v>
      </c>
      <c r="AO153" s="4" t="n">
        <v>324</v>
      </c>
      <c r="AR153" s="4" t="n">
        <f aca="false">+L153+M153/100+Z153+AA153/100+AO153+AP153/100</f>
        <v>2124</v>
      </c>
      <c r="AS153" s="4" t="n">
        <f aca="false">+(4/9)*AR153-L153-M153/100</f>
        <v>-256</v>
      </c>
      <c r="AT153" s="4" t="n">
        <f aca="false">+(2/9)*AR153-Z153-M153/100</f>
        <v>-128</v>
      </c>
      <c r="AU153" s="4" t="n">
        <f aca="false">+(3/9)*AR153-AO153-AP153/100</f>
        <v>384</v>
      </c>
    </row>
    <row r="154" customFormat="false" ht="15" hidden="false" customHeight="false" outlineLevel="0" collapsed="false">
      <c r="A154" s="1" t="n">
        <v>9</v>
      </c>
      <c r="B154" s="1" t="n">
        <v>7</v>
      </c>
      <c r="C154" s="11" t="n">
        <v>1790</v>
      </c>
      <c r="D154" s="11" t="n">
        <v>12</v>
      </c>
      <c r="E154" s="11" t="n">
        <v>15</v>
      </c>
      <c r="G154" s="2" t="s">
        <v>48</v>
      </c>
      <c r="H154" s="2" t="s">
        <v>275</v>
      </c>
      <c r="I154" s="2" t="s">
        <v>41</v>
      </c>
      <c r="J154" s="6" t="s">
        <v>42</v>
      </c>
      <c r="L154" s="10" t="n">
        <v>2000</v>
      </c>
      <c r="M154" s="10"/>
      <c r="O154" s="1" t="n">
        <v>37</v>
      </c>
      <c r="P154" s="1" t="n">
        <v>20</v>
      </c>
      <c r="Q154" s="2" t="n">
        <v>1790</v>
      </c>
      <c r="R154" s="2" t="n">
        <v>12</v>
      </c>
      <c r="S154" s="2" t="n">
        <v>17</v>
      </c>
      <c r="U154" s="5" t="s">
        <v>48</v>
      </c>
      <c r="V154" s="5" t="s">
        <v>275</v>
      </c>
      <c r="W154" s="6" t="s">
        <v>41</v>
      </c>
      <c r="X154" s="6" t="s">
        <v>42</v>
      </c>
      <c r="Y154" s="6" t="s">
        <v>43</v>
      </c>
      <c r="Z154" s="7" t="n">
        <v>1000</v>
      </c>
      <c r="AC154" s="4" t="n">
        <v>22</v>
      </c>
      <c r="AD154" s="4" t="n">
        <v>13</v>
      </c>
      <c r="AE154" s="11" t="n">
        <v>1790</v>
      </c>
      <c r="AF154" s="11" t="n">
        <v>12</v>
      </c>
      <c r="AG154" s="11" t="n">
        <v>17</v>
      </c>
      <c r="AH154" s="11" t="n">
        <v>64</v>
      </c>
      <c r="AJ154" s="4" t="s">
        <v>48</v>
      </c>
      <c r="AK154" s="4" t="s">
        <v>275</v>
      </c>
      <c r="AL154" s="6" t="s">
        <v>41</v>
      </c>
      <c r="AM154" s="6" t="s">
        <v>42</v>
      </c>
      <c r="AN154" s="6" t="s">
        <v>43</v>
      </c>
      <c r="AO154" s="4" t="n">
        <v>1080</v>
      </c>
      <c r="AR154" s="4" t="n">
        <f aca="false">+L154+M154/100+Z154+AA154/100+AO154+AP154/100</f>
        <v>4080</v>
      </c>
      <c r="AS154" s="4" t="n">
        <f aca="false">+(4/9)*AR154-L154-M154/100</f>
        <v>-186.666666666667</v>
      </c>
      <c r="AT154" s="4" t="n">
        <f aca="false">+(2/9)*AR154-Z154-M154/100</f>
        <v>-93.3333333333334</v>
      </c>
      <c r="AU154" s="4" t="n">
        <f aca="false">+(3/9)*AR154-AO154-AP154/100</f>
        <v>280</v>
      </c>
    </row>
    <row r="155" customFormat="false" ht="15" hidden="false" customHeight="false" outlineLevel="0" collapsed="false">
      <c r="A155" s="1" t="n">
        <v>38</v>
      </c>
      <c r="B155" s="1" t="n">
        <v>21</v>
      </c>
      <c r="C155" s="11" t="n">
        <v>1790</v>
      </c>
      <c r="D155" s="11" t="n">
        <v>12</v>
      </c>
      <c r="E155" s="11" t="n">
        <v>15</v>
      </c>
      <c r="G155" s="2" t="s">
        <v>202</v>
      </c>
      <c r="H155" s="2" t="s">
        <v>276</v>
      </c>
      <c r="I155" s="6" t="s">
        <v>41</v>
      </c>
      <c r="J155" s="6" t="s">
        <v>42</v>
      </c>
      <c r="L155" s="10" t="n">
        <v>273</v>
      </c>
      <c r="M155" s="10" t="n">
        <v>9</v>
      </c>
      <c r="O155" s="1" t="n">
        <v>36</v>
      </c>
      <c r="P155" s="1" t="n">
        <v>20</v>
      </c>
      <c r="Q155" s="2" t="n">
        <v>1790</v>
      </c>
      <c r="R155" s="2" t="n">
        <v>12</v>
      </c>
      <c r="S155" s="2" t="n">
        <v>15</v>
      </c>
      <c r="U155" s="5" t="s">
        <v>202</v>
      </c>
      <c r="V155" s="5" t="s">
        <v>276</v>
      </c>
      <c r="W155" s="6" t="s">
        <v>41</v>
      </c>
      <c r="X155" s="6" t="s">
        <v>42</v>
      </c>
      <c r="Z155" s="7" t="n">
        <v>136</v>
      </c>
      <c r="AA155" s="7" t="n">
        <v>55</v>
      </c>
      <c r="AC155" s="4" t="n">
        <v>22</v>
      </c>
      <c r="AD155" s="4" t="n">
        <v>13</v>
      </c>
      <c r="AE155" s="11" t="n">
        <v>1790</v>
      </c>
      <c r="AF155" s="11" t="n">
        <v>12</v>
      </c>
      <c r="AG155" s="11" t="n">
        <v>15</v>
      </c>
      <c r="AH155" s="11" t="n">
        <v>61</v>
      </c>
      <c r="AJ155" s="4" t="s">
        <v>202</v>
      </c>
      <c r="AK155" s="4" t="s">
        <v>276</v>
      </c>
      <c r="AL155" s="6" t="s">
        <v>41</v>
      </c>
      <c r="AM155" s="6" t="s">
        <v>42</v>
      </c>
      <c r="AN155" s="6"/>
      <c r="AO155" s="4" t="n">
        <v>21</v>
      </c>
      <c r="AP155" s="4" t="n">
        <v>95</v>
      </c>
      <c r="AR155" s="4" t="n">
        <f aca="false">+L155+M155/100+Z155+AA155/100+AO155+AP155/100</f>
        <v>431.59</v>
      </c>
      <c r="AS155" s="4" t="n">
        <f aca="false">+(4/9)*AR155-L155-M155/100</f>
        <v>-81.2722222222222</v>
      </c>
      <c r="AT155" s="4" t="n">
        <f aca="false">+(2/9)*AR155-Z155-M155/100</f>
        <v>-40.1811111111111</v>
      </c>
      <c r="AU155" s="4" t="n">
        <f aca="false">+(3/9)*AR155-AO155-AP155/100</f>
        <v>121.913333333333</v>
      </c>
    </row>
    <row r="156" customFormat="false" ht="15" hidden="false" customHeight="false" outlineLevel="0" collapsed="false">
      <c r="A156" s="1" t="n">
        <v>49</v>
      </c>
      <c r="B156" s="1" t="n">
        <v>27</v>
      </c>
      <c r="C156" s="11" t="n">
        <v>1790</v>
      </c>
      <c r="D156" s="11" t="n">
        <v>12</v>
      </c>
      <c r="E156" s="11" t="n">
        <v>16</v>
      </c>
      <c r="G156" s="2" t="s">
        <v>222</v>
      </c>
      <c r="H156" s="2" t="s">
        <v>277</v>
      </c>
      <c r="I156" s="2" t="s">
        <v>41</v>
      </c>
      <c r="J156" s="6" t="s">
        <v>42</v>
      </c>
      <c r="L156" s="10" t="n">
        <v>2316</v>
      </c>
      <c r="M156" s="10" t="n">
        <v>39</v>
      </c>
      <c r="O156" s="1" t="n">
        <v>36</v>
      </c>
      <c r="P156" s="1" t="n">
        <v>20</v>
      </c>
      <c r="Q156" s="2" t="n">
        <v>1790</v>
      </c>
      <c r="R156" s="2" t="n">
        <v>12</v>
      </c>
      <c r="S156" s="2" t="n">
        <v>16</v>
      </c>
      <c r="U156" s="5" t="s">
        <v>222</v>
      </c>
      <c r="V156" s="5" t="s">
        <v>277</v>
      </c>
      <c r="W156" s="6" t="s">
        <v>41</v>
      </c>
      <c r="X156" s="6" t="s">
        <v>42</v>
      </c>
      <c r="Y156" s="6" t="s">
        <v>43</v>
      </c>
      <c r="Z156" s="7" t="n">
        <v>1158</v>
      </c>
      <c r="AA156" s="7" t="n">
        <v>19</v>
      </c>
      <c r="AC156" s="4" t="n">
        <v>22</v>
      </c>
      <c r="AD156" s="4" t="n">
        <v>13</v>
      </c>
      <c r="AE156" s="11" t="n">
        <v>1790</v>
      </c>
      <c r="AF156" s="11" t="n">
        <v>12</v>
      </c>
      <c r="AG156" s="11" t="n">
        <v>16</v>
      </c>
      <c r="AH156" s="11" t="n">
        <v>62</v>
      </c>
      <c r="AJ156" s="4" t="s">
        <v>222</v>
      </c>
      <c r="AK156" s="4" t="s">
        <v>277</v>
      </c>
      <c r="AL156" s="6" t="s">
        <v>41</v>
      </c>
      <c r="AM156" s="6" t="s">
        <v>42</v>
      </c>
      <c r="AN156" s="6" t="s">
        <v>43</v>
      </c>
      <c r="AO156" s="4" t="n">
        <v>625</v>
      </c>
      <c r="AP156" s="4" t="n">
        <v>42</v>
      </c>
      <c r="AR156" s="4" t="n">
        <f aca="false">+L156+M156/100+Z156+AA156/100+AO156+AP156/100</f>
        <v>4100</v>
      </c>
      <c r="AS156" s="4" t="n">
        <f aca="false">+(4/9)*AR156-L156-M156/100</f>
        <v>-494.167777777778</v>
      </c>
      <c r="AT156" s="4" t="n">
        <f aca="false">+(2/9)*AR156-Z156-M156/100</f>
        <v>-247.278888888889</v>
      </c>
      <c r="AU156" s="4" t="n">
        <f aca="false">+(3/9)*AR156-AO156-AP156/100</f>
        <v>741.246666666667</v>
      </c>
    </row>
    <row r="157" customFormat="false" ht="15" hidden="false" customHeight="false" outlineLevel="0" collapsed="false">
      <c r="A157" s="1" t="n">
        <v>39</v>
      </c>
      <c r="B157" s="1" t="n">
        <v>22</v>
      </c>
      <c r="C157" s="11" t="n">
        <v>1790</v>
      </c>
      <c r="D157" s="11" t="n">
        <v>12</v>
      </c>
      <c r="E157" s="11" t="n">
        <v>16</v>
      </c>
      <c r="G157" s="2" t="s">
        <v>249</v>
      </c>
      <c r="H157" s="2" t="s">
        <v>278</v>
      </c>
      <c r="I157" s="6"/>
      <c r="J157" s="6"/>
      <c r="L157" s="10" t="n">
        <v>91</v>
      </c>
      <c r="M157" s="10" t="n">
        <v>13</v>
      </c>
      <c r="O157" s="1" t="n">
        <v>36</v>
      </c>
      <c r="P157" s="1" t="n">
        <v>20</v>
      </c>
      <c r="Q157" s="2" t="n">
        <v>1790</v>
      </c>
      <c r="R157" s="2" t="n">
        <v>12</v>
      </c>
      <c r="S157" s="2" t="n">
        <v>16</v>
      </c>
      <c r="U157" s="5" t="s">
        <v>249</v>
      </c>
      <c r="V157" s="5" t="s">
        <v>278</v>
      </c>
      <c r="Z157" s="7" t="n">
        <v>45</v>
      </c>
      <c r="AA157" s="7" t="n">
        <v>56</v>
      </c>
      <c r="AC157" s="4" t="n">
        <v>22</v>
      </c>
      <c r="AD157" s="4" t="n">
        <v>13</v>
      </c>
      <c r="AE157" s="11" t="n">
        <v>1790</v>
      </c>
      <c r="AF157" s="11" t="n">
        <v>12</v>
      </c>
      <c r="AG157" s="11" t="n">
        <v>16</v>
      </c>
      <c r="AH157" s="11" t="n">
        <v>62</v>
      </c>
      <c r="AJ157" s="4" t="s">
        <v>249</v>
      </c>
      <c r="AK157" s="4" t="s">
        <v>278</v>
      </c>
      <c r="AL157" s="6"/>
      <c r="AM157" s="6"/>
      <c r="AN157" s="6"/>
      <c r="AO157" s="4" t="n">
        <v>24</v>
      </c>
      <c r="AP157" s="4" t="n">
        <v>60</v>
      </c>
      <c r="AR157" s="4" t="n">
        <f aca="false">+L157+M157/100+Z157+AA157/100+AO157+AP157/100</f>
        <v>161.29</v>
      </c>
      <c r="AS157" s="4" t="n">
        <f aca="false">+(4/9)*AR157-L157-M157/100</f>
        <v>-19.4455555555556</v>
      </c>
      <c r="AT157" s="4" t="n">
        <f aca="false">+(2/9)*AR157-Z157-M157/100</f>
        <v>-9.28777777777778</v>
      </c>
      <c r="AU157" s="4" t="n">
        <f aca="false">+(3/9)*AR157-AO157-AP157/100</f>
        <v>29.1633333333333</v>
      </c>
    </row>
    <row r="158" customFormat="false" ht="15" hidden="false" customHeight="false" outlineLevel="0" collapsed="false">
      <c r="A158" s="1" t="n">
        <v>39</v>
      </c>
      <c r="B158" s="1" t="n">
        <v>22</v>
      </c>
      <c r="C158" s="11" t="n">
        <v>1790</v>
      </c>
      <c r="D158" s="11" t="n">
        <v>12</v>
      </c>
      <c r="E158" s="11" t="n">
        <v>18</v>
      </c>
      <c r="G158" s="2" t="s">
        <v>279</v>
      </c>
      <c r="H158" s="2" t="s">
        <v>53</v>
      </c>
      <c r="I158" s="2" t="s">
        <v>41</v>
      </c>
      <c r="J158" s="6" t="s">
        <v>42</v>
      </c>
      <c r="L158" s="10" t="n">
        <v>436</v>
      </c>
      <c r="M158" s="10" t="n">
        <v>88</v>
      </c>
      <c r="O158" s="1" t="n">
        <v>9</v>
      </c>
      <c r="P158" s="1" t="n">
        <v>20</v>
      </c>
      <c r="Q158" s="2" t="n">
        <v>1790</v>
      </c>
      <c r="R158" s="2" t="n">
        <v>12</v>
      </c>
      <c r="S158" s="2" t="n">
        <v>18</v>
      </c>
      <c r="U158" s="5" t="s">
        <v>279</v>
      </c>
      <c r="V158" s="5" t="s">
        <v>53</v>
      </c>
      <c r="W158" s="6" t="s">
        <v>41</v>
      </c>
      <c r="X158" s="6" t="s">
        <v>42</v>
      </c>
      <c r="Z158" s="7" t="n">
        <v>218</v>
      </c>
      <c r="AA158" s="7" t="n">
        <v>44</v>
      </c>
      <c r="AC158" s="4" t="n">
        <v>22</v>
      </c>
      <c r="AD158" s="4" t="n">
        <v>13</v>
      </c>
      <c r="AE158" s="11" t="n">
        <v>1790</v>
      </c>
      <c r="AF158" s="11" t="n">
        <v>12</v>
      </c>
      <c r="AG158" s="11" t="n">
        <v>18</v>
      </c>
      <c r="AH158" s="11" t="n">
        <v>65</v>
      </c>
      <c r="AJ158" s="4" t="s">
        <v>279</v>
      </c>
      <c r="AK158" s="4" t="s">
        <v>53</v>
      </c>
      <c r="AL158" s="6" t="s">
        <v>41</v>
      </c>
      <c r="AM158" s="6" t="s">
        <v>42</v>
      </c>
      <c r="AN158" s="6"/>
      <c r="AO158" s="4" t="n">
        <v>61</v>
      </c>
      <c r="AP158" s="4" t="n">
        <v>88</v>
      </c>
      <c r="AR158" s="4" t="n">
        <f aca="false">+L158+M158/100+Z158+AA158/100+AO158+AP158/100</f>
        <v>717.2</v>
      </c>
      <c r="AS158" s="4" t="n">
        <f aca="false">+(4/9)*AR158-L158-M158/100</f>
        <v>-118.124444444444</v>
      </c>
      <c r="AT158" s="4" t="n">
        <f aca="false">+(2/9)*AR158-Z158-M158/100</f>
        <v>-59.5022222222222</v>
      </c>
      <c r="AU158" s="4" t="n">
        <f aca="false">+(3/9)*AR158-AO158-AP158/100</f>
        <v>177.186666666667</v>
      </c>
    </row>
    <row r="159" customFormat="false" ht="15" hidden="false" customHeight="false" outlineLevel="0" collapsed="false">
      <c r="A159" s="1" t="n">
        <v>40</v>
      </c>
      <c r="B159" s="1" t="n">
        <v>22</v>
      </c>
      <c r="C159" s="11" t="n">
        <v>1790</v>
      </c>
      <c r="D159" s="11" t="n">
        <v>12</v>
      </c>
      <c r="E159" s="11" t="n">
        <v>30</v>
      </c>
      <c r="G159" s="2" t="s">
        <v>186</v>
      </c>
      <c r="H159" s="2" t="s">
        <v>280</v>
      </c>
      <c r="I159" s="2" t="s">
        <v>41</v>
      </c>
      <c r="J159" s="6" t="s">
        <v>42</v>
      </c>
      <c r="K159" s="2" t="s">
        <v>43</v>
      </c>
      <c r="L159" s="10" t="n">
        <v>206</v>
      </c>
      <c r="M159" s="10" t="n">
        <v>75</v>
      </c>
      <c r="O159" s="1" t="n">
        <v>43</v>
      </c>
      <c r="P159" s="1" t="n">
        <v>24</v>
      </c>
      <c r="Q159" s="2" t="n">
        <v>1790</v>
      </c>
      <c r="R159" s="2" t="n">
        <v>12</v>
      </c>
      <c r="S159" s="2" t="n">
        <v>30</v>
      </c>
      <c r="U159" s="5" t="s">
        <v>186</v>
      </c>
      <c r="V159" s="5" t="s">
        <v>280</v>
      </c>
      <c r="W159" s="6" t="s">
        <v>41</v>
      </c>
      <c r="X159" s="6" t="s">
        <v>42</v>
      </c>
      <c r="Z159" s="7" t="n">
        <v>103</v>
      </c>
      <c r="AA159" s="7" t="n">
        <v>38</v>
      </c>
      <c r="AC159" s="4" t="n">
        <v>50</v>
      </c>
      <c r="AD159" s="4" t="n">
        <v>27</v>
      </c>
      <c r="AE159" s="11" t="n">
        <v>1790</v>
      </c>
      <c r="AF159" s="11" t="n">
        <v>12</v>
      </c>
      <c r="AG159" s="11" t="n">
        <v>30</v>
      </c>
      <c r="AH159" s="11" t="n">
        <v>82</v>
      </c>
      <c r="AJ159" s="4" t="s">
        <v>186</v>
      </c>
      <c r="AK159" s="4" t="s">
        <v>280</v>
      </c>
      <c r="AL159" s="6" t="s">
        <v>41</v>
      </c>
      <c r="AM159" s="6" t="s">
        <v>42</v>
      </c>
      <c r="AN159" s="6"/>
      <c r="AO159" s="4" t="n">
        <v>55</v>
      </c>
      <c r="AP159" s="4" t="n">
        <v>82</v>
      </c>
      <c r="AR159" s="4" t="n">
        <f aca="false">+L159+M159/100+Z159+AA159/100+AO159+AP159/100</f>
        <v>365.95</v>
      </c>
      <c r="AS159" s="4" t="n">
        <f aca="false">+(4/9)*AR159-L159-M159/100</f>
        <v>-44.1055555555556</v>
      </c>
      <c r="AT159" s="4" t="n">
        <f aca="false">+(2/9)*AR159-Z159-M159/100</f>
        <v>-22.4277777777778</v>
      </c>
      <c r="AU159" s="4" t="n">
        <f aca="false">+(3/9)*AR159-AO159-AP159/100</f>
        <v>66.1633333333333</v>
      </c>
    </row>
    <row r="160" customFormat="false" ht="15" hidden="false" customHeight="false" outlineLevel="0" collapsed="false">
      <c r="A160" s="1" t="n">
        <v>46</v>
      </c>
      <c r="B160" s="1" t="n">
        <v>25</v>
      </c>
      <c r="C160" s="11" t="n">
        <v>1790</v>
      </c>
      <c r="D160" s="11" t="n">
        <v>12</v>
      </c>
      <c r="E160" s="11" t="n">
        <v>20</v>
      </c>
      <c r="G160" s="2" t="s">
        <v>105</v>
      </c>
      <c r="H160" s="2" t="s">
        <v>281</v>
      </c>
      <c r="I160" s="2" t="s">
        <v>41</v>
      </c>
      <c r="J160" s="6" t="s">
        <v>42</v>
      </c>
      <c r="L160" s="10" t="n">
        <v>179</v>
      </c>
      <c r="M160" s="10" t="n">
        <v>71</v>
      </c>
      <c r="O160" s="1" t="n">
        <v>23</v>
      </c>
      <c r="P160" s="1" t="n">
        <v>21</v>
      </c>
      <c r="Q160" s="2" t="n">
        <v>1790</v>
      </c>
      <c r="R160" s="2" t="n">
        <v>12</v>
      </c>
      <c r="S160" s="2" t="n">
        <v>20</v>
      </c>
      <c r="U160" s="5" t="s">
        <v>105</v>
      </c>
      <c r="V160" s="5" t="s">
        <v>281</v>
      </c>
      <c r="W160" s="6" t="s">
        <v>41</v>
      </c>
      <c r="X160" s="6" t="s">
        <v>42</v>
      </c>
      <c r="Z160" s="7" t="n">
        <v>89</v>
      </c>
      <c r="AA160" s="7" t="n">
        <v>86</v>
      </c>
      <c r="AC160" s="4" t="n">
        <v>22</v>
      </c>
      <c r="AD160" s="4" t="n">
        <v>13</v>
      </c>
      <c r="AE160" s="11" t="n">
        <v>1790</v>
      </c>
      <c r="AF160" s="11" t="n">
        <v>12</v>
      </c>
      <c r="AG160" s="11" t="n">
        <v>20</v>
      </c>
      <c r="AH160" s="11" t="n">
        <v>66</v>
      </c>
      <c r="AJ160" s="4" t="s">
        <v>282</v>
      </c>
      <c r="AK160" s="4" t="s">
        <v>281</v>
      </c>
      <c r="AL160" s="6" t="s">
        <v>41</v>
      </c>
      <c r="AM160" s="6" t="s">
        <v>42</v>
      </c>
      <c r="AN160" s="6"/>
      <c r="AO160" s="4" t="n">
        <v>142</v>
      </c>
      <c r="AP160" s="4" t="n">
        <v>96</v>
      </c>
      <c r="AR160" s="4" t="n">
        <f aca="false">+L160+M160/100+Z160+AA160/100+AO160+AP160/100</f>
        <v>412.53</v>
      </c>
      <c r="AS160" s="4" t="n">
        <f aca="false">+(4/9)*AR160-L160-M160/100</f>
        <v>3.63666666666666</v>
      </c>
      <c r="AT160" s="4" t="n">
        <f aca="false">+(2/9)*AR160-Z160-M160/100</f>
        <v>1.96333333333333</v>
      </c>
      <c r="AU160" s="4" t="n">
        <f aca="false">+(3/9)*AR160-AO160-AP160/100</f>
        <v>-5.45000000000001</v>
      </c>
    </row>
    <row r="161" customFormat="false" ht="15" hidden="false" customHeight="false" outlineLevel="0" collapsed="false">
      <c r="A161" s="1" t="n">
        <v>40</v>
      </c>
      <c r="B161" s="1" t="n">
        <v>22</v>
      </c>
      <c r="C161" s="11" t="n">
        <v>1790</v>
      </c>
      <c r="D161" s="11" t="n">
        <v>12</v>
      </c>
      <c r="E161" s="11" t="n">
        <v>20</v>
      </c>
      <c r="G161" s="2" t="s">
        <v>186</v>
      </c>
      <c r="H161" s="2" t="s">
        <v>187</v>
      </c>
      <c r="I161" s="2" t="s">
        <v>41</v>
      </c>
      <c r="J161" s="6" t="s">
        <v>42</v>
      </c>
      <c r="L161" s="10" t="n">
        <v>251</v>
      </c>
      <c r="M161" s="10" t="n">
        <v>2</v>
      </c>
      <c r="O161" s="1" t="n">
        <v>34</v>
      </c>
      <c r="P161" s="1" t="n">
        <v>7</v>
      </c>
      <c r="Q161" s="2" t="n">
        <v>1790</v>
      </c>
      <c r="R161" s="2" t="n">
        <v>12</v>
      </c>
      <c r="S161" s="2" t="n">
        <v>20</v>
      </c>
      <c r="U161" s="5" t="s">
        <v>186</v>
      </c>
      <c r="V161" s="5" t="s">
        <v>187</v>
      </c>
      <c r="W161" s="6" t="s">
        <v>41</v>
      </c>
      <c r="X161" s="6" t="s">
        <v>42</v>
      </c>
      <c r="Z161" s="7" t="n">
        <v>125</v>
      </c>
      <c r="AA161" s="7" t="n">
        <v>51</v>
      </c>
      <c r="AC161" s="4" t="n">
        <v>22</v>
      </c>
      <c r="AD161" s="4" t="n">
        <v>13</v>
      </c>
      <c r="AE161" s="11" t="n">
        <v>1790</v>
      </c>
      <c r="AF161" s="11" t="n">
        <v>12</v>
      </c>
      <c r="AG161" s="11" t="n">
        <v>20</v>
      </c>
      <c r="AH161" s="11" t="n">
        <v>67</v>
      </c>
      <c r="AJ161" s="4" t="s">
        <v>186</v>
      </c>
      <c r="AK161" s="4" t="s">
        <v>187</v>
      </c>
      <c r="AL161" s="6" t="s">
        <v>41</v>
      </c>
      <c r="AM161" s="6" t="s">
        <v>42</v>
      </c>
      <c r="AN161" s="6"/>
      <c r="AO161" s="4" t="n">
        <v>138</v>
      </c>
      <c r="AP161" s="4" t="n">
        <v>45</v>
      </c>
      <c r="AR161" s="4" t="n">
        <f aca="false">+L161+M161/100+Z161+AA161/100+AO161+AP161/100</f>
        <v>514.98</v>
      </c>
      <c r="AS161" s="4" t="n">
        <f aca="false">+(4/9)*AR161-L161-M161/100</f>
        <v>-22.14</v>
      </c>
      <c r="AT161" s="4" t="n">
        <f aca="false">+(2/9)*AR161-Z161-M161/100</f>
        <v>-10.58</v>
      </c>
      <c r="AU161" s="4" t="n">
        <f aca="false">+(3/9)*AR161-AO161-AP161/100</f>
        <v>33.21</v>
      </c>
    </row>
    <row r="162" customFormat="false" ht="15" hidden="false" customHeight="false" outlineLevel="0" collapsed="false">
      <c r="A162" s="1" t="n">
        <v>23</v>
      </c>
      <c r="B162" s="1" t="n">
        <v>14</v>
      </c>
      <c r="C162" s="11" t="n">
        <v>1790</v>
      </c>
      <c r="D162" s="11" t="n">
        <v>12</v>
      </c>
      <c r="E162" s="11" t="n">
        <v>20</v>
      </c>
      <c r="G162" s="2" t="s">
        <v>242</v>
      </c>
      <c r="H162" s="2" t="s">
        <v>243</v>
      </c>
      <c r="I162" s="2" t="s">
        <v>41</v>
      </c>
      <c r="J162" s="6" t="s">
        <v>42</v>
      </c>
      <c r="K162" s="2" t="s">
        <v>43</v>
      </c>
      <c r="L162" s="10" t="n">
        <v>6005</v>
      </c>
      <c r="M162" s="10" t="n">
        <v>2</v>
      </c>
      <c r="O162" s="1" t="n">
        <v>37</v>
      </c>
      <c r="P162" s="1" t="n">
        <v>14</v>
      </c>
      <c r="Q162" s="2" t="n">
        <v>1790</v>
      </c>
      <c r="R162" s="2" t="n">
        <v>12</v>
      </c>
      <c r="S162" s="2" t="n">
        <v>20</v>
      </c>
      <c r="U162" s="5" t="s">
        <v>242</v>
      </c>
      <c r="V162" s="5" t="s">
        <v>243</v>
      </c>
      <c r="W162" s="6" t="s">
        <v>41</v>
      </c>
      <c r="X162" s="6" t="s">
        <v>42</v>
      </c>
      <c r="Z162" s="68" t="n">
        <v>3002</v>
      </c>
      <c r="AA162" s="68" t="n">
        <v>50</v>
      </c>
      <c r="AC162" s="4" t="n">
        <v>22</v>
      </c>
      <c r="AD162" s="4" t="n">
        <v>13</v>
      </c>
      <c r="AE162" s="11" t="n">
        <v>1790</v>
      </c>
      <c r="AF162" s="11" t="n">
        <v>12</v>
      </c>
      <c r="AG162" s="11" t="n">
        <v>20</v>
      </c>
      <c r="AH162" s="11" t="n">
        <v>66</v>
      </c>
      <c r="AJ162" s="4" t="s">
        <v>283</v>
      </c>
      <c r="AK162" s="4" t="s">
        <v>243</v>
      </c>
      <c r="AL162" s="6" t="s">
        <v>41</v>
      </c>
      <c r="AM162" s="6" t="s">
        <v>42</v>
      </c>
      <c r="AN162" s="6"/>
      <c r="AO162" s="4" t="n">
        <v>1621</v>
      </c>
      <c r="AP162" s="4" t="n">
        <v>35</v>
      </c>
      <c r="AR162" s="4" t="n">
        <f aca="false">+L162+M162/100+Z162+AA162/100+AO162+AP162/100</f>
        <v>10628.87</v>
      </c>
      <c r="AS162" s="4" t="n">
        <f aca="false">+(4/9)*AR162-L162-M162/100</f>
        <v>-1281.07777777778</v>
      </c>
      <c r="AT162" s="4" t="n">
        <f aca="false">+(2/9)*AR162-Z162-M162/100</f>
        <v>-640.048888888889</v>
      </c>
      <c r="AU162" s="4" t="n">
        <f aca="false">+(3/9)*AR162-AO162-AP162/100</f>
        <v>1921.60666666667</v>
      </c>
    </row>
    <row r="163" customFormat="false" ht="15" hidden="false" customHeight="false" outlineLevel="0" collapsed="false">
      <c r="A163" s="1" t="n">
        <v>32</v>
      </c>
      <c r="B163" s="1" t="n">
        <v>18</v>
      </c>
      <c r="C163" s="11" t="n">
        <v>1790</v>
      </c>
      <c r="D163" s="11" t="n">
        <v>12</v>
      </c>
      <c r="E163" s="11" t="n">
        <v>21</v>
      </c>
      <c r="G163" s="2" t="s">
        <v>48</v>
      </c>
      <c r="H163" s="2" t="s">
        <v>284</v>
      </c>
      <c r="I163" s="6" t="s">
        <v>41</v>
      </c>
      <c r="J163" s="2" t="s">
        <v>42</v>
      </c>
      <c r="L163" s="10" t="n">
        <v>198</v>
      </c>
      <c r="M163" s="10" t="n">
        <v>5</v>
      </c>
      <c r="O163" s="1" t="n">
        <v>33</v>
      </c>
      <c r="P163" s="1" t="n">
        <v>18</v>
      </c>
      <c r="Q163" s="2" t="n">
        <v>1790</v>
      </c>
      <c r="R163" s="2" t="n">
        <v>12</v>
      </c>
      <c r="S163" s="2" t="n">
        <v>27</v>
      </c>
      <c r="U163" s="5" t="s">
        <v>48</v>
      </c>
      <c r="V163" s="5" t="s">
        <v>284</v>
      </c>
      <c r="W163" s="6" t="s">
        <v>41</v>
      </c>
      <c r="X163" s="6" t="s">
        <v>42</v>
      </c>
      <c r="Z163" s="7" t="n">
        <v>99</v>
      </c>
      <c r="AA163" s="7" t="n">
        <v>2</v>
      </c>
      <c r="AC163" s="4" t="n">
        <v>50</v>
      </c>
      <c r="AD163" s="4" t="n">
        <v>27</v>
      </c>
      <c r="AE163" s="11" t="n">
        <v>1790</v>
      </c>
      <c r="AF163" s="11" t="n">
        <v>12</v>
      </c>
      <c r="AG163" s="11" t="n">
        <v>27</v>
      </c>
      <c r="AH163" s="11" t="n">
        <v>74</v>
      </c>
      <c r="AJ163" s="4" t="s">
        <v>48</v>
      </c>
      <c r="AK163" s="4" t="s">
        <v>284</v>
      </c>
      <c r="AL163" s="6" t="s">
        <v>41</v>
      </c>
      <c r="AM163" s="4" t="s">
        <v>42</v>
      </c>
      <c r="AN163" s="6"/>
      <c r="AO163" s="4" t="n">
        <v>164</v>
      </c>
      <c r="AP163" s="4" t="n">
        <v>43</v>
      </c>
      <c r="AR163" s="4" t="n">
        <f aca="false">+L163+M163/100+Z163+AA163/100+AO163+AP163/100</f>
        <v>461.5</v>
      </c>
      <c r="AS163" s="4" t="n">
        <f aca="false">+(4/9)*AR163-L163-M163/100</f>
        <v>7.06111111111109</v>
      </c>
      <c r="AT163" s="4" t="n">
        <f aca="false">+(2/9)*AR163-Z163-M163/100</f>
        <v>3.50555555555554</v>
      </c>
      <c r="AU163" s="4" t="n">
        <f aca="false">+(3/9)*AR163-AO163-AP163/100</f>
        <v>-10.5966666666667</v>
      </c>
    </row>
    <row r="164" customFormat="false" ht="15" hidden="false" customHeight="false" outlineLevel="0" collapsed="false">
      <c r="A164" s="1" t="n">
        <v>43</v>
      </c>
      <c r="B164" s="1" t="n">
        <v>24</v>
      </c>
      <c r="C164" s="11" t="n">
        <v>1790</v>
      </c>
      <c r="D164" s="11" t="n">
        <v>12</v>
      </c>
      <c r="E164" s="11" t="n">
        <v>23</v>
      </c>
      <c r="G164" s="2" t="s">
        <v>285</v>
      </c>
      <c r="H164" s="2" t="s">
        <v>286</v>
      </c>
      <c r="I164" s="2" t="s">
        <v>287</v>
      </c>
      <c r="J164" s="2" t="s">
        <v>268</v>
      </c>
      <c r="K164" s="2" t="s">
        <v>43</v>
      </c>
      <c r="L164" s="10" t="n">
        <v>4065</v>
      </c>
      <c r="M164" s="10" t="n">
        <v>1</v>
      </c>
      <c r="O164" s="1" t="n">
        <v>38</v>
      </c>
      <c r="P164" s="1" t="n">
        <v>19</v>
      </c>
      <c r="Q164" s="2" t="n">
        <v>1790</v>
      </c>
      <c r="R164" s="2" t="n">
        <v>12</v>
      </c>
      <c r="S164" s="2" t="n">
        <v>23</v>
      </c>
      <c r="U164" s="5" t="s">
        <v>285</v>
      </c>
      <c r="V164" s="5" t="s">
        <v>286</v>
      </c>
      <c r="W164" s="6" t="s">
        <v>287</v>
      </c>
      <c r="X164" s="6" t="s">
        <v>268</v>
      </c>
      <c r="Z164" s="7" t="n">
        <v>2032</v>
      </c>
      <c r="AA164" s="7" t="n">
        <v>50</v>
      </c>
      <c r="AC164" s="4" t="n">
        <v>22</v>
      </c>
      <c r="AD164" s="4" t="n">
        <v>13</v>
      </c>
      <c r="AE164" s="11" t="n">
        <v>1790</v>
      </c>
      <c r="AF164" s="11" t="n">
        <v>12</v>
      </c>
      <c r="AG164" s="11" t="n">
        <v>23</v>
      </c>
      <c r="AH164" s="11" t="n">
        <v>69</v>
      </c>
      <c r="AJ164" s="4" t="s">
        <v>285</v>
      </c>
      <c r="AK164" s="4" t="s">
        <v>286</v>
      </c>
      <c r="AL164" s="4" t="s">
        <v>287</v>
      </c>
      <c r="AM164" s="4" t="s">
        <v>268</v>
      </c>
      <c r="AN164" s="6"/>
      <c r="AO164" s="4" t="n">
        <v>2711</v>
      </c>
      <c r="AP164" s="4" t="n">
        <v>20</v>
      </c>
      <c r="AR164" s="4" t="n">
        <f aca="false">+L164+M164/100+Z164+AA164/100+AO164+AP164/100</f>
        <v>8808.71</v>
      </c>
      <c r="AS164" s="4" t="n">
        <f aca="false">+(4/9)*AR164-L164-M164/100</f>
        <v>-150.027777777778</v>
      </c>
      <c r="AT164" s="4" t="n">
        <f aca="false">+(2/9)*AR164-Z164-M164/100</f>
        <v>-74.5188888888888</v>
      </c>
      <c r="AU164" s="4" t="n">
        <f aca="false">+(3/9)*AR164-AO164-AP164/100</f>
        <v>225.036666666667</v>
      </c>
    </row>
    <row r="165" customFormat="false" ht="15" hidden="false" customHeight="false" outlineLevel="0" collapsed="false">
      <c r="A165" s="1" t="n">
        <v>40</v>
      </c>
      <c r="B165" s="1" t="n">
        <v>22</v>
      </c>
      <c r="C165" s="11" t="n">
        <v>1790</v>
      </c>
      <c r="D165" s="11" t="n">
        <v>12</v>
      </c>
      <c r="E165" s="11" t="n">
        <v>23</v>
      </c>
      <c r="G165" s="2" t="s">
        <v>92</v>
      </c>
      <c r="H165" s="2" t="s">
        <v>93</v>
      </c>
      <c r="I165" s="2" t="s">
        <v>41</v>
      </c>
      <c r="J165" s="6" t="s">
        <v>42</v>
      </c>
      <c r="K165" s="2" t="s">
        <v>43</v>
      </c>
      <c r="L165" s="10" t="n">
        <v>3698</v>
      </c>
      <c r="M165" s="10" t="n">
        <v>96</v>
      </c>
      <c r="O165" s="1" t="n">
        <v>47</v>
      </c>
      <c r="P165" s="1" t="n">
        <v>21</v>
      </c>
      <c r="Q165" s="2" t="n">
        <v>1790</v>
      </c>
      <c r="R165" s="2" t="n">
        <v>12</v>
      </c>
      <c r="S165" s="2" t="n">
        <v>23</v>
      </c>
      <c r="U165" s="5" t="s">
        <v>92</v>
      </c>
      <c r="V165" s="5" t="s">
        <v>93</v>
      </c>
      <c r="W165" s="6" t="s">
        <v>41</v>
      </c>
      <c r="X165" s="6" t="s">
        <v>42</v>
      </c>
      <c r="Y165" s="6" t="s">
        <v>43</v>
      </c>
      <c r="Z165" s="68" t="n">
        <v>1849</v>
      </c>
      <c r="AA165" s="68" t="n">
        <v>48</v>
      </c>
      <c r="AC165" s="4" t="n">
        <v>22</v>
      </c>
      <c r="AD165" s="4" t="n">
        <v>13</v>
      </c>
      <c r="AE165" s="11" t="n">
        <v>1790</v>
      </c>
      <c r="AF165" s="11" t="n">
        <v>12</v>
      </c>
      <c r="AG165" s="11" t="n">
        <v>23</v>
      </c>
      <c r="AH165" s="11" t="n">
        <v>70</v>
      </c>
      <c r="AJ165" s="4" t="s">
        <v>92</v>
      </c>
      <c r="AK165" s="4" t="s">
        <v>93</v>
      </c>
      <c r="AL165" s="6" t="s">
        <v>41</v>
      </c>
      <c r="AM165" s="6" t="s">
        <v>42</v>
      </c>
      <c r="AN165" s="6" t="s">
        <v>43</v>
      </c>
      <c r="AO165" s="4" t="n">
        <v>1321</v>
      </c>
      <c r="AP165" s="4" t="n">
        <v>72</v>
      </c>
      <c r="AR165" s="4" t="n">
        <f aca="false">+L165+M165/100+Z165+AA165/100+AO165+AP165/100</f>
        <v>6870.16</v>
      </c>
      <c r="AS165" s="4" t="n">
        <f aca="false">+(4/9)*AR165-L165-M165/100</f>
        <v>-645.555555555556</v>
      </c>
      <c r="AT165" s="4" t="n">
        <f aca="false">+(2/9)*AR165-Z165-M165/100</f>
        <v>-323.257777777778</v>
      </c>
      <c r="AU165" s="4" t="n">
        <f aca="false">+(3/9)*AR165-AO165-AP165/100</f>
        <v>968.333333333333</v>
      </c>
    </row>
    <row r="166" customFormat="false" ht="15" hidden="false" customHeight="false" outlineLevel="0" collapsed="false">
      <c r="A166" s="1" t="n">
        <v>6</v>
      </c>
      <c r="B166" s="1" t="n">
        <v>6</v>
      </c>
      <c r="C166" s="11" t="n">
        <v>1790</v>
      </c>
      <c r="D166" s="11" t="n">
        <v>12</v>
      </c>
      <c r="E166" s="11" t="n">
        <v>24</v>
      </c>
      <c r="G166" s="2" t="s">
        <v>105</v>
      </c>
      <c r="H166" s="2" t="s">
        <v>288</v>
      </c>
      <c r="I166" s="2" t="s">
        <v>41</v>
      </c>
      <c r="J166" s="6" t="s">
        <v>42</v>
      </c>
      <c r="K166" s="2" t="s">
        <v>289</v>
      </c>
      <c r="L166" s="10" t="n">
        <v>5333</v>
      </c>
      <c r="M166" s="10" t="n">
        <v>33</v>
      </c>
      <c r="O166" s="1" t="n">
        <v>39</v>
      </c>
      <c r="P166" s="1" t="n">
        <v>14</v>
      </c>
      <c r="Q166" s="2" t="n">
        <v>1790</v>
      </c>
      <c r="R166" s="2" t="n">
        <v>12</v>
      </c>
      <c r="S166" s="2" t="n">
        <v>24</v>
      </c>
      <c r="U166" s="5" t="s">
        <v>105</v>
      </c>
      <c r="V166" s="5" t="s">
        <v>288</v>
      </c>
      <c r="W166" s="6" t="s">
        <v>41</v>
      </c>
      <c r="X166" s="6" t="s">
        <v>42</v>
      </c>
      <c r="Y166" s="6" t="s">
        <v>289</v>
      </c>
      <c r="Z166" s="7" t="n">
        <v>2666</v>
      </c>
      <c r="AA166" s="7" t="n">
        <v>67</v>
      </c>
      <c r="AC166" s="4" t="n">
        <v>22</v>
      </c>
      <c r="AD166" s="4" t="n">
        <v>13</v>
      </c>
      <c r="AE166" s="11" t="n">
        <v>1790</v>
      </c>
      <c r="AF166" s="11" t="n">
        <v>12</v>
      </c>
      <c r="AG166" s="11" t="n">
        <v>24</v>
      </c>
      <c r="AH166" s="11" t="n">
        <v>72</v>
      </c>
      <c r="AJ166" s="4" t="s">
        <v>105</v>
      </c>
      <c r="AK166" s="4" t="s">
        <v>288</v>
      </c>
      <c r="AL166" s="4" t="s">
        <v>41</v>
      </c>
      <c r="AM166" s="6" t="s">
        <v>42</v>
      </c>
      <c r="AN166" s="4" t="s">
        <v>289</v>
      </c>
      <c r="AO166" s="4" t="n">
        <v>3142</v>
      </c>
      <c r="AP166" s="4" t="n">
        <v>66</v>
      </c>
      <c r="AR166" s="4" t="n">
        <f aca="false">+L166+M166/100+Z166+AA166/100+AO166+AP166/100</f>
        <v>11142.66</v>
      </c>
      <c r="AS166" s="4" t="n">
        <f aca="false">+(4/9)*AR166-L166-M166/100</f>
        <v>-381.036666666667</v>
      </c>
      <c r="AT166" s="4" t="n">
        <f aca="false">+(2/9)*AR166-Z166-M166/100</f>
        <v>-190.183333333333</v>
      </c>
      <c r="AU166" s="4" t="n">
        <f aca="false">+(3/9)*AR166-AO166-AP166/100</f>
        <v>571.56</v>
      </c>
    </row>
    <row r="167" customFormat="false" ht="15" hidden="false" customHeight="false" outlineLevel="0" collapsed="false">
      <c r="A167" s="1" t="n">
        <v>42</v>
      </c>
      <c r="B167" s="1" t="n">
        <v>23</v>
      </c>
      <c r="C167" s="11" t="n">
        <v>1790</v>
      </c>
      <c r="D167" s="11" t="n">
        <v>12</v>
      </c>
      <c r="E167" s="11" t="n">
        <v>24</v>
      </c>
      <c r="G167" s="2" t="s">
        <v>116</v>
      </c>
      <c r="H167" s="2" t="s">
        <v>290</v>
      </c>
      <c r="I167" s="2" t="s">
        <v>177</v>
      </c>
      <c r="J167" s="6" t="s">
        <v>178</v>
      </c>
      <c r="L167" s="10" t="n">
        <v>3676</v>
      </c>
      <c r="M167" s="10" t="n">
        <v>44</v>
      </c>
      <c r="O167" s="1" t="n">
        <v>38</v>
      </c>
      <c r="P167" s="1" t="n">
        <v>21</v>
      </c>
      <c r="Q167" s="2" t="n">
        <v>1790</v>
      </c>
      <c r="R167" s="2" t="n">
        <v>12</v>
      </c>
      <c r="S167" s="2" t="n">
        <v>24</v>
      </c>
      <c r="U167" s="5" t="s">
        <v>116</v>
      </c>
      <c r="V167" s="5" t="s">
        <v>290</v>
      </c>
      <c r="W167" s="6" t="s">
        <v>177</v>
      </c>
      <c r="X167" s="6" t="s">
        <v>178</v>
      </c>
      <c r="Z167" s="7" t="n">
        <v>1838</v>
      </c>
      <c r="AA167" s="7" t="n">
        <v>22</v>
      </c>
      <c r="AC167" s="4" t="n">
        <v>22</v>
      </c>
      <c r="AD167" s="4" t="n">
        <v>13</v>
      </c>
      <c r="AE167" s="11" t="n">
        <v>1790</v>
      </c>
      <c r="AF167" s="11" t="n">
        <v>12</v>
      </c>
      <c r="AG167" s="11" t="n">
        <v>24</v>
      </c>
      <c r="AH167" s="11" t="n">
        <v>70</v>
      </c>
      <c r="AJ167" s="4" t="s">
        <v>116</v>
      </c>
      <c r="AK167" s="4" t="s">
        <v>290</v>
      </c>
      <c r="AL167" s="6" t="s">
        <v>177</v>
      </c>
      <c r="AM167" s="6" t="s">
        <v>178</v>
      </c>
      <c r="AN167" s="6"/>
      <c r="AO167" s="4" t="n">
        <v>2106</v>
      </c>
      <c r="AP167" s="4" t="n">
        <v>11</v>
      </c>
      <c r="AR167" s="4" t="n">
        <f aca="false">+L167+M167/100+Z167+AA167/100+AO167+AP167/100</f>
        <v>7620.77</v>
      </c>
      <c r="AS167" s="4" t="n">
        <f aca="false">+(4/9)*AR167-L167-M167/100</f>
        <v>-289.431111111111</v>
      </c>
      <c r="AT167" s="4" t="n">
        <f aca="false">+(2/9)*AR167-Z167-M167/100</f>
        <v>-144.935555555555</v>
      </c>
      <c r="AU167" s="4" t="n">
        <f aca="false">+(3/9)*AR167-AO167-AP167/100</f>
        <v>434.146666666667</v>
      </c>
    </row>
    <row r="168" customFormat="false" ht="15" hidden="false" customHeight="false" outlineLevel="0" collapsed="false">
      <c r="A168" s="1" t="n">
        <v>41</v>
      </c>
      <c r="B168" s="1" t="n">
        <v>23</v>
      </c>
      <c r="C168" s="11" t="n">
        <v>1790</v>
      </c>
      <c r="D168" s="11" t="n">
        <v>12</v>
      </c>
      <c r="E168" s="11" t="n">
        <v>24</v>
      </c>
      <c r="G168" s="2" t="s">
        <v>52</v>
      </c>
      <c r="H168" s="2" t="s">
        <v>291</v>
      </c>
      <c r="I168" s="2" t="s">
        <v>41</v>
      </c>
      <c r="J168" s="6" t="s">
        <v>42</v>
      </c>
      <c r="K168" s="2" t="s">
        <v>43</v>
      </c>
      <c r="L168" s="10" t="n">
        <v>4238</v>
      </c>
      <c r="M168" s="10" t="n">
        <v>9</v>
      </c>
      <c r="O168" s="1" t="n">
        <v>38</v>
      </c>
      <c r="P168" s="1" t="n">
        <v>26</v>
      </c>
      <c r="Q168" s="2" t="n">
        <v>1790</v>
      </c>
      <c r="R168" s="2" t="n">
        <v>12</v>
      </c>
      <c r="S168" s="2" t="n">
        <v>24</v>
      </c>
      <c r="U168" s="5" t="s">
        <v>52</v>
      </c>
      <c r="V168" s="5" t="s">
        <v>291</v>
      </c>
      <c r="W168" s="6" t="s">
        <v>41</v>
      </c>
      <c r="X168" s="6" t="s">
        <v>42</v>
      </c>
      <c r="Y168" s="6" t="s">
        <v>43</v>
      </c>
      <c r="Z168" s="7" t="n">
        <v>2119</v>
      </c>
      <c r="AA168" s="7" t="n">
        <v>4</v>
      </c>
      <c r="AC168" s="4" t="n">
        <v>22</v>
      </c>
      <c r="AD168" s="4" t="n">
        <v>13</v>
      </c>
      <c r="AE168" s="11" t="n">
        <v>1790</v>
      </c>
      <c r="AF168" s="11" t="n">
        <v>12</v>
      </c>
      <c r="AG168" s="11" t="n">
        <v>24</v>
      </c>
      <c r="AH168" s="11" t="n">
        <v>70</v>
      </c>
      <c r="AJ168" s="4" t="s">
        <v>52</v>
      </c>
      <c r="AK168" s="4" t="s">
        <v>291</v>
      </c>
      <c r="AL168" s="6" t="s">
        <v>41</v>
      </c>
      <c r="AM168" s="6" t="s">
        <v>42</v>
      </c>
      <c r="AN168" s="6" t="s">
        <v>43</v>
      </c>
      <c r="AO168" s="4" t="n">
        <v>2685</v>
      </c>
      <c r="AP168" s="4" t="n">
        <v>61</v>
      </c>
      <c r="AR168" s="4" t="n">
        <f aca="false">+L168+M168/100+Z168+AA168/100+AO168+AP168/100</f>
        <v>9042.74</v>
      </c>
      <c r="AS168" s="4" t="n">
        <f aca="false">+(4/9)*AR168-L168-M168/100</f>
        <v>-219.094444444444</v>
      </c>
      <c r="AT168" s="4" t="n">
        <f aca="false">+(2/9)*AR168-Z168-M168/100</f>
        <v>-109.592222222222</v>
      </c>
      <c r="AU168" s="4" t="n">
        <f aca="false">+(3/9)*AR168-AO168-AP168/100</f>
        <v>328.636666666667</v>
      </c>
    </row>
    <row r="169" customFormat="false" ht="15" hidden="false" customHeight="false" outlineLevel="0" collapsed="false">
      <c r="A169" s="1" t="n">
        <v>41</v>
      </c>
      <c r="B169" s="1" t="n">
        <v>23</v>
      </c>
      <c r="C169" s="11" t="n">
        <v>1790</v>
      </c>
      <c r="D169" s="11" t="n">
        <v>12</v>
      </c>
      <c r="E169" s="11" t="n">
        <v>24</v>
      </c>
      <c r="G169" s="2" t="s">
        <v>292</v>
      </c>
      <c r="H169" s="2" t="s">
        <v>293</v>
      </c>
      <c r="J169" s="6"/>
      <c r="L169" s="10" t="n">
        <v>4333</v>
      </c>
      <c r="M169" s="10" t="n">
        <v>33</v>
      </c>
      <c r="O169" s="1" t="n">
        <v>38</v>
      </c>
      <c r="P169" s="1" t="n">
        <v>21</v>
      </c>
      <c r="Q169" s="2" t="n">
        <v>1790</v>
      </c>
      <c r="R169" s="2" t="n">
        <v>12</v>
      </c>
      <c r="S169" s="2" t="n">
        <v>24</v>
      </c>
      <c r="U169" s="5" t="s">
        <v>292</v>
      </c>
      <c r="V169" s="5" t="s">
        <v>293</v>
      </c>
      <c r="Z169" s="7" t="n">
        <v>2166</v>
      </c>
      <c r="AA169" s="7" t="n">
        <v>67</v>
      </c>
      <c r="AC169" s="4" t="n">
        <v>22</v>
      </c>
      <c r="AD169" s="4" t="n">
        <v>13</v>
      </c>
      <c r="AE169" s="11" t="n">
        <v>1790</v>
      </c>
      <c r="AF169" s="11" t="n">
        <v>12</v>
      </c>
      <c r="AG169" s="11" t="n">
        <v>24</v>
      </c>
      <c r="AH169" s="11" t="n">
        <v>71</v>
      </c>
      <c r="AJ169" s="4" t="s">
        <v>294</v>
      </c>
      <c r="AK169" s="4" t="s">
        <v>295</v>
      </c>
      <c r="AL169" s="6"/>
      <c r="AM169" s="6"/>
      <c r="AN169" s="6"/>
      <c r="AO169" s="4" t="n">
        <v>2074</v>
      </c>
      <c r="AP169" s="4" t="n">
        <v>74</v>
      </c>
      <c r="AR169" s="4" t="n">
        <f aca="false">+L169+M169/100+Z169+AA169/100+AO169+AP169/100</f>
        <v>8574.74</v>
      </c>
      <c r="AS169" s="4" t="n">
        <f aca="false">+(4/9)*AR169-L169-M169/100</f>
        <v>-522.334444444445</v>
      </c>
      <c r="AT169" s="4" t="n">
        <f aca="false">+(2/9)*AR169-Z169-M169/100</f>
        <v>-260.832222222222</v>
      </c>
      <c r="AU169" s="4" t="n">
        <f aca="false">+(3/9)*AR169-AO169-AP169/100</f>
        <v>783.506666666666</v>
      </c>
    </row>
    <row r="170" customFormat="false" ht="15" hidden="false" customHeight="false" outlineLevel="0" collapsed="false">
      <c r="A170" s="1" t="n">
        <v>42</v>
      </c>
      <c r="B170" s="1" t="n">
        <v>23</v>
      </c>
      <c r="C170" s="11" t="n">
        <v>1790</v>
      </c>
      <c r="D170" s="11" t="n">
        <v>12</v>
      </c>
      <c r="E170" s="11" t="n">
        <v>24</v>
      </c>
      <c r="G170" s="2" t="s">
        <v>48</v>
      </c>
      <c r="H170" s="2" t="s">
        <v>115</v>
      </c>
      <c r="I170" s="2" t="s">
        <v>41</v>
      </c>
      <c r="J170" s="6" t="s">
        <v>42</v>
      </c>
      <c r="K170" s="2" t="s">
        <v>296</v>
      </c>
      <c r="L170" s="10" t="n">
        <v>4716</v>
      </c>
      <c r="M170" s="10" t="n">
        <v>4</v>
      </c>
      <c r="O170" s="1" t="n">
        <v>39</v>
      </c>
      <c r="P170" s="1" t="n">
        <v>21</v>
      </c>
      <c r="Q170" s="2" t="n">
        <v>1790</v>
      </c>
      <c r="R170" s="2" t="n">
        <v>12</v>
      </c>
      <c r="S170" s="2" t="n">
        <v>24</v>
      </c>
      <c r="U170" s="5" t="s">
        <v>48</v>
      </c>
      <c r="V170" s="5" t="s">
        <v>115</v>
      </c>
      <c r="W170" s="6" t="s">
        <v>41</v>
      </c>
      <c r="X170" s="6" t="s">
        <v>42</v>
      </c>
      <c r="Y170" s="6" t="s">
        <v>296</v>
      </c>
      <c r="Z170" s="7" t="n">
        <v>2358</v>
      </c>
      <c r="AA170" s="68" t="n">
        <v>2</v>
      </c>
      <c r="AC170" s="4" t="n">
        <v>22</v>
      </c>
      <c r="AD170" s="4" t="n">
        <v>13</v>
      </c>
      <c r="AE170" s="11" t="n">
        <v>1790</v>
      </c>
      <c r="AF170" s="11" t="n">
        <v>12</v>
      </c>
      <c r="AG170" s="11" t="n">
        <v>24</v>
      </c>
      <c r="AH170" s="11" t="n">
        <v>71</v>
      </c>
      <c r="AJ170" s="4" t="s">
        <v>48</v>
      </c>
      <c r="AK170" s="4" t="s">
        <v>115</v>
      </c>
      <c r="AL170" s="6" t="s">
        <v>41</v>
      </c>
      <c r="AM170" s="6" t="s">
        <v>42</v>
      </c>
      <c r="AN170" s="6" t="s">
        <v>296</v>
      </c>
      <c r="AO170" s="4" t="n">
        <v>1381</v>
      </c>
      <c r="AP170" s="4" t="n">
        <v>2</v>
      </c>
      <c r="AR170" s="4" t="n">
        <f aca="false">+L170+M170/100+Z170+AA170/100+AO170+AP170/100</f>
        <v>8455.08</v>
      </c>
      <c r="AS170" s="4" t="n">
        <f aca="false">+(4/9)*AR170-L170-M170/100</f>
        <v>-958.226666666666</v>
      </c>
      <c r="AT170" s="4" t="n">
        <f aca="false">+(2/9)*AR170-Z170-M170/100</f>
        <v>-479.133333333333</v>
      </c>
      <c r="AU170" s="4" t="n">
        <f aca="false">+(3/9)*AR170-AO170-AP170/100</f>
        <v>1437.34</v>
      </c>
    </row>
    <row r="171" customFormat="false" ht="15" hidden="false" customHeight="false" outlineLevel="0" collapsed="false">
      <c r="A171" s="1" t="n">
        <v>42</v>
      </c>
      <c r="B171" s="1" t="n">
        <v>23</v>
      </c>
      <c r="C171" s="11" t="n">
        <v>1790</v>
      </c>
      <c r="D171" s="11" t="n">
        <v>12</v>
      </c>
      <c r="E171" s="11" t="n">
        <v>24</v>
      </c>
      <c r="F171" s="2" t="s">
        <v>172</v>
      </c>
      <c r="G171" s="2" t="s">
        <v>173</v>
      </c>
      <c r="H171" s="2" t="s">
        <v>174</v>
      </c>
      <c r="I171" s="2" t="s">
        <v>41</v>
      </c>
      <c r="J171" s="6" t="s">
        <v>42</v>
      </c>
      <c r="L171" s="10" t="n">
        <v>1944</v>
      </c>
      <c r="M171" s="10" t="n">
        <v>38</v>
      </c>
      <c r="O171" s="1" t="n">
        <v>23</v>
      </c>
      <c r="P171" s="1" t="n">
        <v>21</v>
      </c>
      <c r="Q171" s="2" t="n">
        <v>1790</v>
      </c>
      <c r="R171" s="2" t="n">
        <v>12</v>
      </c>
      <c r="S171" s="2" t="n">
        <v>24</v>
      </c>
      <c r="T171" s="2" t="s">
        <v>172</v>
      </c>
      <c r="U171" s="5" t="s">
        <v>173</v>
      </c>
      <c r="V171" s="5" t="s">
        <v>174</v>
      </c>
      <c r="W171" s="6" t="s">
        <v>41</v>
      </c>
      <c r="X171" s="6" t="s">
        <v>42</v>
      </c>
      <c r="Z171" s="7" t="n">
        <v>972</v>
      </c>
      <c r="AA171" s="7" t="n">
        <v>19</v>
      </c>
      <c r="AC171" s="4" t="n">
        <v>22</v>
      </c>
      <c r="AD171" s="4" t="n">
        <v>13</v>
      </c>
      <c r="AE171" s="11" t="n">
        <v>1790</v>
      </c>
      <c r="AF171" s="11" t="n">
        <v>12</v>
      </c>
      <c r="AG171" s="11" t="n">
        <v>24</v>
      </c>
      <c r="AH171" s="11" t="n">
        <v>72</v>
      </c>
      <c r="AJ171" s="4" t="s">
        <v>173</v>
      </c>
      <c r="AK171" s="4" t="s">
        <v>174</v>
      </c>
      <c r="AL171" s="6" t="s">
        <v>41</v>
      </c>
      <c r="AM171" s="6" t="s">
        <v>42</v>
      </c>
      <c r="AN171" s="6"/>
      <c r="AO171" s="4" t="n">
        <v>1141</v>
      </c>
      <c r="AP171" s="4" t="n">
        <v>38</v>
      </c>
      <c r="AR171" s="4" t="n">
        <f aca="false">+L171+M171/100+Z171+AA171/100+AO171+AP171/100</f>
        <v>4057.95</v>
      </c>
      <c r="AS171" s="4" t="n">
        <f aca="false">+(4/9)*AR171-L171-M171/100</f>
        <v>-140.846666666667</v>
      </c>
      <c r="AT171" s="4" t="n">
        <f aca="false">+(2/9)*AR171-Z171-M171/100</f>
        <v>-70.6133333333333</v>
      </c>
      <c r="AU171" s="4" t="n">
        <f aca="false">+(3/9)*AR171-AO171-AP171/100</f>
        <v>211.27</v>
      </c>
    </row>
    <row r="172" customFormat="false" ht="15" hidden="false" customHeight="false" outlineLevel="0" collapsed="false">
      <c r="A172" s="1" t="n">
        <v>16</v>
      </c>
      <c r="B172" s="1" t="n">
        <v>10</v>
      </c>
      <c r="C172" s="11" t="n">
        <v>1790</v>
      </c>
      <c r="D172" s="11" t="n">
        <v>12</v>
      </c>
      <c r="E172" s="11" t="n">
        <v>24</v>
      </c>
      <c r="G172" s="2" t="s">
        <v>297</v>
      </c>
      <c r="H172" s="2" t="s">
        <v>298</v>
      </c>
      <c r="I172" s="2" t="s">
        <v>41</v>
      </c>
      <c r="J172" s="6" t="s">
        <v>42</v>
      </c>
      <c r="K172" s="2" t="s">
        <v>43</v>
      </c>
      <c r="L172" s="10" t="n">
        <v>671</v>
      </c>
      <c r="M172" s="10" t="n">
        <v>70</v>
      </c>
      <c r="O172" s="1" t="n">
        <v>31</v>
      </c>
      <c r="P172" s="1" t="n">
        <v>22</v>
      </c>
      <c r="Q172" s="2" t="n">
        <v>1790</v>
      </c>
      <c r="R172" s="2" t="n">
        <v>12</v>
      </c>
      <c r="S172" s="2" t="n">
        <v>24</v>
      </c>
      <c r="U172" s="5" t="s">
        <v>56</v>
      </c>
      <c r="V172" s="5" t="s">
        <v>298</v>
      </c>
      <c r="W172" s="5" t="s">
        <v>41</v>
      </c>
      <c r="X172" s="6" t="s">
        <v>42</v>
      </c>
      <c r="Y172" s="6" t="s">
        <v>43</v>
      </c>
      <c r="Z172" s="7" t="n">
        <v>335</v>
      </c>
      <c r="AA172" s="68" t="n">
        <v>84</v>
      </c>
      <c r="AC172" s="4" t="n">
        <v>22</v>
      </c>
      <c r="AD172" s="4" t="n">
        <v>13</v>
      </c>
      <c r="AE172" s="11" t="n">
        <v>1790</v>
      </c>
      <c r="AF172" s="11" t="n">
        <v>12</v>
      </c>
      <c r="AG172" s="11" t="n">
        <v>24</v>
      </c>
      <c r="AH172" s="11" t="n">
        <v>72</v>
      </c>
      <c r="AJ172" s="4" t="s">
        <v>56</v>
      </c>
      <c r="AK172" s="4" t="s">
        <v>298</v>
      </c>
      <c r="AL172" s="5" t="s">
        <v>41</v>
      </c>
      <c r="AM172" s="6" t="s">
        <v>42</v>
      </c>
      <c r="AN172" s="6" t="s">
        <v>43</v>
      </c>
      <c r="AO172" s="4" t="n">
        <v>586</v>
      </c>
      <c r="AP172" s="4" t="n">
        <v>48</v>
      </c>
      <c r="AR172" s="4" t="n">
        <f aca="false">+L172+M172/100+Z172+AA172/100+AO172+AP172/100</f>
        <v>1594.02</v>
      </c>
      <c r="AS172" s="4" t="n">
        <f aca="false">+(4/9)*AR172-L172-M172/100</f>
        <v>36.7533333333333</v>
      </c>
      <c r="AT172" s="4" t="n">
        <f aca="false">+(2/9)*AR172-Z172-M172/100</f>
        <v>18.5266666666666</v>
      </c>
      <c r="AU172" s="4" t="n">
        <f aca="false">+(3/9)*AR172-AO172-AP172/100</f>
        <v>-55.1400000000001</v>
      </c>
    </row>
    <row r="173" customFormat="false" ht="15" hidden="false" customHeight="false" outlineLevel="0" collapsed="false">
      <c r="A173" s="1" t="n">
        <v>42</v>
      </c>
      <c r="B173" s="1" t="n">
        <v>23</v>
      </c>
      <c r="C173" s="11" t="n">
        <v>1790</v>
      </c>
      <c r="D173" s="11" t="n">
        <v>12</v>
      </c>
      <c r="E173" s="11" t="n">
        <v>27</v>
      </c>
      <c r="G173" s="2" t="s">
        <v>279</v>
      </c>
      <c r="H173" s="2" t="s">
        <v>53</v>
      </c>
      <c r="I173" s="2" t="s">
        <v>41</v>
      </c>
      <c r="J173" s="6" t="s">
        <v>42</v>
      </c>
      <c r="L173" s="10" t="n">
        <v>337</v>
      </c>
      <c r="M173" s="10" t="n">
        <v>11</v>
      </c>
      <c r="P173" s="1" t="n">
        <v>22</v>
      </c>
      <c r="Q173" s="2" t="n">
        <v>1790</v>
      </c>
      <c r="R173" s="2" t="n">
        <v>12</v>
      </c>
      <c r="S173" s="2" t="n">
        <v>27</v>
      </c>
      <c r="U173" s="5" t="s">
        <v>279</v>
      </c>
      <c r="V173" s="5" t="s">
        <v>53</v>
      </c>
      <c r="W173" s="6" t="s">
        <v>41</v>
      </c>
      <c r="X173" s="6" t="s">
        <v>42</v>
      </c>
      <c r="Z173" s="7" t="n">
        <v>168</v>
      </c>
      <c r="AA173" s="7" t="n">
        <v>55</v>
      </c>
      <c r="AC173" s="4" t="n">
        <v>50</v>
      </c>
      <c r="AD173" s="4" t="n">
        <v>27</v>
      </c>
      <c r="AE173" s="11" t="n">
        <v>1790</v>
      </c>
      <c r="AF173" s="11" t="n">
        <v>12</v>
      </c>
      <c r="AG173" s="11" t="n">
        <v>27</v>
      </c>
      <c r="AH173" s="11" t="n">
        <v>76</v>
      </c>
      <c r="AJ173" s="4" t="s">
        <v>279</v>
      </c>
      <c r="AK173" s="4" t="s">
        <v>53</v>
      </c>
      <c r="AL173" s="6" t="s">
        <v>41</v>
      </c>
      <c r="AM173" s="6" t="s">
        <v>42</v>
      </c>
      <c r="AN173" s="6"/>
      <c r="AO173" s="4" t="n">
        <v>236</v>
      </c>
      <c r="AP173" s="4" t="n">
        <v>68</v>
      </c>
      <c r="AR173" s="4" t="n">
        <f aca="false">+L173+M173/100+Z173+AA173/100+AO173+AP173/100</f>
        <v>742.34</v>
      </c>
      <c r="AS173" s="4" t="n">
        <f aca="false">+(4/9)*AR173-L173-M173/100</f>
        <v>-7.18111111111112</v>
      </c>
      <c r="AT173" s="4" t="n">
        <f aca="false">+(2/9)*AR173-Z173-M173/100</f>
        <v>-3.14555555555556</v>
      </c>
      <c r="AU173" s="4" t="n">
        <f aca="false">+(3/9)*AR173-AO173-AP173/100</f>
        <v>10.7666666666667</v>
      </c>
    </row>
    <row r="174" customFormat="false" ht="15" hidden="false" customHeight="false" outlineLevel="0" collapsed="false">
      <c r="A174" s="1" t="n">
        <v>40</v>
      </c>
      <c r="B174" s="1" t="n">
        <v>22</v>
      </c>
      <c r="C174" s="11" t="n">
        <v>1790</v>
      </c>
      <c r="D174" s="11" t="n">
        <v>12</v>
      </c>
      <c r="E174" s="11" t="n">
        <v>27</v>
      </c>
      <c r="G174" s="2" t="s">
        <v>279</v>
      </c>
      <c r="H174" s="2" t="s">
        <v>53</v>
      </c>
      <c r="I174" s="2" t="s">
        <v>41</v>
      </c>
      <c r="J174" s="6" t="s">
        <v>42</v>
      </c>
      <c r="L174" s="10" t="n">
        <v>286</v>
      </c>
      <c r="M174" s="10" t="n">
        <v>92</v>
      </c>
      <c r="O174" s="1" t="n">
        <v>39</v>
      </c>
      <c r="P174" s="1" t="n">
        <v>19</v>
      </c>
      <c r="Q174" s="2" t="n">
        <v>1790</v>
      </c>
      <c r="R174" s="2" t="n">
        <v>12</v>
      </c>
      <c r="S174" s="2" t="n">
        <v>27</v>
      </c>
      <c r="U174" s="5" t="s">
        <v>279</v>
      </c>
      <c r="V174" s="5" t="s">
        <v>53</v>
      </c>
      <c r="W174" s="6" t="s">
        <v>41</v>
      </c>
      <c r="X174" s="6" t="s">
        <v>42</v>
      </c>
      <c r="Z174" s="7" t="n">
        <v>143</v>
      </c>
      <c r="AA174" s="7" t="n">
        <v>45</v>
      </c>
      <c r="AC174" s="4" t="n">
        <v>50</v>
      </c>
      <c r="AD174" s="4" t="n">
        <v>27</v>
      </c>
      <c r="AE174" s="11" t="n">
        <v>1790</v>
      </c>
      <c r="AF174" s="11" t="n">
        <v>12</v>
      </c>
      <c r="AG174" s="11" t="n">
        <v>27</v>
      </c>
      <c r="AH174" s="11" t="n">
        <v>76</v>
      </c>
      <c r="AJ174" s="4" t="s">
        <v>279</v>
      </c>
      <c r="AK174" s="4" t="s">
        <v>53</v>
      </c>
      <c r="AL174" s="6" t="s">
        <v>41</v>
      </c>
      <c r="AM174" s="6" t="s">
        <v>42</v>
      </c>
      <c r="AN174" s="6"/>
      <c r="AO174" s="4" t="n">
        <v>218</v>
      </c>
      <c r="AP174" s="4" t="n">
        <v>14</v>
      </c>
      <c r="AR174" s="4" t="n">
        <f aca="false">+L174+M174/100+Z174+AA174/100+AO174+AP174/100</f>
        <v>648.51</v>
      </c>
      <c r="AS174" s="4" t="n">
        <f aca="false">+(4/9)*AR174-L174-M174/100</f>
        <v>1.30666666666663</v>
      </c>
      <c r="AT174" s="4" t="n">
        <f aca="false">+(2/9)*AR174-Z174-M174/100</f>
        <v>0.193333333333315</v>
      </c>
      <c r="AU174" s="4" t="n">
        <f aca="false">+(3/9)*AR174-AO174-AP174/100</f>
        <v>-1.97000000000001</v>
      </c>
    </row>
    <row r="175" customFormat="false" ht="15" hidden="false" customHeight="false" outlineLevel="0" collapsed="false">
      <c r="A175" s="1" t="n">
        <v>40</v>
      </c>
      <c r="B175" s="1" t="n">
        <v>22</v>
      </c>
      <c r="C175" s="11" t="n">
        <v>1790</v>
      </c>
      <c r="D175" s="11" t="n">
        <v>12</v>
      </c>
      <c r="E175" s="11" t="n">
        <v>27</v>
      </c>
      <c r="G175" s="2" t="s">
        <v>197</v>
      </c>
      <c r="H175" s="2" t="s">
        <v>198</v>
      </c>
      <c r="I175" s="2" t="s">
        <v>41</v>
      </c>
      <c r="J175" s="6" t="s">
        <v>42</v>
      </c>
      <c r="L175" s="10" t="n">
        <v>798</v>
      </c>
      <c r="M175" s="10" t="n">
        <v>49</v>
      </c>
      <c r="O175" s="1" t="n">
        <v>40</v>
      </c>
      <c r="P175" s="1" t="n">
        <v>22</v>
      </c>
      <c r="Q175" s="2" t="n">
        <v>1790</v>
      </c>
      <c r="R175" s="2" t="n">
        <v>12</v>
      </c>
      <c r="S175" s="2" t="n">
        <v>27</v>
      </c>
      <c r="U175" s="5" t="s">
        <v>197</v>
      </c>
      <c r="V175" s="5" t="s">
        <v>198</v>
      </c>
      <c r="W175" s="6" t="s">
        <v>41</v>
      </c>
      <c r="X175" s="6" t="s">
        <v>42</v>
      </c>
      <c r="Z175" s="7" t="n">
        <v>399</v>
      </c>
      <c r="AA175" s="7" t="n">
        <v>24</v>
      </c>
      <c r="AC175" s="4" t="n">
        <v>50</v>
      </c>
      <c r="AD175" s="4" t="n">
        <v>27</v>
      </c>
      <c r="AE175" s="11" t="n">
        <v>1790</v>
      </c>
      <c r="AF175" s="11" t="n">
        <v>12</v>
      </c>
      <c r="AG175" s="11" t="n">
        <v>27</v>
      </c>
      <c r="AH175" s="11" t="n">
        <v>74</v>
      </c>
      <c r="AJ175" s="4" t="s">
        <v>197</v>
      </c>
      <c r="AK175" s="4" t="s">
        <v>198</v>
      </c>
      <c r="AL175" s="6" t="s">
        <v>41</v>
      </c>
      <c r="AM175" s="6" t="s">
        <v>42</v>
      </c>
      <c r="AN175" s="6"/>
      <c r="AO175" s="4" t="n">
        <v>283</v>
      </c>
      <c r="AP175" s="4" t="n">
        <v>77</v>
      </c>
      <c r="AR175" s="4" t="n">
        <f aca="false">+L175+M175/100+Z175+AA175/100+AO175+AP175/100</f>
        <v>1481.5</v>
      </c>
      <c r="AS175" s="4" t="n">
        <f aca="false">+(4/9)*AR175-L175-M175/100</f>
        <v>-140.045555555556</v>
      </c>
      <c r="AT175" s="4" t="n">
        <f aca="false">+(2/9)*AR175-Z175-M175/100</f>
        <v>-70.2677777777778</v>
      </c>
      <c r="AU175" s="4" t="n">
        <f aca="false">+(3/9)*AR175-AO175-AP175/100</f>
        <v>210.063333333333</v>
      </c>
    </row>
    <row r="176" customFormat="false" ht="15" hidden="false" customHeight="false" outlineLevel="0" collapsed="false">
      <c r="A176" s="1" t="n">
        <v>24</v>
      </c>
      <c r="B176" s="1" t="n">
        <v>14</v>
      </c>
      <c r="C176" s="11" t="n">
        <v>1790</v>
      </c>
      <c r="D176" s="11" t="n">
        <v>12</v>
      </c>
      <c r="E176" s="11" t="n">
        <v>27</v>
      </c>
      <c r="G176" s="2" t="s">
        <v>299</v>
      </c>
      <c r="H176" s="2" t="s">
        <v>300</v>
      </c>
      <c r="I176" s="2" t="s">
        <v>41</v>
      </c>
      <c r="J176" s="6" t="s">
        <v>42</v>
      </c>
      <c r="K176" s="2" t="s">
        <v>43</v>
      </c>
      <c r="L176" s="10" t="n">
        <v>1029</v>
      </c>
      <c r="M176" s="10" t="n">
        <v>7</v>
      </c>
      <c r="O176" s="1" t="n">
        <v>40</v>
      </c>
      <c r="P176" s="1" t="n">
        <v>22</v>
      </c>
      <c r="Q176" s="2" t="n">
        <v>1790</v>
      </c>
      <c r="R176" s="2" t="n">
        <v>12</v>
      </c>
      <c r="S176" s="2" t="n">
        <v>27</v>
      </c>
      <c r="U176" s="5" t="s">
        <v>299</v>
      </c>
      <c r="V176" s="5" t="s">
        <v>300</v>
      </c>
      <c r="W176" s="6" t="s">
        <v>41</v>
      </c>
      <c r="X176" s="6" t="s">
        <v>42</v>
      </c>
      <c r="Y176" s="6" t="s">
        <v>43</v>
      </c>
      <c r="Z176" s="7" t="n">
        <v>514</v>
      </c>
      <c r="AA176" s="7" t="n">
        <v>54</v>
      </c>
      <c r="AC176" s="4" t="n">
        <v>50</v>
      </c>
      <c r="AD176" s="4" t="n">
        <v>27</v>
      </c>
      <c r="AE176" s="11" t="n">
        <v>1790</v>
      </c>
      <c r="AF176" s="11" t="n">
        <v>12</v>
      </c>
      <c r="AG176" s="11" t="n">
        <v>27</v>
      </c>
      <c r="AH176" s="11" t="n">
        <v>75</v>
      </c>
      <c r="AJ176" s="4" t="s">
        <v>299</v>
      </c>
      <c r="AK176" s="4" t="s">
        <v>300</v>
      </c>
      <c r="AL176" s="6" t="s">
        <v>41</v>
      </c>
      <c r="AM176" s="6" t="s">
        <v>42</v>
      </c>
      <c r="AN176" s="6" t="s">
        <v>43</v>
      </c>
      <c r="AO176" s="4" t="n">
        <v>584</v>
      </c>
      <c r="AP176" s="4" t="n">
        <v>43</v>
      </c>
      <c r="AR176" s="4" t="n">
        <f aca="false">+L176+M176/100+Z176+AA176/100+AO176+AP176/100</f>
        <v>2128.04</v>
      </c>
      <c r="AS176" s="4" t="n">
        <f aca="false">+(4/9)*AR176-L176-M176/100</f>
        <v>-83.2744444444447</v>
      </c>
      <c r="AT176" s="4" t="n">
        <f aca="false">+(2/9)*AR176-Z176-M176/100</f>
        <v>-41.1722222222223</v>
      </c>
      <c r="AU176" s="4" t="n">
        <f aca="false">+(3/9)*AR176-AO176-AP176/100</f>
        <v>124.916666666666</v>
      </c>
    </row>
    <row r="177" customFormat="false" ht="15" hidden="false" customHeight="false" outlineLevel="0" collapsed="false">
      <c r="A177" s="1" t="n">
        <v>44</v>
      </c>
      <c r="B177" s="1" t="n">
        <v>24</v>
      </c>
      <c r="C177" s="11" t="n">
        <v>1790</v>
      </c>
      <c r="D177" s="11" t="n">
        <v>12</v>
      </c>
      <c r="E177" s="11" t="n">
        <v>29</v>
      </c>
      <c r="G177" s="2" t="s">
        <v>299</v>
      </c>
      <c r="H177" s="2" t="s">
        <v>300</v>
      </c>
      <c r="I177" s="2" t="s">
        <v>41</v>
      </c>
      <c r="J177" s="6" t="s">
        <v>42</v>
      </c>
      <c r="K177" s="2" t="s">
        <v>43</v>
      </c>
      <c r="L177" s="10" t="n">
        <v>1536</v>
      </c>
      <c r="M177" s="10" t="n">
        <v>91</v>
      </c>
      <c r="O177" s="1" t="n">
        <v>47</v>
      </c>
      <c r="P177" s="1" t="n">
        <v>24</v>
      </c>
      <c r="Q177" s="2" t="n">
        <v>1790</v>
      </c>
      <c r="R177" s="2" t="n">
        <v>12</v>
      </c>
      <c r="S177" s="2" t="n">
        <v>29</v>
      </c>
      <c r="U177" s="5" t="s">
        <v>299</v>
      </c>
      <c r="V177" s="5" t="s">
        <v>300</v>
      </c>
      <c r="W177" s="6" t="s">
        <v>41</v>
      </c>
      <c r="X177" s="6" t="s">
        <v>42</v>
      </c>
      <c r="Y177" s="6" t="s">
        <v>43</v>
      </c>
      <c r="Z177" s="7" t="n">
        <v>768</v>
      </c>
      <c r="AA177" s="7" t="n">
        <v>46</v>
      </c>
      <c r="AC177" s="4" t="n">
        <v>50</v>
      </c>
      <c r="AD177" s="4" t="n">
        <v>27</v>
      </c>
      <c r="AE177" s="11" t="n">
        <v>1790</v>
      </c>
      <c r="AF177" s="11" t="n">
        <v>12</v>
      </c>
      <c r="AG177" s="11" t="n">
        <v>29</v>
      </c>
      <c r="AH177" s="11" t="n">
        <v>81</v>
      </c>
      <c r="AJ177" s="4" t="s">
        <v>299</v>
      </c>
      <c r="AK177" s="4" t="s">
        <v>300</v>
      </c>
      <c r="AL177" s="6" t="s">
        <v>41</v>
      </c>
      <c r="AM177" s="6" t="s">
        <v>42</v>
      </c>
      <c r="AN177" s="6" t="s">
        <v>43</v>
      </c>
      <c r="AO177" s="4" t="n">
        <v>568</v>
      </c>
      <c r="AP177" s="4" t="n">
        <v>53</v>
      </c>
      <c r="AR177" s="4" t="n">
        <f aca="false">+L177+M177/100+Z177+AA177/100+AO177+AP177/100</f>
        <v>2873.9</v>
      </c>
      <c r="AS177" s="4" t="n">
        <f aca="false">+(4/9)*AR177-L177-M177/100</f>
        <v>-259.621111111111</v>
      </c>
      <c r="AT177" s="4" t="n">
        <f aca="false">+(2/9)*AR177-Z177-M177/100</f>
        <v>-130.265555555556</v>
      </c>
      <c r="AU177" s="4" t="n">
        <f aca="false">+(3/9)*AR177-AO177-AP177/100</f>
        <v>389.436666666667</v>
      </c>
    </row>
    <row r="178" customFormat="false" ht="15" hidden="false" customHeight="false" outlineLevel="0" collapsed="false">
      <c r="A178" s="1" t="n">
        <v>44</v>
      </c>
      <c r="B178" s="1" t="n">
        <v>24</v>
      </c>
      <c r="C178" s="11" t="n">
        <v>1790</v>
      </c>
      <c r="D178" s="11" t="n">
        <v>12</v>
      </c>
      <c r="E178" s="11" t="n">
        <v>27</v>
      </c>
      <c r="G178" s="2" t="s">
        <v>301</v>
      </c>
      <c r="H178" s="2" t="s">
        <v>187</v>
      </c>
      <c r="I178" s="2" t="s">
        <v>41</v>
      </c>
      <c r="J178" s="6" t="s">
        <v>42</v>
      </c>
      <c r="K178" s="2" t="s">
        <v>43</v>
      </c>
      <c r="L178" s="10" t="n">
        <v>1524</v>
      </c>
      <c r="M178" s="10"/>
      <c r="O178" s="1" t="n">
        <v>41</v>
      </c>
      <c r="P178" s="1" t="n">
        <v>22</v>
      </c>
      <c r="Q178" s="2" t="n">
        <v>1790</v>
      </c>
      <c r="R178" s="2" t="n">
        <v>12</v>
      </c>
      <c r="S178" s="2" t="n">
        <v>27</v>
      </c>
      <c r="U178" s="5" t="s">
        <v>301</v>
      </c>
      <c r="V178" s="5" t="s">
        <v>187</v>
      </c>
      <c r="W178" s="6" t="s">
        <v>41</v>
      </c>
      <c r="X178" s="6" t="s">
        <v>42</v>
      </c>
      <c r="Y178" s="6" t="s">
        <v>43</v>
      </c>
      <c r="Z178" s="7" t="n">
        <v>762</v>
      </c>
      <c r="AA178" s="7" t="n">
        <v>1</v>
      </c>
      <c r="AC178" s="4" t="n">
        <v>50</v>
      </c>
      <c r="AD178" s="4" t="n">
        <v>27</v>
      </c>
      <c r="AE178" s="11" t="n">
        <v>1790</v>
      </c>
      <c r="AF178" s="11" t="n">
        <v>12</v>
      </c>
      <c r="AG178" s="11" t="n">
        <v>27</v>
      </c>
      <c r="AH178" s="11" t="n">
        <v>75</v>
      </c>
      <c r="AJ178" s="4" t="s">
        <v>301</v>
      </c>
      <c r="AK178" s="4" t="s">
        <v>187</v>
      </c>
      <c r="AL178" s="6" t="s">
        <v>41</v>
      </c>
      <c r="AM178" s="6" t="s">
        <v>42</v>
      </c>
      <c r="AN178" s="6" t="s">
        <v>43</v>
      </c>
      <c r="AO178" s="4" t="n">
        <v>411</v>
      </c>
      <c r="AP178" s="4" t="n">
        <v>47</v>
      </c>
      <c r="AR178" s="4" t="n">
        <f aca="false">+L178+M178/100+Z178+AA178/100+AO178+AP178/100</f>
        <v>2697.48</v>
      </c>
      <c r="AS178" s="4" t="n">
        <f aca="false">+(4/9)*AR178-L178-M178/100</f>
        <v>-325.12</v>
      </c>
      <c r="AT178" s="4" t="n">
        <f aca="false">+(2/9)*AR178-Z178-M178/100</f>
        <v>-162.56</v>
      </c>
      <c r="AU178" s="4" t="n">
        <f aca="false">+(3/9)*AR178-AO178-AP178/100</f>
        <v>487.69</v>
      </c>
    </row>
    <row r="179" customFormat="false" ht="15" hidden="false" customHeight="false" outlineLevel="0" collapsed="false">
      <c r="A179" s="1" t="n">
        <v>49</v>
      </c>
      <c r="B179" s="1" t="n">
        <v>27</v>
      </c>
      <c r="C179" s="11" t="n">
        <v>1790</v>
      </c>
      <c r="D179" s="11" t="n">
        <v>12</v>
      </c>
      <c r="E179" s="11" t="n">
        <v>27</v>
      </c>
      <c r="G179" s="2" t="s">
        <v>186</v>
      </c>
      <c r="H179" s="2" t="s">
        <v>187</v>
      </c>
      <c r="I179" s="2" t="s">
        <v>41</v>
      </c>
      <c r="J179" s="6" t="s">
        <v>42</v>
      </c>
      <c r="L179" s="10" t="n">
        <v>88</v>
      </c>
      <c r="M179" s="10" t="n">
        <v>55</v>
      </c>
      <c r="O179" s="1" t="n">
        <v>41</v>
      </c>
      <c r="P179" s="1" t="n">
        <v>23</v>
      </c>
      <c r="Q179" s="2" t="n">
        <v>1790</v>
      </c>
      <c r="R179" s="2" t="n">
        <v>12</v>
      </c>
      <c r="S179" s="2" t="n">
        <v>27</v>
      </c>
      <c r="U179" s="5" t="s">
        <v>186</v>
      </c>
      <c r="V179" s="5" t="s">
        <v>187</v>
      </c>
      <c r="W179" s="6" t="s">
        <v>41</v>
      </c>
      <c r="X179" s="6" t="s">
        <v>42</v>
      </c>
      <c r="Z179" s="7" t="n">
        <v>44</v>
      </c>
      <c r="AA179" s="7" t="n">
        <v>28</v>
      </c>
      <c r="AC179" s="4" t="n">
        <v>50</v>
      </c>
      <c r="AD179" s="4" t="n">
        <v>27</v>
      </c>
      <c r="AE179" s="11" t="n">
        <v>1790</v>
      </c>
      <c r="AF179" s="11" t="n">
        <v>12</v>
      </c>
      <c r="AG179" s="11" t="n">
        <v>27</v>
      </c>
      <c r="AH179" s="11" t="n">
        <v>76</v>
      </c>
      <c r="AJ179" s="4" t="s">
        <v>186</v>
      </c>
      <c r="AK179" s="4" t="s">
        <v>187</v>
      </c>
      <c r="AL179" s="6" t="s">
        <v>41</v>
      </c>
      <c r="AM179" s="6" t="s">
        <v>42</v>
      </c>
      <c r="AN179" s="6"/>
      <c r="AO179" s="4" t="n">
        <v>13</v>
      </c>
      <c r="AP179" s="4" t="n">
        <v>68</v>
      </c>
      <c r="AR179" s="4" t="n">
        <f aca="false">+L179+M179/100+Z179+AA179/100+AO179+AP179/100</f>
        <v>146.51</v>
      </c>
      <c r="AS179" s="4" t="n">
        <f aca="false">+(4/9)*AR179-L179-M179/100</f>
        <v>-23.4344444444444</v>
      </c>
      <c r="AT179" s="4" t="n">
        <f aca="false">+(2/9)*AR179-Z179-M179/100</f>
        <v>-11.9922222222222</v>
      </c>
      <c r="AU179" s="4" t="n">
        <f aca="false">+(3/9)*AR179-AO179-AP179/100</f>
        <v>35.1566666666667</v>
      </c>
    </row>
    <row r="180" customFormat="false" ht="15" hidden="false" customHeight="false" outlineLevel="0" collapsed="false">
      <c r="A180" s="1" t="n">
        <v>23</v>
      </c>
      <c r="B180" s="1" t="n">
        <v>14</v>
      </c>
      <c r="C180" s="11" t="n">
        <v>1790</v>
      </c>
      <c r="D180" s="11" t="n">
        <v>12</v>
      </c>
      <c r="E180" s="11" t="n">
        <v>27</v>
      </c>
      <c r="G180" s="2" t="s">
        <v>56</v>
      </c>
      <c r="H180" s="2" t="s">
        <v>302</v>
      </c>
      <c r="I180" s="2" t="s">
        <v>41</v>
      </c>
      <c r="J180" s="6" t="s">
        <v>42</v>
      </c>
      <c r="L180" s="10" t="n">
        <v>787</v>
      </c>
      <c r="M180" s="10" t="n">
        <v>22</v>
      </c>
      <c r="O180" s="1" t="n">
        <v>41</v>
      </c>
      <c r="P180" s="1" t="n">
        <v>23</v>
      </c>
      <c r="Q180" s="2" t="n">
        <v>1790</v>
      </c>
      <c r="R180" s="2" t="n">
        <v>12</v>
      </c>
      <c r="S180" s="2" t="n">
        <v>27</v>
      </c>
      <c r="U180" s="5" t="s">
        <v>56</v>
      </c>
      <c r="V180" s="5" t="s">
        <v>302</v>
      </c>
      <c r="W180" s="6" t="s">
        <v>41</v>
      </c>
      <c r="X180" s="6" t="s">
        <v>42</v>
      </c>
      <c r="Z180" s="7" t="n">
        <v>393</v>
      </c>
      <c r="AA180" s="7" t="n">
        <v>60</v>
      </c>
      <c r="AC180" s="4" t="n">
        <v>50</v>
      </c>
      <c r="AD180" s="4" t="n">
        <v>27</v>
      </c>
      <c r="AE180" s="11" t="n">
        <v>1790</v>
      </c>
      <c r="AF180" s="11" t="n">
        <v>12</v>
      </c>
      <c r="AG180" s="11" t="n">
        <v>27</v>
      </c>
      <c r="AH180" s="11" t="n">
        <v>74</v>
      </c>
      <c r="AJ180" s="4" t="s">
        <v>56</v>
      </c>
      <c r="AK180" s="4" t="s">
        <v>302</v>
      </c>
      <c r="AL180" s="6" t="s">
        <v>41</v>
      </c>
      <c r="AM180" s="6" t="s">
        <v>42</v>
      </c>
      <c r="AN180" s="6"/>
      <c r="AO180" s="4" t="n">
        <v>212</v>
      </c>
      <c r="AP180" s="4" t="n">
        <v>54</v>
      </c>
      <c r="AR180" s="4" t="n">
        <f aca="false">+L180+M180/100+Z180+AA180/100+AO180+AP180/100</f>
        <v>1393.36</v>
      </c>
      <c r="AS180" s="4" t="n">
        <f aca="false">+(4/9)*AR180-L180-M180/100</f>
        <v>-167.948888888889</v>
      </c>
      <c r="AT180" s="4" t="n">
        <f aca="false">+(2/9)*AR180-Z180-M180/100</f>
        <v>-83.5844444444445</v>
      </c>
      <c r="AU180" s="4" t="n">
        <f aca="false">+(3/9)*AR180-AO180-AP180/100</f>
        <v>251.913333333333</v>
      </c>
    </row>
    <row r="181" customFormat="false" ht="15" hidden="false" customHeight="false" outlineLevel="0" collapsed="false">
      <c r="A181" s="1" t="n">
        <v>43</v>
      </c>
      <c r="B181" s="1" t="n">
        <v>24</v>
      </c>
      <c r="C181" s="11" t="n">
        <v>1790</v>
      </c>
      <c r="D181" s="11" t="n">
        <v>12</v>
      </c>
      <c r="E181" s="11" t="n">
        <v>27</v>
      </c>
      <c r="F181" s="2" t="s">
        <v>172</v>
      </c>
      <c r="G181" s="2" t="s">
        <v>173</v>
      </c>
      <c r="H181" s="2" t="s">
        <v>174</v>
      </c>
      <c r="I181" s="2" t="s">
        <v>41</v>
      </c>
      <c r="J181" s="6" t="s">
        <v>42</v>
      </c>
      <c r="L181" s="10" t="n">
        <v>3908</v>
      </c>
      <c r="M181" s="10"/>
      <c r="O181" s="1" t="n">
        <v>47</v>
      </c>
      <c r="P181" s="1" t="n">
        <v>23</v>
      </c>
      <c r="Q181" s="2" t="n">
        <v>1790</v>
      </c>
      <c r="R181" s="2" t="n">
        <v>12</v>
      </c>
      <c r="S181" s="2" t="n">
        <v>27</v>
      </c>
      <c r="T181" s="2" t="s">
        <v>172</v>
      </c>
      <c r="U181" s="5" t="s">
        <v>173</v>
      </c>
      <c r="V181" s="5" t="s">
        <v>174</v>
      </c>
      <c r="W181" s="6" t="s">
        <v>41</v>
      </c>
      <c r="X181" s="6" t="s">
        <v>42</v>
      </c>
      <c r="Z181" s="7" t="n">
        <v>1954</v>
      </c>
      <c r="AC181" s="4" t="n">
        <v>22</v>
      </c>
      <c r="AD181" s="4" t="n">
        <v>13</v>
      </c>
      <c r="AE181" s="11" t="n">
        <v>1790</v>
      </c>
      <c r="AF181" s="11" t="n">
        <v>12</v>
      </c>
      <c r="AG181" s="11" t="n">
        <v>27</v>
      </c>
      <c r="AH181" s="11" t="n">
        <v>73</v>
      </c>
      <c r="AJ181" s="4" t="s">
        <v>173</v>
      </c>
      <c r="AK181" s="4" t="s">
        <v>174</v>
      </c>
      <c r="AL181" s="6" t="s">
        <v>41</v>
      </c>
      <c r="AM181" s="6" t="s">
        <v>42</v>
      </c>
      <c r="AN181" s="6"/>
      <c r="AO181" s="4" t="n">
        <v>2594</v>
      </c>
      <c r="AP181" s="4" t="n">
        <v>14</v>
      </c>
      <c r="AR181" s="4" t="n">
        <f aca="false">+L181+M181/100+Z181+AA181/100+AO181+AP181/100</f>
        <v>8456.14</v>
      </c>
      <c r="AS181" s="4" t="n">
        <f aca="false">+(4/9)*AR181-L181-M181/100</f>
        <v>-149.715555555556</v>
      </c>
      <c r="AT181" s="4" t="n">
        <f aca="false">+(2/9)*AR181-Z181-M181/100</f>
        <v>-74.857777777778</v>
      </c>
      <c r="AU181" s="4" t="n">
        <f aca="false">+(3/9)*AR181-AO181-AP181/100</f>
        <v>224.573333333333</v>
      </c>
    </row>
    <row r="182" customFormat="false" ht="15" hidden="false" customHeight="false" outlineLevel="0" collapsed="false">
      <c r="A182" s="1" t="n">
        <v>16</v>
      </c>
      <c r="B182" s="1" t="n">
        <v>10</v>
      </c>
      <c r="C182" s="11" t="n">
        <v>1790</v>
      </c>
      <c r="D182" s="11" t="n">
        <v>12</v>
      </c>
      <c r="E182" s="11" t="n">
        <v>27</v>
      </c>
      <c r="G182" s="2" t="s">
        <v>202</v>
      </c>
      <c r="H182" s="2" t="s">
        <v>303</v>
      </c>
      <c r="I182" s="2" t="s">
        <v>41</v>
      </c>
      <c r="J182" s="6" t="s">
        <v>42</v>
      </c>
      <c r="K182" s="2" t="s">
        <v>43</v>
      </c>
      <c r="L182" s="10" t="n">
        <v>2623</v>
      </c>
      <c r="M182" s="10" t="n">
        <v>70</v>
      </c>
      <c r="O182" s="1" t="n">
        <v>23</v>
      </c>
      <c r="P182" s="1" t="n">
        <v>26</v>
      </c>
      <c r="Q182" s="2" t="n">
        <v>1790</v>
      </c>
      <c r="R182" s="2" t="n">
        <v>12</v>
      </c>
      <c r="S182" s="2" t="n">
        <v>27</v>
      </c>
      <c r="U182" s="5" t="s">
        <v>202</v>
      </c>
      <c r="V182" s="5" t="s">
        <v>303</v>
      </c>
      <c r="W182" s="6" t="s">
        <v>41</v>
      </c>
      <c r="X182" s="6" t="s">
        <v>42</v>
      </c>
      <c r="Y182" s="6" t="s">
        <v>43</v>
      </c>
      <c r="Z182" s="7" t="n">
        <v>1311</v>
      </c>
      <c r="AA182" s="7" t="n">
        <v>85</v>
      </c>
      <c r="AC182" s="4" t="n">
        <v>50</v>
      </c>
      <c r="AD182" s="4" t="n">
        <v>27</v>
      </c>
      <c r="AE182" s="11" t="n">
        <v>1790</v>
      </c>
      <c r="AF182" s="11" t="n">
        <v>12</v>
      </c>
      <c r="AG182" s="11" t="n">
        <v>27</v>
      </c>
      <c r="AH182" s="11" t="n">
        <v>73</v>
      </c>
      <c r="AJ182" s="4" t="s">
        <v>202</v>
      </c>
      <c r="AK182" s="4" t="s">
        <v>303</v>
      </c>
      <c r="AL182" s="6" t="s">
        <v>41</v>
      </c>
      <c r="AM182" s="6" t="s">
        <v>42</v>
      </c>
      <c r="AN182" s="6" t="s">
        <v>43</v>
      </c>
      <c r="AO182" s="4" t="n">
        <v>708</v>
      </c>
      <c r="AP182" s="4" t="n">
        <v>40</v>
      </c>
      <c r="AR182" s="4" t="n">
        <f aca="false">+L182+M182/100+Z182+AA182/100+AO182+AP182/100</f>
        <v>4643.95</v>
      </c>
      <c r="AS182" s="4" t="n">
        <f aca="false">+(4/9)*AR182-L182-M182/100</f>
        <v>-559.722222222223</v>
      </c>
      <c r="AT182" s="4" t="n">
        <f aca="false">+(2/9)*AR182-Z182-M182/100</f>
        <v>-279.711111111111</v>
      </c>
      <c r="AU182" s="4" t="n">
        <f aca="false">+(3/9)*AR182-AO182-AP182/100</f>
        <v>839.583333333333</v>
      </c>
    </row>
    <row r="183" customFormat="false" ht="15" hidden="false" customHeight="false" outlineLevel="0" collapsed="false">
      <c r="A183" s="1" t="n">
        <v>43</v>
      </c>
      <c r="B183" s="1" t="n">
        <v>24</v>
      </c>
      <c r="C183" s="11" t="n">
        <v>1790</v>
      </c>
      <c r="D183" s="11" t="n">
        <v>12</v>
      </c>
      <c r="E183" s="11" t="n">
        <v>27</v>
      </c>
      <c r="G183" s="2" t="s">
        <v>75</v>
      </c>
      <c r="H183" s="2" t="s">
        <v>303</v>
      </c>
      <c r="J183" s="6"/>
      <c r="L183" s="10" t="n">
        <v>3185</v>
      </c>
      <c r="M183" s="10" t="n">
        <v>52</v>
      </c>
      <c r="O183" s="1" t="n">
        <v>24</v>
      </c>
      <c r="P183" s="1" t="n">
        <v>14</v>
      </c>
      <c r="Q183" s="2" t="n">
        <v>1790</v>
      </c>
      <c r="R183" s="2" t="n">
        <v>12</v>
      </c>
      <c r="S183" s="2" t="n">
        <v>27</v>
      </c>
      <c r="U183" s="5" t="s">
        <v>75</v>
      </c>
      <c r="V183" s="5" t="s">
        <v>303</v>
      </c>
      <c r="Z183" s="7" t="n">
        <v>1592</v>
      </c>
      <c r="AA183" s="7" t="n">
        <v>76</v>
      </c>
      <c r="AC183" s="4" t="n">
        <v>50</v>
      </c>
      <c r="AD183" s="4" t="n">
        <v>27</v>
      </c>
      <c r="AE183" s="11" t="n">
        <v>1790</v>
      </c>
      <c r="AF183" s="11" t="n">
        <v>12</v>
      </c>
      <c r="AG183" s="11" t="n">
        <v>27</v>
      </c>
      <c r="AH183" s="11" t="n">
        <v>75</v>
      </c>
      <c r="AJ183" s="4" t="s">
        <v>75</v>
      </c>
      <c r="AK183" s="4" t="s">
        <v>303</v>
      </c>
      <c r="AL183" s="6"/>
      <c r="AM183" s="6"/>
      <c r="AN183" s="6"/>
      <c r="AO183" s="4" t="n">
        <v>1051</v>
      </c>
      <c r="AP183" s="4" t="n">
        <v>65</v>
      </c>
      <c r="AR183" s="4" t="n">
        <f aca="false">+L183+M183/100+Z183+AA183/100+AO183+AP183/100</f>
        <v>5829.93</v>
      </c>
      <c r="AS183" s="4" t="n">
        <f aca="false">+(4/9)*AR183-L183-M183/100</f>
        <v>-594.44</v>
      </c>
      <c r="AT183" s="4" t="n">
        <f aca="false">+(2/9)*AR183-Z183-M183/100</f>
        <v>-296.98</v>
      </c>
      <c r="AU183" s="4" t="n">
        <f aca="false">+(3/9)*AR183-AO183-AP183/100</f>
        <v>891.66</v>
      </c>
    </row>
    <row r="184" customFormat="false" ht="15" hidden="false" customHeight="false" outlineLevel="0" collapsed="false">
      <c r="A184" s="1" t="n">
        <v>44</v>
      </c>
      <c r="B184" s="1" t="n">
        <v>24</v>
      </c>
      <c r="C184" s="11" t="n">
        <v>1790</v>
      </c>
      <c r="D184" s="11" t="n">
        <v>12</v>
      </c>
      <c r="E184" s="11" t="n">
        <v>27</v>
      </c>
      <c r="G184" s="2" t="s">
        <v>75</v>
      </c>
      <c r="H184" s="2" t="s">
        <v>304</v>
      </c>
      <c r="I184" s="6"/>
      <c r="J184" s="6"/>
      <c r="K184" s="2" t="s">
        <v>305</v>
      </c>
      <c r="L184" s="10" t="n">
        <v>393</v>
      </c>
      <c r="M184" s="10" t="n">
        <v>95</v>
      </c>
      <c r="O184" s="1" t="n">
        <v>39</v>
      </c>
      <c r="P184" s="1" t="n">
        <v>14</v>
      </c>
      <c r="Q184" s="2" t="n">
        <v>1790</v>
      </c>
      <c r="R184" s="2" t="n">
        <v>12</v>
      </c>
      <c r="S184" s="2" t="n">
        <v>27</v>
      </c>
      <c r="U184" s="5" t="s">
        <v>306</v>
      </c>
      <c r="V184" s="5" t="s">
        <v>304</v>
      </c>
      <c r="Y184" s="2" t="s">
        <v>307</v>
      </c>
      <c r="Z184" s="7" t="n">
        <v>196</v>
      </c>
      <c r="AA184" s="7" t="n">
        <v>97</v>
      </c>
      <c r="AC184" s="4" t="n">
        <v>22</v>
      </c>
      <c r="AD184" s="4" t="n">
        <v>13</v>
      </c>
      <c r="AE184" s="11" t="n">
        <v>1790</v>
      </c>
      <c r="AF184" s="11" t="n">
        <v>12</v>
      </c>
      <c r="AG184" s="11" t="n">
        <v>27</v>
      </c>
      <c r="AH184" s="11" t="n">
        <v>73</v>
      </c>
      <c r="AJ184" s="4" t="s">
        <v>75</v>
      </c>
      <c r="AK184" s="4" t="s">
        <v>304</v>
      </c>
      <c r="AL184" s="6"/>
      <c r="AM184" s="6"/>
      <c r="AN184" s="2" t="s">
        <v>307</v>
      </c>
      <c r="AO184" s="4" t="n">
        <v>106</v>
      </c>
      <c r="AP184" s="4" t="n">
        <v>36</v>
      </c>
      <c r="AR184" s="4" t="n">
        <f aca="false">+L184+M184/100+Z184+AA184/100+AO184+AP184/100</f>
        <v>697.28</v>
      </c>
      <c r="AS184" s="4" t="n">
        <f aca="false">+(4/9)*AR184-L184-M184/100</f>
        <v>-84.0477777777778</v>
      </c>
      <c r="AT184" s="4" t="n">
        <f aca="false">+(2/9)*AR184-Z184-M184/100</f>
        <v>-41.9988888888889</v>
      </c>
      <c r="AU184" s="4" t="n">
        <f aca="false">+(3/9)*AR184-AO184-AP184/100</f>
        <v>126.066666666667</v>
      </c>
    </row>
    <row r="185" customFormat="false" ht="15" hidden="false" customHeight="false" outlineLevel="0" collapsed="false">
      <c r="A185" s="1" t="n">
        <v>39</v>
      </c>
      <c r="B185" s="1" t="n">
        <v>22</v>
      </c>
      <c r="C185" s="11" t="n">
        <v>1790</v>
      </c>
      <c r="D185" s="11" t="n">
        <v>12</v>
      </c>
      <c r="E185" s="11" t="n">
        <v>28</v>
      </c>
      <c r="G185" s="2" t="s">
        <v>45</v>
      </c>
      <c r="H185" s="2" t="s">
        <v>308</v>
      </c>
      <c r="J185" s="6"/>
      <c r="L185" s="10" t="n">
        <v>6951</v>
      </c>
      <c r="M185" s="10" t="n">
        <v>55</v>
      </c>
      <c r="O185" s="1" t="n">
        <v>39</v>
      </c>
      <c r="P185" s="1" t="n">
        <v>22</v>
      </c>
      <c r="Q185" s="2" t="n">
        <v>1790</v>
      </c>
      <c r="R185" s="2" t="n">
        <v>12</v>
      </c>
      <c r="S185" s="2" t="n">
        <v>28</v>
      </c>
      <c r="U185" s="5" t="s">
        <v>45</v>
      </c>
      <c r="V185" s="5" t="s">
        <v>308</v>
      </c>
      <c r="Z185" s="7" t="n">
        <v>3475</v>
      </c>
      <c r="AA185" s="7" t="n">
        <v>77</v>
      </c>
      <c r="AC185" s="4" t="n">
        <v>50</v>
      </c>
      <c r="AD185" s="4" t="n">
        <v>27</v>
      </c>
      <c r="AE185" s="11" t="n">
        <v>1790</v>
      </c>
      <c r="AF185" s="11" t="n">
        <v>12</v>
      </c>
      <c r="AG185" s="11" t="n">
        <v>28</v>
      </c>
      <c r="AH185" s="11" t="n">
        <v>79</v>
      </c>
      <c r="AJ185" s="4" t="s">
        <v>45</v>
      </c>
      <c r="AK185" s="4" t="s">
        <v>308</v>
      </c>
      <c r="AL185" s="6"/>
      <c r="AM185" s="6"/>
      <c r="AN185" s="6"/>
      <c r="AO185" s="4" t="n">
        <v>4664</v>
      </c>
      <c r="AP185" s="4" t="n">
        <v>50</v>
      </c>
      <c r="AR185" s="4" t="n">
        <f aca="false">+L185+M185/100+Z185+AA185/100+AO185+AP185/100</f>
        <v>15091.82</v>
      </c>
      <c r="AS185" s="4" t="n">
        <f aca="false">+(4/9)*AR185-L185-M185/100</f>
        <v>-244.074444444445</v>
      </c>
      <c r="AT185" s="4" t="n">
        <f aca="false">+(2/9)*AR185-Z185-M185/100</f>
        <v>-121.812222222223</v>
      </c>
      <c r="AU185" s="4" t="n">
        <f aca="false">+(3/9)*AR185-AO185-AP185/100</f>
        <v>366.106666666667</v>
      </c>
    </row>
    <row r="186" customFormat="false" ht="15" hidden="false" customHeight="false" outlineLevel="0" collapsed="false">
      <c r="A186" s="1" t="n">
        <v>44</v>
      </c>
      <c r="B186" s="1" t="n">
        <v>24</v>
      </c>
      <c r="C186" s="11" t="n">
        <v>1790</v>
      </c>
      <c r="D186" s="11" t="n">
        <v>12</v>
      </c>
      <c r="E186" s="11" t="n">
        <v>28</v>
      </c>
      <c r="G186" s="2" t="s">
        <v>45</v>
      </c>
      <c r="H186" s="2" t="s">
        <v>308</v>
      </c>
      <c r="J186" s="6"/>
      <c r="L186" s="10" t="n">
        <v>2837</v>
      </c>
      <c r="M186" s="10" t="n">
        <v>33</v>
      </c>
      <c r="O186" s="1" t="n">
        <v>41</v>
      </c>
      <c r="P186" s="1" t="n">
        <v>22</v>
      </c>
      <c r="Q186" s="2" t="n">
        <v>1790</v>
      </c>
      <c r="R186" s="2" t="n">
        <v>12</v>
      </c>
      <c r="S186" s="2" t="n">
        <v>28</v>
      </c>
      <c r="U186" s="5" t="s">
        <v>45</v>
      </c>
      <c r="V186" s="5" t="s">
        <v>308</v>
      </c>
      <c r="Z186" s="7" t="n">
        <v>1418</v>
      </c>
      <c r="AA186" s="7" t="n">
        <v>67</v>
      </c>
      <c r="AC186" s="4" t="n">
        <v>50</v>
      </c>
      <c r="AD186" s="4" t="n">
        <v>27</v>
      </c>
      <c r="AE186" s="11" t="n">
        <v>1790</v>
      </c>
      <c r="AF186" s="11" t="n">
        <v>12</v>
      </c>
      <c r="AG186" s="11" t="n">
        <v>28</v>
      </c>
      <c r="AH186" s="11" t="n">
        <v>80</v>
      </c>
      <c r="AJ186" s="4" t="s">
        <v>45</v>
      </c>
      <c r="AK186" s="4" t="s">
        <v>308</v>
      </c>
      <c r="AL186" s="6"/>
      <c r="AM186" s="6"/>
      <c r="AN186" s="6"/>
      <c r="AO186" s="4" t="n">
        <v>1473</v>
      </c>
      <c r="AP186" s="4" t="n">
        <v>60</v>
      </c>
      <c r="AR186" s="4" t="n">
        <f aca="false">+L186+M186/100+Z186+AA186/100+AO186+AP186/100</f>
        <v>5729.6</v>
      </c>
      <c r="AS186" s="4" t="n">
        <f aca="false">+(4/9)*AR186-L186-M186/100</f>
        <v>-290.841111111111</v>
      </c>
      <c r="AT186" s="4" t="n">
        <f aca="false">+(2/9)*AR186-Z186-M186/100</f>
        <v>-145.085555555556</v>
      </c>
      <c r="AU186" s="4" t="n">
        <f aca="false">+(3/9)*AR186-AO186-AP186/100</f>
        <v>436.266666666667</v>
      </c>
    </row>
    <row r="187" customFormat="false" ht="15" hidden="false" customHeight="false" outlineLevel="0" collapsed="false">
      <c r="A187" s="1" t="n">
        <v>44</v>
      </c>
      <c r="B187" s="1" t="n">
        <v>24</v>
      </c>
      <c r="C187" s="11" t="n">
        <v>1790</v>
      </c>
      <c r="D187" s="11" t="n">
        <v>12</v>
      </c>
      <c r="E187" s="11" t="n">
        <v>28</v>
      </c>
      <c r="G187" s="2" t="s">
        <v>309</v>
      </c>
      <c r="H187" s="2" t="s">
        <v>310</v>
      </c>
      <c r="I187" s="6"/>
      <c r="J187" s="6"/>
      <c r="L187" s="10" t="n">
        <v>1567</v>
      </c>
      <c r="M187" s="10" t="n">
        <v>75</v>
      </c>
      <c r="O187" s="1" t="n">
        <v>42</v>
      </c>
      <c r="P187" s="1" t="n">
        <v>23</v>
      </c>
      <c r="Q187" s="2" t="n">
        <v>1790</v>
      </c>
      <c r="R187" s="2" t="n">
        <v>12</v>
      </c>
      <c r="S187" s="2" t="n">
        <v>28</v>
      </c>
      <c r="U187" s="5" t="s">
        <v>309</v>
      </c>
      <c r="V187" s="5" t="s">
        <v>310</v>
      </c>
      <c r="Z187" s="7" t="n">
        <v>783</v>
      </c>
      <c r="AA187" s="7" t="n">
        <v>87</v>
      </c>
      <c r="AC187" s="4" t="n">
        <v>50</v>
      </c>
      <c r="AD187" s="4" t="n">
        <v>27</v>
      </c>
      <c r="AE187" s="11" t="n">
        <v>1790</v>
      </c>
      <c r="AF187" s="11" t="n">
        <v>12</v>
      </c>
      <c r="AG187" s="11" t="n">
        <v>28</v>
      </c>
      <c r="AH187" s="11" t="n">
        <v>79</v>
      </c>
      <c r="AJ187" s="4" t="s">
        <v>309</v>
      </c>
      <c r="AK187" s="4" t="s">
        <v>45</v>
      </c>
      <c r="AL187" s="6"/>
      <c r="AM187" s="6"/>
      <c r="AN187" s="6"/>
      <c r="AO187" s="4" t="n">
        <v>923</v>
      </c>
      <c r="AP187" s="4" t="n">
        <v>71</v>
      </c>
      <c r="AR187" s="4" t="n">
        <f aca="false">+L187+M187/100+Z187+AA187/100+AO187+AP187/100</f>
        <v>3275.33</v>
      </c>
      <c r="AS187" s="4" t="n">
        <f aca="false">+(4/9)*AR187-L187-M187/100</f>
        <v>-112.047777777778</v>
      </c>
      <c r="AT187" s="4" t="n">
        <f aca="false">+(2/9)*AR187-Z187-M187/100</f>
        <v>-55.8988888888889</v>
      </c>
      <c r="AU187" s="4" t="n">
        <f aca="false">+(3/9)*AR187-AO187-AP187/100</f>
        <v>168.066666666667</v>
      </c>
    </row>
    <row r="188" customFormat="false" ht="15" hidden="false" customHeight="false" outlineLevel="0" collapsed="false">
      <c r="A188" s="1" t="n">
        <v>45</v>
      </c>
      <c r="B188" s="1" t="n">
        <v>25</v>
      </c>
      <c r="C188" s="11" t="n">
        <v>1790</v>
      </c>
      <c r="D188" s="11" t="n">
        <v>12</v>
      </c>
      <c r="E188" s="11" t="n">
        <v>28</v>
      </c>
      <c r="G188" s="2" t="s">
        <v>75</v>
      </c>
      <c r="H188" s="2" t="s">
        <v>311</v>
      </c>
      <c r="J188" s="6"/>
      <c r="L188" s="10" t="n">
        <v>368</v>
      </c>
      <c r="M188" s="10" t="n">
        <v>53</v>
      </c>
      <c r="O188" s="1" t="n">
        <v>42</v>
      </c>
      <c r="P188" s="1" t="n">
        <v>23</v>
      </c>
      <c r="Q188" s="2" t="n">
        <v>1790</v>
      </c>
      <c r="R188" s="2" t="n">
        <v>12</v>
      </c>
      <c r="S188" s="2" t="n">
        <v>28</v>
      </c>
      <c r="U188" s="5" t="s">
        <v>75</v>
      </c>
      <c r="V188" s="5" t="s">
        <v>311</v>
      </c>
      <c r="Z188" s="68" t="n">
        <v>184</v>
      </c>
      <c r="AA188" s="68" t="n">
        <v>27</v>
      </c>
      <c r="AC188" s="4" t="n">
        <v>50</v>
      </c>
      <c r="AD188" s="4" t="n">
        <v>27</v>
      </c>
      <c r="AE188" s="11" t="n">
        <v>1790</v>
      </c>
      <c r="AF188" s="11" t="n">
        <v>12</v>
      </c>
      <c r="AG188" s="11" t="n">
        <v>28</v>
      </c>
      <c r="AH188" s="11" t="n">
        <v>79</v>
      </c>
      <c r="AJ188" s="4" t="s">
        <v>75</v>
      </c>
      <c r="AK188" s="4" t="s">
        <v>311</v>
      </c>
      <c r="AL188" s="6"/>
      <c r="AM188" s="6"/>
      <c r="AN188" s="6"/>
      <c r="AO188" s="4" t="n">
        <v>749</v>
      </c>
      <c r="AP188" s="4" t="n">
        <v>75</v>
      </c>
      <c r="AR188" s="4" t="n">
        <f aca="false">+L188+M188/100+Z188+AA188/100+AO188+AP188/100</f>
        <v>1302.55</v>
      </c>
      <c r="AS188" s="4" t="n">
        <f aca="false">+(4/9)*AR188-L188-M188/100</f>
        <v>210.381111111111</v>
      </c>
      <c r="AT188" s="4" t="n">
        <f aca="false">+(2/9)*AR188-Z188-M188/100</f>
        <v>104.925555555556</v>
      </c>
      <c r="AU188" s="4" t="n">
        <f aca="false">+(3/9)*AR188-AO188-AP188/100</f>
        <v>-315.566666666667</v>
      </c>
    </row>
    <row r="189" customFormat="false" ht="15" hidden="false" customHeight="false" outlineLevel="0" collapsed="false">
      <c r="A189" s="69" t="n">
        <v>45</v>
      </c>
      <c r="B189" s="69" t="n">
        <v>25</v>
      </c>
      <c r="C189" s="70" t="n">
        <v>1790</v>
      </c>
      <c r="D189" s="70" t="n">
        <v>12</v>
      </c>
      <c r="E189" s="70" t="n">
        <v>28</v>
      </c>
      <c r="F189" s="69"/>
      <c r="G189" s="69" t="s">
        <v>202</v>
      </c>
      <c r="H189" s="69" t="s">
        <v>312</v>
      </c>
      <c r="I189" s="6" t="s">
        <v>313</v>
      </c>
      <c r="J189" s="6" t="s">
        <v>42</v>
      </c>
      <c r="K189" s="69"/>
      <c r="L189" s="71" t="n">
        <v>507</v>
      </c>
      <c r="M189" s="71" t="n">
        <v>22</v>
      </c>
      <c r="O189" s="1" t="n">
        <v>42</v>
      </c>
      <c r="P189" s="1" t="n">
        <v>23</v>
      </c>
      <c r="Q189" s="2" t="n">
        <v>1790</v>
      </c>
      <c r="R189" s="2" t="n">
        <v>12</v>
      </c>
      <c r="S189" s="2" t="n">
        <v>28</v>
      </c>
      <c r="U189" s="5" t="s">
        <v>202</v>
      </c>
      <c r="V189" s="5" t="s">
        <v>312</v>
      </c>
      <c r="W189" s="6" t="s">
        <v>313</v>
      </c>
      <c r="X189" s="6" t="s">
        <v>42</v>
      </c>
      <c r="Z189" s="7" t="n">
        <v>253</v>
      </c>
      <c r="AA189" s="7" t="n">
        <v>61</v>
      </c>
      <c r="AC189" s="69" t="n">
        <v>50</v>
      </c>
      <c r="AD189" s="69" t="n">
        <v>27</v>
      </c>
      <c r="AE189" s="70" t="n">
        <v>1790</v>
      </c>
      <c r="AF189" s="70" t="n">
        <v>12</v>
      </c>
      <c r="AG189" s="70" t="n">
        <v>28</v>
      </c>
      <c r="AH189" s="70" t="n">
        <v>78</v>
      </c>
      <c r="AI189" s="69"/>
      <c r="AJ189" s="69" t="s">
        <v>202</v>
      </c>
      <c r="AK189" s="69" t="s">
        <v>312</v>
      </c>
      <c r="AL189" s="6" t="s">
        <v>313</v>
      </c>
      <c r="AM189" s="6" t="s">
        <v>42</v>
      </c>
      <c r="AN189" s="6"/>
      <c r="AO189" s="69" t="n">
        <v>362</v>
      </c>
      <c r="AP189" s="69" t="n">
        <v>30</v>
      </c>
      <c r="AR189" s="4" t="n">
        <f aca="false">+L189+M189/100+Z189+AA189/100+AO189+AP189/100</f>
        <v>1123.13</v>
      </c>
      <c r="AS189" s="4" t="n">
        <f aca="false">+(4/9)*AR189-L189-M189/100</f>
        <v>-8.05111111111117</v>
      </c>
      <c r="AT189" s="4" t="n">
        <f aca="false">+(2/9)*AR189-Z189-M189/100</f>
        <v>-3.63555555555559</v>
      </c>
      <c r="AU189" s="4" t="n">
        <f aca="false">+(3/9)*AR189-AO189-AP189/100</f>
        <v>12.0766666666666</v>
      </c>
    </row>
    <row r="190" customFormat="false" ht="15" hidden="false" customHeight="false" outlineLevel="0" collapsed="false">
      <c r="A190" s="1" t="n">
        <v>44</v>
      </c>
      <c r="B190" s="1" t="n">
        <v>24</v>
      </c>
      <c r="C190" s="11" t="n">
        <v>1790</v>
      </c>
      <c r="D190" s="11" t="n">
        <v>12</v>
      </c>
      <c r="E190" s="11" t="n">
        <v>28</v>
      </c>
      <c r="G190" s="2" t="s">
        <v>113</v>
      </c>
      <c r="H190" s="2" t="s">
        <v>314</v>
      </c>
      <c r="I190" s="2" t="s">
        <v>315</v>
      </c>
      <c r="J190" s="2" t="s">
        <v>42</v>
      </c>
      <c r="K190" s="2" t="s">
        <v>316</v>
      </c>
      <c r="L190" s="10" t="n">
        <v>974</v>
      </c>
      <c r="M190" s="10" t="n">
        <v>48</v>
      </c>
      <c r="O190" s="1" t="n">
        <v>42</v>
      </c>
      <c r="P190" s="1" t="n">
        <v>23</v>
      </c>
      <c r="Q190" s="2" t="n">
        <v>1790</v>
      </c>
      <c r="R190" s="2" t="n">
        <v>12</v>
      </c>
      <c r="S190" s="2" t="n">
        <v>28</v>
      </c>
      <c r="U190" s="5" t="s">
        <v>113</v>
      </c>
      <c r="V190" s="5" t="s">
        <v>314</v>
      </c>
      <c r="W190" s="6" t="s">
        <v>315</v>
      </c>
      <c r="X190" s="6" t="s">
        <v>42</v>
      </c>
      <c r="Y190" s="6" t="s">
        <v>316</v>
      </c>
      <c r="Z190" s="68" t="n">
        <v>487</v>
      </c>
      <c r="AA190" s="68" t="n">
        <v>24</v>
      </c>
      <c r="AC190" s="4" t="n">
        <v>50</v>
      </c>
      <c r="AD190" s="4" t="n">
        <v>27</v>
      </c>
      <c r="AE190" s="11" t="n">
        <v>1790</v>
      </c>
      <c r="AF190" s="11" t="n">
        <v>12</v>
      </c>
      <c r="AG190" s="11" t="n">
        <v>28</v>
      </c>
      <c r="AH190" s="11" t="n">
        <v>80</v>
      </c>
      <c r="AJ190" s="4" t="s">
        <v>113</v>
      </c>
      <c r="AK190" s="4" t="s">
        <v>314</v>
      </c>
      <c r="AL190" s="4" t="s">
        <v>315</v>
      </c>
      <c r="AM190" s="4" t="s">
        <v>42</v>
      </c>
      <c r="AN190" s="4" t="s">
        <v>316</v>
      </c>
      <c r="AO190" s="4" t="n">
        <v>666</v>
      </c>
      <c r="AP190" s="4" t="n">
        <v>84</v>
      </c>
      <c r="AR190" s="4" t="n">
        <f aca="false">+L190+M190/100+Z190+AA190/100+AO190+AP190/100</f>
        <v>2128.56</v>
      </c>
      <c r="AS190" s="4" t="n">
        <f aca="false">+(4/9)*AR190-L190-M190/100</f>
        <v>-28.4533333333332</v>
      </c>
      <c r="AT190" s="4" t="n">
        <f aca="false">+(2/9)*AR190-Z190-M190/100</f>
        <v>-14.4666666666666</v>
      </c>
      <c r="AU190" s="4" t="n">
        <f aca="false">+(3/9)*AR190-AO190-AP190/100</f>
        <v>42.6800000000001</v>
      </c>
    </row>
    <row r="191" customFormat="false" ht="15" hidden="false" customHeight="false" outlineLevel="0" collapsed="false">
      <c r="A191" s="1" t="n">
        <v>45</v>
      </c>
      <c r="B191" s="1" t="n">
        <v>25</v>
      </c>
      <c r="C191" s="11" t="n">
        <v>1790</v>
      </c>
      <c r="D191" s="11" t="n">
        <v>12</v>
      </c>
      <c r="E191" s="11" t="n">
        <v>28</v>
      </c>
      <c r="G191" s="2" t="s">
        <v>113</v>
      </c>
      <c r="H191" s="2" t="s">
        <v>317</v>
      </c>
      <c r="I191" s="2" t="s">
        <v>315</v>
      </c>
      <c r="J191" s="2" t="s">
        <v>42</v>
      </c>
      <c r="K191" s="2" t="s">
        <v>316</v>
      </c>
      <c r="L191" s="10" t="n">
        <v>161</v>
      </c>
      <c r="M191" s="10" t="n">
        <v>58</v>
      </c>
      <c r="O191" s="1" t="n">
        <v>43</v>
      </c>
      <c r="P191" s="1" t="n">
        <v>23</v>
      </c>
      <c r="Q191" s="2" t="n">
        <v>1790</v>
      </c>
      <c r="R191" s="2" t="n">
        <v>12</v>
      </c>
      <c r="S191" s="2" t="n">
        <v>28</v>
      </c>
      <c r="U191" s="5" t="s">
        <v>113</v>
      </c>
      <c r="V191" s="5" t="s">
        <v>318</v>
      </c>
      <c r="W191" s="6" t="s">
        <v>315</v>
      </c>
      <c r="X191" s="6" t="s">
        <v>42</v>
      </c>
      <c r="Y191" s="6" t="s">
        <v>316</v>
      </c>
      <c r="Z191" s="7" t="n">
        <v>80</v>
      </c>
      <c r="AA191" s="7" t="n">
        <v>79</v>
      </c>
      <c r="AC191" s="4" t="n">
        <v>50</v>
      </c>
      <c r="AD191" s="4" t="n">
        <v>27</v>
      </c>
      <c r="AE191" s="11" t="n">
        <v>1790</v>
      </c>
      <c r="AF191" s="11" t="n">
        <v>12</v>
      </c>
      <c r="AG191" s="11" t="n">
        <v>28</v>
      </c>
      <c r="AH191" s="11" t="n">
        <v>79</v>
      </c>
      <c r="AJ191" s="4" t="s">
        <v>113</v>
      </c>
      <c r="AK191" s="4" t="s">
        <v>318</v>
      </c>
      <c r="AL191" s="4" t="s">
        <v>315</v>
      </c>
      <c r="AM191" s="4" t="s">
        <v>42</v>
      </c>
      <c r="AN191" s="4" t="s">
        <v>316</v>
      </c>
      <c r="AO191" s="4" t="n">
        <v>110</v>
      </c>
      <c r="AP191" s="4" t="n">
        <v>70</v>
      </c>
      <c r="AR191" s="4" t="n">
        <f aca="false">+L191+M191/100+Z191+AA191/100+AO191+AP191/100</f>
        <v>353.07</v>
      </c>
      <c r="AS191" s="4" t="n">
        <f aca="false">+(4/9)*AR191-L191-M191/100</f>
        <v>-4.66000000000001</v>
      </c>
      <c r="AT191" s="4" t="n">
        <f aca="false">+(2/9)*AR191-Z191-M191/100</f>
        <v>-2.12000000000001</v>
      </c>
      <c r="AU191" s="4" t="n">
        <f aca="false">+(3/9)*AR191-AO191-AP191/100</f>
        <v>6.99</v>
      </c>
    </row>
    <row r="192" customFormat="false" ht="15" hidden="false" customHeight="false" outlineLevel="0" collapsed="false">
      <c r="A192" s="1" t="n">
        <v>45</v>
      </c>
      <c r="B192" s="1" t="n">
        <v>25</v>
      </c>
      <c r="C192" s="11" t="n">
        <v>1790</v>
      </c>
      <c r="D192" s="11" t="n">
        <v>12</v>
      </c>
      <c r="E192" s="11" t="n">
        <v>29</v>
      </c>
      <c r="G192" s="2" t="s">
        <v>189</v>
      </c>
      <c r="H192" s="2" t="s">
        <v>300</v>
      </c>
      <c r="I192" s="2" t="s">
        <v>41</v>
      </c>
      <c r="J192" s="6" t="s">
        <v>42</v>
      </c>
      <c r="K192" s="2" t="s">
        <v>319</v>
      </c>
      <c r="L192" s="10" t="n">
        <v>2046</v>
      </c>
      <c r="M192" s="10" t="n">
        <v>84</v>
      </c>
      <c r="O192" s="1" t="n">
        <v>43</v>
      </c>
      <c r="P192" s="1" t="n">
        <v>26</v>
      </c>
      <c r="Q192" s="2" t="n">
        <v>1790</v>
      </c>
      <c r="R192" s="2" t="n">
        <v>12</v>
      </c>
      <c r="S192" s="2" t="n">
        <v>29</v>
      </c>
      <c r="U192" s="5" t="s">
        <v>189</v>
      </c>
      <c r="V192" s="5" t="s">
        <v>300</v>
      </c>
      <c r="W192" s="6" t="s">
        <v>41</v>
      </c>
      <c r="X192" s="6" t="s">
        <v>42</v>
      </c>
      <c r="Y192" s="6" t="s">
        <v>319</v>
      </c>
      <c r="Z192" s="7" t="n">
        <v>1023</v>
      </c>
      <c r="AA192" s="7" t="n">
        <v>42</v>
      </c>
      <c r="AC192" s="4" t="n">
        <v>50</v>
      </c>
      <c r="AD192" s="4" t="n">
        <v>27</v>
      </c>
      <c r="AE192" s="11" t="n">
        <v>1790</v>
      </c>
      <c r="AF192" s="11" t="n">
        <v>12</v>
      </c>
      <c r="AG192" s="11" t="n">
        <v>29</v>
      </c>
      <c r="AH192" s="11" t="n">
        <v>81</v>
      </c>
      <c r="AJ192" s="4" t="s">
        <v>189</v>
      </c>
      <c r="AK192" s="4" t="s">
        <v>300</v>
      </c>
      <c r="AL192" s="6" t="s">
        <v>41</v>
      </c>
      <c r="AM192" s="6" t="s">
        <v>42</v>
      </c>
      <c r="AN192" s="4" t="s">
        <v>319</v>
      </c>
      <c r="AO192" s="4" t="n">
        <v>1296</v>
      </c>
      <c r="AP192" s="4" t="n">
        <v>8</v>
      </c>
      <c r="AR192" s="4" t="n">
        <f aca="false">+L192+M192/100+Z192+AA192/100+AO192+AP192/100</f>
        <v>4366.34</v>
      </c>
      <c r="AS192" s="4" t="n">
        <f aca="false">+(4/9)*AR192-L192-M192/100</f>
        <v>-106.244444444444</v>
      </c>
      <c r="AT192" s="4" t="n">
        <f aca="false">+(2/9)*AR192-Z192-M192/100</f>
        <v>-53.5422222222222</v>
      </c>
      <c r="AU192" s="4" t="n">
        <f aca="false">+(3/9)*AR192-AO192-AP192/100</f>
        <v>159.366666666667</v>
      </c>
    </row>
    <row r="193" customFormat="false" ht="15" hidden="false" customHeight="false" outlineLevel="0" collapsed="false">
      <c r="A193" s="1" t="n">
        <v>46</v>
      </c>
      <c r="B193" s="1" t="n">
        <v>25</v>
      </c>
      <c r="C193" s="11" t="n">
        <v>1790</v>
      </c>
      <c r="D193" s="11" t="n">
        <v>12</v>
      </c>
      <c r="E193" s="11" t="n">
        <v>29</v>
      </c>
      <c r="F193" s="2" t="s">
        <v>320</v>
      </c>
      <c r="G193" s="2" t="s">
        <v>113</v>
      </c>
      <c r="H193" s="2" t="s">
        <v>321</v>
      </c>
      <c r="J193" s="6" t="s">
        <v>135</v>
      </c>
      <c r="L193" s="10" t="n">
        <v>226</v>
      </c>
      <c r="M193" s="10" t="n">
        <v>39</v>
      </c>
      <c r="O193" s="1" t="n">
        <v>43</v>
      </c>
      <c r="P193" s="1" t="n">
        <v>24</v>
      </c>
      <c r="Q193" s="2" t="n">
        <v>1790</v>
      </c>
      <c r="R193" s="2" t="n">
        <v>12</v>
      </c>
      <c r="S193" s="2" t="n">
        <v>29</v>
      </c>
      <c r="T193" s="2" t="s">
        <v>320</v>
      </c>
      <c r="U193" s="5" t="s">
        <v>113</v>
      </c>
      <c r="V193" s="5" t="s">
        <v>321</v>
      </c>
      <c r="X193" s="6" t="s">
        <v>135</v>
      </c>
      <c r="Z193" s="7" t="n">
        <v>113</v>
      </c>
      <c r="AA193" s="7" t="n">
        <v>19</v>
      </c>
      <c r="AC193" s="4" t="n">
        <v>50</v>
      </c>
      <c r="AD193" s="4" t="n">
        <v>27</v>
      </c>
      <c r="AE193" s="11" t="n">
        <v>1790</v>
      </c>
      <c r="AF193" s="11" t="n">
        <v>12</v>
      </c>
      <c r="AG193" s="11" t="n">
        <v>29</v>
      </c>
      <c r="AH193" s="11" t="n">
        <v>81</v>
      </c>
      <c r="AI193" s="4" t="s">
        <v>320</v>
      </c>
      <c r="AJ193" s="4" t="s">
        <v>113</v>
      </c>
      <c r="AK193" s="4" t="s">
        <v>321</v>
      </c>
      <c r="AL193" s="6"/>
      <c r="AM193" s="6" t="s">
        <v>135</v>
      </c>
      <c r="AN193" s="6"/>
      <c r="AO193" s="4" t="n">
        <v>61</v>
      </c>
      <c r="AP193" s="4" t="n">
        <v>12</v>
      </c>
      <c r="AR193" s="4" t="n">
        <f aca="false">+L193+M193/100+Z193+AA193/100+AO193+AP193/100</f>
        <v>400.7</v>
      </c>
      <c r="AS193" s="4" t="n">
        <f aca="false">+(4/9)*AR193-L193-M193/100</f>
        <v>-48.3011111111111</v>
      </c>
      <c r="AT193" s="4" t="n">
        <f aca="false">+(2/9)*AR193-Z193-M193/100</f>
        <v>-24.3455555555556</v>
      </c>
      <c r="AU193" s="4" t="n">
        <f aca="false">+(3/9)*AR193-AO193-AP193/100</f>
        <v>72.4466666666667</v>
      </c>
    </row>
    <row r="194" customFormat="false" ht="15" hidden="false" customHeight="false" outlineLevel="0" collapsed="false">
      <c r="A194" s="1" t="n">
        <v>46</v>
      </c>
      <c r="B194" s="1" t="n">
        <v>25</v>
      </c>
      <c r="C194" s="11" t="n">
        <v>1790</v>
      </c>
      <c r="D194" s="11" t="n">
        <v>12</v>
      </c>
      <c r="E194" s="11" t="n">
        <v>30</v>
      </c>
      <c r="G194" s="2" t="s">
        <v>194</v>
      </c>
      <c r="H194" s="2" t="s">
        <v>195</v>
      </c>
      <c r="I194" s="2" t="s">
        <v>41</v>
      </c>
      <c r="J194" s="6" t="s">
        <v>42</v>
      </c>
      <c r="L194" s="10" t="n">
        <v>712</v>
      </c>
      <c r="M194" s="10" t="n">
        <v>87</v>
      </c>
      <c r="O194" s="1" t="n">
        <v>43</v>
      </c>
      <c r="P194" s="1" t="n">
        <v>24</v>
      </c>
      <c r="Q194" s="2" t="n">
        <v>1790</v>
      </c>
      <c r="R194" s="2" t="n">
        <v>12</v>
      </c>
      <c r="S194" s="2" t="n">
        <v>30</v>
      </c>
      <c r="U194" s="5" t="s">
        <v>194</v>
      </c>
      <c r="V194" s="5" t="s">
        <v>195</v>
      </c>
      <c r="W194" s="6" t="s">
        <v>41</v>
      </c>
      <c r="X194" s="6" t="s">
        <v>42</v>
      </c>
      <c r="Z194" s="7" t="n">
        <v>356</v>
      </c>
      <c r="AA194" s="7" t="n">
        <v>43</v>
      </c>
      <c r="AC194" s="4" t="n">
        <v>50</v>
      </c>
      <c r="AD194" s="4" t="n">
        <v>27</v>
      </c>
      <c r="AE194" s="11" t="n">
        <v>1790</v>
      </c>
      <c r="AF194" s="11" t="n">
        <v>12</v>
      </c>
      <c r="AG194" s="11" t="n">
        <v>30</v>
      </c>
      <c r="AH194" s="11" t="n">
        <v>82</v>
      </c>
      <c r="AJ194" s="4" t="s">
        <v>194</v>
      </c>
      <c r="AK194" s="4" t="s">
        <v>195</v>
      </c>
      <c r="AL194" s="6" t="s">
        <v>41</v>
      </c>
      <c r="AM194" s="6" t="s">
        <v>42</v>
      </c>
      <c r="AN194" s="6"/>
      <c r="AO194" s="4" t="n">
        <v>1000</v>
      </c>
      <c r="AR194" s="4" t="n">
        <f aca="false">+L194+M194/100+Z194+AA194/100+AO194+AP194/100</f>
        <v>2069.3</v>
      </c>
      <c r="AS194" s="4" t="n">
        <f aca="false">+(4/9)*AR194-L194-M194/100</f>
        <v>206.818888888889</v>
      </c>
      <c r="AT194" s="4" t="n">
        <f aca="false">+(2/9)*AR194-Z194-M194/100</f>
        <v>102.974444444444</v>
      </c>
      <c r="AU194" s="4" t="n">
        <f aca="false">+(3/9)*AR194-AO194-AP194/100</f>
        <v>-310.233333333333</v>
      </c>
    </row>
    <row r="195" customFormat="false" ht="15" hidden="false" customHeight="false" outlineLevel="0" collapsed="false">
      <c r="A195" s="1" t="n">
        <v>23</v>
      </c>
      <c r="B195" s="1" t="n">
        <v>14</v>
      </c>
      <c r="C195" s="11" t="n">
        <v>1790</v>
      </c>
      <c r="D195" s="11" t="n">
        <v>12</v>
      </c>
      <c r="E195" s="11" t="n">
        <v>30</v>
      </c>
      <c r="G195" s="2" t="s">
        <v>92</v>
      </c>
      <c r="H195" s="2" t="s">
        <v>322</v>
      </c>
      <c r="I195" s="6"/>
      <c r="J195" s="6"/>
      <c r="L195" s="10" t="n">
        <v>77</v>
      </c>
      <c r="M195" s="10" t="n">
        <v>91</v>
      </c>
      <c r="O195" s="1" t="n">
        <v>44</v>
      </c>
      <c r="P195" s="1" t="n">
        <v>24</v>
      </c>
      <c r="Q195" s="2" t="n">
        <v>1790</v>
      </c>
      <c r="R195" s="2" t="n">
        <v>12</v>
      </c>
      <c r="S195" s="2" t="n">
        <v>30</v>
      </c>
      <c r="U195" s="5" t="s">
        <v>92</v>
      </c>
      <c r="V195" s="5" t="s">
        <v>322</v>
      </c>
      <c r="Z195" s="7" t="n">
        <v>38</v>
      </c>
      <c r="AA195" s="7" t="n">
        <v>95</v>
      </c>
      <c r="AC195" s="4" t="n">
        <v>50</v>
      </c>
      <c r="AD195" s="4" t="n">
        <v>27</v>
      </c>
      <c r="AE195" s="11" t="n">
        <v>1790</v>
      </c>
      <c r="AF195" s="11" t="n">
        <v>12</v>
      </c>
      <c r="AG195" s="11" t="n">
        <v>30</v>
      </c>
      <c r="AH195" s="11" t="n">
        <v>82</v>
      </c>
      <c r="AJ195" s="4" t="s">
        <v>92</v>
      </c>
      <c r="AK195" s="4" t="s">
        <v>322</v>
      </c>
      <c r="AL195" s="6"/>
      <c r="AM195" s="6"/>
      <c r="AN195" s="6"/>
      <c r="AO195" s="4" t="n">
        <v>78</v>
      </c>
      <c r="AP195" s="4" t="n">
        <v>65</v>
      </c>
      <c r="AR195" s="4" t="n">
        <f aca="false">+L195+M195/100+Z195+AA195/100+AO195+AP195/100</f>
        <v>195.51</v>
      </c>
      <c r="AS195" s="4" t="n">
        <f aca="false">+(4/9)*AR195-L195-M195/100</f>
        <v>8.98333333333333</v>
      </c>
      <c r="AT195" s="4" t="n">
        <f aca="false">+(2/9)*AR195-Z195-M195/100</f>
        <v>4.53666666666667</v>
      </c>
      <c r="AU195" s="4" t="n">
        <f aca="false">+(3/9)*AR195-AO195-AP195/100</f>
        <v>-13.48</v>
      </c>
    </row>
    <row r="196" customFormat="false" ht="15" hidden="false" customHeight="false" outlineLevel="0" collapsed="false">
      <c r="A196" s="1" t="n">
        <v>46</v>
      </c>
      <c r="B196" s="1" t="n">
        <v>25</v>
      </c>
      <c r="C196" s="11" t="n">
        <v>1790</v>
      </c>
      <c r="D196" s="11" t="n">
        <v>12</v>
      </c>
      <c r="E196" s="11" t="n">
        <v>31</v>
      </c>
      <c r="G196" s="2" t="s">
        <v>48</v>
      </c>
      <c r="H196" s="2" t="s">
        <v>323</v>
      </c>
      <c r="L196" s="10" t="n">
        <v>93</v>
      </c>
      <c r="M196" s="10" t="n">
        <v>2</v>
      </c>
      <c r="O196" s="1" t="n">
        <v>44</v>
      </c>
      <c r="P196" s="1" t="n">
        <v>24</v>
      </c>
      <c r="Q196" s="2" t="n">
        <v>1790</v>
      </c>
      <c r="R196" s="2" t="n">
        <v>12</v>
      </c>
      <c r="S196" s="2" t="n">
        <v>31</v>
      </c>
      <c r="U196" s="5" t="s">
        <v>48</v>
      </c>
      <c r="V196" s="5" t="s">
        <v>323</v>
      </c>
      <c r="Z196" s="7" t="n">
        <v>46</v>
      </c>
      <c r="AA196" s="7" t="n">
        <v>51</v>
      </c>
      <c r="AC196" s="4" t="n">
        <v>50</v>
      </c>
      <c r="AD196" s="4" t="n">
        <v>27</v>
      </c>
      <c r="AE196" s="11" t="n">
        <v>1790</v>
      </c>
      <c r="AF196" s="11" t="n">
        <v>12</v>
      </c>
      <c r="AG196" s="11" t="n">
        <v>31</v>
      </c>
      <c r="AH196" s="11" t="n">
        <v>85</v>
      </c>
      <c r="AJ196" s="4" t="s">
        <v>48</v>
      </c>
      <c r="AK196" s="4" t="s">
        <v>323</v>
      </c>
      <c r="AL196" s="6"/>
      <c r="AN196" s="6"/>
      <c r="AO196" s="4" t="n">
        <v>45</v>
      </c>
      <c r="AP196" s="4" t="n">
        <v>11</v>
      </c>
      <c r="AR196" s="4" t="n">
        <f aca="false">+L196+M196/100+Z196+AA196/100+AO196+AP196/100</f>
        <v>184.64</v>
      </c>
      <c r="AS196" s="4" t="n">
        <f aca="false">+(4/9)*AR196-L196-M196/100</f>
        <v>-10.9577777777778</v>
      </c>
      <c r="AT196" s="4" t="n">
        <f aca="false">+(2/9)*AR196-Z196-M196/100</f>
        <v>-4.98888888888889</v>
      </c>
      <c r="AU196" s="4" t="n">
        <f aca="false">+(3/9)*AR196-AO196-AP196/100</f>
        <v>16.4366666666667</v>
      </c>
    </row>
    <row r="197" customFormat="false" ht="15" hidden="false" customHeight="false" outlineLevel="0" collapsed="false">
      <c r="A197" s="1" t="n">
        <v>48</v>
      </c>
      <c r="B197" s="1" t="n">
        <v>26</v>
      </c>
      <c r="C197" s="11" t="n">
        <v>1790</v>
      </c>
      <c r="D197" s="11" t="n">
        <v>12</v>
      </c>
      <c r="E197" s="11" t="n">
        <v>31</v>
      </c>
      <c r="G197" s="2" t="s">
        <v>324</v>
      </c>
      <c r="H197" s="2" t="s">
        <v>325</v>
      </c>
      <c r="J197" s="6"/>
      <c r="L197" s="10" t="n">
        <v>1330</v>
      </c>
      <c r="M197" s="10" t="n">
        <v>73</v>
      </c>
      <c r="O197" s="1" t="n">
        <v>44</v>
      </c>
      <c r="P197" s="1" t="n">
        <v>24</v>
      </c>
      <c r="Q197" s="2" t="n">
        <v>1790</v>
      </c>
      <c r="R197" s="2" t="n">
        <v>12</v>
      </c>
      <c r="S197" s="2" t="n">
        <v>31</v>
      </c>
      <c r="U197" s="5" t="s">
        <v>326</v>
      </c>
      <c r="V197" s="5" t="s">
        <v>325</v>
      </c>
      <c r="Z197" s="7" t="n">
        <v>665</v>
      </c>
      <c r="AA197" s="7" t="n">
        <v>37</v>
      </c>
      <c r="AC197" s="4" t="n">
        <v>50</v>
      </c>
      <c r="AD197" s="4" t="n">
        <v>27</v>
      </c>
      <c r="AE197" s="11" t="n">
        <v>1790</v>
      </c>
      <c r="AF197" s="11" t="n">
        <v>12</v>
      </c>
      <c r="AG197" s="11" t="n">
        <v>31</v>
      </c>
      <c r="AH197" s="11" t="n">
        <v>84</v>
      </c>
      <c r="AJ197" s="4" t="s">
        <v>45</v>
      </c>
      <c r="AK197" s="4" t="s">
        <v>325</v>
      </c>
      <c r="AL197" s="6"/>
      <c r="AM197" s="6"/>
      <c r="AN197" s="6"/>
      <c r="AO197" s="4" t="n">
        <v>449</v>
      </c>
      <c r="AP197" s="4" t="n">
        <v>96</v>
      </c>
      <c r="AR197" s="4" t="n">
        <f aca="false">+L197+M197/100+Z197+AA197/100+AO197+AP197/100</f>
        <v>2446.06</v>
      </c>
      <c r="AS197" s="4" t="n">
        <f aca="false">+(4/9)*AR197-L197-M197/100</f>
        <v>-243.592222222222</v>
      </c>
      <c r="AT197" s="4" t="n">
        <f aca="false">+(2/9)*AR197-Z197-M197/100</f>
        <v>-122.161111111111</v>
      </c>
      <c r="AU197" s="4" t="n">
        <f aca="false">+(3/9)*AR197-AO197-AP197/100</f>
        <v>365.393333333333</v>
      </c>
    </row>
    <row r="198" customFormat="false" ht="15" hidden="false" customHeight="false" outlineLevel="0" collapsed="false">
      <c r="A198" s="1" t="n">
        <v>48</v>
      </c>
      <c r="B198" s="1" t="n">
        <v>26</v>
      </c>
      <c r="C198" s="11" t="n">
        <v>1790</v>
      </c>
      <c r="D198" s="11" t="n">
        <v>12</v>
      </c>
      <c r="E198" s="11" t="n">
        <v>31</v>
      </c>
      <c r="G198" s="2" t="s">
        <v>56</v>
      </c>
      <c r="H198" s="2" t="s">
        <v>188</v>
      </c>
      <c r="I198" s="6" t="s">
        <v>41</v>
      </c>
      <c r="J198" s="6" t="s">
        <v>42</v>
      </c>
      <c r="L198" s="10" t="n">
        <v>2500</v>
      </c>
      <c r="M198" s="10" t="n">
        <v>98</v>
      </c>
      <c r="O198" s="1" t="n">
        <v>42</v>
      </c>
      <c r="P198" s="1" t="n">
        <v>24</v>
      </c>
      <c r="Q198" s="2" t="n">
        <v>1790</v>
      </c>
      <c r="R198" s="2" t="n">
        <v>12</v>
      </c>
      <c r="S198" s="2" t="n">
        <v>31</v>
      </c>
      <c r="U198" s="5" t="s">
        <v>56</v>
      </c>
      <c r="V198" s="5" t="s">
        <v>188</v>
      </c>
      <c r="W198" s="6" t="s">
        <v>41</v>
      </c>
      <c r="X198" s="6" t="s">
        <v>42</v>
      </c>
      <c r="Z198" s="7" t="n">
        <v>1250</v>
      </c>
      <c r="AA198" s="7" t="n">
        <v>49</v>
      </c>
      <c r="AC198" s="4" t="n">
        <v>50</v>
      </c>
      <c r="AD198" s="4" t="n">
        <v>27</v>
      </c>
      <c r="AE198" s="11" t="n">
        <v>1790</v>
      </c>
      <c r="AF198" s="11" t="n">
        <v>12</v>
      </c>
      <c r="AG198" s="11" t="n">
        <v>31</v>
      </c>
      <c r="AH198" s="11" t="n">
        <v>83</v>
      </c>
      <c r="AJ198" s="4" t="s">
        <v>56</v>
      </c>
      <c r="AK198" s="4" t="s">
        <v>188</v>
      </c>
      <c r="AL198" s="6" t="s">
        <v>41</v>
      </c>
      <c r="AM198" s="6" t="s">
        <v>42</v>
      </c>
      <c r="AN198" s="6"/>
      <c r="AO198" s="4" t="n">
        <v>1766</v>
      </c>
      <c r="AP198" s="4" t="n">
        <v>64</v>
      </c>
      <c r="AR198" s="4" t="n">
        <f aca="false">+L198+M198/100+Z198+AA198/100+AO198+AP198/100</f>
        <v>5518.11</v>
      </c>
      <c r="AS198" s="4" t="n">
        <f aca="false">+(4/9)*AR198-L198-M198/100</f>
        <v>-48.4866666666671</v>
      </c>
      <c r="AT198" s="4" t="n">
        <f aca="false">+(2/9)*AR198-Z198-M198/100</f>
        <v>-24.7333333333336</v>
      </c>
      <c r="AU198" s="4" t="n">
        <f aca="false">+(3/9)*AR198-AO198-AP198/100</f>
        <v>72.7299999999999</v>
      </c>
    </row>
    <row r="199" customFormat="false" ht="15" hidden="false" customHeight="false" outlineLevel="0" collapsed="false">
      <c r="A199" s="1" t="n">
        <v>19</v>
      </c>
      <c r="B199" s="1" t="n">
        <v>12</v>
      </c>
      <c r="C199" s="11" t="n">
        <v>1790</v>
      </c>
      <c r="D199" s="11" t="n">
        <v>12</v>
      </c>
      <c r="E199" s="11" t="n">
        <v>31</v>
      </c>
      <c r="G199" s="2" t="s">
        <v>327</v>
      </c>
      <c r="H199" s="2" t="s">
        <v>328</v>
      </c>
      <c r="J199" s="6"/>
      <c r="L199" s="10" t="n">
        <v>168</v>
      </c>
      <c r="M199" s="10" t="n">
        <v>49</v>
      </c>
      <c r="O199" s="1" t="n">
        <v>45</v>
      </c>
      <c r="P199" s="1" t="n">
        <v>24</v>
      </c>
      <c r="Q199" s="2" t="n">
        <v>1790</v>
      </c>
      <c r="R199" s="2" t="n">
        <v>12</v>
      </c>
      <c r="S199" s="2" t="n">
        <v>31</v>
      </c>
      <c r="U199" s="5" t="s">
        <v>327</v>
      </c>
      <c r="V199" s="5" t="s">
        <v>328</v>
      </c>
      <c r="Z199" s="7" t="n">
        <v>84</v>
      </c>
      <c r="AA199" s="7" t="n">
        <v>25</v>
      </c>
      <c r="AC199" s="4" t="n">
        <v>50</v>
      </c>
      <c r="AD199" s="4" t="n">
        <v>27</v>
      </c>
      <c r="AE199" s="11" t="n">
        <v>1790</v>
      </c>
      <c r="AF199" s="11" t="n">
        <v>12</v>
      </c>
      <c r="AG199" s="11" t="n">
        <v>31</v>
      </c>
      <c r="AH199" s="11" t="n">
        <v>83</v>
      </c>
      <c r="AJ199" s="4" t="s">
        <v>327</v>
      </c>
      <c r="AK199" s="4" t="s">
        <v>328</v>
      </c>
      <c r="AL199" s="6"/>
      <c r="AM199" s="6"/>
      <c r="AN199" s="6"/>
      <c r="AO199" s="4" t="n">
        <v>64</v>
      </c>
      <c r="AP199" s="4" t="n">
        <v>2</v>
      </c>
      <c r="AR199" s="4" t="n">
        <f aca="false">+L199+M199/100+Z199+AA199/100+AO199+AP199/100</f>
        <v>316.76</v>
      </c>
      <c r="AS199" s="4" t="n">
        <f aca="false">+(4/9)*AR199-L199-M199/100</f>
        <v>-27.7077777777778</v>
      </c>
      <c r="AT199" s="4" t="n">
        <f aca="false">+(2/9)*AR199-Z199-M199/100</f>
        <v>-14.0988888888889</v>
      </c>
      <c r="AU199" s="4" t="n">
        <f aca="false">+(3/9)*AR199-AO199-AP199/100</f>
        <v>41.5666666666667</v>
      </c>
    </row>
    <row r="200" customFormat="false" ht="15" hidden="false" customHeight="false" outlineLevel="0" collapsed="false">
      <c r="A200" s="1" t="n">
        <v>47</v>
      </c>
      <c r="B200" s="1" t="n">
        <v>26</v>
      </c>
      <c r="C200" s="11" t="n">
        <v>1790</v>
      </c>
      <c r="D200" s="11" t="n">
        <v>12</v>
      </c>
      <c r="E200" s="11" t="n">
        <v>31</v>
      </c>
      <c r="G200" s="2" t="s">
        <v>48</v>
      </c>
      <c r="H200" s="2" t="s">
        <v>115</v>
      </c>
      <c r="I200" s="2" t="s">
        <v>41</v>
      </c>
      <c r="J200" s="6" t="s">
        <v>42</v>
      </c>
      <c r="K200" s="2" t="s">
        <v>43</v>
      </c>
      <c r="L200" s="10" t="n">
        <v>2694</v>
      </c>
      <c r="M200" s="10" t="n">
        <v>30</v>
      </c>
      <c r="O200" s="1" t="n">
        <v>23</v>
      </c>
      <c r="P200" s="1" t="n">
        <v>25</v>
      </c>
      <c r="Q200" s="2" t="n">
        <v>1790</v>
      </c>
      <c r="R200" s="2" t="n">
        <v>12</v>
      </c>
      <c r="S200" s="2" t="n">
        <v>31</v>
      </c>
      <c r="U200" s="5" t="s">
        <v>48</v>
      </c>
      <c r="V200" s="5" t="s">
        <v>115</v>
      </c>
      <c r="W200" s="6" t="s">
        <v>41</v>
      </c>
      <c r="X200" s="6" t="s">
        <v>42</v>
      </c>
      <c r="Y200" s="6" t="s">
        <v>43</v>
      </c>
      <c r="Z200" s="7" t="n">
        <v>1347</v>
      </c>
      <c r="AA200" s="7" t="n">
        <v>15</v>
      </c>
      <c r="AC200" s="4" t="n">
        <v>50</v>
      </c>
      <c r="AD200" s="4" t="n">
        <v>27</v>
      </c>
      <c r="AE200" s="11" t="n">
        <v>1790</v>
      </c>
      <c r="AF200" s="11" t="n">
        <v>12</v>
      </c>
      <c r="AG200" s="11" t="n">
        <v>31</v>
      </c>
      <c r="AH200" s="11" t="n">
        <v>83</v>
      </c>
      <c r="AJ200" s="4" t="s">
        <v>48</v>
      </c>
      <c r="AK200" s="4" t="s">
        <v>115</v>
      </c>
      <c r="AL200" s="6" t="s">
        <v>41</v>
      </c>
      <c r="AM200" s="6" t="s">
        <v>42</v>
      </c>
      <c r="AN200" s="6" t="s">
        <v>43</v>
      </c>
      <c r="AO200" s="4" t="n">
        <v>1153</v>
      </c>
      <c r="AP200" s="4" t="n">
        <v>91</v>
      </c>
      <c r="AR200" s="4" t="n">
        <f aca="false">+L200+M200/100+Z200+AA200/100+AO200+AP200/100</f>
        <v>5195.36</v>
      </c>
      <c r="AS200" s="4" t="n">
        <f aca="false">+(4/9)*AR200-L200-M200/100</f>
        <v>-385.251111111111</v>
      </c>
      <c r="AT200" s="4" t="n">
        <f aca="false">+(2/9)*AR200-Z200-M200/100</f>
        <v>-192.775555555556</v>
      </c>
      <c r="AU200" s="4" t="n">
        <f aca="false">+(3/9)*AR200-AO200-AP200/100</f>
        <v>577.876666666667</v>
      </c>
    </row>
    <row r="201" customFormat="false" ht="15" hidden="false" customHeight="false" outlineLevel="0" collapsed="false">
      <c r="A201" s="1" t="n">
        <v>47</v>
      </c>
      <c r="B201" s="1" t="n">
        <v>26</v>
      </c>
      <c r="C201" s="11" t="n">
        <v>1790</v>
      </c>
      <c r="D201" s="11" t="n">
        <v>12</v>
      </c>
      <c r="E201" s="11" t="n">
        <v>31</v>
      </c>
      <c r="G201" s="2" t="s">
        <v>48</v>
      </c>
      <c r="H201" s="2" t="s">
        <v>329</v>
      </c>
      <c r="I201" s="2" t="s">
        <v>41</v>
      </c>
      <c r="J201" s="6" t="s">
        <v>42</v>
      </c>
      <c r="L201" s="10" t="n">
        <v>2905</v>
      </c>
      <c r="M201" s="10" t="n">
        <v>96</v>
      </c>
      <c r="O201" s="1" t="n">
        <v>45</v>
      </c>
      <c r="P201" s="1" t="n">
        <v>14</v>
      </c>
      <c r="Q201" s="2" t="n">
        <v>1790</v>
      </c>
      <c r="R201" s="2" t="n">
        <v>12</v>
      </c>
      <c r="S201" s="2" t="n">
        <v>31</v>
      </c>
      <c r="U201" s="5" t="s">
        <v>48</v>
      </c>
      <c r="V201" s="5" t="s">
        <v>329</v>
      </c>
      <c r="W201" s="6" t="s">
        <v>41</v>
      </c>
      <c r="X201" s="6" t="s">
        <v>42</v>
      </c>
      <c r="Y201" s="6" t="s">
        <v>43</v>
      </c>
      <c r="Z201" s="7" t="n">
        <v>1452</v>
      </c>
      <c r="AA201" s="7" t="n">
        <v>98</v>
      </c>
      <c r="AC201" s="4" t="n">
        <v>50</v>
      </c>
      <c r="AD201" s="4" t="n">
        <v>27</v>
      </c>
      <c r="AE201" s="11" t="n">
        <v>1790</v>
      </c>
      <c r="AF201" s="11" t="n">
        <v>12</v>
      </c>
      <c r="AG201" s="11" t="n">
        <v>31</v>
      </c>
      <c r="AH201" s="11" t="n">
        <v>85</v>
      </c>
      <c r="AJ201" s="4" t="s">
        <v>48</v>
      </c>
      <c r="AK201" s="4" t="s">
        <v>329</v>
      </c>
      <c r="AL201" s="6" t="s">
        <v>41</v>
      </c>
      <c r="AM201" s="6" t="s">
        <v>42</v>
      </c>
      <c r="AN201" s="6" t="s">
        <v>43</v>
      </c>
      <c r="AO201" s="4" t="n">
        <v>784</v>
      </c>
      <c r="AP201" s="4" t="n">
        <v>60</v>
      </c>
      <c r="AR201" s="4" t="n">
        <f aca="false">+L201+M201/100+Z201+AA201/100+AO201+AP201/100</f>
        <v>5143.54</v>
      </c>
      <c r="AS201" s="4" t="n">
        <f aca="false">+(4/9)*AR201-L201-M201/100</f>
        <v>-619.942222222222</v>
      </c>
      <c r="AT201" s="4" t="n">
        <f aca="false">+(2/9)*AR201-Z201-M201/100</f>
        <v>-309.951111111111</v>
      </c>
      <c r="AU201" s="4" t="n">
        <f aca="false">+(3/9)*AR201-AO201-AP201/100</f>
        <v>929.913333333333</v>
      </c>
    </row>
    <row r="202" customFormat="false" ht="15" hidden="false" customHeight="false" outlineLevel="0" collapsed="false">
      <c r="A202" s="1" t="n">
        <v>48</v>
      </c>
      <c r="B202" s="1" t="n">
        <v>26</v>
      </c>
      <c r="C202" s="11" t="n">
        <v>1790</v>
      </c>
      <c r="D202" s="11" t="n">
        <v>12</v>
      </c>
      <c r="E202" s="11" t="n">
        <v>31</v>
      </c>
      <c r="G202" s="2" t="s">
        <v>330</v>
      </c>
      <c r="H202" s="2" t="s">
        <v>331</v>
      </c>
      <c r="I202" s="2" t="s">
        <v>41</v>
      </c>
      <c r="J202" s="6" t="s">
        <v>42</v>
      </c>
      <c r="K202" s="2" t="s">
        <v>43</v>
      </c>
      <c r="L202" s="10" t="n">
        <v>147</v>
      </c>
      <c r="M202" s="10" t="n">
        <v>38</v>
      </c>
      <c r="O202" s="1" t="n">
        <v>45</v>
      </c>
      <c r="P202" s="1" t="n">
        <v>25</v>
      </c>
      <c r="Q202" s="2" t="n">
        <v>1790</v>
      </c>
      <c r="R202" s="2" t="n">
        <v>12</v>
      </c>
      <c r="S202" s="2" t="n">
        <v>31</v>
      </c>
      <c r="U202" s="5" t="s">
        <v>330</v>
      </c>
      <c r="V202" s="5" t="s">
        <v>331</v>
      </c>
      <c r="W202" s="5" t="s">
        <v>41</v>
      </c>
      <c r="X202" s="6" t="s">
        <v>42</v>
      </c>
      <c r="Z202" s="7" t="n">
        <v>73</v>
      </c>
      <c r="AA202" s="7" t="n">
        <v>69</v>
      </c>
      <c r="AC202" s="4" t="n">
        <v>50</v>
      </c>
      <c r="AD202" s="4" t="n">
        <v>27</v>
      </c>
      <c r="AE202" s="11" t="n">
        <v>1790</v>
      </c>
      <c r="AF202" s="11" t="n">
        <v>12</v>
      </c>
      <c r="AG202" s="11" t="n">
        <v>31</v>
      </c>
      <c r="AH202" s="11" t="n">
        <v>84</v>
      </c>
      <c r="AJ202" s="4" t="s">
        <v>330</v>
      </c>
      <c r="AK202" s="4" t="s">
        <v>331</v>
      </c>
      <c r="AL202" s="5" t="s">
        <v>41</v>
      </c>
      <c r="AM202" s="6" t="s">
        <v>42</v>
      </c>
      <c r="AN202" s="6"/>
      <c r="AO202" s="4" t="n">
        <v>64</v>
      </c>
      <c r="AP202" s="4" t="n">
        <v>51</v>
      </c>
      <c r="AR202" s="4" t="n">
        <f aca="false">+L202+M202/100+Z202+AA202/100+AO202+AP202/100</f>
        <v>285.58</v>
      </c>
      <c r="AS202" s="4" t="n">
        <f aca="false">+(4/9)*AR202-L202-M202/100</f>
        <v>-20.4555555555556</v>
      </c>
      <c r="AT202" s="4" t="n">
        <f aca="false">+(2/9)*AR202-Z202-M202/100</f>
        <v>-9.91777777777778</v>
      </c>
      <c r="AU202" s="4" t="n">
        <f aca="false">+(3/9)*AR202-AO202-AP202/100</f>
        <v>30.6833333333333</v>
      </c>
    </row>
    <row r="203" customFormat="false" ht="15" hidden="false" customHeight="false" outlineLevel="0" collapsed="false">
      <c r="A203" s="1" t="n">
        <v>47</v>
      </c>
      <c r="B203" s="1" t="n">
        <v>26</v>
      </c>
      <c r="C203" s="11" t="n">
        <v>1790</v>
      </c>
      <c r="D203" s="11" t="n">
        <v>12</v>
      </c>
      <c r="E203" s="11" t="n">
        <v>31</v>
      </c>
      <c r="G203" s="2" t="s">
        <v>332</v>
      </c>
      <c r="H203" s="2" t="s">
        <v>333</v>
      </c>
      <c r="I203" s="2" t="s">
        <v>41</v>
      </c>
      <c r="J203" s="6" t="s">
        <v>42</v>
      </c>
      <c r="L203" s="10" t="n">
        <v>97</v>
      </c>
      <c r="M203" s="10" t="n">
        <v>95</v>
      </c>
      <c r="O203" s="1" t="n">
        <v>23</v>
      </c>
      <c r="P203" s="1" t="n">
        <v>25</v>
      </c>
      <c r="Q203" s="2" t="n">
        <v>1790</v>
      </c>
      <c r="R203" s="2" t="n">
        <v>12</v>
      </c>
      <c r="S203" s="2" t="n">
        <v>31</v>
      </c>
      <c r="U203" s="5" t="s">
        <v>332</v>
      </c>
      <c r="V203" s="5" t="s">
        <v>333</v>
      </c>
      <c r="X203" s="6" t="s">
        <v>42</v>
      </c>
      <c r="Z203" s="7" t="n">
        <v>48</v>
      </c>
      <c r="AA203" s="7" t="n">
        <v>98</v>
      </c>
      <c r="AC203" s="4" t="n">
        <v>50</v>
      </c>
      <c r="AD203" s="4" t="n">
        <v>27</v>
      </c>
      <c r="AE203" s="11" t="n">
        <v>1790</v>
      </c>
      <c r="AF203" s="11" t="n">
        <v>12</v>
      </c>
      <c r="AG203" s="11" t="n">
        <v>31</v>
      </c>
      <c r="AH203" s="11" t="n">
        <v>84</v>
      </c>
      <c r="AJ203" s="4" t="s">
        <v>332</v>
      </c>
      <c r="AK203" s="4" t="s">
        <v>333</v>
      </c>
      <c r="AL203" s="6"/>
      <c r="AM203" s="6" t="s">
        <v>42</v>
      </c>
      <c r="AN203" s="6"/>
      <c r="AO203" s="4" t="n">
        <v>43</v>
      </c>
      <c r="AP203" s="4" t="n">
        <v>91</v>
      </c>
      <c r="AR203" s="4" t="n">
        <f aca="false">+L203+M203/100+Z203+AA203/100+AO203+AP203/100</f>
        <v>190.84</v>
      </c>
      <c r="AS203" s="4" t="n">
        <f aca="false">+(4/9)*AR203-L203-M203/100</f>
        <v>-13.1322222222222</v>
      </c>
      <c r="AT203" s="4" t="n">
        <f aca="false">+(2/9)*AR203-Z203-M203/100</f>
        <v>-6.54111111111112</v>
      </c>
      <c r="AU203" s="4" t="n">
        <f aca="false">+(3/9)*AR203-AO203-AP203/100</f>
        <v>19.7033333333333</v>
      </c>
    </row>
    <row r="204" customFormat="false" ht="15" hidden="false" customHeight="false" outlineLevel="0" collapsed="false">
      <c r="A204" s="1" t="n">
        <v>48</v>
      </c>
      <c r="B204" s="1" t="n">
        <v>26</v>
      </c>
      <c r="C204" s="11" t="n">
        <v>1790</v>
      </c>
      <c r="D204" s="11" t="n">
        <v>12</v>
      </c>
      <c r="E204" s="11" t="n">
        <v>31</v>
      </c>
      <c r="G204" s="2" t="s">
        <v>334</v>
      </c>
      <c r="H204" s="2" t="s">
        <v>335</v>
      </c>
      <c r="I204" s="6"/>
      <c r="J204" s="6"/>
      <c r="L204" s="10" t="n">
        <v>655</v>
      </c>
      <c r="M204" s="10" t="n">
        <v>13</v>
      </c>
      <c r="O204" s="1" t="n">
        <v>44</v>
      </c>
      <c r="P204" s="1" t="n">
        <v>23</v>
      </c>
      <c r="Q204" s="2" t="n">
        <v>1790</v>
      </c>
      <c r="R204" s="2" t="n">
        <v>12</v>
      </c>
      <c r="S204" s="2" t="n">
        <v>31</v>
      </c>
      <c r="U204" s="5" t="s">
        <v>334</v>
      </c>
      <c r="V204" s="5" t="s">
        <v>335</v>
      </c>
      <c r="Z204" s="7" t="n">
        <v>327</v>
      </c>
      <c r="AA204" s="7" t="n">
        <v>57</v>
      </c>
      <c r="AC204" s="4" t="n">
        <v>50</v>
      </c>
      <c r="AD204" s="4" t="n">
        <v>27</v>
      </c>
      <c r="AE204" s="11" t="n">
        <v>1790</v>
      </c>
      <c r="AF204" s="11" t="n">
        <v>12</v>
      </c>
      <c r="AG204" s="11" t="n">
        <v>31</v>
      </c>
      <c r="AH204" s="11" t="n">
        <v>84</v>
      </c>
      <c r="AJ204" s="4" t="s">
        <v>334</v>
      </c>
      <c r="AK204" s="4" t="s">
        <v>335</v>
      </c>
      <c r="AL204" s="6"/>
      <c r="AM204" s="6"/>
      <c r="AN204" s="6"/>
      <c r="AO204" s="4" t="n">
        <v>307</v>
      </c>
      <c r="AP204" s="4" t="n">
        <v>3</v>
      </c>
      <c r="AR204" s="4" t="n">
        <f aca="false">+L204+M204/100+Z204+AA204/100+AO204+AP204/100</f>
        <v>1289.73</v>
      </c>
      <c r="AS204" s="4" t="n">
        <f aca="false">+(4/9)*AR204-L204-M204/100</f>
        <v>-81.9166666666667</v>
      </c>
      <c r="AT204" s="4" t="n">
        <f aca="false">+(2/9)*AR204-Z204-M204/100</f>
        <v>-40.5233333333334</v>
      </c>
      <c r="AU204" s="4" t="n">
        <f aca="false">+(3/9)*AR204-AO204-AP204/100</f>
        <v>122.88</v>
      </c>
    </row>
    <row r="205" customFormat="false" ht="15" hidden="false" customHeight="false" outlineLevel="0" collapsed="false">
      <c r="A205" s="1" t="n">
        <v>49</v>
      </c>
      <c r="B205" s="1" t="n">
        <v>27</v>
      </c>
      <c r="C205" s="11" t="n">
        <v>1790</v>
      </c>
      <c r="D205" s="11" t="n">
        <v>12</v>
      </c>
      <c r="E205" s="11" t="n">
        <v>31</v>
      </c>
      <c r="G205" s="2" t="s">
        <v>336</v>
      </c>
      <c r="J205" s="6"/>
      <c r="L205" s="10" t="n">
        <v>71</v>
      </c>
      <c r="M205" s="10" t="n">
        <v>93</v>
      </c>
      <c r="O205" s="1" t="n">
        <v>45</v>
      </c>
      <c r="P205" s="1" t="n">
        <v>14</v>
      </c>
      <c r="Q205" s="2" t="n">
        <v>1790</v>
      </c>
      <c r="R205" s="2" t="n">
        <v>12</v>
      </c>
      <c r="S205" s="2" t="n">
        <v>31</v>
      </c>
      <c r="U205" s="5" t="s">
        <v>337</v>
      </c>
      <c r="Z205" s="7" t="n">
        <v>35</v>
      </c>
      <c r="AA205" s="7" t="n">
        <v>96</v>
      </c>
      <c r="AC205" s="4" t="n">
        <v>50</v>
      </c>
      <c r="AD205" s="4" t="n">
        <v>27</v>
      </c>
      <c r="AE205" s="11" t="n">
        <v>1790</v>
      </c>
      <c r="AF205" s="11" t="n">
        <v>12</v>
      </c>
      <c r="AG205" s="11" t="n">
        <v>31</v>
      </c>
      <c r="AH205" s="11" t="n">
        <v>83</v>
      </c>
      <c r="AJ205" s="4" t="s">
        <v>338</v>
      </c>
      <c r="AL205" s="6"/>
      <c r="AM205" s="6"/>
      <c r="AN205" s="6"/>
      <c r="AO205" s="4" t="n">
        <v>6</v>
      </c>
      <c r="AP205" s="4" t="n">
        <v>11</v>
      </c>
      <c r="AR205" s="4" t="n">
        <f aca="false">+L205+M205/100+Z205+AA205/100+AO205+AP205/100</f>
        <v>114</v>
      </c>
      <c r="AS205" s="4" t="n">
        <f aca="false">+(4/9)*AR205-L205-M205/100</f>
        <v>-21.2633333333333</v>
      </c>
      <c r="AT205" s="4" t="n">
        <f aca="false">+(2/9)*AR205-Z205-M205/100</f>
        <v>-10.5966666666667</v>
      </c>
      <c r="AU205" s="4" t="n">
        <f aca="false">+(3/9)*AR205-AO205-AP205/100</f>
        <v>31.89</v>
      </c>
    </row>
    <row r="206" customFormat="false" ht="15" hidden="false" customHeight="false" outlineLevel="0" collapsed="false">
      <c r="A206" s="1" t="n">
        <v>47</v>
      </c>
      <c r="B206" s="1" t="n">
        <v>26</v>
      </c>
      <c r="C206" s="11" t="n">
        <v>1791</v>
      </c>
      <c r="D206" s="11" t="n">
        <v>1</v>
      </c>
      <c r="E206" s="11" t="n">
        <v>4</v>
      </c>
      <c r="G206" s="2" t="s">
        <v>189</v>
      </c>
      <c r="H206" s="2" t="s">
        <v>339</v>
      </c>
      <c r="I206" s="2" t="s">
        <v>340</v>
      </c>
      <c r="J206" s="2" t="s">
        <v>42</v>
      </c>
      <c r="L206" s="10" t="n">
        <v>440</v>
      </c>
      <c r="M206" s="10" t="n">
        <v>2</v>
      </c>
      <c r="O206" s="1" t="n">
        <v>46</v>
      </c>
      <c r="P206" s="1" t="n">
        <v>25</v>
      </c>
      <c r="Q206" s="2" t="n">
        <v>1791</v>
      </c>
      <c r="R206" s="2" t="n">
        <v>1</v>
      </c>
      <c r="S206" s="2" t="n">
        <v>4</v>
      </c>
      <c r="U206" s="5" t="s">
        <v>189</v>
      </c>
      <c r="V206" s="5" t="s">
        <v>339</v>
      </c>
      <c r="W206" s="6" t="s">
        <v>340</v>
      </c>
      <c r="X206" s="6" t="s">
        <v>42</v>
      </c>
      <c r="Z206" s="7" t="n">
        <v>220</v>
      </c>
      <c r="AA206" s="7" t="n">
        <v>1</v>
      </c>
      <c r="AC206" s="4" t="n">
        <v>75</v>
      </c>
      <c r="AD206" s="4" t="n">
        <v>40</v>
      </c>
      <c r="AE206" s="11" t="n">
        <v>1791</v>
      </c>
      <c r="AF206" s="11" t="n">
        <v>1</v>
      </c>
      <c r="AG206" s="11" t="n">
        <v>4</v>
      </c>
      <c r="AH206" s="11" t="n">
        <v>87</v>
      </c>
      <c r="AJ206" s="4" t="s">
        <v>189</v>
      </c>
      <c r="AK206" s="4" t="s">
        <v>339</v>
      </c>
      <c r="AL206" s="4" t="s">
        <v>340</v>
      </c>
      <c r="AM206" s="4" t="s">
        <v>42</v>
      </c>
      <c r="AN206" s="6"/>
      <c r="AO206" s="4" t="n">
        <v>158</v>
      </c>
      <c r="AP206" s="4" t="n">
        <v>80</v>
      </c>
      <c r="AR206" s="4" t="n">
        <f aca="false">+L206+M206/100+Z206+AA206/100+AO206+AP206/100</f>
        <v>818.83</v>
      </c>
      <c r="AS206" s="4" t="n">
        <f aca="false">+(4/9)*AR206-L206-M206/100</f>
        <v>-76.0955555555556</v>
      </c>
      <c r="AT206" s="4" t="n">
        <f aca="false">+(2/9)*AR206-Z206-M206/100</f>
        <v>-38.0577777777778</v>
      </c>
      <c r="AU206" s="4" t="n">
        <f aca="false">+(3/9)*AR206-AO206-AP206/100</f>
        <v>114.143333333333</v>
      </c>
    </row>
    <row r="207" customFormat="false" ht="15" hidden="false" customHeight="false" outlineLevel="0" collapsed="false">
      <c r="A207" s="1" t="n">
        <v>57</v>
      </c>
      <c r="B207" s="1" t="n">
        <v>32</v>
      </c>
      <c r="C207" s="11" t="n">
        <v>1791</v>
      </c>
      <c r="D207" s="11" t="n">
        <v>1</v>
      </c>
      <c r="E207" s="11" t="n">
        <v>4</v>
      </c>
      <c r="G207" s="2" t="s">
        <v>242</v>
      </c>
      <c r="H207" s="2" t="s">
        <v>243</v>
      </c>
      <c r="I207" s="2" t="s">
        <v>41</v>
      </c>
      <c r="J207" s="6" t="s">
        <v>42</v>
      </c>
      <c r="K207" s="2" t="s">
        <v>43</v>
      </c>
      <c r="L207" s="10" t="n">
        <v>1763</v>
      </c>
      <c r="M207" s="10"/>
      <c r="O207" s="1" t="n">
        <v>46</v>
      </c>
      <c r="P207" s="1" t="n">
        <v>25</v>
      </c>
      <c r="Q207" s="2" t="n">
        <v>1791</v>
      </c>
      <c r="R207" s="2" t="n">
        <v>1</v>
      </c>
      <c r="S207" s="2" t="n">
        <v>4</v>
      </c>
      <c r="U207" s="5" t="s">
        <v>242</v>
      </c>
      <c r="V207" s="5" t="s">
        <v>243</v>
      </c>
      <c r="W207" s="6" t="s">
        <v>41</v>
      </c>
      <c r="X207" s="6" t="s">
        <v>42</v>
      </c>
      <c r="Z207" s="7" t="n">
        <v>881</v>
      </c>
      <c r="AA207" s="7" t="n">
        <v>50</v>
      </c>
      <c r="AC207" s="4" t="n">
        <v>75</v>
      </c>
      <c r="AD207" s="4" t="n">
        <v>40</v>
      </c>
      <c r="AE207" s="11" t="n">
        <v>1791</v>
      </c>
      <c r="AF207" s="11" t="n">
        <v>1</v>
      </c>
      <c r="AG207" s="11" t="n">
        <v>4</v>
      </c>
      <c r="AH207" s="11" t="n">
        <v>87</v>
      </c>
      <c r="AJ207" s="4" t="s">
        <v>242</v>
      </c>
      <c r="AK207" s="4" t="s">
        <v>243</v>
      </c>
      <c r="AL207" s="6" t="s">
        <v>41</v>
      </c>
      <c r="AM207" s="6" t="s">
        <v>42</v>
      </c>
      <c r="AN207" s="6"/>
      <c r="AO207" s="4" t="n">
        <v>476</v>
      </c>
      <c r="AR207" s="4" t="n">
        <f aca="false">+L207+M207/100+Z207+AA207/100+AO207+AP207/100</f>
        <v>3120.5</v>
      </c>
      <c r="AS207" s="4" t="n">
        <f aca="false">+(4/9)*AR207-L207-M207/100</f>
        <v>-376.111111111111</v>
      </c>
      <c r="AT207" s="4" t="n">
        <f aca="false">+(2/9)*AR207-Z207-M207/100</f>
        <v>-187.555555555556</v>
      </c>
      <c r="AU207" s="4" t="n">
        <f aca="false">+(3/9)*AR207-AO207-AP207/100</f>
        <v>564.166666666667</v>
      </c>
    </row>
    <row r="208" customFormat="false" ht="15" hidden="false" customHeight="false" outlineLevel="0" collapsed="false">
      <c r="A208" s="1" t="n">
        <v>55</v>
      </c>
      <c r="B208" s="1" t="n">
        <v>30</v>
      </c>
      <c r="C208" s="11" t="n">
        <v>1791</v>
      </c>
      <c r="D208" s="11" t="n">
        <v>1</v>
      </c>
      <c r="E208" s="11" t="n">
        <v>4</v>
      </c>
      <c r="G208" s="2" t="s">
        <v>341</v>
      </c>
      <c r="H208" s="2" t="s">
        <v>93</v>
      </c>
      <c r="I208" s="2" t="s">
        <v>41</v>
      </c>
      <c r="J208" s="6" t="s">
        <v>42</v>
      </c>
      <c r="K208" s="2" t="s">
        <v>43</v>
      </c>
      <c r="L208" s="10" t="n">
        <v>4271</v>
      </c>
      <c r="M208" s="10" t="n">
        <v>21</v>
      </c>
      <c r="O208" s="1" t="n">
        <v>16</v>
      </c>
      <c r="P208" s="1" t="n">
        <v>10</v>
      </c>
      <c r="Q208" s="2" t="n">
        <v>1791</v>
      </c>
      <c r="R208" s="2" t="n">
        <v>1</v>
      </c>
      <c r="S208" s="2" t="n">
        <v>4</v>
      </c>
      <c r="U208" s="5" t="s">
        <v>92</v>
      </c>
      <c r="V208" s="5" t="s">
        <v>342</v>
      </c>
      <c r="W208" s="6" t="s">
        <v>41</v>
      </c>
      <c r="X208" s="6" t="s">
        <v>42</v>
      </c>
      <c r="Z208" s="7" t="n">
        <v>2135</v>
      </c>
      <c r="AA208" s="7" t="n">
        <v>61</v>
      </c>
      <c r="AC208" s="4" t="n">
        <v>75</v>
      </c>
      <c r="AD208" s="4" t="n">
        <v>40</v>
      </c>
      <c r="AE208" s="11" t="n">
        <v>1791</v>
      </c>
      <c r="AF208" s="11" t="n">
        <v>1</v>
      </c>
      <c r="AG208" s="11" t="n">
        <v>4</v>
      </c>
      <c r="AH208" s="11" t="n">
        <v>86</v>
      </c>
      <c r="AJ208" s="4" t="s">
        <v>341</v>
      </c>
      <c r="AK208" s="4" t="s">
        <v>93</v>
      </c>
      <c r="AL208" s="6" t="s">
        <v>41</v>
      </c>
      <c r="AM208" s="6" t="s">
        <v>42</v>
      </c>
      <c r="AN208" s="6"/>
      <c r="AO208" s="4" t="n">
        <v>1476</v>
      </c>
      <c r="AR208" s="4" t="n">
        <f aca="false">+L208+M208/100+Z208+AA208/100+AO208+AP208/100</f>
        <v>7882.82</v>
      </c>
      <c r="AS208" s="4" t="n">
        <f aca="false">+(4/9)*AR208-L208-M208/100</f>
        <v>-767.734444444445</v>
      </c>
      <c r="AT208" s="4" t="n">
        <f aca="false">+(2/9)*AR208-Z208-M208/100</f>
        <v>-383.472222222222</v>
      </c>
      <c r="AU208" s="4" t="n">
        <f aca="false">+(3/9)*AR208-AO208-AP208/100</f>
        <v>1151.60666666667</v>
      </c>
    </row>
    <row r="209" customFormat="false" ht="15" hidden="false" customHeight="false" outlineLevel="0" collapsed="false">
      <c r="A209" s="1" t="n">
        <v>116</v>
      </c>
      <c r="B209" s="1" t="n">
        <v>61</v>
      </c>
      <c r="C209" s="11" t="n">
        <v>1791</v>
      </c>
      <c r="D209" s="11" t="n">
        <v>1</v>
      </c>
      <c r="E209" s="11" t="n">
        <v>10</v>
      </c>
      <c r="G209" s="2" t="s">
        <v>75</v>
      </c>
      <c r="H209" s="2" t="s">
        <v>343</v>
      </c>
      <c r="I209" s="2" t="s">
        <v>41</v>
      </c>
      <c r="J209" s="6" t="s">
        <v>42</v>
      </c>
      <c r="K209" s="2" t="s">
        <v>344</v>
      </c>
      <c r="L209" s="10" t="n">
        <v>4000</v>
      </c>
      <c r="M209" s="10"/>
      <c r="O209" s="1" t="n">
        <v>46</v>
      </c>
      <c r="P209" s="1" t="n">
        <v>25</v>
      </c>
      <c r="Q209" s="2" t="n">
        <v>1791</v>
      </c>
      <c r="R209" s="2" t="n">
        <v>1</v>
      </c>
      <c r="S209" s="2" t="n">
        <v>10</v>
      </c>
      <c r="U209" s="5" t="s">
        <v>75</v>
      </c>
      <c r="V209" s="5" t="s">
        <v>343</v>
      </c>
      <c r="W209" s="6" t="s">
        <v>41</v>
      </c>
      <c r="X209" s="6" t="s">
        <v>42</v>
      </c>
      <c r="Y209" s="6" t="s">
        <v>344</v>
      </c>
      <c r="Z209" s="7" t="n">
        <v>2000</v>
      </c>
      <c r="AC209" s="4" t="n">
        <v>75</v>
      </c>
      <c r="AD209" s="4" t="n">
        <v>40</v>
      </c>
      <c r="AE209" s="11" t="n">
        <v>1791</v>
      </c>
      <c r="AF209" s="11" t="n">
        <v>1</v>
      </c>
      <c r="AG209" s="11" t="n">
        <v>10</v>
      </c>
      <c r="AH209" s="11" t="n">
        <v>90</v>
      </c>
      <c r="AJ209" s="4" t="s">
        <v>75</v>
      </c>
      <c r="AK209" s="4" t="s">
        <v>343</v>
      </c>
      <c r="AL209" s="6" t="s">
        <v>41</v>
      </c>
      <c r="AM209" s="6" t="s">
        <v>42</v>
      </c>
      <c r="AN209" s="6" t="s">
        <v>344</v>
      </c>
      <c r="AO209" s="4" t="n">
        <v>1080</v>
      </c>
      <c r="AR209" s="4" t="n">
        <f aca="false">+L209+M209/100+Z209+AA209/100+AO209+AP209/100</f>
        <v>7080</v>
      </c>
      <c r="AS209" s="4" t="n">
        <f aca="false">+(4/9)*AR209-L209-M209/100</f>
        <v>-853.333333333334</v>
      </c>
      <c r="AT209" s="4" t="n">
        <f aca="false">+(2/9)*AR209-Z209-M209/100</f>
        <v>-426.666666666667</v>
      </c>
      <c r="AU209" s="4" t="n">
        <f aca="false">+(3/9)*AR209-AO209-AP209/100</f>
        <v>1280</v>
      </c>
    </row>
    <row r="210" customFormat="false" ht="15" hidden="false" customHeight="false" outlineLevel="0" collapsed="false">
      <c r="A210" s="1" t="n">
        <v>272</v>
      </c>
      <c r="B210" s="1" t="n">
        <v>139</v>
      </c>
      <c r="C210" s="11" t="n">
        <v>1791</v>
      </c>
      <c r="D210" s="11" t="n">
        <v>1</v>
      </c>
      <c r="E210" s="11" t="n">
        <v>10</v>
      </c>
      <c r="F210" s="2" t="s">
        <v>153</v>
      </c>
      <c r="G210" s="2" t="s">
        <v>75</v>
      </c>
      <c r="H210" s="2" t="s">
        <v>345</v>
      </c>
      <c r="I210" s="6"/>
      <c r="J210" s="6"/>
      <c r="L210" s="10" t="n">
        <v>337</v>
      </c>
      <c r="M210" s="10" t="n">
        <v>67</v>
      </c>
      <c r="O210" s="1" t="n">
        <v>47</v>
      </c>
      <c r="P210" s="1" t="n">
        <v>26</v>
      </c>
      <c r="Q210" s="2" t="n">
        <v>1791</v>
      </c>
      <c r="R210" s="2" t="n">
        <v>1</v>
      </c>
      <c r="S210" s="2" t="n">
        <v>10</v>
      </c>
      <c r="T210" s="2" t="s">
        <v>151</v>
      </c>
      <c r="U210" s="5" t="s">
        <v>75</v>
      </c>
      <c r="V210" s="5" t="s">
        <v>345</v>
      </c>
      <c r="Z210" s="7" t="n">
        <v>168</v>
      </c>
      <c r="AA210" s="7" t="n">
        <v>83</v>
      </c>
      <c r="AC210" s="4" t="n">
        <v>75</v>
      </c>
      <c r="AD210" s="4" t="n">
        <v>40</v>
      </c>
      <c r="AE210" s="11" t="n">
        <v>1791</v>
      </c>
      <c r="AF210" s="11" t="n">
        <v>1</v>
      </c>
      <c r="AG210" s="11" t="n">
        <v>10</v>
      </c>
      <c r="AH210" s="11" t="n">
        <v>90</v>
      </c>
      <c r="AI210" s="4" t="s">
        <v>151</v>
      </c>
      <c r="AJ210" s="4" t="s">
        <v>75</v>
      </c>
      <c r="AK210" s="4" t="s">
        <v>345</v>
      </c>
      <c r="AL210" s="6"/>
      <c r="AM210" s="6"/>
      <c r="AN210" s="6"/>
      <c r="AO210" s="4" t="n">
        <v>96</v>
      </c>
      <c r="AP210" s="4" t="n">
        <v>66</v>
      </c>
      <c r="AR210" s="4" t="n">
        <f aca="false">+L210+M210/100+Z210+AA210/100+AO210+AP210/100</f>
        <v>603.16</v>
      </c>
      <c r="AS210" s="4" t="n">
        <f aca="false">+(4/9)*AR210-L210-M210/100</f>
        <v>-69.5988888888889</v>
      </c>
      <c r="AT210" s="4" t="n">
        <f aca="false">+(2/9)*AR210-Z210-M210/100</f>
        <v>-34.6344444444445</v>
      </c>
      <c r="AU210" s="4" t="n">
        <f aca="false">+(3/9)*AR210-AO210-AP210/100</f>
        <v>104.393333333333</v>
      </c>
    </row>
    <row r="211" customFormat="false" ht="15" hidden="false" customHeight="false" outlineLevel="0" collapsed="false">
      <c r="A211" s="1" t="n">
        <v>56</v>
      </c>
      <c r="B211" s="1" t="n">
        <v>31</v>
      </c>
      <c r="C211" s="11" t="n">
        <v>1791</v>
      </c>
      <c r="D211" s="11" t="n">
        <v>1</v>
      </c>
      <c r="E211" s="11" t="n">
        <v>10</v>
      </c>
      <c r="G211" s="2" t="s">
        <v>242</v>
      </c>
      <c r="H211" s="2" t="s">
        <v>243</v>
      </c>
      <c r="I211" s="2" t="s">
        <v>41</v>
      </c>
      <c r="J211" s="6" t="s">
        <v>42</v>
      </c>
      <c r="K211" s="2" t="s">
        <v>43</v>
      </c>
      <c r="L211" s="10" t="n">
        <v>3068</v>
      </c>
      <c r="M211" s="10" t="n">
        <v>87</v>
      </c>
      <c r="O211" s="1" t="n">
        <v>47</v>
      </c>
      <c r="P211" s="1" t="n">
        <v>25</v>
      </c>
      <c r="Q211" s="2" t="n">
        <v>1791</v>
      </c>
      <c r="R211" s="2" t="n">
        <v>1</v>
      </c>
      <c r="S211" s="2" t="n">
        <v>10</v>
      </c>
      <c r="U211" s="5" t="s">
        <v>242</v>
      </c>
      <c r="V211" s="5" t="s">
        <v>243</v>
      </c>
      <c r="W211" s="6" t="s">
        <v>41</v>
      </c>
      <c r="X211" s="6" t="s">
        <v>42</v>
      </c>
      <c r="Z211" s="68" t="n">
        <v>1534</v>
      </c>
      <c r="AA211" s="68" t="n">
        <v>43</v>
      </c>
      <c r="AC211" s="4" t="n">
        <v>75</v>
      </c>
      <c r="AD211" s="4" t="n">
        <v>40</v>
      </c>
      <c r="AE211" s="11" t="n">
        <v>1791</v>
      </c>
      <c r="AF211" s="11" t="n">
        <v>1</v>
      </c>
      <c r="AG211" s="11" t="n">
        <v>10</v>
      </c>
      <c r="AH211" s="11" t="n">
        <v>89</v>
      </c>
      <c r="AJ211" s="4" t="s">
        <v>242</v>
      </c>
      <c r="AK211" s="4" t="s">
        <v>243</v>
      </c>
      <c r="AL211" s="6" t="s">
        <v>41</v>
      </c>
      <c r="AM211" s="6" t="s">
        <v>42</v>
      </c>
      <c r="AN211" s="6"/>
      <c r="AO211" s="4" t="n">
        <v>828</v>
      </c>
      <c r="AP211" s="4" t="n">
        <v>58</v>
      </c>
      <c r="AR211" s="4" t="n">
        <f aca="false">+L211+M211/100+Z211+AA211/100+AO211+AP211/100</f>
        <v>5431.88</v>
      </c>
      <c r="AS211" s="4" t="n">
        <f aca="false">+(4/9)*AR211-L211-M211/100</f>
        <v>-654.701111111111</v>
      </c>
      <c r="AT211" s="4" t="n">
        <f aca="false">+(2/9)*AR211-Z211-M211/100</f>
        <v>-327.785555555556</v>
      </c>
      <c r="AU211" s="4" t="n">
        <f aca="false">+(3/9)*AR211-AO211-AP211/100</f>
        <v>982.046666666667</v>
      </c>
    </row>
    <row r="212" customFormat="false" ht="15" hidden="false" customHeight="false" outlineLevel="0" collapsed="false">
      <c r="A212" s="1" t="n">
        <v>32</v>
      </c>
      <c r="B212" s="1" t="n">
        <v>18</v>
      </c>
      <c r="C212" s="11" t="n">
        <v>1791</v>
      </c>
      <c r="D212" s="11" t="n">
        <v>1</v>
      </c>
      <c r="E212" s="11" t="n">
        <v>10</v>
      </c>
      <c r="G212" s="2" t="s">
        <v>242</v>
      </c>
      <c r="H212" s="2" t="s">
        <v>243</v>
      </c>
      <c r="I212" s="2" t="s">
        <v>41</v>
      </c>
      <c r="J212" s="6" t="s">
        <v>42</v>
      </c>
      <c r="K212" s="2" t="s">
        <v>43</v>
      </c>
      <c r="L212" s="10" t="n">
        <v>5662</v>
      </c>
      <c r="M212" s="10" t="n">
        <v>22</v>
      </c>
      <c r="O212" s="1" t="n">
        <v>47</v>
      </c>
      <c r="P212" s="1" t="n">
        <v>26</v>
      </c>
      <c r="Q212" s="2" t="n">
        <v>1791</v>
      </c>
      <c r="R212" s="2" t="n">
        <v>1</v>
      </c>
      <c r="S212" s="2" t="n">
        <v>10</v>
      </c>
      <c r="U212" s="5" t="s">
        <v>242</v>
      </c>
      <c r="V212" s="5" t="s">
        <v>243</v>
      </c>
      <c r="W212" s="6" t="s">
        <v>41</v>
      </c>
      <c r="X212" s="6" t="s">
        <v>42</v>
      </c>
      <c r="Y212" s="6" t="s">
        <v>43</v>
      </c>
      <c r="Z212" s="7" t="n">
        <v>2831</v>
      </c>
      <c r="AA212" s="7" t="n">
        <v>10</v>
      </c>
      <c r="AC212" s="4" t="n">
        <v>75</v>
      </c>
      <c r="AD212" s="4" t="n">
        <v>40</v>
      </c>
      <c r="AE212" s="11" t="n">
        <v>1791</v>
      </c>
      <c r="AF212" s="11" t="n">
        <v>1</v>
      </c>
      <c r="AG212" s="11" t="n">
        <v>10</v>
      </c>
      <c r="AH212" s="11" t="n">
        <v>90</v>
      </c>
      <c r="AJ212" s="4" t="s">
        <v>242</v>
      </c>
      <c r="AK212" s="4" t="s">
        <v>243</v>
      </c>
      <c r="AL212" s="6" t="s">
        <v>41</v>
      </c>
      <c r="AM212" s="6" t="s">
        <v>42</v>
      </c>
      <c r="AN212" s="6" t="s">
        <v>43</v>
      </c>
      <c r="AO212" s="4" t="n">
        <v>1528</v>
      </c>
      <c r="AP212" s="4" t="n">
        <v>80</v>
      </c>
      <c r="AR212" s="4" t="n">
        <f aca="false">+L212+M212/100+Z212+AA212/100+AO212+AP212/100</f>
        <v>10022.12</v>
      </c>
      <c r="AS212" s="4" t="n">
        <f aca="false">+(4/9)*AR212-L212-M212/100</f>
        <v>-1207.94444444444</v>
      </c>
      <c r="AT212" s="4" t="n">
        <f aca="false">+(2/9)*AR212-Z212-M212/100</f>
        <v>-604.082222222222</v>
      </c>
      <c r="AU212" s="4" t="n">
        <f aca="false">+(3/9)*AR212-AO212-AP212/100</f>
        <v>1811.90666666667</v>
      </c>
    </row>
    <row r="213" customFormat="false" ht="15" hidden="false" customHeight="false" outlineLevel="0" collapsed="false">
      <c r="A213" s="69" t="n">
        <v>378</v>
      </c>
      <c r="B213" s="69" t="n">
        <v>192</v>
      </c>
      <c r="C213" s="70" t="n">
        <v>1791</v>
      </c>
      <c r="D213" s="70" t="n">
        <v>1</v>
      </c>
      <c r="E213" s="70" t="n">
        <v>10</v>
      </c>
      <c r="F213" s="69"/>
      <c r="G213" s="69" t="s">
        <v>346</v>
      </c>
      <c r="H213" s="69" t="s">
        <v>347</v>
      </c>
      <c r="I213" s="69" t="s">
        <v>41</v>
      </c>
      <c r="J213" s="6" t="s">
        <v>42</v>
      </c>
      <c r="K213" s="69"/>
      <c r="L213" s="71" t="n">
        <v>711</v>
      </c>
      <c r="M213" s="71" t="n">
        <v>22</v>
      </c>
      <c r="O213" s="1" t="n">
        <v>47</v>
      </c>
      <c r="P213" s="1" t="n">
        <v>26</v>
      </c>
      <c r="Q213" s="2" t="n">
        <v>1791</v>
      </c>
      <c r="R213" s="2" t="n">
        <v>1</v>
      </c>
      <c r="S213" s="2" t="n">
        <v>10</v>
      </c>
      <c r="U213" s="5" t="s">
        <v>346</v>
      </c>
      <c r="V213" s="5" t="s">
        <v>347</v>
      </c>
      <c r="W213" s="5" t="s">
        <v>41</v>
      </c>
      <c r="X213" s="6" t="s">
        <v>42</v>
      </c>
      <c r="Z213" s="7" t="n">
        <v>355</v>
      </c>
      <c r="AA213" s="7" t="n">
        <v>61</v>
      </c>
      <c r="AC213" s="69" t="n">
        <v>75</v>
      </c>
      <c r="AD213" s="69" t="n">
        <v>40</v>
      </c>
      <c r="AE213" s="70" t="n">
        <v>1791</v>
      </c>
      <c r="AF213" s="70" t="n">
        <v>1</v>
      </c>
      <c r="AG213" s="70" t="n">
        <v>10</v>
      </c>
      <c r="AH213" s="70" t="n">
        <v>89</v>
      </c>
      <c r="AI213" s="69"/>
      <c r="AJ213" s="69" t="s">
        <v>346</v>
      </c>
      <c r="AK213" s="69" t="s">
        <v>347</v>
      </c>
      <c r="AL213" s="5" t="s">
        <v>41</v>
      </c>
      <c r="AM213" s="6" t="s">
        <v>42</v>
      </c>
      <c r="AN213" s="6"/>
      <c r="AO213" s="69" t="n">
        <v>192</v>
      </c>
      <c r="AP213" s="69" t="n">
        <v>2</v>
      </c>
      <c r="AR213" s="4" t="n">
        <f aca="false">+L213+M213/100+Z213+AA213/100+AO213+AP213/100</f>
        <v>1258.85</v>
      </c>
      <c r="AS213" s="4" t="n">
        <f aca="false">+(4/9)*AR213-L213-M213/100</f>
        <v>-151.731111111111</v>
      </c>
      <c r="AT213" s="4" t="n">
        <f aca="false">+(2/9)*AR213-Z213-M213/100</f>
        <v>-75.4755555555556</v>
      </c>
      <c r="AU213" s="4" t="n">
        <f aca="false">+(3/9)*AR213-AO213-AP213/100</f>
        <v>227.596666666667</v>
      </c>
    </row>
    <row r="214" customFormat="false" ht="15" hidden="false" customHeight="false" outlineLevel="0" collapsed="false">
      <c r="A214" s="1" t="n">
        <v>114</v>
      </c>
      <c r="B214" s="1" t="n">
        <v>60</v>
      </c>
      <c r="C214" s="11" t="n">
        <v>1791</v>
      </c>
      <c r="D214" s="11" t="n">
        <v>1</v>
      </c>
      <c r="E214" s="11" t="n">
        <v>10</v>
      </c>
      <c r="F214" s="2" t="s">
        <v>348</v>
      </c>
      <c r="G214" s="2" t="s">
        <v>349</v>
      </c>
      <c r="J214" s="6"/>
      <c r="K214" s="2" t="s">
        <v>350</v>
      </c>
      <c r="L214" s="10" t="n">
        <v>1618</v>
      </c>
      <c r="M214" s="10"/>
      <c r="O214" s="1" t="n">
        <v>47</v>
      </c>
      <c r="P214" s="1" t="n">
        <v>26</v>
      </c>
      <c r="Q214" s="2" t="n">
        <v>1791</v>
      </c>
      <c r="R214" s="2" t="n">
        <v>1</v>
      </c>
      <c r="S214" s="2" t="n">
        <v>10</v>
      </c>
      <c r="U214" s="5" t="s">
        <v>351</v>
      </c>
      <c r="Z214" s="7" t="n">
        <v>809</v>
      </c>
      <c r="AC214" s="4" t="n">
        <v>75</v>
      </c>
      <c r="AD214" s="4" t="n">
        <v>40</v>
      </c>
      <c r="AE214" s="11" t="n">
        <v>1791</v>
      </c>
      <c r="AF214" s="11" t="n">
        <v>1</v>
      </c>
      <c r="AG214" s="11" t="n">
        <v>10</v>
      </c>
      <c r="AH214" s="11" t="n">
        <v>87</v>
      </c>
      <c r="AJ214" s="4" t="s">
        <v>352</v>
      </c>
      <c r="AL214" s="6"/>
      <c r="AM214" s="6"/>
      <c r="AN214" s="6"/>
      <c r="AO214" s="4" t="n">
        <v>436</v>
      </c>
      <c r="AP214" s="4" t="n">
        <v>85</v>
      </c>
      <c r="AR214" s="4" t="n">
        <f aca="false">+L214+M214/100+Z214+AA214/100+AO214+AP214/100</f>
        <v>2863.85</v>
      </c>
      <c r="AS214" s="4" t="n">
        <f aca="false">+(4/9)*AR214-L214-M214/100</f>
        <v>-345.177777777778</v>
      </c>
      <c r="AT214" s="4" t="n">
        <f aca="false">+(2/9)*AR214-Z214-M214/100</f>
        <v>-172.588888888889</v>
      </c>
      <c r="AU214" s="4" t="n">
        <f aca="false">+(3/9)*AR214-AO214-AP214/100</f>
        <v>517.766666666667</v>
      </c>
    </row>
    <row r="215" customFormat="false" ht="15" hidden="false" customHeight="false" outlineLevel="0" collapsed="false">
      <c r="A215" s="1" t="n">
        <v>55</v>
      </c>
      <c r="B215" s="1" t="n">
        <v>30</v>
      </c>
      <c r="C215" s="11" t="n">
        <v>1791</v>
      </c>
      <c r="D215" s="11" t="n">
        <v>1</v>
      </c>
      <c r="E215" s="11" t="n">
        <v>11</v>
      </c>
      <c r="G215" s="2" t="s">
        <v>142</v>
      </c>
      <c r="H215" s="2" t="s">
        <v>353</v>
      </c>
      <c r="I215" s="2" t="s">
        <v>41</v>
      </c>
      <c r="J215" s="6" t="s">
        <v>42</v>
      </c>
      <c r="K215" s="6" t="s">
        <v>43</v>
      </c>
      <c r="L215" s="10" t="n">
        <v>9473</v>
      </c>
      <c r="M215" s="10" t="n">
        <v>3</v>
      </c>
      <c r="O215" s="1" t="n">
        <v>31</v>
      </c>
      <c r="P215" s="1" t="n">
        <v>26</v>
      </c>
      <c r="Q215" s="2" t="n">
        <v>1791</v>
      </c>
      <c r="R215" s="2" t="n">
        <v>1</v>
      </c>
      <c r="S215" s="2" t="n">
        <v>11</v>
      </c>
      <c r="U215" s="5" t="s">
        <v>142</v>
      </c>
      <c r="V215" s="5" t="s">
        <v>353</v>
      </c>
      <c r="W215" s="6" t="s">
        <v>41</v>
      </c>
      <c r="X215" s="6" t="s">
        <v>42</v>
      </c>
      <c r="Y215" s="6" t="s">
        <v>43</v>
      </c>
      <c r="Z215" s="7" t="n">
        <v>4736</v>
      </c>
      <c r="AA215" s="7" t="n">
        <v>51</v>
      </c>
      <c r="AC215" s="4" t="n">
        <v>75</v>
      </c>
      <c r="AD215" s="4" t="n">
        <v>40</v>
      </c>
      <c r="AE215" s="11" t="n">
        <v>1791</v>
      </c>
      <c r="AF215" s="11" t="n">
        <v>1</v>
      </c>
      <c r="AG215" s="11" t="n">
        <v>11</v>
      </c>
      <c r="AH215" s="11" t="n">
        <v>91</v>
      </c>
      <c r="AJ215" s="4" t="s">
        <v>142</v>
      </c>
      <c r="AK215" s="4" t="s">
        <v>353</v>
      </c>
      <c r="AL215" s="6" t="s">
        <v>41</v>
      </c>
      <c r="AM215" s="6" t="s">
        <v>42</v>
      </c>
      <c r="AN215" s="6" t="s">
        <v>43</v>
      </c>
      <c r="AO215" s="4" t="n">
        <v>2899</v>
      </c>
      <c r="AP215" s="4" t="n">
        <v>70</v>
      </c>
      <c r="AR215" s="4" t="n">
        <f aca="false">+L215+M215/100+Z215+AA215/100+AO215+AP215/100</f>
        <v>17109.24</v>
      </c>
      <c r="AS215" s="4" t="n">
        <f aca="false">+(4/9)*AR215-L215-M215/100</f>
        <v>-1868.92333333333</v>
      </c>
      <c r="AT215" s="4" t="n">
        <f aca="false">+(2/9)*AR215-Z215-M215/100</f>
        <v>-933.976666666667</v>
      </c>
      <c r="AU215" s="4" t="n">
        <f aca="false">+(3/9)*AR215-AO215-AP215/100</f>
        <v>2803.38</v>
      </c>
    </row>
    <row r="216" customFormat="false" ht="15" hidden="false" customHeight="false" outlineLevel="0" collapsed="false">
      <c r="A216" s="1" t="n">
        <v>56</v>
      </c>
      <c r="B216" s="1" t="n">
        <v>31</v>
      </c>
      <c r="C216" s="11" t="n">
        <v>1791</v>
      </c>
      <c r="D216" s="11" t="n">
        <v>1</v>
      </c>
      <c r="E216" s="11" t="n">
        <v>11</v>
      </c>
      <c r="G216" s="2" t="s">
        <v>354</v>
      </c>
      <c r="H216" s="2" t="s">
        <v>355</v>
      </c>
      <c r="I216" s="2" t="s">
        <v>41</v>
      </c>
      <c r="J216" s="6" t="s">
        <v>42</v>
      </c>
      <c r="L216" s="10" t="n">
        <v>154</v>
      </c>
      <c r="M216" s="10" t="n">
        <v>49</v>
      </c>
      <c r="O216" s="1" t="n">
        <v>53</v>
      </c>
      <c r="P216" s="1" t="n">
        <v>18</v>
      </c>
      <c r="Q216" s="2" t="n">
        <v>1791</v>
      </c>
      <c r="R216" s="2" t="n">
        <v>1</v>
      </c>
      <c r="S216" s="2" t="n">
        <v>11</v>
      </c>
      <c r="U216" s="5" t="s">
        <v>354</v>
      </c>
      <c r="V216" s="5" t="s">
        <v>355</v>
      </c>
      <c r="W216" s="6" t="s">
        <v>41</v>
      </c>
      <c r="X216" s="6" t="s">
        <v>42</v>
      </c>
      <c r="Z216" s="7" t="n">
        <v>77</v>
      </c>
      <c r="AA216" s="7" t="n">
        <v>24</v>
      </c>
      <c r="AC216" s="4" t="n">
        <v>75</v>
      </c>
      <c r="AD216" s="4" t="n">
        <v>40</v>
      </c>
      <c r="AE216" s="11" t="n">
        <v>1791</v>
      </c>
      <c r="AF216" s="11" t="n">
        <v>1</v>
      </c>
      <c r="AG216" s="11" t="n">
        <v>11</v>
      </c>
      <c r="AH216" s="11" t="n">
        <v>91</v>
      </c>
      <c r="AJ216" s="4" t="s">
        <v>354</v>
      </c>
      <c r="AK216" s="4" t="s">
        <v>355</v>
      </c>
      <c r="AL216" s="6" t="s">
        <v>41</v>
      </c>
      <c r="AM216" s="6" t="s">
        <v>42</v>
      </c>
      <c r="AN216" s="6"/>
      <c r="AO216" s="4" t="n">
        <v>95</v>
      </c>
      <c r="AP216" s="4" t="n">
        <v>70</v>
      </c>
      <c r="AR216" s="4" t="n">
        <f aca="false">+L216+M216/100+Z216+AA216/100+AO216+AP216/100</f>
        <v>327.43</v>
      </c>
      <c r="AS216" s="4" t="n">
        <f aca="false">+(4/9)*AR216-L216-M216/100</f>
        <v>-8.96555555555556</v>
      </c>
      <c r="AT216" s="4" t="n">
        <f aca="false">+(2/9)*AR216-Z216-M216/100</f>
        <v>-4.72777777777778</v>
      </c>
      <c r="AU216" s="4" t="n">
        <f aca="false">+(3/9)*AR216-AO216-AP216/100</f>
        <v>13.4433333333333</v>
      </c>
    </row>
    <row r="217" customFormat="false" ht="15" hidden="false" customHeight="false" outlineLevel="0" collapsed="false">
      <c r="A217" s="1" t="n">
        <v>57</v>
      </c>
      <c r="B217" s="1" t="n">
        <v>32</v>
      </c>
      <c r="C217" s="11" t="n">
        <v>1791</v>
      </c>
      <c r="D217" s="11" t="n">
        <v>1</v>
      </c>
      <c r="E217" s="11" t="n">
        <v>11</v>
      </c>
      <c r="G217" s="2" t="s">
        <v>56</v>
      </c>
      <c r="H217" s="2" t="s">
        <v>188</v>
      </c>
      <c r="I217" s="6" t="s">
        <v>41</v>
      </c>
      <c r="J217" s="6" t="s">
        <v>42</v>
      </c>
      <c r="L217" s="10" t="n">
        <v>1233</v>
      </c>
      <c r="M217" s="10" t="n">
        <v>76</v>
      </c>
      <c r="O217" s="1" t="n">
        <v>31</v>
      </c>
      <c r="P217" s="1" t="n">
        <v>29</v>
      </c>
      <c r="Q217" s="2" t="n">
        <v>1791</v>
      </c>
      <c r="R217" s="2" t="n">
        <v>1</v>
      </c>
      <c r="S217" s="2" t="n">
        <v>11</v>
      </c>
      <c r="U217" s="5" t="s">
        <v>56</v>
      </c>
      <c r="V217" s="5" t="s">
        <v>188</v>
      </c>
      <c r="W217" s="6" t="s">
        <v>41</v>
      </c>
      <c r="X217" s="6" t="s">
        <v>42</v>
      </c>
      <c r="Z217" s="7" t="n">
        <v>616</v>
      </c>
      <c r="AA217" s="7" t="n">
        <v>88</v>
      </c>
      <c r="AC217" s="4" t="n">
        <v>75</v>
      </c>
      <c r="AD217" s="4" t="n">
        <v>40</v>
      </c>
      <c r="AE217" s="11" t="n">
        <v>1791</v>
      </c>
      <c r="AF217" s="11" t="n">
        <v>1</v>
      </c>
      <c r="AG217" s="11" t="n">
        <v>11</v>
      </c>
      <c r="AH217" s="11" t="n">
        <v>91</v>
      </c>
      <c r="AJ217" s="4" t="s">
        <v>56</v>
      </c>
      <c r="AK217" s="4" t="s">
        <v>188</v>
      </c>
      <c r="AL217" s="6" t="s">
        <v>41</v>
      </c>
      <c r="AM217" s="6" t="s">
        <v>42</v>
      </c>
      <c r="AN217" s="6"/>
      <c r="AO217" s="4" t="n">
        <v>333</v>
      </c>
      <c r="AP217" s="4" t="n">
        <v>11</v>
      </c>
      <c r="AR217" s="4" t="n">
        <f aca="false">+L217+M217/100+Z217+AA217/100+AO217+AP217/100</f>
        <v>2183.75</v>
      </c>
      <c r="AS217" s="4" t="n">
        <f aca="false">+(4/9)*AR217-L217-M217/100</f>
        <v>-263.204444444444</v>
      </c>
      <c r="AT217" s="4" t="n">
        <f aca="false">+(2/9)*AR217-Z217-M217/100</f>
        <v>-131.482222222222</v>
      </c>
      <c r="AU217" s="4" t="n">
        <f aca="false">+(3/9)*AR217-AO217-AP217/100</f>
        <v>394.806666666667</v>
      </c>
    </row>
    <row r="218" customFormat="false" ht="15" hidden="false" customHeight="false" outlineLevel="0" collapsed="false">
      <c r="A218" s="1" t="n">
        <v>19</v>
      </c>
      <c r="B218" s="1" t="n">
        <v>12</v>
      </c>
      <c r="C218" s="11" t="n">
        <v>1791</v>
      </c>
      <c r="D218" s="11" t="n">
        <v>1</v>
      </c>
      <c r="E218" s="11" t="n">
        <v>11</v>
      </c>
      <c r="G218" s="2" t="s">
        <v>138</v>
      </c>
      <c r="H218" s="2" t="s">
        <v>139</v>
      </c>
      <c r="I218" s="2" t="s">
        <v>41</v>
      </c>
      <c r="J218" s="6" t="s">
        <v>42</v>
      </c>
      <c r="L218" s="10" t="n">
        <v>99</v>
      </c>
      <c r="M218" s="10" t="n">
        <v>45</v>
      </c>
      <c r="O218" s="1" t="n">
        <v>53</v>
      </c>
      <c r="P218" s="1" t="n">
        <v>18</v>
      </c>
      <c r="Q218" s="2" t="n">
        <v>1791</v>
      </c>
      <c r="R218" s="2" t="n">
        <v>1</v>
      </c>
      <c r="S218" s="2" t="n">
        <v>11</v>
      </c>
      <c r="U218" s="5" t="s">
        <v>138</v>
      </c>
      <c r="V218" s="5" t="s">
        <v>140</v>
      </c>
      <c r="W218" s="6" t="s">
        <v>41</v>
      </c>
      <c r="X218" s="6" t="s">
        <v>42</v>
      </c>
      <c r="Z218" s="7" t="n">
        <v>49</v>
      </c>
      <c r="AA218" s="7" t="n">
        <v>72</v>
      </c>
      <c r="AC218" s="4" t="n">
        <v>75</v>
      </c>
      <c r="AD218" s="4" t="n">
        <v>40</v>
      </c>
      <c r="AE218" s="11" t="n">
        <v>1791</v>
      </c>
      <c r="AF218" s="11" t="n">
        <v>1</v>
      </c>
      <c r="AG218" s="11" t="n">
        <v>11</v>
      </c>
      <c r="AH218" s="11" t="n">
        <v>91</v>
      </c>
      <c r="AJ218" s="4" t="s">
        <v>356</v>
      </c>
      <c r="AK218" s="4" t="s">
        <v>140</v>
      </c>
      <c r="AL218" s="6" t="s">
        <v>41</v>
      </c>
      <c r="AM218" s="6" t="s">
        <v>42</v>
      </c>
      <c r="AN218" s="6"/>
      <c r="AO218" s="4" t="n">
        <v>73</v>
      </c>
      <c r="AP218" s="4" t="n">
        <v>22</v>
      </c>
      <c r="AR218" s="4" t="n">
        <f aca="false">+L218+M218/100+Z218+AA218/100+AO218+AP218/100</f>
        <v>222.39</v>
      </c>
      <c r="AS218" s="4" t="n">
        <f aca="false">+(4/9)*AR218-L218-M218/100</f>
        <v>-0.610000000000011</v>
      </c>
      <c r="AT218" s="4" t="n">
        <f aca="false">+(2/9)*AR218-Z218-M218/100</f>
        <v>-0.0300000000000054</v>
      </c>
      <c r="AU218" s="4" t="n">
        <f aca="false">+(3/9)*AR218-AO218-AP218/100</f>
        <v>0.909999999999995</v>
      </c>
    </row>
    <row r="219" customFormat="false" ht="15" hidden="false" customHeight="false" outlineLevel="0" collapsed="false">
      <c r="A219" s="1" t="n">
        <v>13</v>
      </c>
      <c r="B219" s="1" t="n">
        <v>9</v>
      </c>
      <c r="C219" s="11" t="n">
        <v>1791</v>
      </c>
      <c r="D219" s="11" t="n">
        <v>1</v>
      </c>
      <c r="E219" s="11" t="n">
        <v>13</v>
      </c>
      <c r="F219" s="2" t="s">
        <v>153</v>
      </c>
      <c r="G219" s="2" t="s">
        <v>56</v>
      </c>
      <c r="H219" s="2" t="s">
        <v>357</v>
      </c>
      <c r="L219" s="10" t="n">
        <v>182</v>
      </c>
      <c r="M219" s="10" t="n">
        <v>47</v>
      </c>
      <c r="O219" s="1" t="n">
        <v>53</v>
      </c>
      <c r="P219" s="1" t="n">
        <v>29</v>
      </c>
      <c r="Q219" s="2" t="n">
        <v>1791</v>
      </c>
      <c r="R219" s="2" t="n">
        <v>1</v>
      </c>
      <c r="S219" s="2" t="n">
        <v>13</v>
      </c>
      <c r="T219" s="2" t="s">
        <v>151</v>
      </c>
      <c r="U219" s="5" t="s">
        <v>56</v>
      </c>
      <c r="V219" s="5" t="s">
        <v>357</v>
      </c>
      <c r="Z219" s="7" t="n">
        <v>91</v>
      </c>
      <c r="AA219" s="7" t="n">
        <v>24</v>
      </c>
      <c r="AC219" s="4" t="n">
        <v>75</v>
      </c>
      <c r="AD219" s="4" t="n">
        <v>40</v>
      </c>
      <c r="AE219" s="11" t="n">
        <v>1791</v>
      </c>
      <c r="AF219" s="11" t="n">
        <v>1</v>
      </c>
      <c r="AG219" s="11" t="n">
        <v>13</v>
      </c>
      <c r="AH219" s="11" t="n">
        <v>93</v>
      </c>
      <c r="AI219" s="4" t="s">
        <v>151</v>
      </c>
      <c r="AJ219" s="4" t="s">
        <v>56</v>
      </c>
      <c r="AK219" s="4" t="s">
        <v>357</v>
      </c>
      <c r="AL219" s="6"/>
      <c r="AN219" s="6"/>
      <c r="AO219" s="4" t="n">
        <v>49</v>
      </c>
      <c r="AP219" s="4" t="n">
        <v>26</v>
      </c>
      <c r="AR219" s="4" t="n">
        <f aca="false">+L219+M219/100+Z219+AA219/100+AO219+AP219/100</f>
        <v>322.97</v>
      </c>
      <c r="AS219" s="4" t="n">
        <f aca="false">+(4/9)*AR219-L219-M219/100</f>
        <v>-38.9277777777778</v>
      </c>
      <c r="AT219" s="4" t="n">
        <f aca="false">+(2/9)*AR219-Z219-M219/100</f>
        <v>-19.6988888888889</v>
      </c>
      <c r="AU219" s="4" t="n">
        <f aca="false">+(3/9)*AR219-AO219-AP219/100</f>
        <v>58.3966666666667</v>
      </c>
    </row>
    <row r="220" customFormat="false" ht="15" hidden="false" customHeight="false" outlineLevel="0" collapsed="false">
      <c r="A220" s="1" t="n">
        <v>57</v>
      </c>
      <c r="B220" s="1" t="n">
        <v>32</v>
      </c>
      <c r="C220" s="11" t="n">
        <v>1791</v>
      </c>
      <c r="D220" s="11" t="n">
        <v>1</v>
      </c>
      <c r="E220" s="11" t="n">
        <v>13</v>
      </c>
      <c r="F220" s="2" t="s">
        <v>358</v>
      </c>
      <c r="G220" s="2" t="s">
        <v>359</v>
      </c>
      <c r="H220" s="2" t="s">
        <v>360</v>
      </c>
      <c r="J220" s="6" t="s">
        <v>42</v>
      </c>
      <c r="L220" s="10" t="n">
        <v>321</v>
      </c>
      <c r="M220" s="10" t="n">
        <v>27</v>
      </c>
      <c r="O220" s="1" t="n">
        <v>53</v>
      </c>
      <c r="P220" s="1" t="n">
        <v>29</v>
      </c>
      <c r="Q220" s="2" t="n">
        <v>1791</v>
      </c>
      <c r="R220" s="2" t="n">
        <v>1</v>
      </c>
      <c r="S220" s="2" t="n">
        <v>13</v>
      </c>
      <c r="T220" s="2" t="s">
        <v>358</v>
      </c>
      <c r="U220" s="5" t="s">
        <v>48</v>
      </c>
      <c r="V220" s="5" t="s">
        <v>361</v>
      </c>
      <c r="X220" s="6" t="s">
        <v>42</v>
      </c>
      <c r="Z220" s="7" t="n">
        <v>160</v>
      </c>
      <c r="AA220" s="7" t="n">
        <v>63</v>
      </c>
      <c r="AC220" s="4" t="n">
        <v>75</v>
      </c>
      <c r="AD220" s="4" t="n">
        <v>40</v>
      </c>
      <c r="AE220" s="11" t="n">
        <v>1791</v>
      </c>
      <c r="AF220" s="11" t="n">
        <v>1</v>
      </c>
      <c r="AG220" s="11" t="n">
        <v>13</v>
      </c>
      <c r="AH220" s="11" t="n">
        <v>93</v>
      </c>
      <c r="AI220" s="4" t="s">
        <v>358</v>
      </c>
      <c r="AJ220" s="4" t="s">
        <v>48</v>
      </c>
      <c r="AK220" s="4" t="s">
        <v>361</v>
      </c>
      <c r="AL220" s="6"/>
      <c r="AM220" s="6" t="s">
        <v>42</v>
      </c>
      <c r="AN220" s="6"/>
      <c r="AO220" s="4" t="n">
        <v>203</v>
      </c>
      <c r="AP220" s="4" t="n">
        <v>21</v>
      </c>
      <c r="AR220" s="4" t="n">
        <f aca="false">+L220+M220/100+Z220+AA220/100+AO220+AP220/100</f>
        <v>685.11</v>
      </c>
      <c r="AS220" s="4" t="n">
        <f aca="false">+(4/9)*AR220-L220-M220/100</f>
        <v>-16.7766666666667</v>
      </c>
      <c r="AT220" s="4" t="n">
        <f aca="false">+(2/9)*AR220-Z220-M220/100</f>
        <v>-8.02333333333333</v>
      </c>
      <c r="AU220" s="4" t="n">
        <f aca="false">+(3/9)*AR220-AO220-AP220/100</f>
        <v>25.16</v>
      </c>
    </row>
    <row r="221" customFormat="false" ht="15" hidden="false" customHeight="false" outlineLevel="0" collapsed="false">
      <c r="A221" s="1" t="n">
        <v>211</v>
      </c>
      <c r="B221" s="1" t="n">
        <v>109</v>
      </c>
      <c r="C221" s="11" t="n">
        <v>1791</v>
      </c>
      <c r="D221" s="11" t="n">
        <v>1</v>
      </c>
      <c r="E221" s="11" t="n">
        <v>15</v>
      </c>
      <c r="G221" s="2" t="s">
        <v>75</v>
      </c>
      <c r="H221" s="2" t="s">
        <v>362</v>
      </c>
      <c r="I221" s="2" t="s">
        <v>41</v>
      </c>
      <c r="J221" s="6" t="s">
        <v>42</v>
      </c>
      <c r="L221" s="10" t="n">
        <v>1369</v>
      </c>
      <c r="M221" s="10" t="n">
        <v>45</v>
      </c>
      <c r="O221" s="1" t="n">
        <v>54</v>
      </c>
      <c r="P221" s="1" t="n">
        <v>29</v>
      </c>
      <c r="Q221" s="2" t="n">
        <v>1791</v>
      </c>
      <c r="R221" s="2" t="n">
        <v>1</v>
      </c>
      <c r="S221" s="2" t="n">
        <v>15</v>
      </c>
      <c r="U221" s="5" t="s">
        <v>75</v>
      </c>
      <c r="V221" s="5" t="s">
        <v>362</v>
      </c>
      <c r="W221" s="6" t="s">
        <v>41</v>
      </c>
      <c r="X221" s="6" t="s">
        <v>42</v>
      </c>
      <c r="Z221" s="7" t="n">
        <v>684</v>
      </c>
      <c r="AA221" s="7" t="n">
        <v>72</v>
      </c>
      <c r="AC221" s="4" t="n">
        <v>75</v>
      </c>
      <c r="AD221" s="4" t="n">
        <v>40</v>
      </c>
      <c r="AE221" s="11" t="n">
        <v>1791</v>
      </c>
      <c r="AF221" s="11" t="n">
        <v>1</v>
      </c>
      <c r="AG221" s="11" t="n">
        <v>15</v>
      </c>
      <c r="AH221" s="11" t="n">
        <v>94</v>
      </c>
      <c r="AJ221" s="4" t="s">
        <v>75</v>
      </c>
      <c r="AK221" s="4" t="s">
        <v>362</v>
      </c>
      <c r="AL221" s="6" t="s">
        <v>41</v>
      </c>
      <c r="AM221" s="6" t="s">
        <v>42</v>
      </c>
      <c r="AN221" s="6"/>
      <c r="AO221" s="4" t="n">
        <v>642</v>
      </c>
      <c r="AP221" s="4" t="n">
        <v>3</v>
      </c>
      <c r="AR221" s="4" t="n">
        <f aca="false">+L221+M221/100+Z221+AA221/100+AO221+AP221/100</f>
        <v>2696.2</v>
      </c>
      <c r="AS221" s="4" t="n">
        <f aca="false">+(4/9)*AR221-L221-M221/100</f>
        <v>-171.138888888889</v>
      </c>
      <c r="AT221" s="4" t="n">
        <f aca="false">+(2/9)*AR221-Z221-M221/100</f>
        <v>-85.2944444444445</v>
      </c>
      <c r="AU221" s="4" t="n">
        <f aca="false">+(3/9)*AR221-AO221-AP221/100</f>
        <v>256.703333333333</v>
      </c>
    </row>
    <row r="222" customFormat="false" ht="15" hidden="false" customHeight="false" outlineLevel="0" collapsed="false">
      <c r="A222" s="1" t="n">
        <v>58</v>
      </c>
      <c r="B222" s="1" t="n">
        <v>32</v>
      </c>
      <c r="C222" s="11" t="n">
        <v>1791</v>
      </c>
      <c r="D222" s="11" t="n">
        <v>1</v>
      </c>
      <c r="E222" s="11" t="n">
        <v>15</v>
      </c>
      <c r="G222" s="2" t="s">
        <v>113</v>
      </c>
      <c r="H222" s="2" t="s">
        <v>363</v>
      </c>
      <c r="I222" s="2" t="s">
        <v>41</v>
      </c>
      <c r="J222" s="6" t="s">
        <v>42</v>
      </c>
      <c r="K222" s="2" t="s">
        <v>190</v>
      </c>
      <c r="L222" s="10" t="n">
        <v>142</v>
      </c>
      <c r="M222" s="10" t="n">
        <v>48</v>
      </c>
      <c r="O222" s="1" t="n">
        <v>85</v>
      </c>
      <c r="P222" s="1" t="n">
        <v>29</v>
      </c>
      <c r="Q222" s="2" t="n">
        <v>1791</v>
      </c>
      <c r="R222" s="2" t="n">
        <v>1</v>
      </c>
      <c r="S222" s="2" t="n">
        <v>15</v>
      </c>
      <c r="U222" s="5" t="s">
        <v>113</v>
      </c>
      <c r="V222" s="5" t="s">
        <v>363</v>
      </c>
      <c r="W222" s="5" t="s">
        <v>41</v>
      </c>
      <c r="X222" s="6" t="s">
        <v>42</v>
      </c>
      <c r="Y222" s="6" t="s">
        <v>190</v>
      </c>
      <c r="Z222" s="7" t="n">
        <v>71</v>
      </c>
      <c r="AA222" s="7" t="n">
        <v>24</v>
      </c>
      <c r="AC222" s="4" t="n">
        <v>75</v>
      </c>
      <c r="AD222" s="4" t="n">
        <v>40</v>
      </c>
      <c r="AE222" s="11" t="n">
        <v>1791</v>
      </c>
      <c r="AF222" s="11" t="n">
        <v>1</v>
      </c>
      <c r="AG222" s="11" t="n">
        <v>15</v>
      </c>
      <c r="AH222" s="11" t="n">
        <v>94</v>
      </c>
      <c r="AJ222" s="4" t="s">
        <v>113</v>
      </c>
      <c r="AK222" s="4" t="s">
        <v>363</v>
      </c>
      <c r="AL222" s="5" t="s">
        <v>41</v>
      </c>
      <c r="AM222" s="6" t="s">
        <v>42</v>
      </c>
      <c r="AN222" s="6" t="s">
        <v>190</v>
      </c>
      <c r="AO222" s="4" t="n">
        <v>81</v>
      </c>
      <c r="AP222" s="4" t="n">
        <v>2</v>
      </c>
      <c r="AR222" s="4" t="n">
        <f aca="false">+L222+M222/100+Z222+AA222/100+AO222+AP222/100</f>
        <v>294.74</v>
      </c>
      <c r="AS222" s="4" t="n">
        <f aca="false">+(4/9)*AR222-L222-M222/100</f>
        <v>-11.4844444444445</v>
      </c>
      <c r="AT222" s="4" t="n">
        <f aca="false">+(2/9)*AR222-Z222-M222/100</f>
        <v>-5.98222222222223</v>
      </c>
      <c r="AU222" s="4" t="n">
        <f aca="false">+(3/9)*AR222-AO222-AP222/100</f>
        <v>17.2266666666667</v>
      </c>
    </row>
    <row r="223" customFormat="false" ht="15" hidden="false" customHeight="false" outlineLevel="0" collapsed="false">
      <c r="A223" s="1" t="n">
        <v>58</v>
      </c>
      <c r="B223" s="1" t="n">
        <v>32</v>
      </c>
      <c r="C223" s="11" t="n">
        <v>1791</v>
      </c>
      <c r="D223" s="11" t="n">
        <v>1</v>
      </c>
      <c r="E223" s="11" t="n">
        <v>15</v>
      </c>
      <c r="F223" s="2" t="s">
        <v>74</v>
      </c>
      <c r="G223" s="2" t="s">
        <v>364</v>
      </c>
      <c r="H223" s="2" t="s">
        <v>365</v>
      </c>
      <c r="I223" s="2" t="s">
        <v>124</v>
      </c>
      <c r="J223" s="2" t="s">
        <v>125</v>
      </c>
      <c r="K223" s="2" t="s">
        <v>366</v>
      </c>
      <c r="L223" s="10" t="n">
        <v>647</v>
      </c>
      <c r="M223" s="10" t="n">
        <v>9</v>
      </c>
      <c r="O223" s="1" t="n">
        <v>13</v>
      </c>
      <c r="P223" s="1" t="n">
        <v>45</v>
      </c>
      <c r="Q223" s="2" t="n">
        <v>1791</v>
      </c>
      <c r="R223" s="2" t="n">
        <v>1</v>
      </c>
      <c r="S223" s="2" t="n">
        <v>15</v>
      </c>
      <c r="T223" s="2" t="s">
        <v>74</v>
      </c>
      <c r="U223" s="5" t="s">
        <v>364</v>
      </c>
      <c r="V223" s="5" t="s">
        <v>365</v>
      </c>
      <c r="W223" s="6" t="s">
        <v>367</v>
      </c>
      <c r="X223" s="6" t="s">
        <v>125</v>
      </c>
      <c r="Y223" s="6" t="s">
        <v>366</v>
      </c>
      <c r="Z223" s="7" t="n">
        <v>323</v>
      </c>
      <c r="AA223" s="7" t="n">
        <v>54</v>
      </c>
      <c r="AC223" s="4" t="n">
        <v>75</v>
      </c>
      <c r="AD223" s="4" t="n">
        <v>40</v>
      </c>
      <c r="AE223" s="11" t="n">
        <v>1791</v>
      </c>
      <c r="AF223" s="11" t="n">
        <v>1</v>
      </c>
      <c r="AG223" s="11" t="n">
        <v>15</v>
      </c>
      <c r="AH223" s="11" t="n">
        <v>93</v>
      </c>
      <c r="AJ223" s="4" t="s">
        <v>368</v>
      </c>
      <c r="AK223" s="4" t="s">
        <v>365</v>
      </c>
      <c r="AL223" s="6" t="s">
        <v>367</v>
      </c>
      <c r="AM223" s="4" t="s">
        <v>125</v>
      </c>
      <c r="AN223" s="4" t="s">
        <v>366</v>
      </c>
      <c r="AO223" s="4" t="n">
        <v>206</v>
      </c>
      <c r="AP223" s="4" t="n">
        <v>23</v>
      </c>
      <c r="AR223" s="4" t="n">
        <f aca="false">+L223+M223/100+Z223+AA223/100+AO223+AP223/100</f>
        <v>1176.86</v>
      </c>
      <c r="AS223" s="4" t="n">
        <f aca="false">+(4/9)*AR223-L223-M223/100</f>
        <v>-124.041111111111</v>
      </c>
      <c r="AT223" s="4" t="n">
        <f aca="false">+(2/9)*AR223-Z223-M223/100</f>
        <v>-61.5655555555556</v>
      </c>
      <c r="AU223" s="4" t="n">
        <f aca="false">+(3/9)*AR223-AO223-AP223/100</f>
        <v>186.056666666667</v>
      </c>
    </row>
    <row r="224" customFormat="false" ht="15" hidden="false" customHeight="false" outlineLevel="0" collapsed="false">
      <c r="A224" s="1" t="n">
        <v>58</v>
      </c>
      <c r="B224" s="1" t="n">
        <v>32</v>
      </c>
      <c r="C224" s="11" t="n">
        <v>1791</v>
      </c>
      <c r="D224" s="11" t="n">
        <v>1</v>
      </c>
      <c r="E224" s="11" t="n">
        <v>16</v>
      </c>
      <c r="G224" s="2" t="s">
        <v>186</v>
      </c>
      <c r="H224" s="2" t="s">
        <v>369</v>
      </c>
      <c r="L224" s="10" t="n">
        <v>620</v>
      </c>
      <c r="M224" s="10" t="n">
        <v>92</v>
      </c>
      <c r="O224" s="1" t="n">
        <v>23</v>
      </c>
      <c r="P224" s="1" t="n">
        <v>9</v>
      </c>
      <c r="Q224" s="2" t="n">
        <v>1791</v>
      </c>
      <c r="R224" s="2" t="n">
        <v>1</v>
      </c>
      <c r="S224" s="2" t="n">
        <v>16</v>
      </c>
      <c r="U224" s="5" t="s">
        <v>186</v>
      </c>
      <c r="V224" s="5" t="s">
        <v>369</v>
      </c>
      <c r="Z224" s="7" t="n">
        <v>310</v>
      </c>
      <c r="AA224" s="7" t="n">
        <v>46</v>
      </c>
      <c r="AC224" s="4" t="n">
        <v>75</v>
      </c>
      <c r="AD224" s="4" t="n">
        <v>40</v>
      </c>
      <c r="AE224" s="11" t="n">
        <v>1791</v>
      </c>
      <c r="AF224" s="11" t="n">
        <v>1</v>
      </c>
      <c r="AG224" s="11" t="n">
        <v>16</v>
      </c>
      <c r="AH224" s="11" t="n">
        <v>95</v>
      </c>
      <c r="AJ224" s="4" t="s">
        <v>186</v>
      </c>
      <c r="AK224" s="4" t="s">
        <v>369</v>
      </c>
      <c r="AL224" s="6"/>
      <c r="AN224" s="6"/>
      <c r="AO224" s="4" t="n">
        <v>214</v>
      </c>
      <c r="AP224" s="4" t="n">
        <v>64</v>
      </c>
      <c r="AR224" s="4" t="n">
        <f aca="false">+L224+M224/100+Z224+AA224/100+AO224+AP224/100</f>
        <v>1146.02</v>
      </c>
      <c r="AS224" s="4" t="n">
        <f aca="false">+(4/9)*AR224-L224-M224/100</f>
        <v>-111.577777777778</v>
      </c>
      <c r="AT224" s="4" t="n">
        <f aca="false">+(2/9)*AR224-Z224-M224/100</f>
        <v>-56.2488888888889</v>
      </c>
      <c r="AU224" s="4" t="n">
        <f aca="false">+(3/9)*AR224-AO224-AP224/100</f>
        <v>167.366666666667</v>
      </c>
    </row>
    <row r="225" customFormat="false" ht="15" hidden="false" customHeight="false" outlineLevel="0" collapsed="false">
      <c r="A225" s="1" t="n">
        <v>59</v>
      </c>
      <c r="B225" s="1" t="n">
        <v>33</v>
      </c>
      <c r="C225" s="11" t="n">
        <v>1791</v>
      </c>
      <c r="D225" s="11" t="n">
        <v>1</v>
      </c>
      <c r="E225" s="11" t="n">
        <v>16</v>
      </c>
      <c r="F225" s="2" t="s">
        <v>370</v>
      </c>
      <c r="G225" s="2" t="s">
        <v>371</v>
      </c>
      <c r="H225" s="2" t="s">
        <v>372</v>
      </c>
      <c r="L225" s="10" t="n">
        <v>1428</v>
      </c>
      <c r="M225" s="10" t="n">
        <v>5</v>
      </c>
      <c r="O225" s="1" t="n">
        <v>54</v>
      </c>
      <c r="P225" s="1" t="n">
        <v>29</v>
      </c>
      <c r="Q225" s="2" t="n">
        <v>1791</v>
      </c>
      <c r="R225" s="2" t="n">
        <v>1</v>
      </c>
      <c r="S225" s="2" t="n">
        <v>16</v>
      </c>
      <c r="U225" s="5" t="s">
        <v>371</v>
      </c>
      <c r="V225" s="5" t="s">
        <v>372</v>
      </c>
      <c r="Z225" s="7" t="n">
        <v>714</v>
      </c>
      <c r="AA225" s="7" t="n">
        <v>3</v>
      </c>
      <c r="AC225" s="4" t="n">
        <v>75</v>
      </c>
      <c r="AD225" s="4" t="n">
        <v>40</v>
      </c>
      <c r="AE225" s="11" t="n">
        <v>1791</v>
      </c>
      <c r="AF225" s="11" t="n">
        <v>1</v>
      </c>
      <c r="AG225" s="11" t="n">
        <v>16</v>
      </c>
      <c r="AH225" s="11" t="n">
        <v>95</v>
      </c>
      <c r="AJ225" s="4" t="s">
        <v>371</v>
      </c>
      <c r="AK225" s="4" t="s">
        <v>372</v>
      </c>
      <c r="AL225" s="6"/>
      <c r="AN225" s="6"/>
      <c r="AO225" s="4" t="n">
        <v>451</v>
      </c>
      <c r="AP225" s="4" t="n">
        <v>2</v>
      </c>
      <c r="AR225" s="4" t="n">
        <f aca="false">+L225+M225/100+Z225+AA225/100+AO225+AP225/100</f>
        <v>2593.1</v>
      </c>
      <c r="AS225" s="4" t="n">
        <f aca="false">+(4/9)*AR225-L225-M225/100</f>
        <v>-275.561111111111</v>
      </c>
      <c r="AT225" s="4" t="n">
        <f aca="false">+(2/9)*AR225-Z225-M225/100</f>
        <v>-137.805555555556</v>
      </c>
      <c r="AU225" s="4" t="n">
        <f aca="false">+(3/9)*AR225-AO225-AP225/100</f>
        <v>413.346666666667</v>
      </c>
    </row>
    <row r="226" customFormat="false" ht="15" hidden="false" customHeight="false" outlineLevel="0" collapsed="false">
      <c r="A226" s="1" t="n">
        <v>59</v>
      </c>
      <c r="B226" s="1" t="n">
        <v>33</v>
      </c>
      <c r="C226" s="11" t="n">
        <v>1791</v>
      </c>
      <c r="D226" s="11" t="n">
        <v>1</v>
      </c>
      <c r="E226" s="11" t="n">
        <v>16</v>
      </c>
      <c r="G226" s="2" t="s">
        <v>52</v>
      </c>
      <c r="H226" s="2" t="s">
        <v>53</v>
      </c>
      <c r="I226" s="2" t="s">
        <v>41</v>
      </c>
      <c r="J226" s="6" t="s">
        <v>42</v>
      </c>
      <c r="L226" s="10" t="n">
        <v>94</v>
      </c>
      <c r="M226" s="10" t="n">
        <v>60</v>
      </c>
      <c r="O226" s="1" t="n">
        <v>55</v>
      </c>
      <c r="P226" s="1" t="n">
        <v>29</v>
      </c>
      <c r="Q226" s="2" t="n">
        <v>1791</v>
      </c>
      <c r="R226" s="2" t="n">
        <v>1</v>
      </c>
      <c r="S226" s="2" t="n">
        <v>16</v>
      </c>
      <c r="U226" s="5" t="s">
        <v>52</v>
      </c>
      <c r="V226" s="5" t="s">
        <v>53</v>
      </c>
      <c r="W226" s="6" t="s">
        <v>41</v>
      </c>
      <c r="X226" s="6" t="s">
        <v>42</v>
      </c>
      <c r="Z226" s="7" t="n">
        <v>47</v>
      </c>
      <c r="AA226" s="7" t="n">
        <v>30</v>
      </c>
      <c r="AC226" s="4" t="n">
        <v>75</v>
      </c>
      <c r="AD226" s="4" t="n">
        <v>40</v>
      </c>
      <c r="AE226" s="11" t="n">
        <v>1791</v>
      </c>
      <c r="AF226" s="11" t="n">
        <v>1</v>
      </c>
      <c r="AG226" s="11" t="n">
        <v>16</v>
      </c>
      <c r="AH226" s="11" t="n">
        <v>95</v>
      </c>
      <c r="AJ226" s="4" t="s">
        <v>52</v>
      </c>
      <c r="AK226" s="4" t="s">
        <v>53</v>
      </c>
      <c r="AL226" s="6" t="s">
        <v>41</v>
      </c>
      <c r="AM226" s="6" t="s">
        <v>42</v>
      </c>
      <c r="AN226" s="6"/>
      <c r="AO226" s="4" t="n">
        <v>84</v>
      </c>
      <c r="AP226" s="4" t="n">
        <v>95</v>
      </c>
      <c r="AR226" s="4" t="n">
        <f aca="false">+L226+M226/100+Z226+AA226/100+AO226+AP226/100</f>
        <v>226.85</v>
      </c>
      <c r="AS226" s="4" t="n">
        <f aca="false">+(4/9)*AR226-L226-M226/100</f>
        <v>6.22222222222221</v>
      </c>
      <c r="AT226" s="4" t="n">
        <f aca="false">+(2/9)*AR226-Z226-M226/100</f>
        <v>2.8111111111111</v>
      </c>
      <c r="AU226" s="4" t="n">
        <f aca="false">+(3/9)*AR226-AO226-AP226/100</f>
        <v>-9.33333333333334</v>
      </c>
    </row>
    <row r="227" customFormat="false" ht="15" hidden="false" customHeight="false" outlineLevel="0" collapsed="false">
      <c r="A227" s="1" t="n">
        <v>4</v>
      </c>
      <c r="B227" s="1" t="n">
        <v>4</v>
      </c>
      <c r="C227" s="11" t="n">
        <v>1791</v>
      </c>
      <c r="D227" s="11" t="n">
        <v>1</v>
      </c>
      <c r="E227" s="11" t="n">
        <v>16</v>
      </c>
      <c r="F227" s="2" t="s">
        <v>74</v>
      </c>
      <c r="G227" s="2" t="s">
        <v>105</v>
      </c>
      <c r="H227" s="2" t="s">
        <v>373</v>
      </c>
      <c r="I227" s="2" t="s">
        <v>85</v>
      </c>
      <c r="J227" s="2" t="s">
        <v>86</v>
      </c>
      <c r="L227" s="10" t="n">
        <v>151</v>
      </c>
      <c r="M227" s="10" t="n">
        <v>4</v>
      </c>
      <c r="O227" s="1" t="n">
        <v>55</v>
      </c>
      <c r="P227" s="1" t="n">
        <v>30</v>
      </c>
      <c r="Q227" s="2" t="n">
        <v>1791</v>
      </c>
      <c r="R227" s="2" t="n">
        <v>1</v>
      </c>
      <c r="S227" s="2" t="n">
        <v>16</v>
      </c>
      <c r="T227" s="2" t="s">
        <v>74</v>
      </c>
      <c r="U227" s="5" t="s">
        <v>105</v>
      </c>
      <c r="V227" s="5" t="s">
        <v>373</v>
      </c>
      <c r="W227" s="6" t="s">
        <v>85</v>
      </c>
      <c r="X227" s="6" t="s">
        <v>86</v>
      </c>
      <c r="Z227" s="7" t="n">
        <v>75</v>
      </c>
      <c r="AA227" s="7" t="n">
        <v>52</v>
      </c>
      <c r="AC227" s="4" t="n">
        <v>75</v>
      </c>
      <c r="AD227" s="4" t="n">
        <v>40</v>
      </c>
      <c r="AE227" s="11" t="n">
        <v>1791</v>
      </c>
      <c r="AF227" s="11" t="n">
        <v>1</v>
      </c>
      <c r="AG227" s="11" t="n">
        <v>16</v>
      </c>
      <c r="AH227" s="11" t="n">
        <v>94</v>
      </c>
      <c r="AI227" s="4" t="s">
        <v>358</v>
      </c>
      <c r="AJ227" s="4" t="s">
        <v>105</v>
      </c>
      <c r="AK227" s="4" t="s">
        <v>373</v>
      </c>
      <c r="AL227" s="6" t="s">
        <v>85</v>
      </c>
      <c r="AM227" s="4" t="s">
        <v>86</v>
      </c>
      <c r="AN227" s="6"/>
      <c r="AO227" s="4" t="n">
        <v>100</v>
      </c>
      <c r="AP227" s="4" t="n">
        <v>17</v>
      </c>
      <c r="AR227" s="4" t="n">
        <f aca="false">+L227+M227/100+Z227+AA227/100+AO227+AP227/100</f>
        <v>326.73</v>
      </c>
      <c r="AS227" s="4" t="n">
        <f aca="false">+(4/9)*AR227-L227-M227/100</f>
        <v>-5.82666666666666</v>
      </c>
      <c r="AT227" s="4" t="n">
        <f aca="false">+(2/9)*AR227-Z227-M227/100</f>
        <v>-2.43333333333333</v>
      </c>
      <c r="AU227" s="4" t="n">
        <f aca="false">+(3/9)*AR227-AO227-AP227/100</f>
        <v>8.74</v>
      </c>
    </row>
    <row r="228" customFormat="false" ht="15" hidden="false" customHeight="false" outlineLevel="0" collapsed="false">
      <c r="A228" s="1" t="n">
        <v>59</v>
      </c>
      <c r="B228" s="1" t="n">
        <v>33</v>
      </c>
      <c r="C228" s="11" t="n">
        <v>1791</v>
      </c>
      <c r="D228" s="11" t="n">
        <v>1</v>
      </c>
      <c r="E228" s="11" t="n">
        <v>16</v>
      </c>
      <c r="F228" s="2" t="s">
        <v>374</v>
      </c>
      <c r="G228" s="2" t="s">
        <v>75</v>
      </c>
      <c r="H228" s="2" t="s">
        <v>375</v>
      </c>
      <c r="I228" s="2" t="s">
        <v>375</v>
      </c>
      <c r="J228" s="6" t="s">
        <v>42</v>
      </c>
      <c r="L228" s="10" t="n">
        <v>989</v>
      </c>
      <c r="M228" s="10" t="n">
        <v>87</v>
      </c>
      <c r="O228" s="1" t="n">
        <v>54</v>
      </c>
      <c r="P228" s="1" t="n">
        <v>14</v>
      </c>
      <c r="Q228" s="2" t="n">
        <v>1791</v>
      </c>
      <c r="R228" s="2" t="n">
        <v>1</v>
      </c>
      <c r="S228" s="2" t="n">
        <v>16</v>
      </c>
      <c r="U228" s="5" t="s">
        <v>75</v>
      </c>
      <c r="V228" s="5" t="s">
        <v>375</v>
      </c>
      <c r="W228" s="6" t="s">
        <v>375</v>
      </c>
      <c r="X228" s="6" t="s">
        <v>42</v>
      </c>
      <c r="Z228" s="7" t="n">
        <v>494</v>
      </c>
      <c r="AA228" s="7" t="n">
        <v>93</v>
      </c>
      <c r="AC228" s="4" t="n">
        <v>75</v>
      </c>
      <c r="AD228" s="4" t="n">
        <v>40</v>
      </c>
      <c r="AE228" s="11" t="n">
        <v>1791</v>
      </c>
      <c r="AF228" s="11" t="n">
        <v>1</v>
      </c>
      <c r="AG228" s="11" t="n">
        <v>16</v>
      </c>
      <c r="AH228" s="11" t="n">
        <v>96</v>
      </c>
      <c r="AJ228" s="4" t="s">
        <v>75</v>
      </c>
      <c r="AK228" s="4" t="s">
        <v>375</v>
      </c>
      <c r="AL228" s="4" t="s">
        <v>375</v>
      </c>
      <c r="AM228" s="6" t="s">
        <v>42</v>
      </c>
      <c r="AN228" s="6"/>
      <c r="AO228" s="4" t="n">
        <v>458</v>
      </c>
      <c r="AP228" s="4" t="n">
        <v>82</v>
      </c>
      <c r="AR228" s="4" t="n">
        <f aca="false">+L228+M228/100+Z228+AA228/100+AO228+AP228/100</f>
        <v>1943.62</v>
      </c>
      <c r="AS228" s="4" t="n">
        <f aca="false">+(4/9)*AR228-L228-M228/100</f>
        <v>-126.038888888889</v>
      </c>
      <c r="AT228" s="4" t="n">
        <f aca="false">+(2/9)*AR228-Z228-M228/100</f>
        <v>-62.9544444444445</v>
      </c>
      <c r="AU228" s="4" t="n">
        <f aca="false">+(3/9)*AR228-AO228-AP228/100</f>
        <v>189.053333333333</v>
      </c>
    </row>
    <row r="229" customFormat="false" ht="15" hidden="false" customHeight="false" outlineLevel="0" collapsed="false">
      <c r="A229" s="1" t="n">
        <v>58</v>
      </c>
      <c r="B229" s="1" t="n">
        <v>32</v>
      </c>
      <c r="C229" s="11" t="n">
        <v>1791</v>
      </c>
      <c r="D229" s="11" t="n">
        <v>1</v>
      </c>
      <c r="E229" s="11" t="n">
        <v>16</v>
      </c>
      <c r="G229" s="2" t="s">
        <v>48</v>
      </c>
      <c r="H229" s="2" t="s">
        <v>376</v>
      </c>
      <c r="I229" s="2" t="s">
        <v>41</v>
      </c>
      <c r="J229" s="6" t="s">
        <v>42</v>
      </c>
      <c r="K229" s="2" t="s">
        <v>43</v>
      </c>
      <c r="L229" s="10" t="n">
        <v>2135</v>
      </c>
      <c r="M229" s="10" t="n">
        <v>10</v>
      </c>
      <c r="O229" s="1" t="n">
        <v>55</v>
      </c>
      <c r="P229" s="1" t="n">
        <v>30</v>
      </c>
      <c r="Q229" s="2" t="n">
        <v>1791</v>
      </c>
      <c r="R229" s="2" t="n">
        <v>1</v>
      </c>
      <c r="S229" s="2" t="n">
        <v>16</v>
      </c>
      <c r="U229" s="5" t="s">
        <v>48</v>
      </c>
      <c r="V229" s="5" t="s">
        <v>376</v>
      </c>
      <c r="W229" s="6" t="s">
        <v>41</v>
      </c>
      <c r="X229" s="6" t="s">
        <v>42</v>
      </c>
      <c r="Z229" s="7" t="n">
        <v>1067</v>
      </c>
      <c r="AA229" s="7" t="n">
        <v>55</v>
      </c>
      <c r="AC229" s="4" t="n">
        <v>75</v>
      </c>
      <c r="AD229" s="4" t="n">
        <v>40</v>
      </c>
      <c r="AE229" s="11" t="n">
        <v>1791</v>
      </c>
      <c r="AF229" s="11" t="n">
        <v>1</v>
      </c>
      <c r="AG229" s="11" t="n">
        <v>16</v>
      </c>
      <c r="AH229" s="11" t="n">
        <v>96</v>
      </c>
      <c r="AJ229" s="4" t="s">
        <v>48</v>
      </c>
      <c r="AK229" s="4" t="s">
        <v>376</v>
      </c>
      <c r="AL229" s="6" t="s">
        <v>41</v>
      </c>
      <c r="AM229" s="6" t="s">
        <v>42</v>
      </c>
      <c r="AN229" s="6"/>
      <c r="AO229" s="4" t="n">
        <v>576</v>
      </c>
      <c r="AP229" s="4" t="n">
        <v>47</v>
      </c>
      <c r="AR229" s="4" t="n">
        <f aca="false">+L229+M229/100+Z229+AA229/100+AO229+AP229/100</f>
        <v>3779.12</v>
      </c>
      <c r="AS229" s="4" t="n">
        <f aca="false">+(4/9)*AR229-L229-M229/100</f>
        <v>-455.491111111111</v>
      </c>
      <c r="AT229" s="4" t="n">
        <f aca="false">+(2/9)*AR229-Z229-M229/100</f>
        <v>-227.295555555556</v>
      </c>
      <c r="AU229" s="4" t="n">
        <f aca="false">+(3/9)*AR229-AO229-AP229/100</f>
        <v>683.236666666666</v>
      </c>
    </row>
    <row r="230" customFormat="false" ht="15" hidden="false" customHeight="false" outlineLevel="0" collapsed="false">
      <c r="A230" s="1" t="n">
        <v>60</v>
      </c>
      <c r="B230" s="1" t="n">
        <v>33</v>
      </c>
      <c r="C230" s="11" t="n">
        <v>1791</v>
      </c>
      <c r="D230" s="11" t="n">
        <v>1</v>
      </c>
      <c r="E230" s="11" t="n">
        <v>18</v>
      </c>
      <c r="G230" s="2" t="s">
        <v>346</v>
      </c>
      <c r="H230" s="2" t="s">
        <v>377</v>
      </c>
      <c r="I230" s="6" t="s">
        <v>41</v>
      </c>
      <c r="J230" s="6" t="s">
        <v>42</v>
      </c>
      <c r="L230" s="10" t="n">
        <v>80</v>
      </c>
      <c r="M230" s="10" t="n">
        <v>44</v>
      </c>
      <c r="O230" s="1" t="n">
        <v>55</v>
      </c>
      <c r="P230" s="1" t="n">
        <v>30</v>
      </c>
      <c r="Q230" s="2" t="n">
        <v>1791</v>
      </c>
      <c r="R230" s="2" t="n">
        <v>1</v>
      </c>
      <c r="S230" s="2" t="n">
        <v>18</v>
      </c>
      <c r="U230" s="5" t="s">
        <v>378</v>
      </c>
      <c r="V230" s="5" t="s">
        <v>377</v>
      </c>
      <c r="W230" s="6" t="s">
        <v>41</v>
      </c>
      <c r="X230" s="6" t="s">
        <v>42</v>
      </c>
      <c r="Z230" s="7" t="n">
        <v>40</v>
      </c>
      <c r="AA230" s="7" t="n">
        <v>22</v>
      </c>
      <c r="AC230" s="4" t="n">
        <v>75</v>
      </c>
      <c r="AD230" s="4" t="n">
        <v>40</v>
      </c>
      <c r="AE230" s="11" t="n">
        <v>1791</v>
      </c>
      <c r="AF230" s="11" t="n">
        <v>1</v>
      </c>
      <c r="AG230" s="11" t="n">
        <v>18</v>
      </c>
      <c r="AH230" s="11" t="n">
        <v>96</v>
      </c>
      <c r="AJ230" s="4" t="s">
        <v>346</v>
      </c>
      <c r="AK230" s="4" t="s">
        <v>377</v>
      </c>
      <c r="AL230" s="6" t="s">
        <v>41</v>
      </c>
      <c r="AM230" s="6" t="s">
        <v>42</v>
      </c>
      <c r="AN230" s="6"/>
      <c r="AO230" s="4" t="n">
        <v>51</v>
      </c>
      <c r="AP230" s="4" t="n">
        <v>81</v>
      </c>
      <c r="AR230" s="4" t="n">
        <f aca="false">+L230+M230/100+Z230+AA230/100+AO230+AP230/100</f>
        <v>172.47</v>
      </c>
      <c r="AS230" s="4" t="n">
        <f aca="false">+(4/9)*AR230-L230-M230/100</f>
        <v>-3.78666666666668</v>
      </c>
      <c r="AT230" s="4" t="n">
        <f aca="false">+(2/9)*AR230-Z230-M230/100</f>
        <v>-2.11333333333334</v>
      </c>
      <c r="AU230" s="4" t="n">
        <f aca="false">+(3/9)*AR230-AO230-AP230/100</f>
        <v>5.67999999999999</v>
      </c>
    </row>
    <row r="231" customFormat="false" ht="15" hidden="false" customHeight="false" outlineLevel="0" collapsed="false">
      <c r="C231" s="11"/>
      <c r="D231" s="11"/>
      <c r="E231" s="11"/>
      <c r="J231" s="6"/>
      <c r="L231" s="10"/>
      <c r="M231" s="10"/>
      <c r="AC231" s="4" t="n">
        <v>75</v>
      </c>
      <c r="AD231" s="4" t="n">
        <v>40</v>
      </c>
      <c r="AE231" s="11" t="n">
        <v>1791</v>
      </c>
      <c r="AF231" s="11" t="n">
        <v>1</v>
      </c>
      <c r="AG231" s="11" t="n">
        <v>18</v>
      </c>
      <c r="AH231" s="11" t="n">
        <v>96</v>
      </c>
      <c r="AJ231" s="4" t="s">
        <v>326</v>
      </c>
      <c r="AK231" s="4" t="s">
        <v>325</v>
      </c>
      <c r="AL231" s="6"/>
      <c r="AM231" s="6"/>
      <c r="AN231" s="6"/>
      <c r="AO231" s="4" t="n">
        <v>1000</v>
      </c>
      <c r="AR231" s="4" t="n">
        <f aca="false">+L231+M231/100+Z231+AA231/100+AO231+AP231/100</f>
        <v>1000</v>
      </c>
      <c r="AS231" s="4" t="n">
        <f aca="false">+(4/9)*AR231-L231-M231/100</f>
        <v>444.444444444444</v>
      </c>
      <c r="AT231" s="4" t="n">
        <f aca="false">+(2/9)*AR231-Z231-M231/100</f>
        <v>222.222222222222</v>
      </c>
      <c r="AU231" s="4" t="n">
        <f aca="false">+(3/9)*AR231-AO231-AP231/100</f>
        <v>-666.666666666667</v>
      </c>
    </row>
    <row r="232" customFormat="false" ht="15" hidden="false" customHeight="false" outlineLevel="0" collapsed="false">
      <c r="A232" s="1" t="n">
        <v>60</v>
      </c>
      <c r="B232" s="1" t="n">
        <v>33</v>
      </c>
      <c r="C232" s="11" t="n">
        <v>1791</v>
      </c>
      <c r="D232" s="11" t="n">
        <v>1</v>
      </c>
      <c r="E232" s="11" t="n">
        <v>18</v>
      </c>
      <c r="G232" s="2" t="s">
        <v>75</v>
      </c>
      <c r="H232" s="2" t="s">
        <v>379</v>
      </c>
      <c r="I232" s="2" t="s">
        <v>41</v>
      </c>
      <c r="J232" s="6" t="s">
        <v>42</v>
      </c>
      <c r="K232" s="2" t="s">
        <v>43</v>
      </c>
      <c r="L232" s="10" t="n">
        <v>89</v>
      </c>
      <c r="M232" s="10" t="n">
        <v>25</v>
      </c>
      <c r="O232" s="1" t="n">
        <v>56</v>
      </c>
      <c r="P232" s="1" t="n">
        <v>30</v>
      </c>
      <c r="Q232" s="2" t="n">
        <v>1791</v>
      </c>
      <c r="R232" s="2" t="n">
        <v>1</v>
      </c>
      <c r="S232" s="2" t="n">
        <v>18</v>
      </c>
      <c r="U232" s="5" t="s">
        <v>75</v>
      </c>
      <c r="V232" s="5" t="s">
        <v>379</v>
      </c>
      <c r="W232" s="6" t="s">
        <v>41</v>
      </c>
      <c r="X232" s="6" t="s">
        <v>42</v>
      </c>
      <c r="Y232" s="6" t="s">
        <v>43</v>
      </c>
      <c r="Z232" s="7" t="n">
        <v>44</v>
      </c>
      <c r="AA232" s="7" t="n">
        <v>63</v>
      </c>
      <c r="AE232" s="11"/>
      <c r="AF232" s="11"/>
      <c r="AG232" s="11"/>
      <c r="AH232" s="11"/>
      <c r="AL232" s="6"/>
      <c r="AM232" s="6"/>
      <c r="AN232" s="6"/>
      <c r="AR232" s="4" t="n">
        <f aca="false">+L232+M232/100+Z232+AA232/100+AO232+AP232/100</f>
        <v>133.88</v>
      </c>
      <c r="AS232" s="4" t="n">
        <f aca="false">+(4/9)*AR232-L232-M232/100</f>
        <v>-29.7477777777778</v>
      </c>
      <c r="AT232" s="4" t="n">
        <f aca="false">+(2/9)*AR232-Z232-M232/100</f>
        <v>-14.4988888888889</v>
      </c>
      <c r="AU232" s="4" t="n">
        <f aca="false">+(3/9)*AR232-AO232-AP232/100</f>
        <v>44.6266666666667</v>
      </c>
    </row>
    <row r="233" customFormat="false" ht="15" hidden="false" customHeight="false" outlineLevel="0" collapsed="false">
      <c r="A233" s="1" t="n">
        <v>60</v>
      </c>
      <c r="B233" s="1" t="n">
        <v>33</v>
      </c>
      <c r="C233" s="11" t="n">
        <v>1791</v>
      </c>
      <c r="D233" s="11" t="n">
        <v>1</v>
      </c>
      <c r="E233" s="11" t="n">
        <v>20</v>
      </c>
      <c r="F233" s="2" t="s">
        <v>366</v>
      </c>
      <c r="G233" s="2" t="s">
        <v>54</v>
      </c>
      <c r="H233" s="2" t="s">
        <v>380</v>
      </c>
      <c r="I233" s="2" t="s">
        <v>41</v>
      </c>
      <c r="J233" s="6" t="s">
        <v>42</v>
      </c>
      <c r="L233" s="10" t="n">
        <v>3463</v>
      </c>
      <c r="M233" s="10" t="n">
        <v>20</v>
      </c>
      <c r="O233" s="1" t="n">
        <v>4</v>
      </c>
      <c r="P233" s="1" t="n">
        <v>30</v>
      </c>
      <c r="Q233" s="2" t="n">
        <v>1791</v>
      </c>
      <c r="R233" s="2" t="n">
        <v>1</v>
      </c>
      <c r="S233" s="2" t="n">
        <v>20</v>
      </c>
      <c r="T233" s="2" t="s">
        <v>97</v>
      </c>
      <c r="U233" s="5" t="s">
        <v>54</v>
      </c>
      <c r="V233" s="5" t="s">
        <v>380</v>
      </c>
      <c r="W233" s="6" t="s">
        <v>41</v>
      </c>
      <c r="X233" s="6" t="s">
        <v>42</v>
      </c>
      <c r="Z233" s="7" t="n">
        <v>1731</v>
      </c>
      <c r="AA233" s="7" t="n">
        <v>61</v>
      </c>
      <c r="AC233" s="4" t="n">
        <v>76</v>
      </c>
      <c r="AD233" s="4" t="n">
        <v>40</v>
      </c>
      <c r="AE233" s="11" t="n">
        <v>1791</v>
      </c>
      <c r="AF233" s="11" t="n">
        <v>1</v>
      </c>
      <c r="AG233" s="11" t="n">
        <v>20</v>
      </c>
      <c r="AH233" s="11" t="n">
        <v>103</v>
      </c>
      <c r="AJ233" s="4" t="s">
        <v>54</v>
      </c>
      <c r="AK233" s="4" t="s">
        <v>380</v>
      </c>
      <c r="AL233" s="6" t="s">
        <v>41</v>
      </c>
      <c r="AM233" s="6" t="s">
        <v>42</v>
      </c>
      <c r="AN233" s="6"/>
      <c r="AO233" s="4" t="n">
        <v>1055</v>
      </c>
      <c r="AP233" s="4" t="n">
        <v>24</v>
      </c>
      <c r="AR233" s="4" t="n">
        <f aca="false">+L233+M233/100+Z233+AA233/100+AO233+AP233/100</f>
        <v>6250.05</v>
      </c>
      <c r="AS233" s="4" t="n">
        <f aca="false">+(4/9)*AR233-L233-M233/100</f>
        <v>-685.4</v>
      </c>
      <c r="AT233" s="4" t="n">
        <f aca="false">+(2/9)*AR233-Z233-M233/100</f>
        <v>-342.3</v>
      </c>
      <c r="AU233" s="4" t="n">
        <f aca="false">+(3/9)*AR233-AO233-AP233/100</f>
        <v>1028.11</v>
      </c>
    </row>
    <row r="234" customFormat="false" ht="15" hidden="false" customHeight="false" outlineLevel="0" collapsed="false">
      <c r="A234" s="1" t="n">
        <v>63</v>
      </c>
      <c r="B234" s="1" t="n">
        <v>35</v>
      </c>
      <c r="C234" s="11" t="n">
        <v>1791</v>
      </c>
      <c r="D234" s="11" t="n">
        <v>1</v>
      </c>
      <c r="E234" s="11" t="n">
        <v>20</v>
      </c>
      <c r="F234" s="2" t="s">
        <v>366</v>
      </c>
      <c r="G234" s="2" t="s">
        <v>146</v>
      </c>
      <c r="H234" s="2" t="s">
        <v>372</v>
      </c>
      <c r="I234" s="2" t="s">
        <v>381</v>
      </c>
      <c r="J234" s="2" t="s">
        <v>42</v>
      </c>
      <c r="L234" s="10" t="n">
        <v>2618</v>
      </c>
      <c r="M234" s="10" t="n">
        <v>2</v>
      </c>
      <c r="O234" s="1" t="n">
        <v>56</v>
      </c>
      <c r="P234" s="1" t="n">
        <v>4</v>
      </c>
      <c r="Q234" s="2" t="n">
        <v>1791</v>
      </c>
      <c r="R234" s="2" t="n">
        <v>1</v>
      </c>
      <c r="S234" s="2" t="n">
        <v>20</v>
      </c>
      <c r="U234" s="5" t="s">
        <v>146</v>
      </c>
      <c r="V234" s="5" t="s">
        <v>372</v>
      </c>
      <c r="W234" s="6" t="s">
        <v>381</v>
      </c>
      <c r="X234" s="6" t="s">
        <v>42</v>
      </c>
      <c r="Z234" s="7" t="n">
        <v>1309</v>
      </c>
      <c r="AA234" s="7" t="n">
        <v>1</v>
      </c>
      <c r="AC234" s="4" t="n">
        <v>76</v>
      </c>
      <c r="AD234" s="4" t="n">
        <v>40</v>
      </c>
      <c r="AE234" s="11" t="n">
        <v>1791</v>
      </c>
      <c r="AF234" s="11" t="n">
        <v>1</v>
      </c>
      <c r="AG234" s="11" t="n">
        <v>20</v>
      </c>
      <c r="AH234" s="11" t="n">
        <v>102</v>
      </c>
      <c r="AJ234" s="4" t="s">
        <v>146</v>
      </c>
      <c r="AK234" s="4" t="s">
        <v>372</v>
      </c>
      <c r="AL234" s="6" t="s">
        <v>65</v>
      </c>
      <c r="AM234" s="4" t="s">
        <v>42</v>
      </c>
      <c r="AN234" s="6"/>
      <c r="AO234" s="4" t="n">
        <v>706</v>
      </c>
      <c r="AP234" s="4" t="n">
        <v>85</v>
      </c>
      <c r="AR234" s="4" t="n">
        <f aca="false">+L234+M234/100+Z234+AA234/100+AO234+AP234/100</f>
        <v>4633.88</v>
      </c>
      <c r="AS234" s="4" t="n">
        <f aca="false">+(4/9)*AR234-L234-M234/100</f>
        <v>-558.517777777778</v>
      </c>
      <c r="AT234" s="4" t="n">
        <f aca="false">+(2/9)*AR234-Z234-M234/100</f>
        <v>-279.268888888889</v>
      </c>
      <c r="AU234" s="4" t="n">
        <f aca="false">+(3/9)*AR234-AO234-AP234/100</f>
        <v>837.776666666667</v>
      </c>
    </row>
    <row r="235" customFormat="false" ht="15" hidden="false" customHeight="false" outlineLevel="0" collapsed="false">
      <c r="A235" s="1" t="n">
        <v>63</v>
      </c>
      <c r="B235" s="1" t="n">
        <v>35</v>
      </c>
      <c r="C235" s="11" t="n">
        <v>1791</v>
      </c>
      <c r="D235" s="11" t="n">
        <v>1</v>
      </c>
      <c r="E235" s="11" t="n">
        <v>20</v>
      </c>
      <c r="G235" s="2" t="s">
        <v>105</v>
      </c>
      <c r="H235" s="2" t="s">
        <v>288</v>
      </c>
      <c r="I235" s="2" t="s">
        <v>41</v>
      </c>
      <c r="J235" s="2" t="s">
        <v>42</v>
      </c>
      <c r="K235" s="2" t="s">
        <v>43</v>
      </c>
      <c r="L235" s="10" t="n">
        <v>1333</v>
      </c>
      <c r="M235" s="10" t="n">
        <v>33</v>
      </c>
      <c r="O235" s="1" t="n">
        <v>56</v>
      </c>
      <c r="P235" s="1" t="n">
        <v>30</v>
      </c>
      <c r="Q235" s="2" t="n">
        <v>1791</v>
      </c>
      <c r="R235" s="2" t="n">
        <v>1</v>
      </c>
      <c r="S235" s="2" t="n">
        <v>20</v>
      </c>
      <c r="U235" s="5" t="s">
        <v>105</v>
      </c>
      <c r="V235" s="5" t="s">
        <v>288</v>
      </c>
      <c r="W235" s="6" t="s">
        <v>41</v>
      </c>
      <c r="X235" s="6" t="s">
        <v>42</v>
      </c>
      <c r="Y235" s="6" t="s">
        <v>43</v>
      </c>
      <c r="Z235" s="7" t="n">
        <v>666</v>
      </c>
      <c r="AA235" s="7" t="n">
        <v>67</v>
      </c>
      <c r="AC235" s="4" t="n">
        <v>75</v>
      </c>
      <c r="AD235" s="4" t="n">
        <v>40</v>
      </c>
      <c r="AE235" s="11" t="n">
        <v>1791</v>
      </c>
      <c r="AF235" s="11" t="n">
        <v>1</v>
      </c>
      <c r="AG235" s="11" t="n">
        <v>20</v>
      </c>
      <c r="AH235" s="11" t="n">
        <v>98</v>
      </c>
      <c r="AJ235" s="4" t="s">
        <v>105</v>
      </c>
      <c r="AK235" s="4" t="s">
        <v>382</v>
      </c>
      <c r="AL235" s="4" t="s">
        <v>41</v>
      </c>
      <c r="AM235" s="4" t="s">
        <v>42</v>
      </c>
      <c r="AN235" s="6" t="s">
        <v>43</v>
      </c>
      <c r="AO235" s="4" t="n">
        <v>230</v>
      </c>
      <c r="AP235" s="4" t="n">
        <v>30</v>
      </c>
      <c r="AR235" s="4" t="n">
        <f aca="false">+L235+M235/100+Z235+AA235/100+AO235+AP235/100</f>
        <v>2230.3</v>
      </c>
      <c r="AS235" s="4" t="n">
        <f aca="false">+(4/9)*AR235-L235-M235/100</f>
        <v>-342.085555555555</v>
      </c>
      <c r="AT235" s="4" t="n">
        <f aca="false">+(2/9)*AR235-Z235-M235/100</f>
        <v>-170.707777777778</v>
      </c>
      <c r="AU235" s="4" t="n">
        <f aca="false">+(3/9)*AR235-AO235-AP235/100</f>
        <v>513.133333333333</v>
      </c>
    </row>
    <row r="236" customFormat="false" ht="15" hidden="false" customHeight="false" outlineLevel="0" collapsed="false">
      <c r="A236" s="1" t="n">
        <v>34</v>
      </c>
      <c r="B236" s="1" t="n">
        <v>19</v>
      </c>
      <c r="C236" s="11" t="n">
        <v>1791</v>
      </c>
      <c r="D236" s="11" t="n">
        <v>1</v>
      </c>
      <c r="E236" s="11" t="n">
        <v>20</v>
      </c>
      <c r="G236" s="2" t="s">
        <v>105</v>
      </c>
      <c r="H236" s="2" t="s">
        <v>288</v>
      </c>
      <c r="I236" s="2" t="s">
        <v>41</v>
      </c>
      <c r="J236" s="2" t="s">
        <v>42</v>
      </c>
      <c r="K236" s="2" t="s">
        <v>43</v>
      </c>
      <c r="L236" s="10" t="n">
        <v>1600</v>
      </c>
      <c r="M236" s="10"/>
      <c r="O236" s="1" t="n">
        <v>56</v>
      </c>
      <c r="P236" s="1" t="n">
        <v>30</v>
      </c>
      <c r="Q236" s="2" t="n">
        <v>1791</v>
      </c>
      <c r="R236" s="2" t="n">
        <v>1</v>
      </c>
      <c r="S236" s="2" t="n">
        <v>20</v>
      </c>
      <c r="U236" s="5" t="s">
        <v>105</v>
      </c>
      <c r="V236" s="5" t="s">
        <v>288</v>
      </c>
      <c r="W236" s="6" t="s">
        <v>41</v>
      </c>
      <c r="X236" s="6" t="s">
        <v>42</v>
      </c>
      <c r="Y236" s="6" t="s">
        <v>43</v>
      </c>
      <c r="Z236" s="7" t="n">
        <v>800</v>
      </c>
      <c r="AC236" s="4" t="n">
        <v>75</v>
      </c>
      <c r="AD236" s="4" t="n">
        <v>40</v>
      </c>
      <c r="AE236" s="11" t="n">
        <v>1791</v>
      </c>
      <c r="AF236" s="11" t="n">
        <v>1</v>
      </c>
      <c r="AG236" s="11" t="n">
        <v>20</v>
      </c>
      <c r="AH236" s="11" t="n">
        <v>99</v>
      </c>
      <c r="AJ236" s="4" t="s">
        <v>105</v>
      </c>
      <c r="AK236" s="4" t="s">
        <v>382</v>
      </c>
      <c r="AL236" s="4" t="s">
        <v>41</v>
      </c>
      <c r="AM236" s="4" t="s">
        <v>42</v>
      </c>
      <c r="AN236" s="6" t="s">
        <v>43</v>
      </c>
      <c r="AO236" s="4" t="n">
        <v>360</v>
      </c>
      <c r="AR236" s="4" t="n">
        <f aca="false">+L236+M236/100+Z236+AA236/100+AO236+AP236/100</f>
        <v>2760</v>
      </c>
      <c r="AS236" s="4" t="n">
        <f aca="false">+(4/9)*AR236-L236-M236/100</f>
        <v>-373.333333333333</v>
      </c>
      <c r="AT236" s="4" t="n">
        <f aca="false">+(2/9)*AR236-Z236-M236/100</f>
        <v>-186.666666666667</v>
      </c>
      <c r="AU236" s="4" t="n">
        <f aca="false">+(3/9)*AR236-AO236-AP236/100</f>
        <v>560</v>
      </c>
    </row>
    <row r="237" customFormat="false" ht="15" hidden="false" customHeight="false" outlineLevel="0" collapsed="false">
      <c r="A237" s="1" t="n">
        <v>34</v>
      </c>
      <c r="B237" s="1" t="n">
        <v>19</v>
      </c>
      <c r="C237" s="11" t="n">
        <v>1791</v>
      </c>
      <c r="D237" s="11" t="n">
        <v>1</v>
      </c>
      <c r="E237" s="11" t="n">
        <v>20</v>
      </c>
      <c r="G237" s="2" t="s">
        <v>105</v>
      </c>
      <c r="H237" s="2" t="s">
        <v>288</v>
      </c>
      <c r="I237" s="2" t="s">
        <v>41</v>
      </c>
      <c r="J237" s="2" t="s">
        <v>42</v>
      </c>
      <c r="K237" s="2" t="s">
        <v>383</v>
      </c>
      <c r="L237" s="10" t="n">
        <v>150</v>
      </c>
      <c r="M237" s="10"/>
      <c r="O237" s="1" t="n">
        <v>11</v>
      </c>
      <c r="P237" s="1" t="n">
        <v>4</v>
      </c>
      <c r="Q237" s="2" t="n">
        <v>1791</v>
      </c>
      <c r="R237" s="2" t="n">
        <v>1</v>
      </c>
      <c r="S237" s="2" t="n">
        <v>20</v>
      </c>
      <c r="U237" s="5" t="s">
        <v>105</v>
      </c>
      <c r="V237" s="5" t="s">
        <v>288</v>
      </c>
      <c r="W237" s="6" t="s">
        <v>41</v>
      </c>
      <c r="X237" s="6" t="s">
        <v>42</v>
      </c>
      <c r="Y237" s="6" t="s">
        <v>383</v>
      </c>
      <c r="Z237" s="7" t="n">
        <v>75</v>
      </c>
      <c r="AC237" s="4" t="n">
        <v>75</v>
      </c>
      <c r="AD237" s="4" t="n">
        <v>40</v>
      </c>
      <c r="AE237" s="11" t="n">
        <v>1791</v>
      </c>
      <c r="AF237" s="11" t="n">
        <v>1</v>
      </c>
      <c r="AG237" s="11" t="n">
        <v>20</v>
      </c>
      <c r="AH237" s="11" t="n">
        <v>99</v>
      </c>
      <c r="AJ237" s="4" t="s">
        <v>105</v>
      </c>
      <c r="AK237" s="4" t="s">
        <v>382</v>
      </c>
      <c r="AL237" s="4" t="s">
        <v>41</v>
      </c>
      <c r="AM237" s="4" t="s">
        <v>42</v>
      </c>
      <c r="AN237" s="4" t="s">
        <v>383</v>
      </c>
      <c r="AO237" s="4" t="n">
        <v>40</v>
      </c>
      <c r="AP237" s="4" t="n">
        <v>50</v>
      </c>
      <c r="AR237" s="4" t="n">
        <f aca="false">+L237+M237/100+Z237+AA237/100+AO237+AP237/100</f>
        <v>265.5</v>
      </c>
      <c r="AS237" s="4" t="n">
        <f aca="false">+(4/9)*AR237-L237-M237/100</f>
        <v>-32</v>
      </c>
      <c r="AT237" s="4" t="n">
        <f aca="false">+(2/9)*AR237-Z237-M237/100</f>
        <v>-16</v>
      </c>
      <c r="AU237" s="4" t="n">
        <f aca="false">+(3/9)*AR237-AO237-AP237/100</f>
        <v>48</v>
      </c>
    </row>
    <row r="238" customFormat="false" ht="15" hidden="false" customHeight="false" outlineLevel="0" collapsed="false">
      <c r="A238" s="1" t="n">
        <v>62</v>
      </c>
      <c r="B238" s="1" t="n">
        <v>34</v>
      </c>
      <c r="C238" s="11" t="n">
        <v>1791</v>
      </c>
      <c r="D238" s="11" t="n">
        <v>1</v>
      </c>
      <c r="E238" s="11" t="n">
        <v>20</v>
      </c>
      <c r="G238" s="2" t="s">
        <v>105</v>
      </c>
      <c r="H238" s="2" t="s">
        <v>288</v>
      </c>
      <c r="I238" s="2" t="s">
        <v>41</v>
      </c>
      <c r="J238" s="2" t="s">
        <v>42</v>
      </c>
      <c r="K238" s="2" t="s">
        <v>384</v>
      </c>
      <c r="L238" s="10" t="n">
        <v>2267</v>
      </c>
      <c r="M238" s="10" t="n">
        <v>50</v>
      </c>
      <c r="O238" s="1" t="n">
        <v>34</v>
      </c>
      <c r="P238" s="1" t="n">
        <v>8</v>
      </c>
      <c r="Q238" s="2" t="n">
        <v>1791</v>
      </c>
      <c r="R238" s="2" t="n">
        <v>1</v>
      </c>
      <c r="S238" s="2" t="n">
        <v>20</v>
      </c>
      <c r="U238" s="5" t="s">
        <v>105</v>
      </c>
      <c r="V238" s="5" t="s">
        <v>288</v>
      </c>
      <c r="W238" s="6" t="s">
        <v>41</v>
      </c>
      <c r="X238" s="6" t="s">
        <v>42</v>
      </c>
      <c r="Y238" s="6" t="s">
        <v>384</v>
      </c>
      <c r="Z238" s="7" t="n">
        <v>1133</v>
      </c>
      <c r="AA238" s="7" t="n">
        <v>75</v>
      </c>
      <c r="AC238" s="4" t="n">
        <v>75</v>
      </c>
      <c r="AD238" s="4" t="n">
        <v>40</v>
      </c>
      <c r="AE238" s="11" t="n">
        <v>1791</v>
      </c>
      <c r="AF238" s="11" t="n">
        <v>1</v>
      </c>
      <c r="AG238" s="11" t="n">
        <v>20</v>
      </c>
      <c r="AH238" s="11" t="n">
        <v>99</v>
      </c>
      <c r="AJ238" s="4" t="s">
        <v>105</v>
      </c>
      <c r="AK238" s="4" t="s">
        <v>382</v>
      </c>
      <c r="AL238" s="4" t="s">
        <v>41</v>
      </c>
      <c r="AM238" s="4" t="s">
        <v>42</v>
      </c>
      <c r="AN238" s="4" t="s">
        <v>384</v>
      </c>
      <c r="AO238" s="4" t="n">
        <v>432</v>
      </c>
      <c r="AR238" s="4" t="n">
        <f aca="false">+L238+M238/100+Z238+AA238/100+AO238+AP238/100</f>
        <v>3833.25</v>
      </c>
      <c r="AS238" s="4" t="n">
        <f aca="false">+(4/9)*AR238-L238-M238/100</f>
        <v>-563.833333333333</v>
      </c>
      <c r="AT238" s="4" t="n">
        <f aca="false">+(2/9)*AR238-Z238-M238/100</f>
        <v>-281.666666666667</v>
      </c>
      <c r="AU238" s="4" t="n">
        <f aca="false">+(3/9)*AR238-AO238-AP238/100</f>
        <v>845.75</v>
      </c>
    </row>
    <row r="239" customFormat="false" ht="15" hidden="false" customHeight="false" outlineLevel="0" collapsed="false">
      <c r="A239" s="1" t="n">
        <v>62</v>
      </c>
      <c r="B239" s="1" t="n">
        <v>34</v>
      </c>
      <c r="C239" s="11" t="n">
        <v>1791</v>
      </c>
      <c r="D239" s="11" t="n">
        <v>1</v>
      </c>
      <c r="E239" s="11" t="n">
        <v>20</v>
      </c>
      <c r="G239" s="2" t="s">
        <v>39</v>
      </c>
      <c r="H239" s="2" t="s">
        <v>40</v>
      </c>
      <c r="I239" s="2" t="s">
        <v>41</v>
      </c>
      <c r="J239" s="6" t="s">
        <v>42</v>
      </c>
      <c r="K239" s="2" t="s">
        <v>43</v>
      </c>
      <c r="L239" s="10" t="n">
        <v>1603</v>
      </c>
      <c r="M239" s="10" t="n">
        <v>57</v>
      </c>
      <c r="O239" s="1" t="n">
        <v>57</v>
      </c>
      <c r="P239" s="1" t="n">
        <v>30</v>
      </c>
      <c r="Q239" s="2" t="n">
        <v>1791</v>
      </c>
      <c r="R239" s="2" t="n">
        <v>1</v>
      </c>
      <c r="S239" s="2" t="n">
        <v>20</v>
      </c>
      <c r="U239" s="3" t="s">
        <v>39</v>
      </c>
      <c r="V239" s="5" t="s">
        <v>40</v>
      </c>
      <c r="W239" s="6" t="s">
        <v>41</v>
      </c>
      <c r="X239" s="6" t="s">
        <v>42</v>
      </c>
      <c r="Y239" s="6" t="s">
        <v>43</v>
      </c>
      <c r="Z239" s="7" t="n">
        <v>801</v>
      </c>
      <c r="AA239" s="7" t="n">
        <v>78</v>
      </c>
      <c r="AC239" s="4" t="n">
        <v>76</v>
      </c>
      <c r="AD239" s="4" t="n">
        <v>40</v>
      </c>
      <c r="AE239" s="11" t="n">
        <v>1791</v>
      </c>
      <c r="AF239" s="11" t="n">
        <v>1</v>
      </c>
      <c r="AG239" s="11" t="n">
        <v>20</v>
      </c>
      <c r="AH239" s="11" t="n">
        <v>102</v>
      </c>
      <c r="AJ239" s="4" t="s">
        <v>39</v>
      </c>
      <c r="AK239" s="4" t="s">
        <v>40</v>
      </c>
      <c r="AL239" s="6" t="s">
        <v>41</v>
      </c>
      <c r="AM239" s="6" t="s">
        <v>42</v>
      </c>
      <c r="AN239" s="6" t="s">
        <v>43</v>
      </c>
      <c r="AO239" s="4" t="n">
        <v>1005</v>
      </c>
      <c r="AP239" s="4" t="n">
        <v>47</v>
      </c>
      <c r="AR239" s="4" t="n">
        <f aca="false">+L239+M239/100+Z239+AA239/100+AO239+AP239/100</f>
        <v>3410.82</v>
      </c>
      <c r="AS239" s="4" t="n">
        <f aca="false">+(4/9)*AR239-L239-M239/100</f>
        <v>-87.6500000000002</v>
      </c>
      <c r="AT239" s="4" t="n">
        <f aca="false">+(2/9)*AR239-Z239-M239/100</f>
        <v>-43.6100000000001</v>
      </c>
      <c r="AU239" s="4" t="n">
        <f aca="false">+(3/9)*AR239-AO239-AP239/100</f>
        <v>131.47</v>
      </c>
    </row>
    <row r="240" customFormat="false" ht="15" hidden="false" customHeight="false" outlineLevel="0" collapsed="false">
      <c r="A240" s="1" t="n">
        <v>3</v>
      </c>
      <c r="B240" s="1" t="n">
        <v>4</v>
      </c>
      <c r="C240" s="11" t="n">
        <v>1791</v>
      </c>
      <c r="D240" s="11" t="n">
        <v>1</v>
      </c>
      <c r="E240" s="11" t="n">
        <v>20</v>
      </c>
      <c r="G240" s="2" t="s">
        <v>385</v>
      </c>
      <c r="H240" s="2" t="s">
        <v>386</v>
      </c>
      <c r="I240" s="6" t="s">
        <v>41</v>
      </c>
      <c r="J240" s="6" t="s">
        <v>42</v>
      </c>
      <c r="K240" s="6" t="s">
        <v>43</v>
      </c>
      <c r="L240" s="10" t="n">
        <v>2234</v>
      </c>
      <c r="M240" s="10" t="n">
        <v>35</v>
      </c>
      <c r="O240" s="1" t="n">
        <v>34</v>
      </c>
      <c r="P240" s="1" t="n">
        <v>19</v>
      </c>
      <c r="Q240" s="2" t="n">
        <v>1791</v>
      </c>
      <c r="R240" s="2" t="n">
        <v>1</v>
      </c>
      <c r="S240" s="2" t="n">
        <v>20</v>
      </c>
      <c r="U240" s="5" t="s">
        <v>385</v>
      </c>
      <c r="V240" s="5" t="s">
        <v>386</v>
      </c>
      <c r="W240" s="6" t="s">
        <v>41</v>
      </c>
      <c r="X240" s="6" t="s">
        <v>42</v>
      </c>
      <c r="Y240" s="6" t="s">
        <v>43</v>
      </c>
      <c r="Z240" s="7" t="n">
        <v>1117</v>
      </c>
      <c r="AA240" s="7" t="n">
        <v>18</v>
      </c>
      <c r="AC240" s="4" t="n">
        <v>76</v>
      </c>
      <c r="AD240" s="4" t="n">
        <v>40</v>
      </c>
      <c r="AE240" s="11" t="n">
        <v>1791</v>
      </c>
      <c r="AF240" s="11" t="n">
        <v>1</v>
      </c>
      <c r="AG240" s="11" t="n">
        <v>20</v>
      </c>
      <c r="AH240" s="11" t="n">
        <v>102</v>
      </c>
      <c r="AJ240" s="4" t="s">
        <v>385</v>
      </c>
      <c r="AK240" s="4" t="s">
        <v>386</v>
      </c>
      <c r="AL240" s="6" t="s">
        <v>41</v>
      </c>
      <c r="AM240" s="6" t="s">
        <v>42</v>
      </c>
      <c r="AN240" s="6" t="s">
        <v>43</v>
      </c>
      <c r="AO240" s="4" t="n">
        <v>1462</v>
      </c>
      <c r="AP240" s="4" t="n">
        <v>50</v>
      </c>
      <c r="AR240" s="4" t="n">
        <f aca="false">+L240+M240/100+Z240+AA240/100+AO240+AP240/100</f>
        <v>4814.03</v>
      </c>
      <c r="AS240" s="4" t="n">
        <f aca="false">+(4/9)*AR240-L240-M240/100</f>
        <v>-94.7811111111115</v>
      </c>
      <c r="AT240" s="4" t="n">
        <f aca="false">+(2/9)*AR240-Z240-M240/100</f>
        <v>-47.5655555555557</v>
      </c>
      <c r="AU240" s="4" t="n">
        <f aca="false">+(3/9)*AR240-AO240-AP240/100</f>
        <v>142.176666666667</v>
      </c>
    </row>
    <row r="241" customFormat="false" ht="15" hidden="false" customHeight="false" outlineLevel="0" collapsed="false">
      <c r="A241" s="1" t="n">
        <v>62</v>
      </c>
      <c r="B241" s="1" t="n">
        <v>34</v>
      </c>
      <c r="C241" s="11" t="n">
        <v>1791</v>
      </c>
      <c r="D241" s="11" t="n">
        <v>1</v>
      </c>
      <c r="E241" s="11" t="n">
        <v>20</v>
      </c>
      <c r="F241" s="6" t="s">
        <v>387</v>
      </c>
      <c r="G241" s="5" t="s">
        <v>75</v>
      </c>
      <c r="H241" s="5" t="s">
        <v>388</v>
      </c>
      <c r="I241" s="6"/>
      <c r="J241" s="6"/>
      <c r="K241" s="6"/>
      <c r="L241" s="10" t="n">
        <v>1843</v>
      </c>
      <c r="M241" s="10" t="n">
        <v>71</v>
      </c>
      <c r="O241" s="1" t="n">
        <v>57</v>
      </c>
      <c r="P241" s="1" t="n">
        <v>31</v>
      </c>
      <c r="Q241" s="2" t="n">
        <v>1791</v>
      </c>
      <c r="R241" s="2" t="n">
        <v>1</v>
      </c>
      <c r="S241" s="2" t="n">
        <v>20</v>
      </c>
      <c r="T241" s="6" t="s">
        <v>387</v>
      </c>
      <c r="U241" s="5" t="s">
        <v>75</v>
      </c>
      <c r="V241" s="5" t="s">
        <v>388</v>
      </c>
      <c r="Z241" s="7" t="n">
        <v>921</v>
      </c>
      <c r="AA241" s="7" t="n">
        <v>85</v>
      </c>
      <c r="AC241" s="4" t="n">
        <v>75</v>
      </c>
      <c r="AD241" s="4" t="n">
        <v>40</v>
      </c>
      <c r="AE241" s="11" t="n">
        <v>1791</v>
      </c>
      <c r="AF241" s="11" t="n">
        <v>1</v>
      </c>
      <c r="AG241" s="11" t="n">
        <v>20</v>
      </c>
      <c r="AH241" s="11" t="n">
        <v>101</v>
      </c>
      <c r="AJ241" s="4" t="s">
        <v>389</v>
      </c>
      <c r="AK241" s="4" t="s">
        <v>388</v>
      </c>
      <c r="AL241" s="6"/>
      <c r="AM241" s="6"/>
      <c r="AN241" s="6"/>
      <c r="AO241" s="4" t="n">
        <v>497</v>
      </c>
      <c r="AP241" s="4" t="n">
        <v>80</v>
      </c>
      <c r="AR241" s="4" t="n">
        <f aca="false">+L241+M241/100+Z241+AA241/100+AO241+AP241/100</f>
        <v>3263.36</v>
      </c>
      <c r="AS241" s="4" t="n">
        <f aca="false">+(4/9)*AR241-L241-M241/100</f>
        <v>-393.327777777778</v>
      </c>
      <c r="AT241" s="4" t="n">
        <f aca="false">+(2/9)*AR241-Z241-M241/100</f>
        <v>-196.518888888889</v>
      </c>
      <c r="AU241" s="4" t="n">
        <f aca="false">+(3/9)*AR241-AO241-AP241/100</f>
        <v>589.986666666667</v>
      </c>
    </row>
    <row r="242" customFormat="false" ht="15" hidden="false" customHeight="false" outlineLevel="0" collapsed="false">
      <c r="A242" s="1" t="n">
        <v>59</v>
      </c>
      <c r="B242" s="1" t="n">
        <v>33</v>
      </c>
      <c r="C242" s="11" t="n">
        <v>1791</v>
      </c>
      <c r="D242" s="11" t="n">
        <v>1</v>
      </c>
      <c r="E242" s="11" t="n">
        <v>20</v>
      </c>
      <c r="G242" s="2" t="s">
        <v>75</v>
      </c>
      <c r="H242" s="2" t="s">
        <v>122</v>
      </c>
      <c r="I242" s="2" t="s">
        <v>41</v>
      </c>
      <c r="J242" s="6" t="s">
        <v>42</v>
      </c>
      <c r="K242" s="2" t="s">
        <v>43</v>
      </c>
      <c r="L242" s="10" t="n">
        <v>4608</v>
      </c>
      <c r="M242" s="10" t="n">
        <v>67</v>
      </c>
      <c r="O242" s="1" t="n">
        <v>57</v>
      </c>
      <c r="P242" s="1" t="n">
        <v>31</v>
      </c>
      <c r="Q242" s="2" t="n">
        <v>1791</v>
      </c>
      <c r="R242" s="2" t="n">
        <v>1</v>
      </c>
      <c r="S242" s="2" t="n">
        <v>20</v>
      </c>
      <c r="U242" s="5" t="s">
        <v>75</v>
      </c>
      <c r="V242" s="5" t="s">
        <v>122</v>
      </c>
      <c r="W242" s="6" t="s">
        <v>41</v>
      </c>
      <c r="X242" s="6" t="s">
        <v>42</v>
      </c>
      <c r="Y242" s="6" t="s">
        <v>43</v>
      </c>
      <c r="Z242" s="7" t="n">
        <v>2304</v>
      </c>
      <c r="AA242" s="7" t="n">
        <v>33</v>
      </c>
      <c r="AC242" s="4" t="n">
        <v>76</v>
      </c>
      <c r="AD242" s="4" t="n">
        <v>40</v>
      </c>
      <c r="AE242" s="11" t="n">
        <v>1791</v>
      </c>
      <c r="AF242" s="11" t="n">
        <v>1</v>
      </c>
      <c r="AG242" s="11" t="n">
        <v>20</v>
      </c>
      <c r="AH242" s="11" t="n">
        <v>103</v>
      </c>
      <c r="AJ242" s="4" t="s">
        <v>75</v>
      </c>
      <c r="AK242" s="4" t="s">
        <v>122</v>
      </c>
      <c r="AL242" s="6" t="s">
        <v>41</v>
      </c>
      <c r="AM242" s="6" t="s">
        <v>42</v>
      </c>
      <c r="AN242" s="6" t="s">
        <v>43</v>
      </c>
      <c r="AO242" s="4" t="n">
        <v>1244</v>
      </c>
      <c r="AP242" s="4" t="n">
        <v>33</v>
      </c>
      <c r="AR242" s="4" t="n">
        <f aca="false">+L242+M242/100+Z242+AA242/100+AO242+AP242/100</f>
        <v>8157.33</v>
      </c>
      <c r="AS242" s="4" t="n">
        <f aca="false">+(4/9)*AR242-L242-M242/100</f>
        <v>-983.19</v>
      </c>
      <c r="AT242" s="4" t="n">
        <f aca="false">+(2/9)*AR242-Z242-M242/100</f>
        <v>-491.93</v>
      </c>
      <c r="AU242" s="4" t="n">
        <f aca="false">+(3/9)*AR242-AO242-AP242/100</f>
        <v>1474.78</v>
      </c>
    </row>
    <row r="243" customFormat="false" ht="15" hidden="false" customHeight="false" outlineLevel="0" collapsed="false">
      <c r="A243" s="1" t="n">
        <v>11</v>
      </c>
      <c r="B243" s="1" t="n">
        <v>8</v>
      </c>
      <c r="C243" s="11" t="n">
        <v>1791</v>
      </c>
      <c r="D243" s="11" t="n">
        <v>1</v>
      </c>
      <c r="E243" s="11" t="n">
        <v>20</v>
      </c>
      <c r="G243" s="2" t="s">
        <v>95</v>
      </c>
      <c r="H243" s="2" t="s">
        <v>390</v>
      </c>
      <c r="I243" s="2" t="s">
        <v>41</v>
      </c>
      <c r="J243" s="6" t="s">
        <v>42</v>
      </c>
      <c r="K243" s="2" t="s">
        <v>43</v>
      </c>
      <c r="L243" s="10" t="n">
        <v>1275</v>
      </c>
      <c r="M243" s="10" t="n">
        <v>97</v>
      </c>
      <c r="O243" s="1" t="n">
        <v>57</v>
      </c>
      <c r="P243" s="1" t="n">
        <v>31</v>
      </c>
      <c r="Q243" s="2" t="n">
        <v>1791</v>
      </c>
      <c r="R243" s="2" t="n">
        <v>1</v>
      </c>
      <c r="S243" s="2" t="n">
        <v>20</v>
      </c>
      <c r="U243" s="5" t="s">
        <v>95</v>
      </c>
      <c r="V243" s="5" t="s">
        <v>391</v>
      </c>
      <c r="W243" s="6" t="s">
        <v>41</v>
      </c>
      <c r="X243" s="6" t="s">
        <v>42</v>
      </c>
      <c r="Y243" s="6" t="s">
        <v>43</v>
      </c>
      <c r="Z243" s="7" t="n">
        <v>637</v>
      </c>
      <c r="AA243" s="7" t="n">
        <v>99</v>
      </c>
      <c r="AC243" s="4" t="n">
        <v>75</v>
      </c>
      <c r="AD243" s="4" t="n">
        <v>40</v>
      </c>
      <c r="AE243" s="11" t="n">
        <v>1791</v>
      </c>
      <c r="AF243" s="11" t="n">
        <v>1</v>
      </c>
      <c r="AG243" s="11" t="n">
        <v>20</v>
      </c>
      <c r="AH243" s="11" t="n">
        <v>101</v>
      </c>
      <c r="AJ243" s="4" t="s">
        <v>95</v>
      </c>
      <c r="AK243" s="4" t="s">
        <v>390</v>
      </c>
      <c r="AL243" s="6" t="s">
        <v>41</v>
      </c>
      <c r="AM243" s="6" t="s">
        <v>42</v>
      </c>
      <c r="AN243" s="6" t="s">
        <v>43</v>
      </c>
      <c r="AO243" s="4" t="n">
        <v>533</v>
      </c>
      <c r="AP243" s="4" t="n">
        <v>32</v>
      </c>
      <c r="AR243" s="4" t="n">
        <f aca="false">+L243+M243/100+Z243+AA243/100+AO243+AP243/100</f>
        <v>2447.28</v>
      </c>
      <c r="AS243" s="4" t="n">
        <f aca="false">+(4/9)*AR243-L243-M243/100</f>
        <v>-188.29</v>
      </c>
      <c r="AT243" s="4" t="n">
        <f aca="false">+(2/9)*AR243-Z243-M243/100</f>
        <v>-94.13</v>
      </c>
      <c r="AU243" s="4" t="n">
        <f aca="false">+(3/9)*AR243-AO243-AP243/100</f>
        <v>282.44</v>
      </c>
    </row>
    <row r="244" customFormat="false" ht="15" hidden="false" customHeight="false" outlineLevel="0" collapsed="false">
      <c r="A244" s="1" t="n">
        <v>64</v>
      </c>
      <c r="B244" s="1" t="n">
        <v>35</v>
      </c>
      <c r="C244" s="11" t="n">
        <v>1791</v>
      </c>
      <c r="D244" s="11" t="n">
        <v>1</v>
      </c>
      <c r="E244" s="11" t="n">
        <v>25</v>
      </c>
      <c r="F244" s="2" t="s">
        <v>370</v>
      </c>
      <c r="G244" s="2" t="s">
        <v>75</v>
      </c>
      <c r="H244" s="2" t="s">
        <v>392</v>
      </c>
      <c r="I244" s="2" t="s">
        <v>41</v>
      </c>
      <c r="J244" s="6" t="s">
        <v>42</v>
      </c>
      <c r="L244" s="10" t="n">
        <v>2227</v>
      </c>
      <c r="M244" s="10" t="n">
        <v>13</v>
      </c>
      <c r="O244" s="1" t="n">
        <v>23</v>
      </c>
      <c r="P244" s="1" t="n">
        <v>33</v>
      </c>
      <c r="Q244" s="2" t="n">
        <v>1791</v>
      </c>
      <c r="R244" s="2" t="n">
        <v>1</v>
      </c>
      <c r="S244" s="2" t="n">
        <v>25</v>
      </c>
      <c r="T244" s="2" t="s">
        <v>374</v>
      </c>
      <c r="U244" s="5" t="s">
        <v>75</v>
      </c>
      <c r="V244" s="5" t="s">
        <v>392</v>
      </c>
      <c r="W244" s="6" t="s">
        <v>41</v>
      </c>
      <c r="X244" s="6" t="s">
        <v>42</v>
      </c>
      <c r="Z244" s="7" t="n">
        <v>1113</v>
      </c>
      <c r="AA244" s="7" t="n">
        <v>57</v>
      </c>
      <c r="AC244" s="4" t="n">
        <v>76</v>
      </c>
      <c r="AD244" s="4" t="n">
        <v>40</v>
      </c>
      <c r="AE244" s="11" t="n">
        <v>1791</v>
      </c>
      <c r="AF244" s="11" t="n">
        <v>1</v>
      </c>
      <c r="AG244" s="11" t="n">
        <v>21</v>
      </c>
      <c r="AH244" s="11" t="n">
        <v>109</v>
      </c>
      <c r="AJ244" s="4" t="s">
        <v>75</v>
      </c>
      <c r="AK244" s="4" t="s">
        <v>392</v>
      </c>
      <c r="AL244" s="6" t="s">
        <v>41</v>
      </c>
      <c r="AM244" s="6" t="s">
        <v>42</v>
      </c>
      <c r="AN244" s="6"/>
      <c r="AO244" s="4" t="n">
        <v>1808</v>
      </c>
      <c r="AP244" s="4" t="n">
        <v>41</v>
      </c>
      <c r="AR244" s="4" t="n">
        <f aca="false">+L244+M244/100+Z244+AA244/100+AO244+AP244/100</f>
        <v>5149.11</v>
      </c>
      <c r="AS244" s="4" t="n">
        <f aca="false">+(4/9)*AR244-L244-M244/100</f>
        <v>61.3633333333333</v>
      </c>
      <c r="AT244" s="4" t="n">
        <f aca="false">+(2/9)*AR244-Z244-M244/100</f>
        <v>31.1166666666667</v>
      </c>
      <c r="AU244" s="4" t="n">
        <f aca="false">+(3/9)*AR244-AO244-AP244/100</f>
        <v>-92.0399999999999</v>
      </c>
    </row>
    <row r="245" customFormat="false" ht="15" hidden="false" customHeight="false" outlineLevel="0" collapsed="false">
      <c r="A245" s="4" t="n">
        <v>75</v>
      </c>
      <c r="B245" s="4"/>
      <c r="C245" s="2" t="n">
        <v>1791</v>
      </c>
      <c r="D245" s="2" t="n">
        <v>1</v>
      </c>
      <c r="E245" s="2" t="n">
        <v>20</v>
      </c>
      <c r="G245" s="5" t="s">
        <v>105</v>
      </c>
      <c r="H245" s="5" t="s">
        <v>288</v>
      </c>
      <c r="I245" s="6" t="s">
        <v>41</v>
      </c>
      <c r="J245" s="6" t="s">
        <v>42</v>
      </c>
      <c r="K245" s="5" t="s">
        <v>393</v>
      </c>
      <c r="L245" s="5" t="n">
        <v>846</v>
      </c>
      <c r="M245" s="5" t="n">
        <v>23</v>
      </c>
      <c r="O245" s="1" t="n">
        <v>3</v>
      </c>
      <c r="P245" s="1" t="n">
        <v>31</v>
      </c>
      <c r="Q245" s="2" t="n">
        <v>1791</v>
      </c>
      <c r="R245" s="2" t="n">
        <v>1</v>
      </c>
      <c r="S245" s="2" t="n">
        <v>20</v>
      </c>
      <c r="U245" s="5" t="s">
        <v>105</v>
      </c>
      <c r="V245" s="5" t="s">
        <v>288</v>
      </c>
      <c r="W245" s="6" t="s">
        <v>41</v>
      </c>
      <c r="X245" s="6" t="s">
        <v>42</v>
      </c>
      <c r="Y245" s="5" t="s">
        <v>393</v>
      </c>
      <c r="Z245" s="7" t="n">
        <v>423</v>
      </c>
      <c r="AA245" s="7" t="n">
        <v>12</v>
      </c>
      <c r="AC245" s="4" t="n">
        <v>75</v>
      </c>
      <c r="AD245" s="4" t="n">
        <v>40</v>
      </c>
      <c r="AE245" s="11" t="n">
        <v>1791</v>
      </c>
      <c r="AF245" s="11" t="n">
        <v>1</v>
      </c>
      <c r="AG245" s="11" t="n">
        <v>20</v>
      </c>
      <c r="AH245" s="11" t="n">
        <v>101</v>
      </c>
      <c r="AJ245" s="5" t="s">
        <v>105</v>
      </c>
      <c r="AK245" s="5" t="s">
        <v>288</v>
      </c>
      <c r="AL245" s="6" t="s">
        <v>41</v>
      </c>
      <c r="AM245" s="6" t="s">
        <v>42</v>
      </c>
      <c r="AN245" s="5"/>
      <c r="AO245" s="4" t="n">
        <v>612</v>
      </c>
      <c r="AP245" s="4" t="n">
        <v>22</v>
      </c>
      <c r="AR245" s="4" t="n">
        <f aca="false">+L245+M245/100+Z245+AA245/100+AO245+AP245/100</f>
        <v>1881.57</v>
      </c>
      <c r="AS245" s="4" t="n">
        <f aca="false">+(4/9)*AR245-L245-M245/100</f>
        <v>-9.97666666666678</v>
      </c>
      <c r="AT245" s="4" t="n">
        <f aca="false">+(2/9)*AR245-Z245-M245/100</f>
        <v>-5.10333333333339</v>
      </c>
      <c r="AU245" s="4" t="n">
        <f aca="false">+(3/9)*AR245-AO245-AP245/100</f>
        <v>14.9699999999999</v>
      </c>
    </row>
    <row r="246" customFormat="false" ht="15" hidden="false" customHeight="false" outlineLevel="0" collapsed="false">
      <c r="A246" s="1" t="n">
        <v>62</v>
      </c>
      <c r="B246" s="1" t="n">
        <v>34</v>
      </c>
      <c r="C246" s="11" t="n">
        <v>1791</v>
      </c>
      <c r="D246" s="11" t="n">
        <v>1</v>
      </c>
      <c r="E246" s="11" t="n">
        <v>21</v>
      </c>
      <c r="G246" s="2" t="s">
        <v>394</v>
      </c>
      <c r="H246" s="2" t="s">
        <v>395</v>
      </c>
      <c r="I246" s="2" t="s">
        <v>41</v>
      </c>
      <c r="J246" s="6" t="s">
        <v>42</v>
      </c>
      <c r="L246" s="10" t="n">
        <v>1097</v>
      </c>
      <c r="M246" s="10" t="n">
        <v>22</v>
      </c>
      <c r="O246" s="1" t="n">
        <v>58</v>
      </c>
      <c r="P246" s="1" t="n">
        <v>19</v>
      </c>
      <c r="Q246" s="2" t="n">
        <v>1791</v>
      </c>
      <c r="R246" s="2" t="n">
        <v>1</v>
      </c>
      <c r="S246" s="2" t="n">
        <v>21</v>
      </c>
      <c r="U246" s="5" t="s">
        <v>394</v>
      </c>
      <c r="V246" s="5" t="s">
        <v>395</v>
      </c>
      <c r="W246" s="6" t="s">
        <v>41</v>
      </c>
      <c r="X246" s="6" t="s">
        <v>42</v>
      </c>
      <c r="Z246" s="7" t="n">
        <v>548</v>
      </c>
      <c r="AA246" s="7" t="n">
        <v>61</v>
      </c>
      <c r="AC246" s="4" t="n">
        <v>76</v>
      </c>
      <c r="AD246" s="4" t="n">
        <v>40</v>
      </c>
      <c r="AE246" s="11" t="n">
        <v>1791</v>
      </c>
      <c r="AF246" s="11" t="n">
        <v>1</v>
      </c>
      <c r="AG246" s="11" t="n">
        <v>21</v>
      </c>
      <c r="AH246" s="11" t="n">
        <v>105</v>
      </c>
      <c r="AJ246" s="4" t="s">
        <v>394</v>
      </c>
      <c r="AK246" s="4" t="s">
        <v>396</v>
      </c>
      <c r="AL246" s="6" t="s">
        <v>41</v>
      </c>
      <c r="AM246" s="6" t="s">
        <v>42</v>
      </c>
      <c r="AN246" s="6"/>
      <c r="AO246" s="4" t="n">
        <v>336</v>
      </c>
      <c r="AP246" s="4" t="n">
        <v>37</v>
      </c>
      <c r="AR246" s="4" t="n">
        <f aca="false">+L246+M246/100+Z246+AA246/100+AO246+AP246/100</f>
        <v>1982.2</v>
      </c>
      <c r="AS246" s="4" t="n">
        <f aca="false">+(4/9)*AR246-L246-M246/100</f>
        <v>-216.242222222222</v>
      </c>
      <c r="AT246" s="4" t="n">
        <f aca="false">+(2/9)*AR246-Z246-M246/100</f>
        <v>-107.731111111111</v>
      </c>
      <c r="AU246" s="4" t="n">
        <f aca="false">+(3/9)*AR246-AO246-AP246/100</f>
        <v>324.363333333333</v>
      </c>
    </row>
    <row r="247" customFormat="false" ht="15" hidden="false" customHeight="false" outlineLevel="0" collapsed="false">
      <c r="A247" s="1" t="n">
        <v>65</v>
      </c>
      <c r="B247" s="1" t="n">
        <v>36</v>
      </c>
      <c r="C247" s="11" t="n">
        <v>1791</v>
      </c>
      <c r="D247" s="11" t="n">
        <v>1</v>
      </c>
      <c r="E247" s="11" t="n">
        <v>25</v>
      </c>
      <c r="G247" s="2" t="s">
        <v>48</v>
      </c>
      <c r="H247" s="2" t="s">
        <v>397</v>
      </c>
      <c r="I247" s="2" t="s">
        <v>381</v>
      </c>
      <c r="J247" s="2" t="s">
        <v>42</v>
      </c>
      <c r="L247" s="10" t="n">
        <v>417</v>
      </c>
      <c r="M247" s="10" t="n">
        <v>12</v>
      </c>
      <c r="O247" s="1" t="n">
        <v>41</v>
      </c>
      <c r="P247" s="1" t="n">
        <v>14</v>
      </c>
      <c r="Q247" s="2" t="n">
        <v>1791</v>
      </c>
      <c r="R247" s="2" t="n">
        <v>1</v>
      </c>
      <c r="S247" s="2" t="n">
        <v>25</v>
      </c>
      <c r="U247" s="5" t="s">
        <v>48</v>
      </c>
      <c r="V247" s="5" t="s">
        <v>397</v>
      </c>
      <c r="W247" s="6" t="s">
        <v>381</v>
      </c>
      <c r="X247" s="6" t="s">
        <v>42</v>
      </c>
      <c r="Z247" s="7" t="n">
        <v>208</v>
      </c>
      <c r="AA247" s="7" t="n">
        <v>56</v>
      </c>
      <c r="AC247" s="4" t="n">
        <v>76</v>
      </c>
      <c r="AD247" s="4" t="n">
        <v>40</v>
      </c>
      <c r="AE247" s="11" t="n">
        <v>1791</v>
      </c>
      <c r="AF247" s="11" t="n">
        <v>1</v>
      </c>
      <c r="AG247" s="11" t="n">
        <v>21</v>
      </c>
      <c r="AH247" s="11" t="n">
        <v>110</v>
      </c>
      <c r="AJ247" s="4" t="s">
        <v>48</v>
      </c>
      <c r="AK247" s="4" t="s">
        <v>397</v>
      </c>
      <c r="AL247" s="6" t="s">
        <v>381</v>
      </c>
      <c r="AM247" s="4" t="s">
        <v>42</v>
      </c>
      <c r="AN247" s="6"/>
      <c r="AO247" s="4" t="n">
        <v>185</v>
      </c>
      <c r="AP247" s="4" t="n">
        <v>44</v>
      </c>
      <c r="AR247" s="4" t="n">
        <f aca="false">+L247+M247/100+Z247+AA247/100+AO247+AP247/100</f>
        <v>811.12</v>
      </c>
      <c r="AS247" s="4" t="n">
        <f aca="false">+(4/9)*AR247-L247-M247/100</f>
        <v>-56.6222222222223</v>
      </c>
      <c r="AT247" s="4" t="n">
        <f aca="false">+(2/9)*AR247-Z247-M247/100</f>
        <v>-27.8711111111111</v>
      </c>
      <c r="AU247" s="4" t="n">
        <f aca="false">+(3/9)*AR247-AO247-AP247/100</f>
        <v>84.9333333333333</v>
      </c>
    </row>
    <row r="248" customFormat="false" ht="15" hidden="false" customHeight="false" outlineLevel="0" collapsed="false">
      <c r="A248" s="1" t="n">
        <v>66</v>
      </c>
      <c r="B248" s="1" t="n">
        <v>36</v>
      </c>
      <c r="C248" s="11" t="n">
        <v>1791</v>
      </c>
      <c r="D248" s="11" t="n">
        <v>1</v>
      </c>
      <c r="E248" s="11" t="n">
        <v>25</v>
      </c>
      <c r="G248" s="2" t="s">
        <v>48</v>
      </c>
      <c r="H248" s="2" t="s">
        <v>398</v>
      </c>
      <c r="I248" s="2" t="s">
        <v>41</v>
      </c>
      <c r="J248" s="6" t="s">
        <v>42</v>
      </c>
      <c r="K248" s="2" t="s">
        <v>190</v>
      </c>
      <c r="L248" s="10" t="n">
        <v>3268</v>
      </c>
      <c r="M248" s="10" t="n">
        <v>22</v>
      </c>
      <c r="O248" s="1" t="n">
        <v>61</v>
      </c>
      <c r="P248" s="1" t="n">
        <v>23</v>
      </c>
      <c r="Q248" s="2" t="n">
        <v>1791</v>
      </c>
      <c r="R248" s="2" t="n">
        <v>1</v>
      </c>
      <c r="S248" s="2" t="n">
        <v>25</v>
      </c>
      <c r="U248" s="5" t="s">
        <v>48</v>
      </c>
      <c r="V248" s="5" t="s">
        <v>398</v>
      </c>
      <c r="W248" s="6" t="s">
        <v>41</v>
      </c>
      <c r="X248" s="6" t="s">
        <v>42</v>
      </c>
      <c r="Y248" s="6" t="s">
        <v>190</v>
      </c>
      <c r="Z248" s="7" t="n">
        <v>1634</v>
      </c>
      <c r="AA248" s="7" t="n">
        <v>11</v>
      </c>
      <c r="AC248" s="4" t="n">
        <v>76</v>
      </c>
      <c r="AD248" s="4" t="n">
        <v>40</v>
      </c>
      <c r="AE248" s="11" t="n">
        <v>1791</v>
      </c>
      <c r="AF248" s="11" t="n">
        <v>1</v>
      </c>
      <c r="AG248" s="11" t="n">
        <v>21</v>
      </c>
      <c r="AH248" s="11" t="n">
        <v>109</v>
      </c>
      <c r="AJ248" s="4" t="s">
        <v>48</v>
      </c>
      <c r="AK248" s="4" t="s">
        <v>398</v>
      </c>
      <c r="AL248" s="6" t="s">
        <v>41</v>
      </c>
      <c r="AM248" s="6" t="s">
        <v>42</v>
      </c>
      <c r="AN248" s="6" t="s">
        <v>190</v>
      </c>
      <c r="AO248" s="4" t="n">
        <v>882</v>
      </c>
      <c r="AP248" s="4" t="n">
        <v>41</v>
      </c>
      <c r="AR248" s="4" t="n">
        <f aca="false">+L248+M248/100+Z248+AA248/100+AO248+AP248/100</f>
        <v>5784.74</v>
      </c>
      <c r="AS248" s="4" t="n">
        <f aca="false">+(4/9)*AR248-L248-M248/100</f>
        <v>-697.224444444445</v>
      </c>
      <c r="AT248" s="4" t="n">
        <f aca="false">+(2/9)*AR248-Z248-M248/100</f>
        <v>-348.722222222223</v>
      </c>
      <c r="AU248" s="4" t="n">
        <f aca="false">+(3/9)*AR248-AO248-AP248/100</f>
        <v>1045.83666666667</v>
      </c>
    </row>
    <row r="249" customFormat="false" ht="15" hidden="false" customHeight="false" outlineLevel="0" collapsed="false">
      <c r="A249" s="1" t="n">
        <v>63</v>
      </c>
      <c r="B249" s="1" t="n">
        <v>35</v>
      </c>
      <c r="C249" s="11" t="n">
        <v>1791</v>
      </c>
      <c r="D249" s="11" t="n">
        <v>1</v>
      </c>
      <c r="E249" s="11" t="n">
        <v>21</v>
      </c>
      <c r="G249" s="2" t="s">
        <v>186</v>
      </c>
      <c r="H249" s="2" t="s">
        <v>187</v>
      </c>
      <c r="I249" s="2" t="s">
        <v>41</v>
      </c>
      <c r="J249" s="6" t="s">
        <v>42</v>
      </c>
      <c r="L249" s="10" t="n">
        <v>743</v>
      </c>
      <c r="M249" s="10" t="n">
        <v>74</v>
      </c>
      <c r="O249" s="1" t="n">
        <v>58</v>
      </c>
      <c r="P249" s="1" t="n">
        <v>31</v>
      </c>
      <c r="Q249" s="2" t="n">
        <v>1791</v>
      </c>
      <c r="R249" s="2" t="n">
        <v>1</v>
      </c>
      <c r="S249" s="2" t="n">
        <v>21</v>
      </c>
      <c r="U249" s="5" t="s">
        <v>186</v>
      </c>
      <c r="V249" s="5" t="s">
        <v>187</v>
      </c>
      <c r="W249" s="6" t="s">
        <v>41</v>
      </c>
      <c r="X249" s="6" t="s">
        <v>42</v>
      </c>
      <c r="Z249" s="7" t="n">
        <v>371</v>
      </c>
      <c r="AA249" s="7" t="n">
        <v>87</v>
      </c>
      <c r="AC249" s="4" t="n">
        <v>76</v>
      </c>
      <c r="AD249" s="4" t="n">
        <v>40</v>
      </c>
      <c r="AE249" s="11" t="n">
        <v>1791</v>
      </c>
      <c r="AF249" s="11" t="n">
        <v>1</v>
      </c>
      <c r="AG249" s="11" t="n">
        <v>21</v>
      </c>
      <c r="AH249" s="11" t="n">
        <v>104</v>
      </c>
      <c r="AJ249" s="4" t="s">
        <v>186</v>
      </c>
      <c r="AK249" s="4" t="s">
        <v>187</v>
      </c>
      <c r="AL249" s="6" t="s">
        <v>41</v>
      </c>
      <c r="AM249" s="6" t="s">
        <v>42</v>
      </c>
      <c r="AN249" s="6"/>
      <c r="AO249" s="4" t="n">
        <v>605</v>
      </c>
      <c r="AP249" s="4" t="n">
        <v>61</v>
      </c>
      <c r="AR249" s="4" t="n">
        <f aca="false">+L249+M249/100+Z249+AA249/100+AO249+AP249/100</f>
        <v>1721.22</v>
      </c>
      <c r="AS249" s="4" t="n">
        <f aca="false">+(4/9)*AR249-L249-M249/100</f>
        <v>21.2466666666666</v>
      </c>
      <c r="AT249" s="4" t="n">
        <f aca="false">+(2/9)*AR249-Z249-M249/100</f>
        <v>10.7533333333333</v>
      </c>
      <c r="AU249" s="4" t="n">
        <f aca="false">+(3/9)*AR249-AO249-AP249/100</f>
        <v>-31.8700000000001</v>
      </c>
    </row>
    <row r="250" customFormat="false" ht="15" hidden="false" customHeight="false" outlineLevel="0" collapsed="false">
      <c r="A250" s="1" t="n">
        <v>23</v>
      </c>
      <c r="B250" s="1" t="n">
        <v>14</v>
      </c>
      <c r="C250" s="11" t="n">
        <v>1791</v>
      </c>
      <c r="D250" s="11" t="n">
        <v>1</v>
      </c>
      <c r="E250" s="11" t="n">
        <v>21</v>
      </c>
      <c r="G250" s="2" t="s">
        <v>186</v>
      </c>
      <c r="H250" s="2" t="s">
        <v>187</v>
      </c>
      <c r="I250" s="2" t="s">
        <v>41</v>
      </c>
      <c r="J250" s="6" t="s">
        <v>42</v>
      </c>
      <c r="L250" s="10" t="n">
        <v>569</v>
      </c>
      <c r="M250" s="10" t="n">
        <v>44</v>
      </c>
      <c r="O250" s="1" t="n">
        <v>59</v>
      </c>
      <c r="P250" s="1" t="n">
        <v>31</v>
      </c>
      <c r="Q250" s="2" t="n">
        <v>1791</v>
      </c>
      <c r="R250" s="2" t="n">
        <v>1</v>
      </c>
      <c r="S250" s="2" t="n">
        <v>21</v>
      </c>
      <c r="U250" s="5" t="s">
        <v>186</v>
      </c>
      <c r="V250" s="5" t="s">
        <v>187</v>
      </c>
      <c r="W250" s="6" t="s">
        <v>41</v>
      </c>
      <c r="X250" s="6" t="s">
        <v>42</v>
      </c>
      <c r="Z250" s="7" t="n">
        <v>284</v>
      </c>
      <c r="AA250" s="7" t="n">
        <v>72</v>
      </c>
      <c r="AC250" s="4" t="n">
        <v>76</v>
      </c>
      <c r="AD250" s="4" t="n">
        <v>40</v>
      </c>
      <c r="AE250" s="11" t="n">
        <v>1791</v>
      </c>
      <c r="AF250" s="11" t="n">
        <v>1</v>
      </c>
      <c r="AG250" s="11" t="n">
        <v>21</v>
      </c>
      <c r="AH250" s="11" t="n">
        <v>104</v>
      </c>
      <c r="AJ250" s="4" t="s">
        <v>186</v>
      </c>
      <c r="AK250" s="4" t="s">
        <v>187</v>
      </c>
      <c r="AL250" s="6" t="s">
        <v>41</v>
      </c>
      <c r="AM250" s="6" t="s">
        <v>42</v>
      </c>
      <c r="AN250" s="6"/>
      <c r="AO250" s="4" t="n">
        <v>401</v>
      </c>
      <c r="AP250" s="4" t="n">
        <v>94</v>
      </c>
      <c r="AR250" s="4" t="n">
        <f aca="false">+L250+M250/100+Z250+AA250/100+AO250+AP250/100</f>
        <v>1256.1</v>
      </c>
      <c r="AS250" s="4" t="n">
        <f aca="false">+(4/9)*AR250-L250-M250/100</f>
        <v>-11.1733333333333</v>
      </c>
      <c r="AT250" s="4" t="n">
        <f aca="false">+(2/9)*AR250-Z250-M250/100</f>
        <v>-5.30666666666667</v>
      </c>
      <c r="AU250" s="4" t="n">
        <f aca="false">+(3/9)*AR250-AO250-AP250/100</f>
        <v>16.76</v>
      </c>
    </row>
    <row r="251" customFormat="false" ht="15" hidden="false" customHeight="false" outlineLevel="0" collapsed="false">
      <c r="A251" s="1" t="n">
        <v>116</v>
      </c>
      <c r="B251" s="1" t="n">
        <v>61</v>
      </c>
      <c r="C251" s="11" t="n">
        <v>1791</v>
      </c>
      <c r="D251" s="11" t="n">
        <v>1</v>
      </c>
      <c r="E251" s="11" t="n">
        <v>25</v>
      </c>
      <c r="G251" s="2" t="s">
        <v>75</v>
      </c>
      <c r="H251" s="2" t="s">
        <v>399</v>
      </c>
      <c r="I251" s="6"/>
      <c r="J251" s="6"/>
      <c r="L251" s="10" t="n">
        <v>213</v>
      </c>
      <c r="M251" s="10" t="n">
        <v>89</v>
      </c>
      <c r="O251" s="1" t="n">
        <v>62</v>
      </c>
      <c r="P251" s="1" t="n">
        <v>33</v>
      </c>
      <c r="Q251" s="2" t="n">
        <v>1791</v>
      </c>
      <c r="R251" s="2" t="n">
        <v>1</v>
      </c>
      <c r="S251" s="2" t="n">
        <v>25</v>
      </c>
      <c r="U251" s="5" t="s">
        <v>75</v>
      </c>
      <c r="V251" s="5" t="s">
        <v>399</v>
      </c>
      <c r="Z251" s="7" t="n">
        <v>106</v>
      </c>
      <c r="AA251" s="7" t="n">
        <v>95</v>
      </c>
      <c r="AC251" s="4" t="n">
        <v>76</v>
      </c>
      <c r="AD251" s="4" t="n">
        <v>40</v>
      </c>
      <c r="AE251" s="11" t="n">
        <v>1791</v>
      </c>
      <c r="AF251" s="11" t="n">
        <v>1</v>
      </c>
      <c r="AG251" s="11" t="n">
        <v>21</v>
      </c>
      <c r="AH251" s="11" t="n">
        <v>109</v>
      </c>
      <c r="AJ251" s="4" t="s">
        <v>75</v>
      </c>
      <c r="AK251" s="4" t="s">
        <v>399</v>
      </c>
      <c r="AL251" s="6"/>
      <c r="AM251" s="6"/>
      <c r="AN251" s="6"/>
      <c r="AO251" s="4" t="n">
        <v>57</v>
      </c>
      <c r="AP251" s="4" t="n">
        <v>74</v>
      </c>
      <c r="AR251" s="4" t="n">
        <f aca="false">+L251+M251/100+Z251+AA251/100+AO251+AP251/100</f>
        <v>378.58</v>
      </c>
      <c r="AS251" s="4" t="n">
        <f aca="false">+(4/9)*AR251-L251-M251/100</f>
        <v>-45.6322222222222</v>
      </c>
      <c r="AT251" s="4" t="n">
        <f aca="false">+(2/9)*AR251-Z251-M251/100</f>
        <v>-22.7611111111111</v>
      </c>
      <c r="AU251" s="4" t="n">
        <f aca="false">+(3/9)*AR251-AO251-AP251/100</f>
        <v>68.4533333333333</v>
      </c>
    </row>
    <row r="252" customFormat="false" ht="15" hidden="false" customHeight="false" outlineLevel="0" collapsed="false">
      <c r="A252" s="1" t="n">
        <v>23</v>
      </c>
      <c r="B252" s="1" t="n">
        <v>14</v>
      </c>
      <c r="C252" s="11" t="n">
        <v>1791</v>
      </c>
      <c r="D252" s="11" t="n">
        <v>1</v>
      </c>
      <c r="E252" s="11" t="n">
        <v>21</v>
      </c>
      <c r="G252" s="2" t="s">
        <v>400</v>
      </c>
      <c r="H252" s="2" t="s">
        <v>401</v>
      </c>
      <c r="I252" s="2" t="s">
        <v>41</v>
      </c>
      <c r="J252" s="6" t="s">
        <v>42</v>
      </c>
      <c r="L252" s="10" t="n">
        <v>438</v>
      </c>
      <c r="M252" s="10" t="n">
        <v>41</v>
      </c>
      <c r="O252" s="1" t="n">
        <v>59</v>
      </c>
      <c r="P252" s="1" t="n">
        <v>32</v>
      </c>
      <c r="Q252" s="2" t="n">
        <v>1791</v>
      </c>
      <c r="R252" s="2" t="n">
        <v>1</v>
      </c>
      <c r="S252" s="2" t="n">
        <v>21</v>
      </c>
      <c r="U252" s="5" t="s">
        <v>222</v>
      </c>
      <c r="V252" s="5" t="s">
        <v>120</v>
      </c>
      <c r="W252" s="6" t="s">
        <v>41</v>
      </c>
      <c r="X252" s="6" t="s">
        <v>42</v>
      </c>
      <c r="Z252" s="7" t="n">
        <v>219</v>
      </c>
      <c r="AA252" s="7" t="n">
        <v>21</v>
      </c>
      <c r="AC252" s="4" t="n">
        <v>76</v>
      </c>
      <c r="AD252" s="4" t="n">
        <v>40</v>
      </c>
      <c r="AE252" s="11" t="n">
        <v>1791</v>
      </c>
      <c r="AF252" s="11" t="n">
        <v>1</v>
      </c>
      <c r="AG252" s="11" t="n">
        <v>21</v>
      </c>
      <c r="AH252" s="11" t="n">
        <v>104</v>
      </c>
      <c r="AJ252" s="4" t="s">
        <v>222</v>
      </c>
      <c r="AK252" s="4" t="s">
        <v>120</v>
      </c>
      <c r="AL252" s="6" t="s">
        <v>41</v>
      </c>
      <c r="AM252" s="6" t="s">
        <v>42</v>
      </c>
      <c r="AN252" s="6"/>
      <c r="AO252" s="4" t="n">
        <v>118</v>
      </c>
      <c r="AP252" s="4" t="n">
        <v>35</v>
      </c>
      <c r="AR252" s="4" t="n">
        <f aca="false">+L252+M252/100+Z252+AA252/100+AO252+AP252/100</f>
        <v>775.97</v>
      </c>
      <c r="AS252" s="4" t="n">
        <f aca="false">+(4/9)*AR252-L252-M252/100</f>
        <v>-93.5344444444444</v>
      </c>
      <c r="AT252" s="4" t="n">
        <f aca="false">+(2/9)*AR252-Z252-M252/100</f>
        <v>-46.9722222222222</v>
      </c>
      <c r="AU252" s="4" t="n">
        <f aca="false">+(3/9)*AR252-AO252-AP252/100</f>
        <v>140.306666666667</v>
      </c>
    </row>
    <row r="253" customFormat="false" ht="15" hidden="false" customHeight="false" outlineLevel="0" collapsed="false">
      <c r="A253" s="1" t="n">
        <v>66</v>
      </c>
      <c r="B253" s="1" t="n">
        <v>36</v>
      </c>
      <c r="C253" s="11" t="n">
        <v>1791</v>
      </c>
      <c r="D253" s="11" t="n">
        <v>1</v>
      </c>
      <c r="E253" s="11" t="n">
        <v>25</v>
      </c>
      <c r="G253" s="2" t="s">
        <v>402</v>
      </c>
      <c r="H253" s="2" t="s">
        <v>403</v>
      </c>
      <c r="I253" s="2" t="s">
        <v>91</v>
      </c>
      <c r="J253" s="2" t="s">
        <v>42</v>
      </c>
      <c r="L253" s="10" t="n">
        <v>23</v>
      </c>
      <c r="M253" s="10" t="n">
        <v>21</v>
      </c>
      <c r="O253" s="1" t="n">
        <v>62</v>
      </c>
      <c r="P253" s="1" t="n">
        <v>33</v>
      </c>
      <c r="Q253" s="2" t="n">
        <v>1791</v>
      </c>
      <c r="R253" s="2" t="n">
        <v>1</v>
      </c>
      <c r="S253" s="2" t="n">
        <v>25</v>
      </c>
      <c r="U253" s="5" t="s">
        <v>402</v>
      </c>
      <c r="V253" s="5" t="s">
        <v>403</v>
      </c>
      <c r="W253" s="6" t="s">
        <v>91</v>
      </c>
      <c r="X253" s="6" t="s">
        <v>42</v>
      </c>
      <c r="Z253" s="7" t="n">
        <v>11</v>
      </c>
      <c r="AA253" s="7" t="n">
        <v>60</v>
      </c>
      <c r="AC253" s="4" t="n">
        <v>76</v>
      </c>
      <c r="AD253" s="4" t="n">
        <v>40</v>
      </c>
      <c r="AE253" s="11" t="n">
        <v>1791</v>
      </c>
      <c r="AF253" s="11" t="n">
        <v>1</v>
      </c>
      <c r="AG253" s="11" t="n">
        <v>21</v>
      </c>
      <c r="AH253" s="11" t="n">
        <v>109</v>
      </c>
      <c r="AJ253" s="4" t="s">
        <v>404</v>
      </c>
      <c r="AK253" s="4" t="s">
        <v>403</v>
      </c>
      <c r="AL253" s="4" t="s">
        <v>91</v>
      </c>
      <c r="AM253" s="4" t="s">
        <v>42</v>
      </c>
      <c r="AN253" s="6"/>
      <c r="AO253" s="4" t="n">
        <v>6</v>
      </c>
      <c r="AP253" s="4" t="n">
        <v>25</v>
      </c>
      <c r="AR253" s="4" t="n">
        <f aca="false">+L253+M253/100+Z253+AA253/100+AO253+AP253/100</f>
        <v>41.06</v>
      </c>
      <c r="AS253" s="4" t="n">
        <f aca="false">+(4/9)*AR253-L253-M253/100</f>
        <v>-4.96111111111111</v>
      </c>
      <c r="AT253" s="4" t="n">
        <f aca="false">+(2/9)*AR253-Z253-M253/100</f>
        <v>-2.08555555555556</v>
      </c>
      <c r="AU253" s="4" t="n">
        <f aca="false">+(3/9)*AR253-AO253-AP253/100</f>
        <v>7.43666666666667</v>
      </c>
    </row>
    <row r="254" customFormat="false" ht="15" hidden="false" customHeight="false" outlineLevel="0" collapsed="false">
      <c r="A254" s="1" t="n">
        <v>66</v>
      </c>
      <c r="B254" s="1" t="n">
        <v>36</v>
      </c>
      <c r="C254" s="11" t="n">
        <v>1791</v>
      </c>
      <c r="D254" s="11" t="n">
        <v>1</v>
      </c>
      <c r="E254" s="11" t="n">
        <v>25</v>
      </c>
      <c r="G254" s="2" t="s">
        <v>341</v>
      </c>
      <c r="H254" s="2" t="s">
        <v>93</v>
      </c>
      <c r="I254" s="6" t="s">
        <v>41</v>
      </c>
      <c r="J254" s="6" t="s">
        <v>42</v>
      </c>
      <c r="L254" s="10" t="n">
        <v>1025</v>
      </c>
      <c r="M254" s="10" t="n">
        <v>44</v>
      </c>
      <c r="O254" s="1" t="n">
        <v>17</v>
      </c>
      <c r="P254" s="1" t="n">
        <v>11</v>
      </c>
      <c r="Q254" s="2" t="n">
        <v>1791</v>
      </c>
      <c r="R254" s="2" t="n">
        <v>1</v>
      </c>
      <c r="S254" s="2" t="n">
        <v>25</v>
      </c>
      <c r="U254" s="5" t="s">
        <v>92</v>
      </c>
      <c r="V254" s="5" t="s">
        <v>342</v>
      </c>
      <c r="W254" s="6" t="s">
        <v>41</v>
      </c>
      <c r="X254" s="6" t="s">
        <v>42</v>
      </c>
      <c r="Z254" s="7" t="n">
        <v>512</v>
      </c>
      <c r="AA254" s="7" t="n">
        <v>72</v>
      </c>
      <c r="AC254" s="4" t="n">
        <v>76</v>
      </c>
      <c r="AD254" s="4" t="n">
        <v>40</v>
      </c>
      <c r="AE254" s="11" t="n">
        <v>1791</v>
      </c>
      <c r="AF254" s="11" t="n">
        <v>1</v>
      </c>
      <c r="AG254" s="11" t="n">
        <v>21</v>
      </c>
      <c r="AH254" s="11" t="n">
        <v>110</v>
      </c>
      <c r="AJ254" s="4" t="s">
        <v>341</v>
      </c>
      <c r="AK254" s="4" t="s">
        <v>93</v>
      </c>
      <c r="AL254" s="6" t="s">
        <v>41</v>
      </c>
      <c r="AM254" s="6" t="s">
        <v>42</v>
      </c>
      <c r="AN254" s="6"/>
      <c r="AO254" s="4" t="n">
        <v>383</v>
      </c>
      <c r="AP254" s="4" t="n">
        <v>81</v>
      </c>
      <c r="AR254" s="4" t="n">
        <f aca="false">+L254+M254/100+Z254+AA254/100+AO254+AP254/100</f>
        <v>1921.97</v>
      </c>
      <c r="AS254" s="4" t="n">
        <f aca="false">+(4/9)*AR254-L254-M254/100</f>
        <v>-171.231111111111</v>
      </c>
      <c r="AT254" s="4" t="n">
        <f aca="false">+(2/9)*AR254-Z254-M254/100</f>
        <v>-85.3355555555556</v>
      </c>
      <c r="AU254" s="4" t="n">
        <f aca="false">+(3/9)*AR254-AO254-AP254/100</f>
        <v>256.846666666667</v>
      </c>
    </row>
    <row r="255" customFormat="false" ht="15" hidden="false" customHeight="false" outlineLevel="0" collapsed="false">
      <c r="A255" s="1" t="n">
        <v>63</v>
      </c>
      <c r="B255" s="1" t="n">
        <v>35</v>
      </c>
      <c r="C255" s="11" t="n">
        <v>1791</v>
      </c>
      <c r="D255" s="11" t="n">
        <v>1</v>
      </c>
      <c r="E255" s="11" t="n">
        <v>23</v>
      </c>
      <c r="G255" s="2" t="s">
        <v>405</v>
      </c>
      <c r="H255" s="2" t="s">
        <v>406</v>
      </c>
      <c r="I255" s="6" t="s">
        <v>41</v>
      </c>
      <c r="J255" s="6" t="s">
        <v>42</v>
      </c>
      <c r="L255" s="10" t="n">
        <v>3251</v>
      </c>
      <c r="M255" s="10" t="n">
        <v>57</v>
      </c>
      <c r="O255" s="1" t="n">
        <v>60</v>
      </c>
      <c r="P255" s="1" t="n">
        <v>32</v>
      </c>
      <c r="Q255" s="2" t="n">
        <v>1791</v>
      </c>
      <c r="R255" s="2" t="n">
        <v>1</v>
      </c>
      <c r="S255" s="2" t="n">
        <v>23</v>
      </c>
      <c r="U255" s="5" t="s">
        <v>405</v>
      </c>
      <c r="V255" s="5" t="s">
        <v>406</v>
      </c>
      <c r="W255" s="6" t="s">
        <v>41</v>
      </c>
      <c r="X255" s="6" t="s">
        <v>42</v>
      </c>
      <c r="Z255" s="7" t="n">
        <v>1625</v>
      </c>
      <c r="AA255" s="7" t="n">
        <v>78</v>
      </c>
      <c r="AC255" s="4" t="n">
        <v>76</v>
      </c>
      <c r="AD255" s="4" t="n">
        <v>40</v>
      </c>
      <c r="AE255" s="11" t="n">
        <v>1791</v>
      </c>
      <c r="AF255" s="11" t="n">
        <v>1</v>
      </c>
      <c r="AG255" s="11" t="n">
        <v>23</v>
      </c>
      <c r="AH255" s="11" t="n">
        <v>101</v>
      </c>
      <c r="AJ255" s="4" t="s">
        <v>405</v>
      </c>
      <c r="AK255" s="4" t="s">
        <v>406</v>
      </c>
      <c r="AL255" s="6" t="s">
        <v>41</v>
      </c>
      <c r="AM255" s="6" t="s">
        <v>42</v>
      </c>
      <c r="AN255" s="6"/>
      <c r="AO255" s="4" t="n">
        <v>877</v>
      </c>
      <c r="AP255" s="4" t="n">
        <v>92</v>
      </c>
      <c r="AR255" s="4" t="n">
        <f aca="false">+L255+M255/100+Z255+AA255/100+AO255+AP255/100</f>
        <v>5755.27</v>
      </c>
      <c r="AS255" s="4" t="n">
        <f aca="false">+(4/9)*AR255-L255-M255/100</f>
        <v>-693.672222222223</v>
      </c>
      <c r="AT255" s="4" t="n">
        <f aca="false">+(2/9)*AR255-Z255-M255/100</f>
        <v>-346.621111111111</v>
      </c>
      <c r="AU255" s="4" t="n">
        <f aca="false">+(3/9)*AR255-AO255-AP255/100</f>
        <v>1040.50333333333</v>
      </c>
    </row>
    <row r="256" customFormat="false" ht="15" hidden="false" customHeight="false" outlineLevel="0" collapsed="false">
      <c r="A256" s="1" t="n">
        <v>64</v>
      </c>
      <c r="B256" s="1" t="n">
        <v>35</v>
      </c>
      <c r="C256" s="11" t="n">
        <v>1791</v>
      </c>
      <c r="D256" s="11" t="n">
        <v>1</v>
      </c>
      <c r="E256" s="11" t="n">
        <v>23</v>
      </c>
      <c r="G256" s="2" t="s">
        <v>127</v>
      </c>
      <c r="H256" s="2" t="s">
        <v>241</v>
      </c>
      <c r="I256" s="2" t="s">
        <v>41</v>
      </c>
      <c r="J256" s="6" t="s">
        <v>42</v>
      </c>
      <c r="L256" s="10" t="n">
        <v>1641</v>
      </c>
      <c r="M256" s="10" t="n">
        <v>51</v>
      </c>
      <c r="O256" s="1" t="n">
        <v>60</v>
      </c>
      <c r="P256" s="1" t="n">
        <v>32</v>
      </c>
      <c r="Q256" s="2" t="n">
        <v>1791</v>
      </c>
      <c r="R256" s="2" t="n">
        <v>1</v>
      </c>
      <c r="S256" s="2" t="n">
        <v>23</v>
      </c>
      <c r="U256" s="5" t="s">
        <v>127</v>
      </c>
      <c r="V256" s="5" t="s">
        <v>241</v>
      </c>
      <c r="W256" s="6" t="s">
        <v>41</v>
      </c>
      <c r="X256" s="6" t="s">
        <v>42</v>
      </c>
      <c r="Z256" s="7" t="n">
        <v>820</v>
      </c>
      <c r="AA256" s="7" t="n">
        <v>75</v>
      </c>
      <c r="AC256" s="4" t="n">
        <v>76</v>
      </c>
      <c r="AD256" s="4" t="n">
        <v>40</v>
      </c>
      <c r="AE256" s="11" t="n">
        <v>1791</v>
      </c>
      <c r="AF256" s="11" t="n">
        <v>1</v>
      </c>
      <c r="AG256" s="11" t="n">
        <v>23</v>
      </c>
      <c r="AH256" s="11" t="n">
        <v>101</v>
      </c>
      <c r="AJ256" s="4" t="s">
        <v>127</v>
      </c>
      <c r="AK256" s="4" t="s">
        <v>241</v>
      </c>
      <c r="AL256" s="6" t="s">
        <v>41</v>
      </c>
      <c r="AM256" s="6" t="s">
        <v>42</v>
      </c>
      <c r="AN256" s="6"/>
      <c r="AO256" s="4" t="n">
        <v>443</v>
      </c>
      <c r="AP256" s="4" t="n">
        <v>19</v>
      </c>
      <c r="AR256" s="4" t="n">
        <f aca="false">+L256+M256/100+Z256+AA256/100+AO256+AP256/100</f>
        <v>2905.45</v>
      </c>
      <c r="AS256" s="4" t="n">
        <f aca="false">+(4/9)*AR256-L256-M256/100</f>
        <v>-350.198888888889</v>
      </c>
      <c r="AT256" s="4" t="n">
        <f aca="false">+(2/9)*AR256-Z256-M256/100</f>
        <v>-174.854444444444</v>
      </c>
      <c r="AU256" s="4" t="n">
        <f aca="false">+(3/9)*AR256-AO256-AP256/100</f>
        <v>525.293333333333</v>
      </c>
    </row>
    <row r="257" customFormat="false" ht="15" hidden="false" customHeight="false" outlineLevel="0" collapsed="false">
      <c r="A257" s="1" t="n">
        <v>35</v>
      </c>
      <c r="B257" s="1" t="n">
        <v>20</v>
      </c>
      <c r="C257" s="11" t="n">
        <v>1791</v>
      </c>
      <c r="D257" s="11" t="n">
        <v>1</v>
      </c>
      <c r="E257" s="11" t="n">
        <v>23</v>
      </c>
      <c r="G257" s="2" t="s">
        <v>116</v>
      </c>
      <c r="H257" s="2" t="s">
        <v>407</v>
      </c>
      <c r="I257" s="2" t="s">
        <v>41</v>
      </c>
      <c r="J257" s="6" t="s">
        <v>42</v>
      </c>
      <c r="K257" s="2" t="s">
        <v>43</v>
      </c>
      <c r="L257" s="10" t="n">
        <v>5479</v>
      </c>
      <c r="M257" s="10" t="n">
        <v>54</v>
      </c>
      <c r="O257" s="1" t="n">
        <v>60</v>
      </c>
      <c r="P257" s="1" t="n">
        <v>32</v>
      </c>
      <c r="Q257" s="2" t="n">
        <v>1791</v>
      </c>
      <c r="R257" s="2" t="n">
        <v>1</v>
      </c>
      <c r="S257" s="2" t="n">
        <v>23</v>
      </c>
      <c r="U257" s="5" t="s">
        <v>116</v>
      </c>
      <c r="V257" s="5" t="s">
        <v>407</v>
      </c>
      <c r="W257" s="6" t="s">
        <v>41</v>
      </c>
      <c r="X257" s="6" t="s">
        <v>42</v>
      </c>
      <c r="Y257" s="6" t="s">
        <v>43</v>
      </c>
      <c r="Z257" s="7" t="n">
        <v>2739</v>
      </c>
      <c r="AA257" s="7" t="n">
        <v>77</v>
      </c>
      <c r="AC257" s="4" t="n">
        <v>76</v>
      </c>
      <c r="AD257" s="4" t="n">
        <v>40</v>
      </c>
      <c r="AE257" s="11" t="n">
        <v>1791</v>
      </c>
      <c r="AF257" s="11" t="n">
        <v>1</v>
      </c>
      <c r="AG257" s="11" t="n">
        <v>23</v>
      </c>
      <c r="AH257" s="11" t="n">
        <v>101</v>
      </c>
      <c r="AJ257" s="4" t="s">
        <v>116</v>
      </c>
      <c r="AK257" s="4" t="s">
        <v>407</v>
      </c>
      <c r="AL257" s="6" t="s">
        <v>41</v>
      </c>
      <c r="AM257" s="6" t="s">
        <v>42</v>
      </c>
      <c r="AN257" s="6" t="s">
        <v>43</v>
      </c>
      <c r="AO257" s="4" t="n">
        <v>1497</v>
      </c>
      <c r="AP257" s="4" t="n">
        <v>88</v>
      </c>
      <c r="AR257" s="4" t="n">
        <f aca="false">+L257+M257/100+Z257+AA257/100+AO257+AP257/100</f>
        <v>9717.19</v>
      </c>
      <c r="AS257" s="4" t="n">
        <f aca="false">+(4/9)*AR257-L257-M257/100</f>
        <v>-1160.78888888889</v>
      </c>
      <c r="AT257" s="4" t="n">
        <f aca="false">+(2/9)*AR257-Z257-M257/100</f>
        <v>-580.164444444445</v>
      </c>
      <c r="AU257" s="4" t="n">
        <f aca="false">+(3/9)*AR257-AO257-AP257/100</f>
        <v>1741.18333333333</v>
      </c>
    </row>
    <row r="258" customFormat="false" ht="15" hidden="false" customHeight="false" outlineLevel="0" collapsed="false">
      <c r="A258" s="1" t="n">
        <v>64</v>
      </c>
      <c r="B258" s="1" t="n">
        <v>35</v>
      </c>
      <c r="C258" s="11" t="n">
        <v>1791</v>
      </c>
      <c r="D258" s="11" t="n">
        <v>1</v>
      </c>
      <c r="E258" s="11" t="n">
        <v>24</v>
      </c>
      <c r="G258" s="2" t="s">
        <v>408</v>
      </c>
      <c r="H258" s="2" t="s">
        <v>409</v>
      </c>
      <c r="J258" s="6"/>
      <c r="L258" s="10" t="n">
        <v>120</v>
      </c>
      <c r="M258" s="10" t="n">
        <v>20</v>
      </c>
      <c r="O258" s="1" t="n">
        <v>86</v>
      </c>
      <c r="P258" s="1" t="n">
        <v>32</v>
      </c>
      <c r="Q258" s="2" t="n">
        <v>1791</v>
      </c>
      <c r="R258" s="2" t="n">
        <v>1</v>
      </c>
      <c r="S258" s="2" t="n">
        <v>24</v>
      </c>
      <c r="U258" s="5" t="s">
        <v>142</v>
      </c>
      <c r="V258" s="5" t="s">
        <v>409</v>
      </c>
      <c r="Z258" s="7" t="n">
        <v>60</v>
      </c>
      <c r="AA258" s="7" t="n">
        <v>10</v>
      </c>
      <c r="AE258" s="11"/>
      <c r="AF258" s="11"/>
      <c r="AG258" s="11"/>
      <c r="AH258" s="11"/>
      <c r="AL258" s="6"/>
      <c r="AM258" s="6"/>
      <c r="AN258" s="6"/>
      <c r="AR258" s="4" t="n">
        <f aca="false">+L258+M258/100+Z258+AA258/100+AO258+AP258/100</f>
        <v>180.3</v>
      </c>
      <c r="AS258" s="4" t="n">
        <f aca="false">+(4/9)*AR258-L258-M258/100</f>
        <v>-40.0666666666667</v>
      </c>
      <c r="AT258" s="4" t="n">
        <f aca="false">+(2/9)*AR258-Z258-M258/100</f>
        <v>-20.1333333333333</v>
      </c>
      <c r="AU258" s="4" t="n">
        <f aca="false">+(3/9)*AR258-AO258-AP258/100</f>
        <v>60.1</v>
      </c>
    </row>
    <row r="259" customFormat="false" ht="15" hidden="false" customHeight="false" outlineLevel="0" collapsed="false">
      <c r="A259" s="1" t="n">
        <v>64</v>
      </c>
      <c r="B259" s="1" t="n">
        <v>35</v>
      </c>
      <c r="C259" s="11" t="n">
        <v>1791</v>
      </c>
      <c r="D259" s="11" t="n">
        <v>1</v>
      </c>
      <c r="E259" s="11" t="n">
        <v>24</v>
      </c>
      <c r="G259" s="2" t="s">
        <v>186</v>
      </c>
      <c r="H259" s="2" t="s">
        <v>187</v>
      </c>
      <c r="I259" s="2" t="s">
        <v>41</v>
      </c>
      <c r="J259" s="6" t="s">
        <v>42</v>
      </c>
      <c r="L259" s="10" t="n">
        <v>1166</v>
      </c>
      <c r="M259" s="10" t="n">
        <v>40</v>
      </c>
      <c r="O259" s="1" t="n">
        <v>60</v>
      </c>
      <c r="P259" s="1" t="n">
        <v>45</v>
      </c>
      <c r="Q259" s="2" t="n">
        <v>1791</v>
      </c>
      <c r="R259" s="2" t="n">
        <v>1</v>
      </c>
      <c r="S259" s="2" t="n">
        <v>24</v>
      </c>
      <c r="U259" s="5" t="s">
        <v>186</v>
      </c>
      <c r="V259" s="5" t="s">
        <v>187</v>
      </c>
      <c r="W259" s="6" t="s">
        <v>41</v>
      </c>
      <c r="X259" s="6" t="s">
        <v>42</v>
      </c>
      <c r="Z259" s="7" t="n">
        <v>583</v>
      </c>
      <c r="AA259" s="7" t="n">
        <v>20</v>
      </c>
      <c r="AC259" s="4" t="n">
        <v>76</v>
      </c>
      <c r="AD259" s="4" t="n">
        <v>40</v>
      </c>
      <c r="AE259" s="11" t="n">
        <v>1791</v>
      </c>
      <c r="AF259" s="11" t="n">
        <v>1</v>
      </c>
      <c r="AG259" s="11" t="n">
        <v>24</v>
      </c>
      <c r="AH259" s="11" t="n">
        <v>107</v>
      </c>
      <c r="AJ259" s="4" t="s">
        <v>186</v>
      </c>
      <c r="AK259" s="4" t="s">
        <v>187</v>
      </c>
      <c r="AL259" s="6" t="s">
        <v>41</v>
      </c>
      <c r="AM259" s="6" t="s">
        <v>42</v>
      </c>
      <c r="AN259" s="6"/>
      <c r="AO259" s="4" t="n">
        <v>636</v>
      </c>
      <c r="AP259" s="4" t="n">
        <v>47</v>
      </c>
      <c r="AR259" s="4" t="n">
        <f aca="false">+L259+M259/100+Z259+AA259/100+AO259+AP259/100</f>
        <v>2386.07</v>
      </c>
      <c r="AS259" s="4" t="n">
        <f aca="false">+(4/9)*AR259-L259-M259/100</f>
        <v>-105.924444444445</v>
      </c>
      <c r="AT259" s="4" t="n">
        <f aca="false">+(2/9)*AR259-Z259-M259/100</f>
        <v>-53.1622222222222</v>
      </c>
      <c r="AU259" s="4" t="n">
        <f aca="false">+(3/9)*AR259-AO259-AP259/100</f>
        <v>158.886666666667</v>
      </c>
    </row>
    <row r="260" customFormat="false" ht="15" hidden="false" customHeight="false" outlineLevel="0" collapsed="false">
      <c r="A260" s="1" t="n">
        <v>116</v>
      </c>
      <c r="B260" s="1" t="n">
        <v>61</v>
      </c>
      <c r="C260" s="11" t="n">
        <v>1791</v>
      </c>
      <c r="D260" s="11" t="n">
        <v>1</v>
      </c>
      <c r="E260" s="11" t="n">
        <v>24</v>
      </c>
      <c r="G260" s="2" t="s">
        <v>56</v>
      </c>
      <c r="H260" s="2" t="s">
        <v>188</v>
      </c>
      <c r="I260" s="6" t="s">
        <v>41</v>
      </c>
      <c r="J260" s="6" t="s">
        <v>42</v>
      </c>
      <c r="L260" s="10" t="n">
        <v>1462</v>
      </c>
      <c r="M260" s="10" t="n">
        <v>31</v>
      </c>
      <c r="O260" s="1" t="n">
        <v>61</v>
      </c>
      <c r="P260" s="1" t="n">
        <v>32</v>
      </c>
      <c r="Q260" s="2" t="n">
        <v>1791</v>
      </c>
      <c r="R260" s="2" t="n">
        <v>1</v>
      </c>
      <c r="S260" s="2" t="n">
        <v>24</v>
      </c>
      <c r="U260" s="5" t="s">
        <v>56</v>
      </c>
      <c r="V260" s="5" t="s">
        <v>188</v>
      </c>
      <c r="W260" s="6" t="s">
        <v>41</v>
      </c>
      <c r="X260" s="6" t="s">
        <v>42</v>
      </c>
      <c r="Z260" s="7" t="n">
        <v>731</v>
      </c>
      <c r="AA260" s="7" t="n">
        <v>15</v>
      </c>
      <c r="AC260" s="4" t="n">
        <v>76</v>
      </c>
      <c r="AD260" s="4" t="n">
        <v>40</v>
      </c>
      <c r="AE260" s="11" t="n">
        <v>1791</v>
      </c>
      <c r="AF260" s="11" t="n">
        <v>1</v>
      </c>
      <c r="AG260" s="11" t="n">
        <v>24</v>
      </c>
      <c r="AH260" s="11" t="n">
        <v>107</v>
      </c>
      <c r="AJ260" s="4" t="s">
        <v>56</v>
      </c>
      <c r="AK260" s="4" t="s">
        <v>188</v>
      </c>
      <c r="AL260" s="6" t="s">
        <v>41</v>
      </c>
      <c r="AM260" s="6" t="s">
        <v>42</v>
      </c>
      <c r="AN260" s="6"/>
      <c r="AO260" s="4" t="n">
        <v>666</v>
      </c>
      <c r="AP260" s="4" t="n">
        <v>18</v>
      </c>
      <c r="AR260" s="4" t="n">
        <f aca="false">+L260+M260/100+Z260+AA260/100+AO260+AP260/100</f>
        <v>2859.64</v>
      </c>
      <c r="AS260" s="4" t="n">
        <f aca="false">+(4/9)*AR260-L260-M260/100</f>
        <v>-191.358888888889</v>
      </c>
      <c r="AT260" s="4" t="n">
        <f aca="false">+(2/9)*AR260-Z260-M260/100</f>
        <v>-95.8344444444445</v>
      </c>
      <c r="AU260" s="4" t="n">
        <f aca="false">+(3/9)*AR260-AO260-AP260/100</f>
        <v>287.033333333333</v>
      </c>
    </row>
    <row r="261" customFormat="false" ht="15" hidden="false" customHeight="false" outlineLevel="0" collapsed="false">
      <c r="A261" s="1" t="n">
        <v>19</v>
      </c>
      <c r="B261" s="1" t="n">
        <v>12</v>
      </c>
      <c r="C261" s="11" t="n">
        <v>1791</v>
      </c>
      <c r="D261" s="11" t="n">
        <v>1</v>
      </c>
      <c r="E261" s="11" t="n">
        <v>24</v>
      </c>
      <c r="G261" s="2" t="s">
        <v>189</v>
      </c>
      <c r="H261" s="5" t="s">
        <v>410</v>
      </c>
      <c r="I261" s="2" t="s">
        <v>41</v>
      </c>
      <c r="J261" s="6" t="s">
        <v>42</v>
      </c>
      <c r="K261" s="2" t="s">
        <v>411</v>
      </c>
      <c r="L261" s="10" t="n">
        <v>1015</v>
      </c>
      <c r="M261" s="10" t="n">
        <v>67</v>
      </c>
      <c r="O261" s="1" t="n">
        <v>116</v>
      </c>
      <c r="P261" s="1" t="n">
        <v>33</v>
      </c>
      <c r="Q261" s="2" t="n">
        <v>1791</v>
      </c>
      <c r="R261" s="2" t="n">
        <v>1</v>
      </c>
      <c r="S261" s="2" t="n">
        <v>24</v>
      </c>
      <c r="U261" s="5" t="s">
        <v>189</v>
      </c>
      <c r="V261" s="5" t="s">
        <v>410</v>
      </c>
      <c r="W261" s="6" t="s">
        <v>41</v>
      </c>
      <c r="X261" s="6" t="s">
        <v>42</v>
      </c>
      <c r="Y261" s="6" t="s">
        <v>43</v>
      </c>
      <c r="Z261" s="7" t="n">
        <v>507</v>
      </c>
      <c r="AA261" s="7" t="n">
        <v>84</v>
      </c>
      <c r="AC261" s="4" t="n">
        <v>76</v>
      </c>
      <c r="AD261" s="4" t="n">
        <v>40</v>
      </c>
      <c r="AE261" s="11" t="n">
        <v>1791</v>
      </c>
      <c r="AF261" s="11" t="n">
        <v>1</v>
      </c>
      <c r="AG261" s="11" t="n">
        <v>24</v>
      </c>
      <c r="AH261" s="11" t="n">
        <v>108</v>
      </c>
      <c r="AJ261" s="4" t="s">
        <v>189</v>
      </c>
      <c r="AK261" s="4" t="s">
        <v>410</v>
      </c>
      <c r="AL261" s="6" t="s">
        <v>41</v>
      </c>
      <c r="AM261" s="6" t="s">
        <v>42</v>
      </c>
      <c r="AN261" s="6" t="s">
        <v>43</v>
      </c>
      <c r="AO261" s="4" t="n">
        <v>689</v>
      </c>
      <c r="AP261" s="4" t="n">
        <v>50</v>
      </c>
      <c r="AR261" s="4" t="n">
        <f aca="false">+L261+M261/100+Z261+AA261/100+AO261+AP261/100</f>
        <v>2213.01</v>
      </c>
      <c r="AS261" s="4" t="n">
        <f aca="false">+(4/9)*AR261-L261-M261/100</f>
        <v>-32.1099999999999</v>
      </c>
      <c r="AT261" s="4" t="n">
        <f aca="false">+(2/9)*AR261-Z261-M261/100</f>
        <v>-15.89</v>
      </c>
      <c r="AU261" s="4" t="n">
        <f aca="false">+(3/9)*AR261-AO261-AP261/100</f>
        <v>48.1700000000001</v>
      </c>
    </row>
    <row r="262" customFormat="false" ht="15" hidden="false" customHeight="false" outlineLevel="0" collapsed="false">
      <c r="A262" s="1" t="n">
        <v>116</v>
      </c>
      <c r="B262" s="1" t="n">
        <v>61</v>
      </c>
      <c r="C262" s="11" t="n">
        <v>1791</v>
      </c>
      <c r="D262" s="11" t="n">
        <v>1</v>
      </c>
      <c r="E262" s="11" t="n">
        <v>24</v>
      </c>
      <c r="G262" s="2" t="s">
        <v>180</v>
      </c>
      <c r="H262" s="2" t="s">
        <v>252</v>
      </c>
      <c r="I262" s="6"/>
      <c r="J262" s="6"/>
      <c r="L262" s="10" t="n">
        <v>1295</v>
      </c>
      <c r="M262" s="10" t="n">
        <v>29</v>
      </c>
      <c r="O262" s="1" t="n">
        <v>116</v>
      </c>
      <c r="P262" s="1" t="n">
        <v>60</v>
      </c>
      <c r="Q262" s="2" t="n">
        <v>1791</v>
      </c>
      <c r="R262" s="2" t="n">
        <v>1</v>
      </c>
      <c r="S262" s="2" t="n">
        <v>24</v>
      </c>
      <c r="U262" s="5" t="s">
        <v>180</v>
      </c>
      <c r="V262" s="5" t="s">
        <v>252</v>
      </c>
      <c r="Z262" s="7" t="n">
        <v>647</v>
      </c>
      <c r="AA262" s="7" t="n">
        <v>64</v>
      </c>
      <c r="AC262" s="4" t="n">
        <v>76</v>
      </c>
      <c r="AD262" s="4" t="n">
        <v>40</v>
      </c>
      <c r="AE262" s="11" t="n">
        <v>1791</v>
      </c>
      <c r="AF262" s="11" t="n">
        <v>1</v>
      </c>
      <c r="AG262" s="11" t="n">
        <v>24</v>
      </c>
      <c r="AH262" s="11" t="n">
        <v>108</v>
      </c>
      <c r="AJ262" s="4" t="s">
        <v>180</v>
      </c>
      <c r="AK262" s="4" t="s">
        <v>252</v>
      </c>
      <c r="AL262" s="6"/>
      <c r="AM262" s="6"/>
      <c r="AN262" s="6"/>
      <c r="AO262" s="4" t="n">
        <v>349</v>
      </c>
      <c r="AP262" s="4" t="n">
        <v>72</v>
      </c>
      <c r="AR262" s="4" t="n">
        <f aca="false">+L262+M262/100+Z262+AA262/100+AO262+AP262/100</f>
        <v>2292.65</v>
      </c>
      <c r="AS262" s="4" t="n">
        <f aca="false">+(4/9)*AR262-L262-M262/100</f>
        <v>-276.334444444444</v>
      </c>
      <c r="AT262" s="4" t="n">
        <f aca="false">+(2/9)*AR262-Z262-M262/100</f>
        <v>-137.812222222222</v>
      </c>
      <c r="AU262" s="4" t="n">
        <f aca="false">+(3/9)*AR262-AO262-AP262/100</f>
        <v>414.496666666667</v>
      </c>
    </row>
    <row r="263" customFormat="false" ht="15" hidden="false" customHeight="false" outlineLevel="0" collapsed="false">
      <c r="A263" s="1" t="n">
        <v>65</v>
      </c>
      <c r="B263" s="1" t="n">
        <v>36</v>
      </c>
      <c r="C263" s="11" t="n">
        <v>1791</v>
      </c>
      <c r="D263" s="11" t="n">
        <v>1</v>
      </c>
      <c r="E263" s="11" t="n">
        <v>24</v>
      </c>
      <c r="F263" s="2" t="s">
        <v>74</v>
      </c>
      <c r="G263" s="2" t="s">
        <v>189</v>
      </c>
      <c r="H263" s="2" t="s">
        <v>412</v>
      </c>
      <c r="I263" s="2" t="s">
        <v>41</v>
      </c>
      <c r="J263" s="6" t="s">
        <v>42</v>
      </c>
      <c r="L263" s="10" t="n">
        <v>3143</v>
      </c>
      <c r="M263" s="10" t="n">
        <v>81</v>
      </c>
      <c r="O263" s="1" t="n">
        <v>32</v>
      </c>
      <c r="P263" s="1" t="n">
        <v>60</v>
      </c>
      <c r="Q263" s="2" t="n">
        <v>1791</v>
      </c>
      <c r="R263" s="2" t="n">
        <v>1</v>
      </c>
      <c r="S263" s="2" t="n">
        <v>24</v>
      </c>
      <c r="T263" s="2" t="s">
        <v>74</v>
      </c>
      <c r="U263" s="5" t="s">
        <v>189</v>
      </c>
      <c r="V263" s="5" t="s">
        <v>412</v>
      </c>
      <c r="W263" s="6" t="s">
        <v>41</v>
      </c>
      <c r="X263" s="6" t="s">
        <v>42</v>
      </c>
      <c r="Z263" s="7" t="n">
        <v>1571</v>
      </c>
      <c r="AA263" s="7" t="n">
        <v>90</v>
      </c>
      <c r="AC263" s="4" t="n">
        <v>76</v>
      </c>
      <c r="AD263" s="4" t="n">
        <v>40</v>
      </c>
      <c r="AE263" s="11" t="n">
        <v>1791</v>
      </c>
      <c r="AF263" s="11" t="n">
        <v>1</v>
      </c>
      <c r="AG263" s="11" t="n">
        <v>24</v>
      </c>
      <c r="AH263" s="11" t="n">
        <v>107</v>
      </c>
      <c r="AJ263" s="4" t="s">
        <v>189</v>
      </c>
      <c r="AK263" s="4" t="s">
        <v>412</v>
      </c>
      <c r="AL263" s="6" t="s">
        <v>41</v>
      </c>
      <c r="AM263" s="6" t="s">
        <v>42</v>
      </c>
      <c r="AN263" s="6"/>
      <c r="AO263" s="4" t="n">
        <v>1527</v>
      </c>
      <c r="AP263" s="4" t="n">
        <v>38</v>
      </c>
      <c r="AR263" s="4" t="n">
        <f aca="false">+L263+M263/100+Z263+AA263/100+AO263+AP263/100</f>
        <v>6243.09</v>
      </c>
      <c r="AS263" s="4" t="n">
        <f aca="false">+(4/9)*AR263-L263-M263/100</f>
        <v>-369.103333333334</v>
      </c>
      <c r="AT263" s="4" t="n">
        <f aca="false">+(2/9)*AR263-Z263-M263/100</f>
        <v>-184.456666666667</v>
      </c>
      <c r="AU263" s="4" t="n">
        <f aca="false">+(3/9)*AR263-AO263-AP263/100</f>
        <v>553.65</v>
      </c>
    </row>
    <row r="264" customFormat="false" ht="15" hidden="false" customHeight="false" outlineLevel="0" collapsed="false">
      <c r="C264" s="11"/>
      <c r="D264" s="11"/>
      <c r="E264" s="11"/>
      <c r="J264" s="6"/>
      <c r="L264" s="10"/>
      <c r="M264" s="10"/>
      <c r="AC264" s="4" t="n">
        <v>76</v>
      </c>
      <c r="AD264" s="4" t="n">
        <v>40</v>
      </c>
      <c r="AE264" s="11" t="n">
        <v>1791</v>
      </c>
      <c r="AF264" s="11" t="n">
        <v>1</v>
      </c>
      <c r="AG264" s="11" t="n">
        <v>24</v>
      </c>
      <c r="AH264" s="11" t="n">
        <v>107</v>
      </c>
      <c r="AJ264" s="4" t="s">
        <v>155</v>
      </c>
      <c r="AK264" s="4" t="s">
        <v>413</v>
      </c>
      <c r="AL264" s="6"/>
      <c r="AM264" s="6"/>
      <c r="AN264" s="6"/>
      <c r="AO264" s="4" t="n">
        <v>41</v>
      </c>
      <c r="AP264" s="4" t="n">
        <v>37</v>
      </c>
      <c r="AR264" s="4" t="n">
        <f aca="false">+L264+M264/100+Z264+AA264/100+AO264+AP264/100</f>
        <v>41.37</v>
      </c>
      <c r="AS264" s="4" t="n">
        <f aca="false">+(4/9)*AR264-L264-M264/100</f>
        <v>18.3866666666667</v>
      </c>
      <c r="AT264" s="4" t="n">
        <f aca="false">+(2/9)*AR264-Z264-M264/100</f>
        <v>9.19333333333333</v>
      </c>
      <c r="AU264" s="4" t="n">
        <f aca="false">+(3/9)*AR264-AO264-AP264/100</f>
        <v>-27.58</v>
      </c>
    </row>
    <row r="265" customFormat="false" ht="15" hidden="false" customHeight="false" outlineLevel="0" collapsed="false">
      <c r="A265" s="1" t="n">
        <v>65</v>
      </c>
      <c r="B265" s="1" t="n">
        <v>36</v>
      </c>
      <c r="C265" s="11" t="n">
        <v>1791</v>
      </c>
      <c r="D265" s="11" t="n">
        <v>1</v>
      </c>
      <c r="E265" s="11" t="n">
        <v>24</v>
      </c>
      <c r="G265" s="2" t="s">
        <v>297</v>
      </c>
      <c r="H265" s="2" t="s">
        <v>298</v>
      </c>
      <c r="I265" s="2" t="s">
        <v>41</v>
      </c>
      <c r="J265" s="6" t="s">
        <v>42</v>
      </c>
      <c r="K265" s="2" t="s">
        <v>43</v>
      </c>
      <c r="L265" s="10" t="n">
        <v>2222</v>
      </c>
      <c r="M265" s="10" t="n">
        <v>9</v>
      </c>
      <c r="O265" s="1" t="n">
        <v>61</v>
      </c>
      <c r="P265" s="1" t="n">
        <v>18</v>
      </c>
      <c r="Q265" s="2" t="n">
        <v>1791</v>
      </c>
      <c r="R265" s="2" t="n">
        <v>1</v>
      </c>
      <c r="S265" s="2" t="n">
        <v>24</v>
      </c>
      <c r="U265" s="5" t="s">
        <v>56</v>
      </c>
      <c r="V265" s="5" t="s">
        <v>298</v>
      </c>
      <c r="W265" s="5" t="s">
        <v>41</v>
      </c>
      <c r="X265" s="6" t="s">
        <v>42</v>
      </c>
      <c r="Y265" s="6" t="s">
        <v>43</v>
      </c>
      <c r="Z265" s="7" t="n">
        <v>1111</v>
      </c>
      <c r="AA265" s="7" t="n">
        <v>5</v>
      </c>
      <c r="AC265" s="4" t="n">
        <v>76</v>
      </c>
      <c r="AD265" s="4" t="n">
        <v>40</v>
      </c>
      <c r="AE265" s="11" t="n">
        <v>1791</v>
      </c>
      <c r="AF265" s="11" t="n">
        <v>1</v>
      </c>
      <c r="AG265" s="11" t="n">
        <v>24</v>
      </c>
      <c r="AH265" s="11" t="n">
        <v>108</v>
      </c>
      <c r="AJ265" s="4" t="s">
        <v>56</v>
      </c>
      <c r="AK265" s="4" t="s">
        <v>298</v>
      </c>
      <c r="AL265" s="5" t="s">
        <v>41</v>
      </c>
      <c r="AM265" s="6" t="s">
        <v>42</v>
      </c>
      <c r="AN265" s="6" t="s">
        <v>43</v>
      </c>
      <c r="AO265" s="4" t="n">
        <v>599</v>
      </c>
      <c r="AP265" s="4" t="n">
        <v>93</v>
      </c>
      <c r="AR265" s="4" t="n">
        <f aca="false">+L265+M265/100+Z265+AA265/100+AO265+AP265/100</f>
        <v>3933.07</v>
      </c>
      <c r="AS265" s="4" t="n">
        <f aca="false">+(4/9)*AR265-L265-M265/100</f>
        <v>-474.058888888889</v>
      </c>
      <c r="AT265" s="4" t="n">
        <f aca="false">+(2/9)*AR265-Z265-M265/100</f>
        <v>-237.074444444444</v>
      </c>
      <c r="AU265" s="4" t="n">
        <f aca="false">+(3/9)*AR265-AO265-AP265/100</f>
        <v>711.093333333333</v>
      </c>
    </row>
    <row r="266" customFormat="false" ht="15" hidden="false" customHeight="false" outlineLevel="0" collapsed="false">
      <c r="A266" s="1" t="n">
        <v>42</v>
      </c>
      <c r="B266" s="1" t="n">
        <v>23</v>
      </c>
      <c r="C266" s="11" t="n">
        <v>1791</v>
      </c>
      <c r="D266" s="11" t="n">
        <v>1</v>
      </c>
      <c r="E266" s="11" t="n">
        <v>24</v>
      </c>
      <c r="G266" s="2" t="s">
        <v>186</v>
      </c>
      <c r="H266" s="2" t="s">
        <v>414</v>
      </c>
      <c r="I266" s="2" t="s">
        <v>41</v>
      </c>
      <c r="J266" s="6" t="s">
        <v>42</v>
      </c>
      <c r="K266" s="2" t="s">
        <v>43</v>
      </c>
      <c r="L266" s="10" t="n">
        <v>631</v>
      </c>
      <c r="M266" s="10" t="n">
        <v>57</v>
      </c>
      <c r="O266" s="1" t="n">
        <v>61</v>
      </c>
      <c r="P266" s="1" t="n">
        <v>33</v>
      </c>
      <c r="Q266" s="2" t="n">
        <v>1791</v>
      </c>
      <c r="R266" s="2" t="n">
        <v>1</v>
      </c>
      <c r="S266" s="2" t="n">
        <v>24</v>
      </c>
      <c r="U266" s="5" t="s">
        <v>186</v>
      </c>
      <c r="V266" s="5" t="s">
        <v>414</v>
      </c>
      <c r="W266" s="6" t="s">
        <v>41</v>
      </c>
      <c r="X266" s="6" t="s">
        <v>42</v>
      </c>
      <c r="Y266" s="6" t="s">
        <v>43</v>
      </c>
      <c r="Z266" s="7" t="n">
        <v>315</v>
      </c>
      <c r="AA266" s="7" t="n">
        <v>78</v>
      </c>
      <c r="AC266" s="4" t="n">
        <v>76</v>
      </c>
      <c r="AD266" s="4" t="n">
        <v>40</v>
      </c>
      <c r="AE266" s="11" t="n">
        <v>1791</v>
      </c>
      <c r="AF266" s="11" t="n">
        <v>1</v>
      </c>
      <c r="AG266" s="11" t="n">
        <v>24</v>
      </c>
      <c r="AH266" s="11" t="n">
        <v>106</v>
      </c>
      <c r="AJ266" s="4" t="s">
        <v>186</v>
      </c>
      <c r="AK266" s="4" t="s">
        <v>414</v>
      </c>
      <c r="AL266" s="6" t="s">
        <v>41</v>
      </c>
      <c r="AM266" s="6" t="s">
        <v>42</v>
      </c>
      <c r="AN266" s="6" t="s">
        <v>43</v>
      </c>
      <c r="AO266" s="4" t="n">
        <v>201</v>
      </c>
      <c r="AP266" s="4" t="n">
        <v>45</v>
      </c>
      <c r="AR266" s="4" t="n">
        <f aca="false">+L266+M266/100+Z266+AA266/100+AO266+AP266/100</f>
        <v>1148.8</v>
      </c>
      <c r="AS266" s="4" t="n">
        <f aca="false">+(4/9)*AR266-L266-M266/100</f>
        <v>-120.992222222222</v>
      </c>
      <c r="AT266" s="4" t="n">
        <f aca="false">+(2/9)*AR266-Z266-M266/100</f>
        <v>-60.2811111111111</v>
      </c>
      <c r="AU266" s="4" t="n">
        <f aca="false">+(3/9)*AR266-AO266-AP266/100</f>
        <v>181.483333333333</v>
      </c>
    </row>
    <row r="267" customFormat="false" ht="15" hidden="false" customHeight="false" outlineLevel="0" collapsed="false">
      <c r="A267" s="1" t="n">
        <v>115</v>
      </c>
      <c r="B267" s="1" t="n">
        <v>61</v>
      </c>
      <c r="C267" s="11" t="n">
        <v>1791</v>
      </c>
      <c r="D267" s="11" t="n">
        <v>1</v>
      </c>
      <c r="E267" s="11" t="n">
        <v>26</v>
      </c>
      <c r="G267" s="2" t="s">
        <v>415</v>
      </c>
      <c r="H267" s="2" t="s">
        <v>416</v>
      </c>
      <c r="J267" s="6"/>
      <c r="L267" s="10" t="n">
        <v>1600</v>
      </c>
      <c r="M267" s="10"/>
      <c r="O267" s="1" t="n">
        <v>62</v>
      </c>
      <c r="P267" s="1" t="n">
        <v>33</v>
      </c>
      <c r="Q267" s="2" t="n">
        <v>1791</v>
      </c>
      <c r="R267" s="2" t="n">
        <v>1</v>
      </c>
      <c r="S267" s="2" t="n">
        <v>26</v>
      </c>
      <c r="U267" s="5" t="s">
        <v>415</v>
      </c>
      <c r="V267" s="5" t="s">
        <v>416</v>
      </c>
      <c r="Z267" s="7" t="n">
        <v>800</v>
      </c>
      <c r="AC267" s="4" t="n">
        <v>76</v>
      </c>
      <c r="AD267" s="4" t="n">
        <v>40</v>
      </c>
      <c r="AE267" s="11" t="n">
        <v>1791</v>
      </c>
      <c r="AF267" s="11" t="n">
        <v>1</v>
      </c>
      <c r="AG267" s="11" t="n">
        <v>26</v>
      </c>
      <c r="AH267" s="11" t="n">
        <v>111</v>
      </c>
      <c r="AJ267" s="4" t="s">
        <v>415</v>
      </c>
      <c r="AK267" s="4" t="s">
        <v>416</v>
      </c>
      <c r="AL267" s="6"/>
      <c r="AM267" s="6"/>
      <c r="AN267" s="6"/>
      <c r="AO267" s="4" t="n">
        <v>1119</v>
      </c>
      <c r="AP267" s="4" t="n">
        <v>60</v>
      </c>
      <c r="AR267" s="4" t="n">
        <f aca="false">+L267+M267/100+Z267+AA267/100+AO267+AP267/100</f>
        <v>3519.6</v>
      </c>
      <c r="AS267" s="4" t="n">
        <f aca="false">+(4/9)*AR267-L267-M267/100</f>
        <v>-35.7333333333333</v>
      </c>
      <c r="AT267" s="4" t="n">
        <f aca="false">+(2/9)*AR267-Z267-M267/100</f>
        <v>-17.8666666666667</v>
      </c>
      <c r="AU267" s="4" t="n">
        <f aca="false">+(3/9)*AR267-AO267-AP267/100</f>
        <v>53.5999999999998</v>
      </c>
    </row>
    <row r="268" customFormat="false" ht="15" hidden="false" customHeight="false" outlineLevel="0" collapsed="false">
      <c r="A268" s="1" t="n">
        <v>67</v>
      </c>
      <c r="B268" s="1" t="n">
        <v>37</v>
      </c>
      <c r="C268" s="11" t="n">
        <v>1791</v>
      </c>
      <c r="D268" s="11" t="n">
        <v>1</v>
      </c>
      <c r="E268" s="11" t="n">
        <v>26</v>
      </c>
      <c r="G268" s="2" t="s">
        <v>306</v>
      </c>
      <c r="H268" s="2" t="s">
        <v>417</v>
      </c>
      <c r="I268" s="2" t="s">
        <v>41</v>
      </c>
      <c r="J268" s="6" t="s">
        <v>42</v>
      </c>
      <c r="L268" s="10" t="n">
        <v>1331</v>
      </c>
      <c r="M268" s="10" t="n">
        <v>10</v>
      </c>
      <c r="O268" s="1" t="n">
        <v>116</v>
      </c>
      <c r="P268" s="1" t="n">
        <v>33</v>
      </c>
      <c r="Q268" s="2" t="n">
        <v>1791</v>
      </c>
      <c r="R268" s="2" t="n">
        <v>1</v>
      </c>
      <c r="S268" s="2" t="n">
        <v>26</v>
      </c>
      <c r="U268" s="5" t="s">
        <v>75</v>
      </c>
      <c r="V268" s="5" t="s">
        <v>418</v>
      </c>
      <c r="W268" s="6" t="s">
        <v>41</v>
      </c>
      <c r="X268" s="6" t="s">
        <v>42</v>
      </c>
      <c r="Y268" s="6" t="s">
        <v>43</v>
      </c>
      <c r="Z268" s="7" t="n">
        <v>665</v>
      </c>
      <c r="AA268" s="7" t="n">
        <v>55</v>
      </c>
      <c r="AC268" s="4" t="n">
        <v>76</v>
      </c>
      <c r="AD268" s="4" t="n">
        <v>40</v>
      </c>
      <c r="AE268" s="11" t="n">
        <v>1791</v>
      </c>
      <c r="AF268" s="11" t="n">
        <v>1</v>
      </c>
      <c r="AG268" s="11" t="n">
        <v>26</v>
      </c>
      <c r="AH268" s="11" t="n">
        <v>110</v>
      </c>
      <c r="AJ268" s="4" t="s">
        <v>75</v>
      </c>
      <c r="AK268" s="4" t="s">
        <v>417</v>
      </c>
      <c r="AL268" s="6" t="s">
        <v>41</v>
      </c>
      <c r="AM268" s="6" t="s">
        <v>42</v>
      </c>
      <c r="AN268" s="6" t="s">
        <v>43</v>
      </c>
      <c r="AO268" s="4" t="n">
        <v>359</v>
      </c>
      <c r="AP268" s="4" t="n">
        <v>40</v>
      </c>
      <c r="AR268" s="4" t="n">
        <f aca="false">+L268+M268/100+Z268+AA268/100+AO268+AP268/100</f>
        <v>2356.05</v>
      </c>
      <c r="AS268" s="4" t="n">
        <f aca="false">+(4/9)*AR268-L268-M268/100</f>
        <v>-283.966666666667</v>
      </c>
      <c r="AT268" s="4" t="n">
        <f aca="false">+(2/9)*AR268-Z268-M268/100</f>
        <v>-141.533333333333</v>
      </c>
      <c r="AU268" s="4" t="n">
        <f aca="false">+(3/9)*AR268-AO268-AP268/100</f>
        <v>425.95</v>
      </c>
    </row>
    <row r="269" customFormat="false" ht="15" hidden="false" customHeight="false" outlineLevel="0" collapsed="false">
      <c r="A269" s="1" t="n">
        <v>66</v>
      </c>
      <c r="B269" s="1" t="n">
        <v>36</v>
      </c>
      <c r="C269" s="11" t="n">
        <v>1791</v>
      </c>
      <c r="D269" s="11" t="n">
        <v>1</v>
      </c>
      <c r="E269" s="11" t="n">
        <v>26</v>
      </c>
      <c r="G269" s="2" t="s">
        <v>116</v>
      </c>
      <c r="H269" s="2" t="s">
        <v>407</v>
      </c>
      <c r="I269" s="2" t="s">
        <v>41</v>
      </c>
      <c r="J269" s="6" t="s">
        <v>42</v>
      </c>
      <c r="K269" s="2" t="s">
        <v>43</v>
      </c>
      <c r="L269" s="10" t="n">
        <v>615</v>
      </c>
      <c r="M269" s="10" t="n">
        <v>2</v>
      </c>
      <c r="O269" s="1" t="n">
        <v>116</v>
      </c>
      <c r="P269" s="1" t="n">
        <v>60</v>
      </c>
      <c r="Q269" s="2" t="n">
        <v>1791</v>
      </c>
      <c r="R269" s="2" t="n">
        <v>1</v>
      </c>
      <c r="S269" s="2" t="n">
        <v>26</v>
      </c>
      <c r="U269" s="5" t="s">
        <v>116</v>
      </c>
      <c r="V269" s="5" t="s">
        <v>407</v>
      </c>
      <c r="W269" s="6" t="s">
        <v>41</v>
      </c>
      <c r="X269" s="6" t="s">
        <v>42</v>
      </c>
      <c r="Y269" s="6" t="s">
        <v>43</v>
      </c>
      <c r="Z269" s="7" t="n">
        <v>307</v>
      </c>
      <c r="AA269" s="7" t="n">
        <v>51</v>
      </c>
      <c r="AC269" s="4" t="n">
        <v>76</v>
      </c>
      <c r="AD269" s="4" t="n">
        <v>40</v>
      </c>
      <c r="AE269" s="11" t="n">
        <v>1791</v>
      </c>
      <c r="AF269" s="11" t="n">
        <v>1</v>
      </c>
      <c r="AG269" s="11" t="n">
        <v>26</v>
      </c>
      <c r="AH269" s="11" t="n">
        <v>110</v>
      </c>
      <c r="AJ269" s="4" t="s">
        <v>116</v>
      </c>
      <c r="AK269" s="4" t="s">
        <v>407</v>
      </c>
      <c r="AL269" s="6" t="s">
        <v>41</v>
      </c>
      <c r="AM269" s="6" t="s">
        <v>42</v>
      </c>
      <c r="AN269" s="6" t="s">
        <v>43</v>
      </c>
      <c r="AO269" s="4" t="n">
        <v>519</v>
      </c>
      <c r="AP269" s="4" t="n">
        <v>68</v>
      </c>
      <c r="AR269" s="4" t="n">
        <f aca="false">+L269+M269/100+Z269+AA269/100+AO269+AP269/100</f>
        <v>1442.21</v>
      </c>
      <c r="AS269" s="4" t="n">
        <f aca="false">+(4/9)*AR269-L269-M269/100</f>
        <v>25.9622222222222</v>
      </c>
      <c r="AT269" s="4" t="n">
        <f aca="false">+(2/9)*AR269-Z269-M269/100</f>
        <v>13.4711111111111</v>
      </c>
      <c r="AU269" s="4" t="n">
        <f aca="false">+(3/9)*AR269-AO269-AP269/100</f>
        <v>-38.9433333333333</v>
      </c>
    </row>
    <row r="270" customFormat="false" ht="15" hidden="false" customHeight="false" outlineLevel="0" collapsed="false">
      <c r="A270" s="1" t="n">
        <v>64</v>
      </c>
      <c r="B270" s="1" t="n">
        <v>35</v>
      </c>
      <c r="C270" s="11" t="n">
        <v>1791</v>
      </c>
      <c r="D270" s="11" t="n">
        <v>1</v>
      </c>
      <c r="E270" s="11" t="n">
        <v>27</v>
      </c>
      <c r="G270" s="2" t="s">
        <v>45</v>
      </c>
      <c r="H270" s="2" t="s">
        <v>330</v>
      </c>
      <c r="I270" s="2" t="s">
        <v>41</v>
      </c>
      <c r="J270" s="2" t="s">
        <v>42</v>
      </c>
      <c r="L270" s="10" t="n">
        <v>2234</v>
      </c>
      <c r="M270" s="10" t="n">
        <v>24</v>
      </c>
      <c r="O270" s="1" t="n">
        <v>63</v>
      </c>
      <c r="P270" s="1" t="n">
        <v>60</v>
      </c>
      <c r="Q270" s="2" t="n">
        <v>1791</v>
      </c>
      <c r="R270" s="2" t="n">
        <v>1</v>
      </c>
      <c r="S270" s="2" t="n">
        <v>27</v>
      </c>
      <c r="U270" s="5" t="s">
        <v>45</v>
      </c>
      <c r="V270" s="5" t="s">
        <v>330</v>
      </c>
      <c r="W270" s="6" t="s">
        <v>41</v>
      </c>
      <c r="X270" s="6" t="s">
        <v>42</v>
      </c>
      <c r="Z270" s="7" t="n">
        <v>1117</v>
      </c>
      <c r="AA270" s="7" t="n">
        <v>12</v>
      </c>
      <c r="AC270" s="4" t="n">
        <v>77</v>
      </c>
      <c r="AD270" s="4" t="n">
        <v>41</v>
      </c>
      <c r="AE270" s="11" t="n">
        <v>1791</v>
      </c>
      <c r="AF270" s="11" t="n">
        <v>1</v>
      </c>
      <c r="AG270" s="11" t="n">
        <v>27</v>
      </c>
      <c r="AH270" s="11" t="n">
        <v>120</v>
      </c>
      <c r="AJ270" s="4" t="s">
        <v>45</v>
      </c>
      <c r="AK270" s="4" t="s">
        <v>330</v>
      </c>
      <c r="AL270" s="4" t="s">
        <v>41</v>
      </c>
      <c r="AM270" s="4" t="s">
        <v>42</v>
      </c>
      <c r="AN270" s="6"/>
      <c r="AO270" s="4" t="n">
        <v>603</v>
      </c>
      <c r="AP270" s="4" t="n">
        <v>23</v>
      </c>
      <c r="AR270" s="4" t="n">
        <f aca="false">+L270+M270/100+Z270+AA270/100+AO270+AP270/100</f>
        <v>3954.59</v>
      </c>
      <c r="AS270" s="4" t="n">
        <f aca="false">+(4/9)*AR270-L270-M270/100</f>
        <v>-476.644444444445</v>
      </c>
      <c r="AT270" s="4" t="n">
        <f aca="false">+(2/9)*AR270-Z270-M270/100</f>
        <v>-238.442222222222</v>
      </c>
      <c r="AU270" s="4" t="n">
        <f aca="false">+(3/9)*AR270-AO270-AP270/100</f>
        <v>714.966666666667</v>
      </c>
    </row>
    <row r="271" customFormat="false" ht="15" hidden="false" customHeight="false" outlineLevel="0" collapsed="false">
      <c r="A271" s="1" t="n">
        <v>55</v>
      </c>
      <c r="B271" s="1" t="n">
        <v>30</v>
      </c>
      <c r="C271" s="11" t="n">
        <v>1791</v>
      </c>
      <c r="D271" s="11" t="n">
        <v>1</v>
      </c>
      <c r="E271" s="11" t="n">
        <v>27</v>
      </c>
      <c r="G271" s="2" t="s">
        <v>75</v>
      </c>
      <c r="H271" s="2" t="s">
        <v>419</v>
      </c>
      <c r="I271" s="2" t="s">
        <v>41</v>
      </c>
      <c r="J271" s="6" t="s">
        <v>42</v>
      </c>
      <c r="K271" s="2" t="s">
        <v>43</v>
      </c>
      <c r="L271" s="10" t="n">
        <v>431</v>
      </c>
      <c r="M271" s="10" t="n">
        <v>5</v>
      </c>
      <c r="O271" s="1" t="n">
        <v>63</v>
      </c>
      <c r="P271" s="1" t="n">
        <v>34</v>
      </c>
      <c r="Q271" s="2" t="n">
        <v>1791</v>
      </c>
      <c r="R271" s="2" t="n">
        <v>1</v>
      </c>
      <c r="S271" s="2" t="n">
        <v>27</v>
      </c>
      <c r="U271" s="5" t="s">
        <v>75</v>
      </c>
      <c r="V271" s="5" t="s">
        <v>419</v>
      </c>
      <c r="W271" s="6" t="s">
        <v>41</v>
      </c>
      <c r="X271" s="6" t="s">
        <v>42</v>
      </c>
      <c r="Z271" s="7" t="n">
        <v>215</v>
      </c>
      <c r="AA271" s="7" t="n">
        <v>52</v>
      </c>
      <c r="AC271" s="4" t="n">
        <v>76</v>
      </c>
      <c r="AD271" s="4" t="n">
        <v>40</v>
      </c>
      <c r="AE271" s="11" t="n">
        <v>1791</v>
      </c>
      <c r="AF271" s="11" t="n">
        <v>1</v>
      </c>
      <c r="AG271" s="11" t="n">
        <v>27</v>
      </c>
      <c r="AH271" s="11" t="n">
        <v>119</v>
      </c>
      <c r="AJ271" s="4" t="s">
        <v>75</v>
      </c>
      <c r="AK271" s="4" t="s">
        <v>419</v>
      </c>
      <c r="AL271" s="6" t="s">
        <v>41</v>
      </c>
      <c r="AM271" s="6" t="s">
        <v>42</v>
      </c>
      <c r="AN271" s="6"/>
      <c r="AO271" s="4" t="n">
        <v>369</v>
      </c>
      <c r="AP271" s="4" t="n">
        <v>80</v>
      </c>
      <c r="AR271" s="4" t="n">
        <f aca="false">+L271+M271/100+Z271+AA271/100+AO271+AP271/100</f>
        <v>1016.37</v>
      </c>
      <c r="AS271" s="4" t="n">
        <f aca="false">+(4/9)*AR271-L271-M271/100</f>
        <v>20.6699999999999</v>
      </c>
      <c r="AT271" s="4" t="n">
        <f aca="false">+(2/9)*AR271-Z271-M271/100</f>
        <v>10.81</v>
      </c>
      <c r="AU271" s="4" t="n">
        <f aca="false">+(3/9)*AR271-AO271-AP271/100</f>
        <v>-31.01</v>
      </c>
    </row>
    <row r="272" customFormat="false" ht="15" hidden="false" customHeight="false" outlineLevel="0" collapsed="false">
      <c r="A272" s="1" t="n">
        <v>67</v>
      </c>
      <c r="B272" s="1" t="n">
        <v>37</v>
      </c>
      <c r="C272" s="11" t="n">
        <v>1791</v>
      </c>
      <c r="D272" s="11" t="n">
        <v>1</v>
      </c>
      <c r="E272" s="11" t="n">
        <v>27</v>
      </c>
      <c r="F272" s="2" t="s">
        <v>172</v>
      </c>
      <c r="G272" s="2" t="s">
        <v>202</v>
      </c>
      <c r="H272" s="2" t="s">
        <v>420</v>
      </c>
      <c r="I272" s="2" t="s">
        <v>62</v>
      </c>
      <c r="J272" s="6" t="s">
        <v>42</v>
      </c>
      <c r="L272" s="10" t="n">
        <v>58</v>
      </c>
      <c r="M272" s="10" t="n">
        <v>47</v>
      </c>
      <c r="O272" s="1" t="n">
        <v>63</v>
      </c>
      <c r="P272" s="1" t="n">
        <v>34</v>
      </c>
      <c r="Q272" s="2" t="n">
        <v>1791</v>
      </c>
      <c r="R272" s="2" t="n">
        <v>1</v>
      </c>
      <c r="S272" s="2" t="n">
        <v>27</v>
      </c>
      <c r="U272" s="5" t="s">
        <v>202</v>
      </c>
      <c r="V272" s="5" t="s">
        <v>420</v>
      </c>
      <c r="W272" s="6" t="s">
        <v>62</v>
      </c>
      <c r="X272" s="6" t="s">
        <v>42</v>
      </c>
      <c r="Z272" s="7" t="n">
        <v>29</v>
      </c>
      <c r="AA272" s="7" t="n">
        <v>23</v>
      </c>
      <c r="AC272" s="4" t="n">
        <v>76</v>
      </c>
      <c r="AD272" s="4" t="n">
        <v>40</v>
      </c>
      <c r="AE272" s="11" t="n">
        <v>1791</v>
      </c>
      <c r="AF272" s="11" t="n">
        <v>1</v>
      </c>
      <c r="AG272" s="11" t="n">
        <v>27</v>
      </c>
      <c r="AH272" s="11" t="n">
        <v>118</v>
      </c>
      <c r="AJ272" s="4" t="s">
        <v>202</v>
      </c>
      <c r="AK272" s="4" t="s">
        <v>420</v>
      </c>
      <c r="AL272" s="4" t="s">
        <v>62</v>
      </c>
      <c r="AM272" s="6" t="s">
        <v>42</v>
      </c>
      <c r="AN272" s="6"/>
      <c r="AO272" s="4" t="n">
        <v>52</v>
      </c>
      <c r="AP272" s="4" t="n">
        <v>80</v>
      </c>
      <c r="AR272" s="4" t="n">
        <f aca="false">+L272+M272/100+Z272+AA272/100+AO272+AP272/100</f>
        <v>140.5</v>
      </c>
      <c r="AS272" s="4" t="n">
        <f aca="false">+(4/9)*AR272-L272-M272/100</f>
        <v>3.97444444444444</v>
      </c>
      <c r="AT272" s="4" t="n">
        <f aca="false">+(2/9)*AR272-Z272-M272/100</f>
        <v>1.75222222222222</v>
      </c>
      <c r="AU272" s="4" t="n">
        <f aca="false">+(3/9)*AR272-AO272-AP272/100</f>
        <v>-5.96666666666667</v>
      </c>
    </row>
    <row r="273" customFormat="false" ht="15" hidden="false" customHeight="false" outlineLevel="0" collapsed="false">
      <c r="A273" s="1" t="n">
        <v>67</v>
      </c>
      <c r="B273" s="1" t="n">
        <v>37</v>
      </c>
      <c r="C273" s="11" t="n">
        <v>1791</v>
      </c>
      <c r="D273" s="11" t="n">
        <v>1</v>
      </c>
      <c r="E273" s="11" t="n">
        <v>27</v>
      </c>
      <c r="G273" s="2" t="s">
        <v>142</v>
      </c>
      <c r="H273" s="2" t="s">
        <v>421</v>
      </c>
      <c r="I273" s="6"/>
      <c r="J273" s="6"/>
      <c r="L273" s="10" t="n">
        <v>2937</v>
      </c>
      <c r="M273" s="10" t="n">
        <v>70</v>
      </c>
      <c r="O273" s="1" t="n">
        <v>63</v>
      </c>
      <c r="P273" s="1" t="n">
        <v>34</v>
      </c>
      <c r="Q273" s="2" t="n">
        <v>1791</v>
      </c>
      <c r="R273" s="2" t="n">
        <v>1</v>
      </c>
      <c r="S273" s="2" t="n">
        <v>27</v>
      </c>
      <c r="U273" s="5" t="s">
        <v>142</v>
      </c>
      <c r="V273" s="5" t="s">
        <v>421</v>
      </c>
      <c r="Z273" s="7" t="n">
        <v>1468</v>
      </c>
      <c r="AA273" s="7" t="n">
        <v>85</v>
      </c>
      <c r="AC273" s="4" t="n">
        <v>76</v>
      </c>
      <c r="AD273" s="4" t="n">
        <v>40</v>
      </c>
      <c r="AE273" s="11" t="n">
        <v>1791</v>
      </c>
      <c r="AF273" s="11" t="n">
        <v>1</v>
      </c>
      <c r="AG273" s="11" t="n">
        <v>27</v>
      </c>
      <c r="AH273" s="11" t="n">
        <v>119</v>
      </c>
      <c r="AJ273" s="4" t="s">
        <v>142</v>
      </c>
      <c r="AK273" s="4" t="s">
        <v>276</v>
      </c>
      <c r="AL273" s="6"/>
      <c r="AM273" s="6"/>
      <c r="AN273" s="6"/>
      <c r="AO273" s="4" t="n">
        <v>800</v>
      </c>
      <c r="AR273" s="4" t="n">
        <f aca="false">+L273+M273/100+Z273+AA273/100+AO273+AP273/100</f>
        <v>5206.55</v>
      </c>
      <c r="AS273" s="4" t="n">
        <f aca="false">+(4/9)*AR273-L273-M273/100</f>
        <v>-623.677777777778</v>
      </c>
      <c r="AT273" s="4" t="n">
        <f aca="false">+(2/9)*AR273-Z273-M273/100</f>
        <v>-311.688888888889</v>
      </c>
      <c r="AU273" s="4" t="n">
        <f aca="false">+(3/9)*AR273-AO273-AP273/100</f>
        <v>935.516666666667</v>
      </c>
    </row>
    <row r="274" customFormat="false" ht="15" hidden="false" customHeight="false" outlineLevel="0" collapsed="false">
      <c r="A274" s="1" t="n">
        <v>52</v>
      </c>
      <c r="B274" s="1" t="n">
        <v>28</v>
      </c>
      <c r="C274" s="11" t="n">
        <v>1791</v>
      </c>
      <c r="D274" s="11" t="n">
        <v>1</v>
      </c>
      <c r="E274" s="11" t="n">
        <v>27</v>
      </c>
      <c r="G274" s="2" t="s">
        <v>83</v>
      </c>
      <c r="H274" s="2" t="s">
        <v>422</v>
      </c>
      <c r="I274" s="2" t="s">
        <v>41</v>
      </c>
      <c r="J274" s="6" t="s">
        <v>42</v>
      </c>
      <c r="L274" s="10" t="n">
        <v>7017</v>
      </c>
      <c r="M274" s="10" t="n">
        <v>16</v>
      </c>
      <c r="O274" s="1" t="n">
        <v>64</v>
      </c>
      <c r="P274" s="1" t="n">
        <v>34</v>
      </c>
      <c r="Q274" s="2" t="n">
        <v>1791</v>
      </c>
      <c r="R274" s="2" t="n">
        <v>1</v>
      </c>
      <c r="S274" s="2" t="n">
        <v>27</v>
      </c>
      <c r="U274" s="5" t="s">
        <v>83</v>
      </c>
      <c r="V274" s="5" t="s">
        <v>422</v>
      </c>
      <c r="W274" s="6" t="s">
        <v>41</v>
      </c>
      <c r="X274" s="6" t="s">
        <v>42</v>
      </c>
      <c r="Z274" s="7" t="n">
        <v>3508</v>
      </c>
      <c r="AA274" s="7" t="n">
        <v>58</v>
      </c>
      <c r="AC274" s="4" t="n">
        <v>77</v>
      </c>
      <c r="AD274" s="4" t="n">
        <v>41</v>
      </c>
      <c r="AE274" s="11" t="n">
        <v>1791</v>
      </c>
      <c r="AF274" s="11" t="n">
        <v>1</v>
      </c>
      <c r="AG274" s="11" t="n">
        <v>27</v>
      </c>
      <c r="AH274" s="11" t="n">
        <v>121</v>
      </c>
      <c r="AJ274" s="4" t="s">
        <v>83</v>
      </c>
      <c r="AK274" s="4" t="s">
        <v>422</v>
      </c>
      <c r="AL274" s="6" t="s">
        <v>41</v>
      </c>
      <c r="AM274" s="6" t="s">
        <v>42</v>
      </c>
      <c r="AN274" s="6"/>
      <c r="AO274" s="4" t="n">
        <v>4110</v>
      </c>
      <c r="AP274" s="4" t="n">
        <v>67</v>
      </c>
      <c r="AR274" s="4" t="n">
        <f aca="false">+L274+M274/100+Z274+AA274/100+AO274+AP274/100</f>
        <v>14636.41</v>
      </c>
      <c r="AS274" s="4" t="n">
        <f aca="false">+(4/9)*AR274-L274-M274/100</f>
        <v>-512.08888888889</v>
      </c>
      <c r="AT274" s="4" t="n">
        <f aca="false">+(2/9)*AR274-Z274-M274/100</f>
        <v>-255.624444444445</v>
      </c>
      <c r="AU274" s="4" t="n">
        <f aca="false">+(3/9)*AR274-AO274-AP274/100</f>
        <v>768.133333333333</v>
      </c>
    </row>
    <row r="275" customFormat="false" ht="15" hidden="false" customHeight="false" outlineLevel="0" collapsed="false">
      <c r="A275" s="1" t="n">
        <v>68</v>
      </c>
      <c r="B275" s="1" t="n">
        <v>37</v>
      </c>
      <c r="C275" s="11" t="n">
        <v>1791</v>
      </c>
      <c r="D275" s="11" t="n">
        <v>1</v>
      </c>
      <c r="E275" s="11" t="n">
        <v>27</v>
      </c>
      <c r="G275" s="2" t="s">
        <v>242</v>
      </c>
      <c r="H275" s="2" t="s">
        <v>243</v>
      </c>
      <c r="I275" s="2" t="s">
        <v>41</v>
      </c>
      <c r="J275" s="6" t="s">
        <v>42</v>
      </c>
      <c r="K275" s="2" t="s">
        <v>43</v>
      </c>
      <c r="L275" s="10" t="n">
        <v>8518</v>
      </c>
      <c r="M275" s="10" t="n">
        <v>80</v>
      </c>
      <c r="O275" s="1" t="n">
        <v>61</v>
      </c>
      <c r="P275" s="1" t="n">
        <v>34</v>
      </c>
      <c r="Q275" s="2" t="n">
        <v>1791</v>
      </c>
      <c r="R275" s="2" t="n">
        <v>1</v>
      </c>
      <c r="S275" s="2" t="n">
        <v>27</v>
      </c>
      <c r="U275" s="5" t="s">
        <v>242</v>
      </c>
      <c r="V275" s="5" t="s">
        <v>243</v>
      </c>
      <c r="W275" s="6" t="s">
        <v>41</v>
      </c>
      <c r="X275" s="6" t="s">
        <v>42</v>
      </c>
      <c r="Y275" s="6" t="s">
        <v>43</v>
      </c>
      <c r="Z275" s="7" t="n">
        <v>4259</v>
      </c>
      <c r="AA275" s="7" t="n">
        <v>40</v>
      </c>
      <c r="AC275" s="4" t="n">
        <v>77</v>
      </c>
      <c r="AD275" s="4" t="n">
        <v>41</v>
      </c>
      <c r="AE275" s="11" t="n">
        <v>1791</v>
      </c>
      <c r="AF275" s="11" t="n">
        <v>1</v>
      </c>
      <c r="AG275" s="11" t="n">
        <v>27</v>
      </c>
      <c r="AH275" s="11" t="n">
        <v>120</v>
      </c>
      <c r="AJ275" s="4" t="s">
        <v>242</v>
      </c>
      <c r="AK275" s="4" t="s">
        <v>243</v>
      </c>
      <c r="AL275" s="6" t="s">
        <v>41</v>
      </c>
      <c r="AM275" s="6" t="s">
        <v>42</v>
      </c>
      <c r="AN275" s="6" t="s">
        <v>43</v>
      </c>
      <c r="AO275" s="4" t="n">
        <v>5569</v>
      </c>
      <c r="AP275" s="4" t="n">
        <v>56</v>
      </c>
      <c r="AR275" s="4" t="n">
        <f aca="false">+L275+M275/100+Z275+AA275/100+AO275+AP275/100</f>
        <v>18347.76</v>
      </c>
      <c r="AS275" s="4" t="n">
        <f aca="false">+(4/9)*AR275-L275-M275/100</f>
        <v>-364.240000000001</v>
      </c>
      <c r="AT275" s="4" t="n">
        <f aca="false">+(2/9)*AR275-Z275-M275/100</f>
        <v>-182.520000000001</v>
      </c>
      <c r="AU275" s="4" t="n">
        <f aca="false">+(3/9)*AR275-AO275-AP275/100</f>
        <v>546.359999999999</v>
      </c>
    </row>
    <row r="276" customFormat="false" ht="15" hidden="false" customHeight="false" outlineLevel="0" collapsed="false">
      <c r="A276" s="1" t="n">
        <v>114</v>
      </c>
      <c r="B276" s="1" t="n">
        <v>60</v>
      </c>
      <c r="C276" s="11" t="n">
        <v>1791</v>
      </c>
      <c r="D276" s="11" t="n">
        <v>1</v>
      </c>
      <c r="E276" s="11" t="n">
        <v>27</v>
      </c>
      <c r="G276" s="2" t="s">
        <v>83</v>
      </c>
      <c r="H276" s="2" t="s">
        <v>252</v>
      </c>
      <c r="I276" s="6"/>
      <c r="J276" s="6"/>
      <c r="L276" s="10" t="n">
        <v>18</v>
      </c>
      <c r="M276" s="10" t="n">
        <v>21</v>
      </c>
      <c r="O276" s="1" t="n">
        <v>64</v>
      </c>
      <c r="P276" s="1" t="n">
        <v>33</v>
      </c>
      <c r="Q276" s="2" t="n">
        <v>1791</v>
      </c>
      <c r="R276" s="2" t="n">
        <v>1</v>
      </c>
      <c r="S276" s="2" t="n">
        <v>27</v>
      </c>
      <c r="U276" s="5" t="s">
        <v>83</v>
      </c>
      <c r="V276" s="5" t="s">
        <v>252</v>
      </c>
      <c r="Z276" s="7" t="n">
        <v>9</v>
      </c>
      <c r="AA276" s="7" t="n">
        <v>11</v>
      </c>
      <c r="AC276" s="4" t="n">
        <v>76</v>
      </c>
      <c r="AD276" s="4" t="n">
        <v>40</v>
      </c>
      <c r="AE276" s="11" t="n">
        <v>1791</v>
      </c>
      <c r="AF276" s="11" t="n">
        <v>1</v>
      </c>
      <c r="AG276" s="11" t="n">
        <v>27</v>
      </c>
      <c r="AH276" s="11" t="n">
        <v>120</v>
      </c>
      <c r="AJ276" s="4" t="s">
        <v>83</v>
      </c>
      <c r="AK276" s="4" t="s">
        <v>252</v>
      </c>
      <c r="AL276" s="6"/>
      <c r="AM276" s="6"/>
      <c r="AN276" s="6"/>
      <c r="AO276" s="4" t="n">
        <v>16</v>
      </c>
      <c r="AP276" s="4" t="n">
        <v>37</v>
      </c>
      <c r="AR276" s="4" t="n">
        <f aca="false">+L276+M276/100+Z276+AA276/100+AO276+AP276/100</f>
        <v>43.69</v>
      </c>
      <c r="AS276" s="4" t="n">
        <f aca="false">+(4/9)*AR276-L276-M276/100</f>
        <v>1.20777777777778</v>
      </c>
      <c r="AT276" s="4" t="n">
        <f aca="false">+(2/9)*AR276-Z276-M276/100</f>
        <v>0.498888888888888</v>
      </c>
      <c r="AU276" s="4" t="n">
        <f aca="false">+(3/9)*AR276-AO276-AP276/100</f>
        <v>-1.80666666666667</v>
      </c>
    </row>
    <row r="277" customFormat="false" ht="15" hidden="false" customHeight="false" outlineLevel="0" collapsed="false">
      <c r="A277" s="1" t="n">
        <v>67</v>
      </c>
      <c r="B277" s="1" t="n">
        <v>37</v>
      </c>
      <c r="C277" s="11" t="n">
        <v>1791</v>
      </c>
      <c r="D277" s="11" t="n">
        <v>1</v>
      </c>
      <c r="E277" s="11" t="n">
        <v>27</v>
      </c>
      <c r="G277" s="2" t="s">
        <v>385</v>
      </c>
      <c r="H277" s="2" t="s">
        <v>386</v>
      </c>
      <c r="I277" s="6" t="s">
        <v>41</v>
      </c>
      <c r="J277" s="6" t="s">
        <v>42</v>
      </c>
      <c r="K277" s="6" t="s">
        <v>43</v>
      </c>
      <c r="L277" s="10" t="n">
        <v>843</v>
      </c>
      <c r="M277" s="10" t="n">
        <v>55</v>
      </c>
      <c r="O277" s="1" t="n">
        <v>64</v>
      </c>
      <c r="P277" s="1" t="n">
        <v>34</v>
      </c>
      <c r="Q277" s="2" t="n">
        <v>1791</v>
      </c>
      <c r="R277" s="2" t="n">
        <v>1</v>
      </c>
      <c r="S277" s="2" t="n">
        <v>27</v>
      </c>
      <c r="U277" s="5" t="s">
        <v>385</v>
      </c>
      <c r="V277" s="5" t="s">
        <v>386</v>
      </c>
      <c r="W277" s="6" t="s">
        <v>41</v>
      </c>
      <c r="X277" s="6" t="s">
        <v>42</v>
      </c>
      <c r="Y277" s="6" t="s">
        <v>43</v>
      </c>
      <c r="Z277" s="7" t="n">
        <v>421</v>
      </c>
      <c r="AA277" s="7" t="n">
        <v>78</v>
      </c>
      <c r="AC277" s="4" t="n">
        <v>76</v>
      </c>
      <c r="AD277" s="4" t="n">
        <v>40</v>
      </c>
      <c r="AE277" s="11" t="n">
        <v>1791</v>
      </c>
      <c r="AF277" s="11" t="n">
        <v>1</v>
      </c>
      <c r="AG277" s="11" t="n">
        <v>27</v>
      </c>
      <c r="AH277" s="11" t="n">
        <v>119</v>
      </c>
      <c r="AJ277" s="4" t="s">
        <v>385</v>
      </c>
      <c r="AK277" s="4" t="s">
        <v>386</v>
      </c>
      <c r="AL277" s="6" t="s">
        <v>41</v>
      </c>
      <c r="AM277" s="6" t="s">
        <v>42</v>
      </c>
      <c r="AN277" s="6" t="s">
        <v>43</v>
      </c>
      <c r="AO277" s="4" t="n">
        <v>668</v>
      </c>
      <c r="AP277" s="4" t="n">
        <v>6</v>
      </c>
      <c r="AR277" s="4" t="n">
        <f aca="false">+L277+M277/100+Z277+AA277/100+AO277+AP277/100</f>
        <v>1933.39</v>
      </c>
      <c r="AS277" s="4" t="n">
        <f aca="false">+(4/9)*AR277-L277-M277/100</f>
        <v>15.7344444444444</v>
      </c>
      <c r="AT277" s="4" t="n">
        <f aca="false">+(2/9)*AR277-Z277-M277/100</f>
        <v>8.09222222222219</v>
      </c>
      <c r="AU277" s="4" t="n">
        <f aca="false">+(3/9)*AR277-AO277-AP277/100</f>
        <v>-23.5966666666667</v>
      </c>
    </row>
    <row r="278" customFormat="false" ht="15" hidden="false" customHeight="false" outlineLevel="0" collapsed="false">
      <c r="A278" s="1" t="n">
        <v>59</v>
      </c>
      <c r="B278" s="1" t="n">
        <v>33</v>
      </c>
      <c r="C278" s="11" t="n">
        <v>1791</v>
      </c>
      <c r="D278" s="11" t="n">
        <v>1</v>
      </c>
      <c r="E278" s="11" t="n">
        <v>27</v>
      </c>
      <c r="G278" s="2" t="s">
        <v>385</v>
      </c>
      <c r="H278" s="2" t="s">
        <v>386</v>
      </c>
      <c r="I278" s="6" t="s">
        <v>41</v>
      </c>
      <c r="J278" s="6" t="s">
        <v>42</v>
      </c>
      <c r="K278" s="6" t="s">
        <v>43</v>
      </c>
      <c r="L278" s="10" t="n">
        <v>530</v>
      </c>
      <c r="M278" s="10" t="n">
        <v>39</v>
      </c>
      <c r="O278" s="1" t="n">
        <v>65</v>
      </c>
      <c r="P278" s="1" t="n">
        <v>34</v>
      </c>
      <c r="Q278" s="2" t="n">
        <v>1791</v>
      </c>
      <c r="R278" s="2" t="n">
        <v>1</v>
      </c>
      <c r="S278" s="2" t="n">
        <v>27</v>
      </c>
      <c r="U278" s="5" t="s">
        <v>385</v>
      </c>
      <c r="V278" s="5" t="s">
        <v>386</v>
      </c>
      <c r="W278" s="6" t="s">
        <v>41</v>
      </c>
      <c r="X278" s="6" t="s">
        <v>42</v>
      </c>
      <c r="Y278" s="6" t="s">
        <v>43</v>
      </c>
      <c r="Z278" s="7" t="n">
        <v>265</v>
      </c>
      <c r="AA278" s="7" t="n">
        <v>19</v>
      </c>
      <c r="AC278" s="4" t="n">
        <v>76</v>
      </c>
      <c r="AD278" s="4" t="n">
        <v>40</v>
      </c>
      <c r="AE278" s="11" t="n">
        <v>1791</v>
      </c>
      <c r="AF278" s="11" t="n">
        <v>1</v>
      </c>
      <c r="AG278" s="11" t="n">
        <v>27</v>
      </c>
      <c r="AH278" s="11" t="n">
        <v>119</v>
      </c>
      <c r="AJ278" s="4" t="s">
        <v>385</v>
      </c>
      <c r="AK278" s="4" t="s">
        <v>386</v>
      </c>
      <c r="AL278" s="6" t="s">
        <v>41</v>
      </c>
      <c r="AM278" s="6" t="s">
        <v>42</v>
      </c>
      <c r="AN278" s="6" t="s">
        <v>43</v>
      </c>
      <c r="AO278" s="4" t="n">
        <v>143</v>
      </c>
      <c r="AP278" s="4" t="n">
        <v>20</v>
      </c>
      <c r="AR278" s="4" t="n">
        <f aca="false">+L278+M278/100+Z278+AA278/100+AO278+AP278/100</f>
        <v>938.78</v>
      </c>
      <c r="AS278" s="4" t="n">
        <f aca="false">+(4/9)*AR278-L278-M278/100</f>
        <v>-113.154444444444</v>
      </c>
      <c r="AT278" s="4" t="n">
        <f aca="false">+(2/9)*AR278-Z278-M278/100</f>
        <v>-56.7722222222222</v>
      </c>
      <c r="AU278" s="4" t="n">
        <f aca="false">+(3/9)*AR278-AO278-AP278/100</f>
        <v>169.726666666667</v>
      </c>
    </row>
    <row r="279" customFormat="false" ht="15" hidden="false" customHeight="false" outlineLevel="0" collapsed="false">
      <c r="A279" s="1" t="n">
        <v>59</v>
      </c>
      <c r="B279" s="1" t="n">
        <v>33</v>
      </c>
      <c r="C279" s="11" t="n">
        <v>1791</v>
      </c>
      <c r="D279" s="11" t="n">
        <v>1</v>
      </c>
      <c r="E279" s="11" t="n">
        <v>28</v>
      </c>
      <c r="G279" s="2" t="s">
        <v>45</v>
      </c>
      <c r="H279" s="2" t="s">
        <v>330</v>
      </c>
      <c r="I279" s="6" t="s">
        <v>41</v>
      </c>
      <c r="J279" s="6" t="s">
        <v>42</v>
      </c>
      <c r="L279" s="10" t="n">
        <v>2962</v>
      </c>
      <c r="M279" s="10" t="n">
        <v>16</v>
      </c>
      <c r="O279" s="1" t="n">
        <v>65</v>
      </c>
      <c r="P279" s="1" t="n">
        <v>35</v>
      </c>
      <c r="Q279" s="2" t="n">
        <v>1791</v>
      </c>
      <c r="R279" s="2" t="n">
        <v>1</v>
      </c>
      <c r="S279" s="2" t="n">
        <v>28</v>
      </c>
      <c r="U279" s="5" t="s">
        <v>45</v>
      </c>
      <c r="V279" s="5" t="s">
        <v>330</v>
      </c>
      <c r="W279" s="6" t="s">
        <v>41</v>
      </c>
      <c r="X279" s="6" t="s">
        <v>42</v>
      </c>
      <c r="Z279" s="7" t="n">
        <v>1481</v>
      </c>
      <c r="AA279" s="7" t="n">
        <v>7</v>
      </c>
      <c r="AC279" s="4" t="n">
        <v>77</v>
      </c>
      <c r="AD279" s="4" t="n">
        <v>41</v>
      </c>
      <c r="AE279" s="11" t="n">
        <v>1791</v>
      </c>
      <c r="AF279" s="11" t="n">
        <v>1</v>
      </c>
      <c r="AG279" s="11" t="n">
        <v>28</v>
      </c>
      <c r="AH279" s="11" t="n">
        <v>121</v>
      </c>
      <c r="AJ279" s="4" t="s">
        <v>45</v>
      </c>
      <c r="AK279" s="4" t="s">
        <v>330</v>
      </c>
      <c r="AL279" s="6" t="s">
        <v>41</v>
      </c>
      <c r="AM279" s="6" t="s">
        <v>42</v>
      </c>
      <c r="AN279" s="6"/>
      <c r="AO279" s="4" t="n">
        <v>988</v>
      </c>
      <c r="AP279" s="4" t="n">
        <v>18</v>
      </c>
      <c r="AR279" s="4" t="n">
        <f aca="false">+L279+M279/100+Z279+AA279/100+AO279+AP279/100</f>
        <v>5431.41</v>
      </c>
      <c r="AS279" s="4" t="n">
        <f aca="false">+(4/9)*AR279-L279-M279/100</f>
        <v>-548.2</v>
      </c>
      <c r="AT279" s="4" t="n">
        <f aca="false">+(2/9)*AR279-Z279-M279/100</f>
        <v>-274.18</v>
      </c>
      <c r="AU279" s="4" t="n">
        <f aca="false">+(3/9)*AR279-AO279-AP279/100</f>
        <v>822.29</v>
      </c>
    </row>
    <row r="280" customFormat="false" ht="15" hidden="false" customHeight="false" outlineLevel="0" collapsed="false">
      <c r="A280" s="1" t="n">
        <v>116</v>
      </c>
      <c r="B280" s="1" t="n">
        <v>61</v>
      </c>
      <c r="C280" s="11" t="n">
        <v>1791</v>
      </c>
      <c r="D280" s="11" t="n">
        <v>1</v>
      </c>
      <c r="E280" s="11" t="n">
        <v>28</v>
      </c>
      <c r="G280" s="2" t="s">
        <v>127</v>
      </c>
      <c r="H280" s="2" t="s">
        <v>423</v>
      </c>
      <c r="I280" s="2" t="s">
        <v>424</v>
      </c>
      <c r="J280" s="6" t="s">
        <v>42</v>
      </c>
      <c r="L280" s="10" t="n">
        <v>8622</v>
      </c>
      <c r="M280" s="10" t="n">
        <v>88</v>
      </c>
      <c r="O280" s="1" t="n">
        <v>65</v>
      </c>
      <c r="P280" s="1" t="n">
        <v>35</v>
      </c>
      <c r="Q280" s="2" t="n">
        <v>1791</v>
      </c>
      <c r="R280" s="2" t="n">
        <v>1</v>
      </c>
      <c r="S280" s="2" t="n">
        <v>28</v>
      </c>
      <c r="T280" s="2" t="s">
        <v>425</v>
      </c>
      <c r="U280" s="5" t="s">
        <v>127</v>
      </c>
      <c r="V280" s="5" t="s">
        <v>423</v>
      </c>
      <c r="W280" s="6" t="s">
        <v>146</v>
      </c>
      <c r="X280" s="6" t="s">
        <v>42</v>
      </c>
      <c r="Z280" s="7" t="n">
        <v>4311</v>
      </c>
      <c r="AA280" s="7" t="n">
        <v>44</v>
      </c>
      <c r="AC280" s="4" t="n">
        <v>77</v>
      </c>
      <c r="AD280" s="4" t="n">
        <v>41</v>
      </c>
      <c r="AE280" s="11" t="n">
        <v>1791</v>
      </c>
      <c r="AF280" s="11" t="n">
        <v>1</v>
      </c>
      <c r="AG280" s="11" t="n">
        <v>28</v>
      </c>
      <c r="AH280" s="11" t="n">
        <v>122</v>
      </c>
      <c r="AJ280" s="4" t="s">
        <v>127</v>
      </c>
      <c r="AK280" s="4" t="s">
        <v>423</v>
      </c>
      <c r="AL280" s="6" t="s">
        <v>146</v>
      </c>
      <c r="AM280" s="6" t="s">
        <v>42</v>
      </c>
      <c r="AN280" s="6"/>
      <c r="AO280" s="4" t="n">
        <v>3626</v>
      </c>
      <c r="AR280" s="4" t="n">
        <f aca="false">+L280+M280/100+Z280+AA280/100+AO280+AP280/100</f>
        <v>16560.32</v>
      </c>
      <c r="AS280" s="4" t="n">
        <f aca="false">+(4/9)*AR280-L280-M280/100</f>
        <v>-1262.73777777778</v>
      </c>
      <c r="AT280" s="4" t="n">
        <f aca="false">+(2/9)*AR280-Z280-M280/100</f>
        <v>-631.808888888889</v>
      </c>
      <c r="AU280" s="4" t="n">
        <f aca="false">+(3/9)*AR280-AO280-AP280/100</f>
        <v>1894.10666666667</v>
      </c>
    </row>
    <row r="281" customFormat="false" ht="15" hidden="false" customHeight="false" outlineLevel="0" collapsed="false">
      <c r="A281" s="1" t="n">
        <v>68</v>
      </c>
      <c r="B281" s="1" t="n">
        <v>37</v>
      </c>
      <c r="C281" s="11" t="n">
        <v>1791</v>
      </c>
      <c r="D281" s="11" t="n">
        <v>1</v>
      </c>
      <c r="E281" s="11" t="n">
        <v>28</v>
      </c>
      <c r="G281" s="2" t="s">
        <v>127</v>
      </c>
      <c r="H281" s="2" t="s">
        <v>423</v>
      </c>
      <c r="I281" s="2" t="s">
        <v>424</v>
      </c>
      <c r="J281" s="6" t="s">
        <v>42</v>
      </c>
      <c r="L281" s="10" t="n">
        <v>3046</v>
      </c>
      <c r="M281" s="10" t="n">
        <v>55</v>
      </c>
      <c r="O281" s="1" t="n">
        <v>66</v>
      </c>
      <c r="P281" s="1" t="n">
        <v>35</v>
      </c>
      <c r="Q281" s="2" t="n">
        <v>1791</v>
      </c>
      <c r="R281" s="2" t="n">
        <v>1</v>
      </c>
      <c r="S281" s="2" t="n">
        <v>28</v>
      </c>
      <c r="T281" s="2" t="s">
        <v>425</v>
      </c>
      <c r="U281" s="5" t="s">
        <v>127</v>
      </c>
      <c r="V281" s="5" t="s">
        <v>423</v>
      </c>
      <c r="W281" s="6" t="s">
        <v>146</v>
      </c>
      <c r="X281" s="6" t="s">
        <v>42</v>
      </c>
      <c r="Z281" s="7" t="n">
        <v>1523</v>
      </c>
      <c r="AA281" s="7" t="n">
        <v>28</v>
      </c>
      <c r="AC281" s="4" t="n">
        <v>77</v>
      </c>
      <c r="AD281" s="4" t="n">
        <v>41</v>
      </c>
      <c r="AE281" s="11" t="n">
        <v>1791</v>
      </c>
      <c r="AF281" s="11" t="n">
        <v>1</v>
      </c>
      <c r="AG281" s="11" t="n">
        <v>28</v>
      </c>
      <c r="AH281" s="11" t="n">
        <v>122</v>
      </c>
      <c r="AJ281" s="4" t="s">
        <v>127</v>
      </c>
      <c r="AK281" s="4" t="s">
        <v>423</v>
      </c>
      <c r="AL281" s="6" t="s">
        <v>146</v>
      </c>
      <c r="AM281" s="6" t="s">
        <v>42</v>
      </c>
      <c r="AN281" s="6"/>
      <c r="AO281" s="4" t="n">
        <v>2529</v>
      </c>
      <c r="AP281" s="4" t="n">
        <v>95</v>
      </c>
      <c r="AR281" s="4" t="n">
        <f aca="false">+L281+M281/100+Z281+AA281/100+AO281+AP281/100</f>
        <v>7099.78</v>
      </c>
      <c r="AS281" s="4" t="n">
        <f aca="false">+(4/9)*AR281-L281-M281/100</f>
        <v>108.907777777778</v>
      </c>
      <c r="AT281" s="4" t="n">
        <f aca="false">+(2/9)*AR281-Z281-M281/100</f>
        <v>54.1788888888888</v>
      </c>
      <c r="AU281" s="4" t="n">
        <f aca="false">+(3/9)*AR281-AO281-AP281/100</f>
        <v>-163.356666666667</v>
      </c>
    </row>
    <row r="282" customFormat="false" ht="15" hidden="false" customHeight="false" outlineLevel="0" collapsed="false">
      <c r="A282" s="1" t="n">
        <v>68</v>
      </c>
      <c r="B282" s="1" t="n">
        <v>37</v>
      </c>
      <c r="C282" s="11" t="n">
        <v>1791</v>
      </c>
      <c r="D282" s="11" t="n">
        <v>1</v>
      </c>
      <c r="E282" s="11" t="n">
        <v>28</v>
      </c>
      <c r="G282" s="2" t="s">
        <v>127</v>
      </c>
      <c r="H282" s="2" t="s">
        <v>426</v>
      </c>
      <c r="I282" s="2" t="s">
        <v>41</v>
      </c>
      <c r="J282" s="6" t="s">
        <v>42</v>
      </c>
      <c r="L282" s="10" t="n">
        <v>1793</v>
      </c>
      <c r="M282" s="10" t="n">
        <v>36</v>
      </c>
      <c r="O282" s="1" t="n">
        <v>66</v>
      </c>
      <c r="P282" s="1" t="n">
        <v>35</v>
      </c>
      <c r="Q282" s="2" t="n">
        <v>1791</v>
      </c>
      <c r="R282" s="2" t="n">
        <v>1</v>
      </c>
      <c r="S282" s="2" t="n">
        <v>28</v>
      </c>
      <c r="U282" s="5" t="s">
        <v>127</v>
      </c>
      <c r="V282" s="5" t="s">
        <v>426</v>
      </c>
      <c r="W282" s="6" t="s">
        <v>41</v>
      </c>
      <c r="X282" s="6" t="s">
        <v>42</v>
      </c>
      <c r="Z282" s="7" t="n">
        <v>896</v>
      </c>
      <c r="AA282" s="7" t="n">
        <v>68</v>
      </c>
      <c r="AC282" s="4" t="n">
        <v>77</v>
      </c>
      <c r="AD282" s="4" t="n">
        <v>41</v>
      </c>
      <c r="AE282" s="11" t="n">
        <v>1791</v>
      </c>
      <c r="AF282" s="11" t="n">
        <v>1</v>
      </c>
      <c r="AG282" s="11" t="n">
        <v>28</v>
      </c>
      <c r="AH282" s="11" t="n">
        <v>123</v>
      </c>
      <c r="AJ282" s="4" t="s">
        <v>127</v>
      </c>
      <c r="AK282" s="4" t="s">
        <v>426</v>
      </c>
      <c r="AL282" s="6" t="s">
        <v>41</v>
      </c>
      <c r="AM282" s="6" t="s">
        <v>42</v>
      </c>
      <c r="AN282" s="6"/>
      <c r="AO282" s="4" t="n">
        <v>630</v>
      </c>
      <c r="AP282" s="4" t="n">
        <v>34</v>
      </c>
      <c r="AR282" s="4" t="n">
        <f aca="false">+L282+M282/100+Z282+AA282/100+AO282+AP282/100</f>
        <v>3320.38</v>
      </c>
      <c r="AS282" s="4" t="n">
        <f aca="false">+(4/9)*AR282-L282-M282/100</f>
        <v>-317.635555555556</v>
      </c>
      <c r="AT282" s="4" t="n">
        <f aca="false">+(2/9)*AR282-Z282-M282/100</f>
        <v>-158.497777777778</v>
      </c>
      <c r="AU282" s="4" t="n">
        <f aca="false">+(3/9)*AR282-AO282-AP282/100</f>
        <v>476.453333333333</v>
      </c>
    </row>
    <row r="283" customFormat="false" ht="15" hidden="false" customHeight="false" outlineLevel="0" collapsed="false">
      <c r="A283" s="1" t="n">
        <v>69</v>
      </c>
      <c r="B283" s="1" t="n">
        <v>38</v>
      </c>
      <c r="C283" s="11" t="n">
        <v>1791</v>
      </c>
      <c r="D283" s="11" t="n">
        <v>1</v>
      </c>
      <c r="E283" s="11" t="n">
        <v>28</v>
      </c>
      <c r="G283" s="2" t="s">
        <v>173</v>
      </c>
      <c r="H283" s="2" t="s">
        <v>427</v>
      </c>
      <c r="I283" s="2" t="s">
        <v>41</v>
      </c>
      <c r="J283" s="6" t="s">
        <v>42</v>
      </c>
      <c r="K283" s="2" t="s">
        <v>190</v>
      </c>
      <c r="L283" s="10" t="n">
        <v>851</v>
      </c>
      <c r="M283" s="10" t="n">
        <v>18</v>
      </c>
      <c r="O283" s="1" t="n">
        <v>85</v>
      </c>
      <c r="P283" s="1" t="n">
        <v>35</v>
      </c>
      <c r="Q283" s="2" t="n">
        <v>1791</v>
      </c>
      <c r="R283" s="2" t="n">
        <v>1</v>
      </c>
      <c r="S283" s="2" t="n">
        <v>28</v>
      </c>
      <c r="U283" s="5" t="s">
        <v>173</v>
      </c>
      <c r="V283" s="5" t="s">
        <v>427</v>
      </c>
      <c r="W283" s="6" t="s">
        <v>41</v>
      </c>
      <c r="X283" s="6" t="s">
        <v>42</v>
      </c>
      <c r="Z283" s="7" t="n">
        <v>425</v>
      </c>
      <c r="AA283" s="7" t="n">
        <v>59</v>
      </c>
      <c r="AC283" s="4" t="n">
        <v>77</v>
      </c>
      <c r="AD283" s="4" t="n">
        <v>41</v>
      </c>
      <c r="AE283" s="11" t="n">
        <v>1791</v>
      </c>
      <c r="AF283" s="11" t="n">
        <v>1</v>
      </c>
      <c r="AG283" s="11" t="n">
        <v>28</v>
      </c>
      <c r="AH283" s="11" t="n">
        <v>121</v>
      </c>
      <c r="AJ283" s="4" t="s">
        <v>173</v>
      </c>
      <c r="AK283" s="4" t="s">
        <v>427</v>
      </c>
      <c r="AL283" s="6" t="s">
        <v>41</v>
      </c>
      <c r="AM283" s="6" t="s">
        <v>42</v>
      </c>
      <c r="AN283" s="6"/>
      <c r="AO283" s="4" t="n">
        <v>252</v>
      </c>
      <c r="AP283" s="4" t="n">
        <v>76</v>
      </c>
      <c r="AR283" s="4" t="n">
        <f aca="false">+L283+M283/100+Z283+AA283/100+AO283+AP283/100</f>
        <v>1529.53</v>
      </c>
      <c r="AS283" s="4" t="n">
        <f aca="false">+(4/9)*AR283-L283-M283/100</f>
        <v>-171.388888888889</v>
      </c>
      <c r="AT283" s="4" t="n">
        <f aca="false">+(2/9)*AR283-Z283-M283/100</f>
        <v>-85.2844444444446</v>
      </c>
      <c r="AU283" s="4" t="n">
        <f aca="false">+(3/9)*AR283-AO283-AP283/100</f>
        <v>257.083333333333</v>
      </c>
    </row>
    <row r="284" customFormat="false" ht="15" hidden="false" customHeight="false" outlineLevel="0" collapsed="false">
      <c r="A284" s="1" t="n">
        <v>68</v>
      </c>
      <c r="B284" s="1" t="n">
        <v>37</v>
      </c>
      <c r="C284" s="11" t="n">
        <v>1791</v>
      </c>
      <c r="D284" s="11" t="n">
        <v>1</v>
      </c>
      <c r="E284" s="11" t="n">
        <v>28</v>
      </c>
      <c r="G284" s="2" t="s">
        <v>54</v>
      </c>
      <c r="H284" s="2" t="s">
        <v>427</v>
      </c>
      <c r="I284" s="2" t="s">
        <v>41</v>
      </c>
      <c r="J284" s="6" t="s">
        <v>42</v>
      </c>
      <c r="L284" s="10" t="n">
        <v>3374</v>
      </c>
      <c r="M284" s="10"/>
      <c r="O284" s="1" t="n">
        <v>86</v>
      </c>
      <c r="P284" s="1" t="n">
        <v>45</v>
      </c>
      <c r="Q284" s="2" t="n">
        <v>1791</v>
      </c>
      <c r="R284" s="2" t="n">
        <v>1</v>
      </c>
      <c r="S284" s="2" t="n">
        <v>28</v>
      </c>
      <c r="U284" s="5" t="s">
        <v>54</v>
      </c>
      <c r="V284" s="5" t="s">
        <v>427</v>
      </c>
      <c r="W284" s="6" t="s">
        <v>41</v>
      </c>
      <c r="X284" s="6" t="s">
        <v>42</v>
      </c>
      <c r="Z284" s="7" t="n">
        <v>1687</v>
      </c>
      <c r="AC284" s="4" t="n">
        <v>77</v>
      </c>
      <c r="AD284" s="4" t="n">
        <v>41</v>
      </c>
      <c r="AE284" s="11" t="n">
        <v>1791</v>
      </c>
      <c r="AF284" s="11" t="n">
        <v>1</v>
      </c>
      <c r="AG284" s="11" t="n">
        <v>28</v>
      </c>
      <c r="AH284" s="11" t="n">
        <v>123</v>
      </c>
      <c r="AJ284" s="4" t="s">
        <v>54</v>
      </c>
      <c r="AK284" s="4" t="s">
        <v>427</v>
      </c>
      <c r="AL284" s="6" t="s">
        <v>41</v>
      </c>
      <c r="AM284" s="6" t="s">
        <v>42</v>
      </c>
      <c r="AN284" s="6"/>
      <c r="AO284" s="4" t="n">
        <v>910</v>
      </c>
      <c r="AP284" s="4" t="n">
        <v>97</v>
      </c>
      <c r="AR284" s="4" t="n">
        <f aca="false">+L284+M284/100+Z284+AA284/100+AO284+AP284/100</f>
        <v>5971.97</v>
      </c>
      <c r="AS284" s="4" t="n">
        <f aca="false">+(4/9)*AR284-L284-M284/100</f>
        <v>-719.791111111111</v>
      </c>
      <c r="AT284" s="4" t="n">
        <f aca="false">+(2/9)*AR284-Z284-M284/100</f>
        <v>-359.895555555556</v>
      </c>
      <c r="AU284" s="4" t="n">
        <f aca="false">+(3/9)*AR284-AO284-AP284/100</f>
        <v>1079.68666666667</v>
      </c>
    </row>
    <row r="285" customFormat="false" ht="15" hidden="false" customHeight="false" outlineLevel="0" collapsed="false">
      <c r="A285" s="1" t="n">
        <v>69</v>
      </c>
      <c r="B285" s="1" t="n">
        <v>38</v>
      </c>
      <c r="C285" s="11" t="n">
        <v>1791</v>
      </c>
      <c r="D285" s="11" t="n">
        <v>1</v>
      </c>
      <c r="E285" s="11" t="n">
        <v>28</v>
      </c>
      <c r="G285" s="2" t="s">
        <v>113</v>
      </c>
      <c r="H285" s="2" t="s">
        <v>428</v>
      </c>
      <c r="I285" s="2" t="s">
        <v>41</v>
      </c>
      <c r="J285" s="6" t="s">
        <v>42</v>
      </c>
      <c r="L285" s="10" t="n">
        <v>17373</v>
      </c>
      <c r="M285" s="10" t="n">
        <v>87</v>
      </c>
      <c r="O285" s="1" t="n">
        <v>86</v>
      </c>
      <c r="P285" s="1" t="n">
        <v>45</v>
      </c>
      <c r="Q285" s="2" t="n">
        <v>1791</v>
      </c>
      <c r="R285" s="2" t="n">
        <v>1</v>
      </c>
      <c r="S285" s="2" t="n">
        <v>28</v>
      </c>
      <c r="U285" s="5" t="s">
        <v>113</v>
      </c>
      <c r="V285" s="5" t="s">
        <v>428</v>
      </c>
      <c r="W285" s="6" t="s">
        <v>41</v>
      </c>
      <c r="X285" s="6" t="s">
        <v>42</v>
      </c>
      <c r="Z285" s="7" t="n">
        <v>8686</v>
      </c>
      <c r="AA285" s="7" t="n">
        <v>94</v>
      </c>
      <c r="AC285" s="4" t="n">
        <v>77</v>
      </c>
      <c r="AD285" s="4" t="n">
        <v>41</v>
      </c>
      <c r="AE285" s="11" t="n">
        <v>1791</v>
      </c>
      <c r="AF285" s="11" t="n">
        <v>1</v>
      </c>
      <c r="AG285" s="11" t="n">
        <v>28</v>
      </c>
      <c r="AH285" s="11" t="n">
        <v>122</v>
      </c>
      <c r="AJ285" s="4" t="s">
        <v>113</v>
      </c>
      <c r="AK285" s="4" t="s">
        <v>428</v>
      </c>
      <c r="AL285" s="6" t="s">
        <v>41</v>
      </c>
      <c r="AM285" s="6" t="s">
        <v>42</v>
      </c>
      <c r="AN285" s="6"/>
      <c r="AO285" s="4" t="n">
        <v>5739</v>
      </c>
      <c r="AP285" s="4" t="n">
        <v>95</v>
      </c>
      <c r="AR285" s="4" t="n">
        <f aca="false">+L285+M285/100+Z285+AA285/100+AO285+AP285/100</f>
        <v>31800.76</v>
      </c>
      <c r="AS285" s="4" t="n">
        <f aca="false">+(4/9)*AR285-L285-M285/100</f>
        <v>-3240.19888888889</v>
      </c>
      <c r="AT285" s="4" t="n">
        <f aca="false">+(2/9)*AR285-Z285-M285/100</f>
        <v>-1620.03444444445</v>
      </c>
      <c r="AU285" s="4" t="n">
        <f aca="false">+(3/9)*AR285-AO285-AP285/100</f>
        <v>4860.30333333333</v>
      </c>
    </row>
    <row r="286" customFormat="false" ht="15" hidden="false" customHeight="false" outlineLevel="0" collapsed="false">
      <c r="A286" s="1" t="n">
        <v>61</v>
      </c>
      <c r="B286" s="1" t="n">
        <v>34</v>
      </c>
      <c r="C286" s="11" t="n">
        <v>1791</v>
      </c>
      <c r="D286" s="11" t="n">
        <v>1</v>
      </c>
      <c r="E286" s="11" t="n">
        <v>28</v>
      </c>
      <c r="G286" s="2" t="s">
        <v>102</v>
      </c>
      <c r="I286" s="2" t="s">
        <v>41</v>
      </c>
      <c r="J286" s="6" t="s">
        <v>42</v>
      </c>
      <c r="K286" s="2" t="s">
        <v>43</v>
      </c>
      <c r="L286" s="10" t="n">
        <v>1921</v>
      </c>
      <c r="M286" s="10" t="n">
        <v>50</v>
      </c>
      <c r="O286" s="1" t="n">
        <v>86</v>
      </c>
      <c r="P286" s="1" t="n">
        <v>45</v>
      </c>
      <c r="Q286" s="2" t="n">
        <v>1791</v>
      </c>
      <c r="R286" s="2" t="n">
        <v>1</v>
      </c>
      <c r="S286" s="2" t="n">
        <v>28</v>
      </c>
      <c r="U286" s="5" t="s">
        <v>429</v>
      </c>
      <c r="V286" s="5" t="s">
        <v>93</v>
      </c>
      <c r="W286" s="6" t="s">
        <v>41</v>
      </c>
      <c r="X286" s="6" t="s">
        <v>42</v>
      </c>
      <c r="Y286" s="6" t="s">
        <v>103</v>
      </c>
      <c r="Z286" s="7" t="n">
        <v>960</v>
      </c>
      <c r="AA286" s="7" t="n">
        <v>75</v>
      </c>
      <c r="AC286" s="4" t="n">
        <v>77</v>
      </c>
      <c r="AD286" s="4" t="n">
        <v>41</v>
      </c>
      <c r="AE286" s="11" t="n">
        <v>1791</v>
      </c>
      <c r="AF286" s="11" t="n">
        <v>1</v>
      </c>
      <c r="AG286" s="11" t="n">
        <v>28</v>
      </c>
      <c r="AH286" s="11" t="n">
        <v>121</v>
      </c>
      <c r="AJ286" s="4" t="s">
        <v>102</v>
      </c>
      <c r="AL286" s="6" t="s">
        <v>41</v>
      </c>
      <c r="AM286" s="6" t="s">
        <v>42</v>
      </c>
      <c r="AN286" s="6" t="s">
        <v>103</v>
      </c>
      <c r="AO286" s="4" t="n">
        <v>518</v>
      </c>
      <c r="AP286" s="4" t="n">
        <v>80</v>
      </c>
      <c r="AR286" s="4" t="n">
        <f aca="false">+L286+M286/100+Z286+AA286/100+AO286+AP286/100</f>
        <v>3401.05</v>
      </c>
      <c r="AS286" s="4" t="n">
        <f aca="false">+(4/9)*AR286-L286-M286/100</f>
        <v>-409.922222222222</v>
      </c>
      <c r="AT286" s="4" t="n">
        <f aca="false">+(2/9)*AR286-Z286-M286/100</f>
        <v>-204.711111111111</v>
      </c>
      <c r="AU286" s="4" t="n">
        <f aca="false">+(3/9)*AR286-AO286-AP286/100</f>
        <v>614.883333333333</v>
      </c>
    </row>
    <row r="287" customFormat="false" ht="15" hidden="false" customHeight="false" outlineLevel="0" collapsed="false">
      <c r="A287" s="1" t="n">
        <v>9</v>
      </c>
      <c r="B287" s="1" t="n">
        <v>7</v>
      </c>
      <c r="C287" s="11" t="n">
        <v>1791</v>
      </c>
      <c r="D287" s="11" t="n">
        <v>1</v>
      </c>
      <c r="E287" s="11" t="n">
        <v>29</v>
      </c>
      <c r="G287" s="2" t="s">
        <v>39</v>
      </c>
      <c r="H287" s="2" t="s">
        <v>430</v>
      </c>
      <c r="J287" s="6"/>
      <c r="L287" s="10" t="n">
        <v>376</v>
      </c>
      <c r="M287" s="10" t="n">
        <v>30</v>
      </c>
      <c r="O287" s="1" t="n">
        <v>9</v>
      </c>
      <c r="P287" s="1" t="n">
        <v>45</v>
      </c>
      <c r="Q287" s="2" t="n">
        <v>1791</v>
      </c>
      <c r="R287" s="2" t="n">
        <v>1</v>
      </c>
      <c r="S287" s="2" t="n">
        <v>29</v>
      </c>
      <c r="U287" s="5" t="s">
        <v>39</v>
      </c>
      <c r="V287" s="5" t="s">
        <v>431</v>
      </c>
      <c r="Z287" s="7" t="n">
        <v>188</v>
      </c>
      <c r="AA287" s="7" t="n">
        <v>15</v>
      </c>
      <c r="AC287" s="4" t="n">
        <v>77</v>
      </c>
      <c r="AD287" s="4" t="n">
        <v>41</v>
      </c>
      <c r="AE287" s="11" t="n">
        <v>1791</v>
      </c>
      <c r="AF287" s="11" t="n">
        <v>1</v>
      </c>
      <c r="AG287" s="11" t="n">
        <v>29</v>
      </c>
      <c r="AH287" s="11" t="n">
        <v>123</v>
      </c>
      <c r="AJ287" s="4" t="s">
        <v>39</v>
      </c>
      <c r="AK287" s="4" t="s">
        <v>430</v>
      </c>
      <c r="AL287" s="6"/>
      <c r="AM287" s="6"/>
      <c r="AN287" s="6"/>
      <c r="AO287" s="4" t="n">
        <v>182</v>
      </c>
      <c r="AP287" s="4" t="n">
        <v>46</v>
      </c>
      <c r="AR287" s="4" t="n">
        <f aca="false">+L287+M287/100+Z287+AA287/100+AO287+AP287/100</f>
        <v>746.91</v>
      </c>
      <c r="AS287" s="4" t="n">
        <f aca="false">+(4/9)*AR287-L287-M287/100</f>
        <v>-44.34</v>
      </c>
      <c r="AT287" s="4" t="n">
        <f aca="false">+(2/9)*AR287-Z287-M287/100</f>
        <v>-22.32</v>
      </c>
      <c r="AU287" s="4" t="n">
        <f aca="false">+(3/9)*AR287-AO287-AP287/100</f>
        <v>66.51</v>
      </c>
    </row>
    <row r="288" customFormat="false" ht="15" hidden="false" customHeight="false" outlineLevel="0" collapsed="false">
      <c r="A288" s="1" t="n">
        <v>171</v>
      </c>
      <c r="B288" s="1" t="n">
        <v>89</v>
      </c>
      <c r="C288" s="11" t="n">
        <v>1791</v>
      </c>
      <c r="D288" s="11" t="n">
        <v>1</v>
      </c>
      <c r="E288" s="11" t="n">
        <v>29</v>
      </c>
      <c r="G288" s="2" t="s">
        <v>432</v>
      </c>
      <c r="H288" s="2" t="s">
        <v>433</v>
      </c>
      <c r="J288" s="6"/>
      <c r="L288" s="10" t="n">
        <v>2135</v>
      </c>
      <c r="M288" s="10" t="n">
        <v>63</v>
      </c>
      <c r="O288" s="1" t="n">
        <v>66</v>
      </c>
      <c r="P288" s="1" t="n">
        <v>7</v>
      </c>
      <c r="Q288" s="2" t="n">
        <v>1791</v>
      </c>
      <c r="R288" s="2" t="n">
        <v>1</v>
      </c>
      <c r="S288" s="2" t="n">
        <v>29</v>
      </c>
      <c r="U288" s="5" t="s">
        <v>432</v>
      </c>
      <c r="V288" s="5" t="s">
        <v>433</v>
      </c>
      <c r="Z288" s="7" t="n">
        <v>1067</v>
      </c>
      <c r="AA288" s="7" t="n">
        <v>82</v>
      </c>
      <c r="AC288" s="4" t="n">
        <v>77</v>
      </c>
      <c r="AD288" s="4" t="n">
        <v>41</v>
      </c>
      <c r="AE288" s="11" t="n">
        <v>1791</v>
      </c>
      <c r="AF288" s="11" t="n">
        <v>1</v>
      </c>
      <c r="AG288" s="11" t="n">
        <v>29</v>
      </c>
      <c r="AH288" s="11" t="n">
        <v>123</v>
      </c>
      <c r="AJ288" s="4" t="s">
        <v>432</v>
      </c>
      <c r="AK288" s="4" t="s">
        <v>433</v>
      </c>
      <c r="AL288" s="6"/>
      <c r="AM288" s="6"/>
      <c r="AN288" s="6"/>
      <c r="AO288" s="4" t="n">
        <v>1661</v>
      </c>
      <c r="AP288" s="4" t="n">
        <v>86</v>
      </c>
      <c r="AR288" s="4" t="n">
        <f aca="false">+L288+M288/100+Z288+AA288/100+AO288+AP288/100</f>
        <v>4865.31</v>
      </c>
      <c r="AS288" s="4" t="n">
        <f aca="false">+(4/9)*AR288-L288-M288/100</f>
        <v>26.7300000000001</v>
      </c>
      <c r="AT288" s="4" t="n">
        <f aca="false">+(2/9)*AR288-Z288-M288/100</f>
        <v>13.5500000000001</v>
      </c>
      <c r="AU288" s="4" t="n">
        <f aca="false">+(3/9)*AR288-AO288-AP288/100</f>
        <v>-40.09</v>
      </c>
    </row>
    <row r="289" customFormat="false" ht="15" hidden="false" customHeight="false" outlineLevel="0" collapsed="false">
      <c r="A289" s="1" t="n">
        <v>69</v>
      </c>
      <c r="B289" s="1" t="n">
        <v>38</v>
      </c>
      <c r="C289" s="11" t="n">
        <v>1791</v>
      </c>
      <c r="D289" s="11" t="n">
        <v>1</v>
      </c>
      <c r="E289" s="11" t="n">
        <v>30</v>
      </c>
      <c r="G289" s="2" t="s">
        <v>75</v>
      </c>
      <c r="H289" s="2" t="s">
        <v>434</v>
      </c>
      <c r="I289" s="2" t="s">
        <v>424</v>
      </c>
      <c r="J289" s="6" t="s">
        <v>42</v>
      </c>
      <c r="L289" s="10" t="n">
        <v>397</v>
      </c>
      <c r="M289" s="10" t="n">
        <v>52</v>
      </c>
      <c r="O289" s="1" t="n">
        <v>69</v>
      </c>
      <c r="P289" s="1" t="n">
        <v>37</v>
      </c>
      <c r="Q289" s="2" t="n">
        <v>1791</v>
      </c>
      <c r="R289" s="2" t="n">
        <v>1</v>
      </c>
      <c r="S289" s="2" t="n">
        <v>31</v>
      </c>
      <c r="U289" s="5" t="s">
        <v>75</v>
      </c>
      <c r="V289" s="5" t="s">
        <v>434</v>
      </c>
      <c r="W289" s="6" t="s">
        <v>313</v>
      </c>
      <c r="X289" s="6" t="s">
        <v>42</v>
      </c>
      <c r="Z289" s="7" t="n">
        <v>198</v>
      </c>
      <c r="AA289" s="7" t="n">
        <v>76</v>
      </c>
      <c r="AC289" s="4" t="n">
        <v>77</v>
      </c>
      <c r="AD289" s="4" t="n">
        <v>41</v>
      </c>
      <c r="AE289" s="11" t="n">
        <v>1791</v>
      </c>
      <c r="AF289" s="11" t="n">
        <v>1</v>
      </c>
      <c r="AG289" s="11" t="n">
        <v>31</v>
      </c>
      <c r="AH289" s="11" t="n">
        <v>130</v>
      </c>
      <c r="AJ289" s="4" t="s">
        <v>75</v>
      </c>
      <c r="AK289" s="4" t="s">
        <v>434</v>
      </c>
      <c r="AL289" s="6" t="s">
        <v>313</v>
      </c>
      <c r="AM289" s="6" t="s">
        <v>42</v>
      </c>
      <c r="AN289" s="6"/>
      <c r="AO289" s="4" t="n">
        <v>118</v>
      </c>
      <c r="AP289" s="4" t="n">
        <v>32</v>
      </c>
      <c r="AR289" s="4" t="n">
        <f aca="false">+L289+M289/100+Z289+AA289/100+AO289+AP289/100</f>
        <v>714.6</v>
      </c>
      <c r="AS289" s="4" t="n">
        <f aca="false">+(4/9)*AR289-L289-M289/100</f>
        <v>-79.92</v>
      </c>
      <c r="AT289" s="4" t="n">
        <f aca="false">+(2/9)*AR289-Z289-M289/100</f>
        <v>-39.72</v>
      </c>
      <c r="AU289" s="4" t="n">
        <f aca="false">+(3/9)*AR289-AO289-AP289/100</f>
        <v>119.88</v>
      </c>
    </row>
    <row r="290" customFormat="false" ht="15" hidden="false" customHeight="false" outlineLevel="0" collapsed="false">
      <c r="A290" s="1" t="n">
        <v>73</v>
      </c>
      <c r="B290" s="1" t="n">
        <v>40</v>
      </c>
      <c r="C290" s="11" t="n">
        <v>1791</v>
      </c>
      <c r="D290" s="11" t="n">
        <v>1</v>
      </c>
      <c r="E290" s="11" t="n">
        <v>31</v>
      </c>
      <c r="G290" s="2" t="s">
        <v>56</v>
      </c>
      <c r="H290" s="2" t="s">
        <v>67</v>
      </c>
      <c r="I290" s="2" t="s">
        <v>435</v>
      </c>
      <c r="J290" s="2" t="s">
        <v>42</v>
      </c>
      <c r="K290" s="2" t="s">
        <v>436</v>
      </c>
      <c r="L290" s="10" t="n">
        <v>56</v>
      </c>
      <c r="M290" s="10" t="n">
        <v>21</v>
      </c>
      <c r="O290" s="1" t="n">
        <v>66</v>
      </c>
      <c r="P290" s="1" t="n">
        <v>35</v>
      </c>
      <c r="Q290" s="2" t="n">
        <v>1791</v>
      </c>
      <c r="R290" s="2" t="n">
        <v>1</v>
      </c>
      <c r="S290" s="2" t="n">
        <v>31</v>
      </c>
      <c r="U290" s="5" t="s">
        <v>56</v>
      </c>
      <c r="V290" s="5" t="s">
        <v>67</v>
      </c>
      <c r="W290" s="6" t="s">
        <v>435</v>
      </c>
      <c r="X290" s="6" t="s">
        <v>42</v>
      </c>
      <c r="Y290" s="6" t="s">
        <v>436</v>
      </c>
      <c r="Z290" s="7" t="n">
        <v>28</v>
      </c>
      <c r="AA290" s="7" t="n">
        <v>11</v>
      </c>
      <c r="AC290" s="4" t="n">
        <v>77</v>
      </c>
      <c r="AD290" s="4" t="n">
        <v>41</v>
      </c>
      <c r="AE290" s="11" t="n">
        <v>1791</v>
      </c>
      <c r="AF290" s="11" t="n">
        <v>1</v>
      </c>
      <c r="AG290" s="11" t="n">
        <v>31</v>
      </c>
      <c r="AH290" s="11" t="n">
        <v>128</v>
      </c>
      <c r="AJ290" s="4" t="s">
        <v>56</v>
      </c>
      <c r="AK290" s="4" t="s">
        <v>67</v>
      </c>
      <c r="AL290" s="4" t="s">
        <v>435</v>
      </c>
      <c r="AM290" s="4" t="s">
        <v>42</v>
      </c>
      <c r="AN290" s="4" t="s">
        <v>436</v>
      </c>
      <c r="AO290" s="4" t="n">
        <v>15</v>
      </c>
      <c r="AP290" s="4" t="n">
        <v>17</v>
      </c>
      <c r="AR290" s="4" t="n">
        <f aca="false">+L290+M290/100+Z290+AA290/100+AO290+AP290/100</f>
        <v>99.49</v>
      </c>
      <c r="AS290" s="4" t="n">
        <f aca="false">+(4/9)*AR290-L290-M290/100</f>
        <v>-11.9922222222222</v>
      </c>
      <c r="AT290" s="4" t="n">
        <f aca="false">+(2/9)*AR290-Z290-M290/100</f>
        <v>-6.10111111111111</v>
      </c>
      <c r="AU290" s="4" t="n">
        <f aca="false">+(3/9)*AR290-AO290-AP290/100</f>
        <v>17.9933333333333</v>
      </c>
    </row>
    <row r="291" customFormat="false" ht="15" hidden="false" customHeight="false" outlineLevel="0" collapsed="false">
      <c r="A291" s="1" t="n">
        <v>72</v>
      </c>
      <c r="B291" s="1" t="n">
        <v>39</v>
      </c>
      <c r="C291" s="11" t="n">
        <v>1791</v>
      </c>
      <c r="D291" s="11" t="n">
        <v>1</v>
      </c>
      <c r="E291" s="11" t="n">
        <v>31</v>
      </c>
      <c r="G291" s="2" t="s">
        <v>437</v>
      </c>
      <c r="H291" s="2" t="s">
        <v>67</v>
      </c>
      <c r="I291" s="2" t="s">
        <v>41</v>
      </c>
      <c r="J291" s="6" t="s">
        <v>42</v>
      </c>
      <c r="L291" s="10" t="n">
        <v>1463</v>
      </c>
      <c r="M291" s="10" t="n">
        <v>95</v>
      </c>
      <c r="O291" s="1" t="n">
        <v>67</v>
      </c>
      <c r="P291" s="1" t="n">
        <v>35</v>
      </c>
      <c r="Q291" s="2" t="n">
        <v>1791</v>
      </c>
      <c r="R291" s="2" t="n">
        <v>1</v>
      </c>
      <c r="S291" s="2" t="n">
        <v>31</v>
      </c>
      <c r="U291" s="5" t="s">
        <v>438</v>
      </c>
      <c r="V291" s="5" t="s">
        <v>67</v>
      </c>
      <c r="W291" s="6" t="s">
        <v>41</v>
      </c>
      <c r="X291" s="6" t="s">
        <v>42</v>
      </c>
      <c r="Z291" s="7" t="n">
        <v>731</v>
      </c>
      <c r="AA291" s="7" t="n">
        <v>97</v>
      </c>
      <c r="AC291" s="4" t="n">
        <v>77</v>
      </c>
      <c r="AD291" s="4" t="n">
        <v>41</v>
      </c>
      <c r="AE291" s="11" t="n">
        <v>1791</v>
      </c>
      <c r="AF291" s="11" t="n">
        <v>1</v>
      </c>
      <c r="AG291" s="11" t="n">
        <v>31</v>
      </c>
      <c r="AH291" s="11" t="n">
        <v>128</v>
      </c>
      <c r="AJ291" s="4" t="s">
        <v>439</v>
      </c>
      <c r="AK291" s="4" t="s">
        <v>67</v>
      </c>
      <c r="AL291" s="6" t="s">
        <v>41</v>
      </c>
      <c r="AM291" s="6" t="s">
        <v>42</v>
      </c>
      <c r="AN291" s="6"/>
      <c r="AO291" s="4" t="n">
        <v>395</v>
      </c>
      <c r="AP291" s="4" t="n">
        <v>25</v>
      </c>
      <c r="AR291" s="4" t="n">
        <f aca="false">+L291+M291/100+Z291+AA291/100+AO291+AP291/100</f>
        <v>2591.17</v>
      </c>
      <c r="AS291" s="4" t="n">
        <f aca="false">+(4/9)*AR291-L291-M291/100</f>
        <v>-312.318888888889</v>
      </c>
      <c r="AT291" s="4" t="n">
        <f aca="false">+(2/9)*AR291-Z291-M291/100</f>
        <v>-156.134444444445</v>
      </c>
      <c r="AU291" s="4" t="n">
        <f aca="false">+(3/9)*AR291-AO291-AP291/100</f>
        <v>468.473333333333</v>
      </c>
    </row>
    <row r="292" customFormat="false" ht="15" hidden="false" customHeight="false" outlineLevel="0" collapsed="false">
      <c r="A292" s="1" t="n">
        <v>73</v>
      </c>
      <c r="B292" s="1" t="n">
        <v>40</v>
      </c>
      <c r="C292" s="11" t="n">
        <v>1791</v>
      </c>
      <c r="D292" s="11" t="n">
        <v>1</v>
      </c>
      <c r="E292" s="11" t="n">
        <v>31</v>
      </c>
      <c r="G292" s="2" t="s">
        <v>92</v>
      </c>
      <c r="H292" s="2" t="s">
        <v>440</v>
      </c>
      <c r="K292" s="2" t="s">
        <v>441</v>
      </c>
      <c r="L292" s="10" t="n">
        <v>11958</v>
      </c>
      <c r="M292" s="10" t="n">
        <v>37</v>
      </c>
      <c r="O292" s="1" t="n">
        <v>70</v>
      </c>
      <c r="P292" s="1" t="n">
        <v>37</v>
      </c>
      <c r="Q292" s="2" t="n">
        <v>1791</v>
      </c>
      <c r="R292" s="2" t="n">
        <v>1</v>
      </c>
      <c r="S292" s="2" t="n">
        <v>31</v>
      </c>
      <c r="U292" s="5" t="s">
        <v>92</v>
      </c>
      <c r="V292" s="5" t="s">
        <v>440</v>
      </c>
      <c r="Y292" s="6" t="s">
        <v>441</v>
      </c>
      <c r="Z292" s="7" t="n">
        <v>5979</v>
      </c>
      <c r="AA292" s="7" t="n">
        <v>19</v>
      </c>
      <c r="AC292" s="4" t="n">
        <v>77</v>
      </c>
      <c r="AD292" s="4" t="n">
        <v>41</v>
      </c>
      <c r="AE292" s="11" t="n">
        <v>1791</v>
      </c>
      <c r="AF292" s="11" t="n">
        <v>1</v>
      </c>
      <c r="AG292" s="11" t="n">
        <v>31</v>
      </c>
      <c r="AH292" s="11" t="n">
        <v>126</v>
      </c>
      <c r="AI292" s="4" t="s">
        <v>307</v>
      </c>
      <c r="AJ292" s="4" t="s">
        <v>92</v>
      </c>
      <c r="AK292" s="4" t="s">
        <v>440</v>
      </c>
      <c r="AN292" s="4" t="s">
        <v>441</v>
      </c>
      <c r="AO292" s="4" t="n">
        <v>7242</v>
      </c>
      <c r="AP292" s="4" t="n">
        <v>51</v>
      </c>
      <c r="AR292" s="4" t="n">
        <f aca="false">+L292+M292/100+Z292+AA292/100+AO292+AP292/100</f>
        <v>25180.07</v>
      </c>
      <c r="AS292" s="4" t="n">
        <f aca="false">+(4/9)*AR292-L292-M292/100</f>
        <v>-767.227777777779</v>
      </c>
      <c r="AT292" s="4" t="n">
        <f aca="false">+(2/9)*AR292-Z292-M292/100</f>
        <v>-383.79888888889</v>
      </c>
      <c r="AU292" s="4" t="n">
        <f aca="false">+(3/9)*AR292-AO292-AP292/100</f>
        <v>1150.84666666667</v>
      </c>
    </row>
    <row r="293" customFormat="false" ht="15" hidden="false" customHeight="false" outlineLevel="0" collapsed="false">
      <c r="A293" s="1" t="n">
        <v>72</v>
      </c>
      <c r="B293" s="1" t="n">
        <v>39</v>
      </c>
      <c r="C293" s="11" t="n">
        <v>1791</v>
      </c>
      <c r="D293" s="11" t="n">
        <v>1</v>
      </c>
      <c r="E293" s="11" t="n">
        <v>31</v>
      </c>
      <c r="G293" s="5" t="s">
        <v>378</v>
      </c>
      <c r="H293" s="5" t="s">
        <v>442</v>
      </c>
      <c r="L293" s="10" t="n">
        <v>452</v>
      </c>
      <c r="M293" s="10" t="n">
        <v>14</v>
      </c>
      <c r="O293" s="1" t="n">
        <v>67</v>
      </c>
      <c r="P293" s="1" t="n">
        <v>36</v>
      </c>
      <c r="Q293" s="2" t="n">
        <v>1791</v>
      </c>
      <c r="R293" s="2" t="n">
        <v>1</v>
      </c>
      <c r="S293" s="2" t="n">
        <v>31</v>
      </c>
      <c r="U293" s="5" t="s">
        <v>378</v>
      </c>
      <c r="V293" s="5" t="s">
        <v>442</v>
      </c>
      <c r="Z293" s="7" t="n">
        <v>226</v>
      </c>
      <c r="AA293" s="7" t="n">
        <v>7</v>
      </c>
      <c r="AC293" s="4" t="n">
        <v>77</v>
      </c>
      <c r="AD293" s="4" t="n">
        <v>41</v>
      </c>
      <c r="AE293" s="11" t="n">
        <v>1791</v>
      </c>
      <c r="AF293" s="11" t="n">
        <v>1</v>
      </c>
      <c r="AG293" s="11" t="n">
        <v>31</v>
      </c>
      <c r="AH293" s="11" t="n">
        <v>130</v>
      </c>
      <c r="AJ293" s="4" t="s">
        <v>378</v>
      </c>
      <c r="AK293" s="4" t="s">
        <v>442</v>
      </c>
      <c r="AL293" s="6"/>
      <c r="AN293" s="6"/>
      <c r="AO293" s="4" t="n">
        <v>283</v>
      </c>
      <c r="AP293" s="4" t="n">
        <v>14</v>
      </c>
      <c r="AR293" s="4" t="n">
        <f aca="false">+L293+M293/100+Z293+AA293/100+AO293+AP293/100</f>
        <v>961.35</v>
      </c>
      <c r="AS293" s="4" t="n">
        <f aca="false">+(4/9)*AR293-L293-M293/100</f>
        <v>-24.8733333333333</v>
      </c>
      <c r="AT293" s="4" t="n">
        <f aca="false">+(2/9)*AR293-Z293-M293/100</f>
        <v>-12.5066666666667</v>
      </c>
      <c r="AU293" s="4" t="n">
        <f aca="false">+(3/9)*AR293-AO293-AP293/100</f>
        <v>37.31</v>
      </c>
    </row>
    <row r="294" customFormat="false" ht="15" hidden="false" customHeight="false" outlineLevel="0" collapsed="false">
      <c r="A294" s="1" t="n">
        <v>70</v>
      </c>
      <c r="B294" s="1" t="n">
        <v>38</v>
      </c>
      <c r="C294" s="11" t="n">
        <v>1791</v>
      </c>
      <c r="D294" s="11" t="n">
        <v>1</v>
      </c>
      <c r="E294" s="11" t="n">
        <v>31</v>
      </c>
      <c r="F294" s="2" t="s">
        <v>172</v>
      </c>
      <c r="G294" s="2" t="s">
        <v>56</v>
      </c>
      <c r="H294" s="2" t="s">
        <v>443</v>
      </c>
      <c r="I294" s="2" t="s">
        <v>41</v>
      </c>
      <c r="J294" s="6" t="s">
        <v>42</v>
      </c>
      <c r="K294" s="2" t="s">
        <v>43</v>
      </c>
      <c r="L294" s="10" t="n">
        <v>9593</v>
      </c>
      <c r="M294" s="10" t="n">
        <v>18</v>
      </c>
      <c r="O294" s="1" t="n">
        <v>67</v>
      </c>
      <c r="P294" s="1" t="n">
        <v>36</v>
      </c>
      <c r="Q294" s="2" t="n">
        <v>1791</v>
      </c>
      <c r="R294" s="2" t="n">
        <v>1</v>
      </c>
      <c r="S294" s="2" t="n">
        <v>31</v>
      </c>
      <c r="T294" s="2" t="s">
        <v>172</v>
      </c>
      <c r="U294" s="5" t="s">
        <v>56</v>
      </c>
      <c r="V294" s="5" t="s">
        <v>443</v>
      </c>
      <c r="W294" s="6" t="s">
        <v>41</v>
      </c>
      <c r="X294" s="6" t="s">
        <v>42</v>
      </c>
      <c r="Z294" s="7" t="n">
        <v>4796</v>
      </c>
      <c r="AA294" s="68" t="n">
        <v>59</v>
      </c>
      <c r="AC294" s="4" t="n">
        <v>77</v>
      </c>
      <c r="AD294" s="4" t="n">
        <v>41</v>
      </c>
      <c r="AE294" s="11" t="n">
        <v>1791</v>
      </c>
      <c r="AF294" s="11" t="n">
        <v>1</v>
      </c>
      <c r="AG294" s="11" t="n">
        <v>31</v>
      </c>
      <c r="AH294" s="11" t="n">
        <v>128</v>
      </c>
      <c r="AI294" s="4" t="s">
        <v>172</v>
      </c>
      <c r="AJ294" s="4" t="s">
        <v>56</v>
      </c>
      <c r="AK294" s="4" t="s">
        <v>443</v>
      </c>
      <c r="AL294" s="6" t="s">
        <v>41</v>
      </c>
      <c r="AM294" s="6" t="s">
        <v>42</v>
      </c>
      <c r="AN294" s="6"/>
      <c r="AO294" s="4" t="n">
        <v>3483</v>
      </c>
      <c r="AP294" s="4" t="n">
        <v>95</v>
      </c>
      <c r="AR294" s="4" t="n">
        <f aca="false">+L294+M294/100+Z294+AA294/100+AO294+AP294/100</f>
        <v>17873.72</v>
      </c>
      <c r="AS294" s="4" t="n">
        <f aca="false">+(4/9)*AR294-L294-M294/100</f>
        <v>-1649.30444444444</v>
      </c>
      <c r="AT294" s="4" t="n">
        <f aca="false">+(2/9)*AR294-Z294-M294/100</f>
        <v>-824.242222222222</v>
      </c>
      <c r="AU294" s="4" t="n">
        <f aca="false">+(3/9)*AR294-AO294-AP294/100</f>
        <v>2473.95666666667</v>
      </c>
    </row>
    <row r="295" customFormat="false" ht="15" hidden="false" customHeight="false" outlineLevel="0" collapsed="false">
      <c r="A295" s="1" t="n">
        <v>71</v>
      </c>
      <c r="B295" s="1" t="n">
        <v>39</v>
      </c>
      <c r="C295" s="11" t="n">
        <v>1791</v>
      </c>
      <c r="D295" s="11" t="n">
        <v>1</v>
      </c>
      <c r="E295" s="11" t="n">
        <v>31</v>
      </c>
      <c r="F295" s="2" t="s">
        <v>172</v>
      </c>
      <c r="G295" s="2" t="s">
        <v>56</v>
      </c>
      <c r="H295" s="2" t="s">
        <v>443</v>
      </c>
      <c r="I295" s="2" t="s">
        <v>41</v>
      </c>
      <c r="J295" s="6" t="s">
        <v>42</v>
      </c>
      <c r="K295" s="2" t="s">
        <v>43</v>
      </c>
      <c r="L295" s="10" t="n">
        <v>332</v>
      </c>
      <c r="M295" s="10" t="n">
        <v>90</v>
      </c>
      <c r="O295" s="1" t="n">
        <v>67</v>
      </c>
      <c r="P295" s="1" t="n">
        <v>36</v>
      </c>
      <c r="Q295" s="2" t="n">
        <v>1791</v>
      </c>
      <c r="R295" s="2" t="n">
        <v>1</v>
      </c>
      <c r="S295" s="2" t="n">
        <v>31</v>
      </c>
      <c r="T295" s="2" t="s">
        <v>172</v>
      </c>
      <c r="U295" s="5" t="s">
        <v>56</v>
      </c>
      <c r="V295" s="5" t="s">
        <v>443</v>
      </c>
      <c r="W295" s="6" t="s">
        <v>41</v>
      </c>
      <c r="X295" s="6" t="s">
        <v>42</v>
      </c>
      <c r="Z295" s="7" t="n">
        <v>166</v>
      </c>
      <c r="AA295" s="7" t="n">
        <v>45</v>
      </c>
      <c r="AC295" s="4" t="n">
        <v>77</v>
      </c>
      <c r="AD295" s="4" t="n">
        <v>41</v>
      </c>
      <c r="AE295" s="11" t="n">
        <v>1791</v>
      </c>
      <c r="AF295" s="11" t="n">
        <v>1</v>
      </c>
      <c r="AG295" s="11" t="n">
        <v>31</v>
      </c>
      <c r="AH295" s="11" t="n">
        <v>129</v>
      </c>
      <c r="AI295" s="4" t="s">
        <v>172</v>
      </c>
      <c r="AJ295" s="4" t="s">
        <v>56</v>
      </c>
      <c r="AK295" s="4" t="s">
        <v>443</v>
      </c>
      <c r="AL295" s="6" t="s">
        <v>41</v>
      </c>
      <c r="AM295" s="6" t="s">
        <v>42</v>
      </c>
      <c r="AN295" s="6"/>
      <c r="AO295" s="4" t="n">
        <v>89</v>
      </c>
      <c r="AP295" s="4" t="n">
        <v>87</v>
      </c>
      <c r="AR295" s="4" t="n">
        <f aca="false">+L295+M295/100+Z295+AA295/100+AO295+AP295/100</f>
        <v>589.22</v>
      </c>
      <c r="AS295" s="4" t="n">
        <f aca="false">+(4/9)*AR295-L295-M295/100</f>
        <v>-71.0244444444445</v>
      </c>
      <c r="AT295" s="4" t="n">
        <f aca="false">+(2/9)*AR295-Z295-M295/100</f>
        <v>-35.9622222222223</v>
      </c>
      <c r="AU295" s="4" t="n">
        <f aca="false">+(3/9)*AR295-AO295-AP295/100</f>
        <v>106.536666666667</v>
      </c>
    </row>
    <row r="296" customFormat="false" ht="15" hidden="false" customHeight="false" outlineLevel="0" collapsed="false">
      <c r="A296" s="1" t="n">
        <v>71</v>
      </c>
      <c r="B296" s="1" t="n">
        <v>39</v>
      </c>
      <c r="C296" s="11" t="n">
        <v>1791</v>
      </c>
      <c r="D296" s="11" t="n">
        <v>1</v>
      </c>
      <c r="E296" s="11" t="n">
        <v>31</v>
      </c>
      <c r="G296" s="2" t="s">
        <v>113</v>
      </c>
      <c r="H296" s="2" t="s">
        <v>444</v>
      </c>
      <c r="J296" s="6"/>
      <c r="L296" s="10" t="n">
        <v>238</v>
      </c>
      <c r="M296" s="10" t="n">
        <v>46</v>
      </c>
      <c r="O296" s="1" t="n">
        <v>87</v>
      </c>
      <c r="P296" s="1" t="n">
        <v>36</v>
      </c>
      <c r="Q296" s="2" t="n">
        <v>1791</v>
      </c>
      <c r="R296" s="2" t="n">
        <v>1</v>
      </c>
      <c r="S296" s="2" t="n">
        <v>31</v>
      </c>
      <c r="U296" s="5" t="s">
        <v>113</v>
      </c>
      <c r="V296" s="5" t="s">
        <v>444</v>
      </c>
      <c r="Z296" s="7" t="n">
        <v>119</v>
      </c>
      <c r="AA296" s="7" t="n">
        <v>24</v>
      </c>
      <c r="AC296" s="4" t="n">
        <v>77</v>
      </c>
      <c r="AD296" s="4" t="n">
        <v>41</v>
      </c>
      <c r="AE296" s="11" t="n">
        <v>1791</v>
      </c>
      <c r="AF296" s="11" t="n">
        <v>1</v>
      </c>
      <c r="AG296" s="11" t="n">
        <v>31</v>
      </c>
      <c r="AH296" s="11" t="n">
        <v>129</v>
      </c>
      <c r="AJ296" s="4" t="s">
        <v>113</v>
      </c>
      <c r="AK296" s="4" t="s">
        <v>444</v>
      </c>
      <c r="AL296" s="6"/>
      <c r="AM296" s="6"/>
      <c r="AN296" s="6"/>
      <c r="AO296" s="4" t="n">
        <v>121</v>
      </c>
      <c r="AP296" s="4" t="n">
        <v>37</v>
      </c>
      <c r="AR296" s="4" t="n">
        <f aca="false">+L296+M296/100+Z296+AA296/100+AO296+AP296/100</f>
        <v>479.07</v>
      </c>
      <c r="AS296" s="4" t="n">
        <f aca="false">+(4/9)*AR296-L296-M296/100</f>
        <v>-25.54</v>
      </c>
      <c r="AT296" s="4" t="n">
        <f aca="false">+(2/9)*AR296-Z296-M296/100</f>
        <v>-13</v>
      </c>
      <c r="AU296" s="4" t="n">
        <f aca="false">+(3/9)*AR296-AO296-AP296/100</f>
        <v>38.32</v>
      </c>
    </row>
    <row r="297" customFormat="false" ht="15" hidden="false" customHeight="false" outlineLevel="0" collapsed="false">
      <c r="A297" s="1" t="n">
        <v>72</v>
      </c>
      <c r="B297" s="1" t="n">
        <v>39</v>
      </c>
      <c r="C297" s="11" t="n">
        <v>1791</v>
      </c>
      <c r="D297" s="11" t="n">
        <v>1</v>
      </c>
      <c r="E297" s="11" t="n">
        <v>31</v>
      </c>
      <c r="G297" s="2" t="s">
        <v>75</v>
      </c>
      <c r="H297" s="2" t="s">
        <v>445</v>
      </c>
      <c r="J297" s="6"/>
      <c r="L297" s="10" t="n">
        <v>121</v>
      </c>
      <c r="M297" s="10" t="n">
        <v>73</v>
      </c>
      <c r="O297" s="1" t="n">
        <v>30</v>
      </c>
      <c r="P297" s="1" t="n">
        <v>46</v>
      </c>
      <c r="Q297" s="2" t="n">
        <v>1791</v>
      </c>
      <c r="R297" s="2" t="n">
        <v>1</v>
      </c>
      <c r="S297" s="2" t="n">
        <v>31</v>
      </c>
      <c r="U297" s="5" t="s">
        <v>75</v>
      </c>
      <c r="V297" s="5" t="s">
        <v>445</v>
      </c>
      <c r="Z297" s="7" t="n">
        <v>60</v>
      </c>
      <c r="AA297" s="7" t="n">
        <v>87</v>
      </c>
      <c r="AC297" s="4" t="n">
        <v>77</v>
      </c>
      <c r="AD297" s="4" t="n">
        <v>41</v>
      </c>
      <c r="AE297" s="11" t="n">
        <v>1791</v>
      </c>
      <c r="AF297" s="11" t="n">
        <v>1</v>
      </c>
      <c r="AG297" s="11" t="n">
        <v>31</v>
      </c>
      <c r="AH297" s="11" t="n">
        <v>130</v>
      </c>
      <c r="AJ297" s="4" t="s">
        <v>75</v>
      </c>
      <c r="AK297" s="4" t="s">
        <v>445</v>
      </c>
      <c r="AL297" s="6"/>
      <c r="AM297" s="6"/>
      <c r="AN297" s="6"/>
      <c r="AO297" s="4" t="n">
        <v>51</v>
      </c>
      <c r="AP297" s="4" t="n">
        <v>73</v>
      </c>
      <c r="AR297" s="4" t="n">
        <f aca="false">+L297+M297/100+Z297+AA297/100+AO297+AP297/100</f>
        <v>234.33</v>
      </c>
      <c r="AS297" s="4" t="n">
        <f aca="false">+(4/9)*AR297-L297-M297/100</f>
        <v>-17.5833333333333</v>
      </c>
      <c r="AT297" s="4" t="n">
        <f aca="false">+(2/9)*AR297-Z297-M297/100</f>
        <v>-8.65666666666667</v>
      </c>
      <c r="AU297" s="4" t="n">
        <f aca="false">+(3/9)*AR297-AO297-AP297/100</f>
        <v>26.38</v>
      </c>
    </row>
    <row r="298" customFormat="false" ht="15" hidden="false" customHeight="false" outlineLevel="0" collapsed="false">
      <c r="A298" s="1" t="n">
        <v>73</v>
      </c>
      <c r="B298" s="1" t="n">
        <v>40</v>
      </c>
      <c r="C298" s="11" t="n">
        <v>1791</v>
      </c>
      <c r="D298" s="11" t="n">
        <v>1</v>
      </c>
      <c r="E298" s="11" t="n">
        <v>31</v>
      </c>
      <c r="G298" s="2" t="s">
        <v>48</v>
      </c>
      <c r="H298" s="2" t="s">
        <v>446</v>
      </c>
      <c r="I298" s="6"/>
      <c r="J298" s="6"/>
      <c r="L298" s="10" t="n">
        <v>12072</v>
      </c>
      <c r="M298" s="10" t="n">
        <v>98</v>
      </c>
      <c r="O298" s="1" t="n">
        <v>67</v>
      </c>
      <c r="P298" s="1" t="n">
        <v>17</v>
      </c>
      <c r="Q298" s="2" t="n">
        <v>1791</v>
      </c>
      <c r="R298" s="2" t="n">
        <v>1</v>
      </c>
      <c r="S298" s="2" t="n">
        <v>31</v>
      </c>
      <c r="U298" s="5" t="s">
        <v>48</v>
      </c>
      <c r="V298" s="5" t="s">
        <v>446</v>
      </c>
      <c r="Z298" s="7" t="n">
        <v>6036</v>
      </c>
      <c r="AA298" s="7" t="n">
        <v>49</v>
      </c>
      <c r="AC298" s="4" t="n">
        <v>77</v>
      </c>
      <c r="AD298" s="4" t="n">
        <v>41</v>
      </c>
      <c r="AE298" s="11" t="n">
        <v>1791</v>
      </c>
      <c r="AF298" s="11" t="n">
        <v>1</v>
      </c>
      <c r="AG298" s="11" t="n">
        <v>31</v>
      </c>
      <c r="AH298" s="11" t="n">
        <v>128</v>
      </c>
      <c r="AJ298" s="4" t="s">
        <v>48</v>
      </c>
      <c r="AK298" s="4" t="s">
        <v>446</v>
      </c>
      <c r="AL298" s="6"/>
      <c r="AM298" s="6"/>
      <c r="AN298" s="6"/>
      <c r="AO298" s="4" t="n">
        <v>3281</v>
      </c>
      <c r="AP298" s="4" t="n">
        <v>13</v>
      </c>
      <c r="AR298" s="4" t="n">
        <f aca="false">+L298+M298/100+Z298+AA298/100+AO298+AP298/100</f>
        <v>21390.6</v>
      </c>
      <c r="AS298" s="4" t="n">
        <f aca="false">+(4/9)*AR298-L298-M298/100</f>
        <v>-2566.04666666667</v>
      </c>
      <c r="AT298" s="4" t="n">
        <f aca="false">+(2/9)*AR298-Z298-M298/100</f>
        <v>-1283.51333333333</v>
      </c>
      <c r="AU298" s="4" t="n">
        <f aca="false">+(3/9)*AR298-AO298-AP298/100</f>
        <v>3849.07</v>
      </c>
    </row>
    <row r="299" customFormat="false" ht="15" hidden="false" customHeight="false" outlineLevel="0" collapsed="false">
      <c r="A299" s="1" t="n">
        <v>71</v>
      </c>
      <c r="B299" s="1" t="n">
        <v>39</v>
      </c>
      <c r="C299" s="11" t="n">
        <v>1791</v>
      </c>
      <c r="D299" s="11" t="n">
        <v>1</v>
      </c>
      <c r="E299" s="11" t="n">
        <v>31</v>
      </c>
      <c r="G299" s="2" t="s">
        <v>56</v>
      </c>
      <c r="H299" s="2" t="s">
        <v>447</v>
      </c>
      <c r="J299" s="6"/>
      <c r="L299" s="10" t="n">
        <v>1297</v>
      </c>
      <c r="M299" s="10" t="n">
        <v>91</v>
      </c>
      <c r="O299" s="1" t="n">
        <v>68</v>
      </c>
      <c r="P299" s="1" t="n">
        <v>36</v>
      </c>
      <c r="Q299" s="2" t="n">
        <v>1791</v>
      </c>
      <c r="R299" s="2" t="n">
        <v>1</v>
      </c>
      <c r="S299" s="2" t="n">
        <v>31</v>
      </c>
      <c r="U299" s="5" t="s">
        <v>56</v>
      </c>
      <c r="V299" s="5" t="s">
        <v>447</v>
      </c>
      <c r="Z299" s="7" t="n">
        <v>648</v>
      </c>
      <c r="AA299" s="7" t="n">
        <v>95</v>
      </c>
      <c r="AC299" s="4" t="n">
        <v>77</v>
      </c>
      <c r="AD299" s="4" t="n">
        <v>41</v>
      </c>
      <c r="AE299" s="11" t="n">
        <v>1791</v>
      </c>
      <c r="AF299" s="11" t="n">
        <v>1</v>
      </c>
      <c r="AG299" s="11" t="n">
        <v>31</v>
      </c>
      <c r="AH299" s="11" t="n">
        <v>127</v>
      </c>
      <c r="AJ299" s="4" t="s">
        <v>56</v>
      </c>
      <c r="AK299" s="4" t="s">
        <v>447</v>
      </c>
      <c r="AL299" s="6"/>
      <c r="AM299" s="6"/>
      <c r="AN299" s="6"/>
      <c r="AO299" s="4" t="n">
        <v>470</v>
      </c>
      <c r="AP299" s="4" t="n">
        <v>61</v>
      </c>
      <c r="AR299" s="4" t="n">
        <f aca="false">+L299+M299/100+Z299+AA299/100+AO299+AP299/100</f>
        <v>2417.47</v>
      </c>
      <c r="AS299" s="4" t="n">
        <f aca="false">+(4/9)*AR299-L299-M299/100</f>
        <v>-223.478888888889</v>
      </c>
      <c r="AT299" s="4" t="n">
        <f aca="false">+(2/9)*AR299-Z299-M299/100</f>
        <v>-111.694444444444</v>
      </c>
      <c r="AU299" s="4" t="n">
        <f aca="false">+(3/9)*AR299-AO299-AP299/100</f>
        <v>335.213333333333</v>
      </c>
    </row>
    <row r="300" customFormat="false" ht="15" hidden="false" customHeight="false" outlineLevel="0" collapsed="false">
      <c r="A300" s="1" t="n">
        <v>71</v>
      </c>
      <c r="B300" s="1" t="n">
        <v>39</v>
      </c>
      <c r="C300" s="11" t="n">
        <v>1791</v>
      </c>
      <c r="D300" s="11" t="n">
        <v>1</v>
      </c>
      <c r="E300" s="11" t="n">
        <v>31</v>
      </c>
      <c r="G300" s="2" t="s">
        <v>56</v>
      </c>
      <c r="H300" s="2" t="s">
        <v>448</v>
      </c>
      <c r="J300" s="6"/>
      <c r="L300" s="10" t="n">
        <v>169</v>
      </c>
      <c r="M300" s="10" t="n">
        <v>33</v>
      </c>
      <c r="O300" s="1" t="n">
        <v>68</v>
      </c>
      <c r="P300" s="1" t="n">
        <v>36</v>
      </c>
      <c r="Q300" s="2" t="n">
        <v>1791</v>
      </c>
      <c r="R300" s="2" t="n">
        <v>1</v>
      </c>
      <c r="S300" s="2" t="n">
        <v>31</v>
      </c>
      <c r="U300" s="5" t="s">
        <v>56</v>
      </c>
      <c r="V300" s="5" t="s">
        <v>448</v>
      </c>
      <c r="Z300" s="7" t="n">
        <v>84</v>
      </c>
      <c r="AA300" s="7" t="n">
        <v>66</v>
      </c>
      <c r="AC300" s="4" t="n">
        <v>77</v>
      </c>
      <c r="AD300" s="4" t="n">
        <v>41</v>
      </c>
      <c r="AE300" s="11" t="n">
        <v>1791</v>
      </c>
      <c r="AF300" s="11" t="n">
        <v>1</v>
      </c>
      <c r="AG300" s="11" t="n">
        <v>31</v>
      </c>
      <c r="AH300" s="11" t="n">
        <v>127</v>
      </c>
      <c r="AJ300" s="4" t="s">
        <v>56</v>
      </c>
      <c r="AK300" s="4" t="s">
        <v>448</v>
      </c>
      <c r="AL300" s="6"/>
      <c r="AM300" s="6"/>
      <c r="AN300" s="6"/>
      <c r="AO300" s="4" t="n">
        <v>45</v>
      </c>
      <c r="AP300" s="4" t="n">
        <v>71</v>
      </c>
      <c r="AR300" s="4" t="n">
        <f aca="false">+L300+M300/100+Z300+AA300/100+AO300+AP300/100</f>
        <v>299.7</v>
      </c>
      <c r="AS300" s="4" t="n">
        <f aca="false">+(4/9)*AR300-L300-M300/100</f>
        <v>-36.13</v>
      </c>
      <c r="AT300" s="4" t="n">
        <f aca="false">+(2/9)*AR300-Z300-M300/100</f>
        <v>-17.73</v>
      </c>
      <c r="AU300" s="4" t="n">
        <f aca="false">+(3/9)*AR300-AO300-AP300/100</f>
        <v>54.19</v>
      </c>
    </row>
    <row r="301" customFormat="false" ht="15" hidden="false" customHeight="false" outlineLevel="0" collapsed="false">
      <c r="A301" s="1" t="n">
        <v>70</v>
      </c>
      <c r="B301" s="1" t="n">
        <v>38</v>
      </c>
      <c r="C301" s="11" t="n">
        <v>1791</v>
      </c>
      <c r="D301" s="11" t="n">
        <v>1</v>
      </c>
      <c r="E301" s="11" t="n">
        <v>31</v>
      </c>
      <c r="G301" s="2" t="s">
        <v>48</v>
      </c>
      <c r="H301" s="77" t="s">
        <v>449</v>
      </c>
      <c r="I301" s="2" t="s">
        <v>41</v>
      </c>
      <c r="J301" s="6" t="s">
        <v>42</v>
      </c>
      <c r="L301" s="10" t="n">
        <v>1978</v>
      </c>
      <c r="M301" s="10" t="n">
        <v>59</v>
      </c>
      <c r="O301" s="1" t="n">
        <v>69</v>
      </c>
      <c r="P301" s="1" t="n">
        <v>36</v>
      </c>
      <c r="Q301" s="2" t="n">
        <v>1791</v>
      </c>
      <c r="R301" s="2" t="n">
        <v>1</v>
      </c>
      <c r="S301" s="2" t="n">
        <v>31</v>
      </c>
      <c r="U301" s="5" t="s">
        <v>48</v>
      </c>
      <c r="V301" s="77" t="s">
        <v>449</v>
      </c>
      <c r="W301" s="6" t="s">
        <v>41</v>
      </c>
      <c r="X301" s="6" t="s">
        <v>42</v>
      </c>
      <c r="Z301" s="7" t="n">
        <v>989</v>
      </c>
      <c r="AA301" s="7" t="n">
        <v>29</v>
      </c>
      <c r="AC301" s="4" t="n">
        <v>77</v>
      </c>
      <c r="AD301" s="4" t="n">
        <v>41</v>
      </c>
      <c r="AE301" s="11" t="n">
        <v>1791</v>
      </c>
      <c r="AF301" s="11" t="n">
        <v>1</v>
      </c>
      <c r="AG301" s="11" t="n">
        <v>31</v>
      </c>
      <c r="AH301" s="11" t="n">
        <v>125</v>
      </c>
      <c r="AJ301" s="4" t="s">
        <v>48</v>
      </c>
      <c r="AK301" s="4" t="s">
        <v>449</v>
      </c>
      <c r="AL301" s="6" t="s">
        <v>41</v>
      </c>
      <c r="AM301" s="6" t="s">
        <v>42</v>
      </c>
      <c r="AN301" s="6"/>
      <c r="AO301" s="4" t="n">
        <v>1522</v>
      </c>
      <c r="AP301" s="4" t="n">
        <v>33</v>
      </c>
      <c r="AR301" s="4" t="n">
        <f aca="false">+L301+M301/100+Z301+AA301/100+AO301+AP301/100</f>
        <v>4490.21</v>
      </c>
      <c r="AS301" s="4" t="n">
        <f aca="false">+(4/9)*AR301-L301-M301/100</f>
        <v>17.0588888888889</v>
      </c>
      <c r="AT301" s="4" t="n">
        <f aca="false">+(2/9)*AR301-Z301-M301/100</f>
        <v>8.23444444444445</v>
      </c>
      <c r="AU301" s="4" t="n">
        <f aca="false">+(3/9)*AR301-AO301-AP301/100</f>
        <v>-25.5933333333333</v>
      </c>
    </row>
    <row r="302" customFormat="false" ht="15" hidden="false" customHeight="false" outlineLevel="0" collapsed="false">
      <c r="A302" s="1" t="n">
        <v>70</v>
      </c>
      <c r="B302" s="1" t="n">
        <v>38</v>
      </c>
      <c r="C302" s="11" t="n">
        <v>1791</v>
      </c>
      <c r="D302" s="11" t="n">
        <v>1</v>
      </c>
      <c r="E302" s="11" t="n">
        <v>31</v>
      </c>
      <c r="G302" s="2" t="s">
        <v>450</v>
      </c>
      <c r="H302" s="2" t="s">
        <v>451</v>
      </c>
      <c r="I302" s="2" t="s">
        <v>62</v>
      </c>
      <c r="J302" s="6" t="s">
        <v>42</v>
      </c>
      <c r="K302" s="77" t="s">
        <v>452</v>
      </c>
      <c r="L302" s="10" t="n">
        <v>3398</v>
      </c>
      <c r="M302" s="10" t="n">
        <v>62</v>
      </c>
      <c r="O302" s="1" t="n">
        <v>69</v>
      </c>
      <c r="P302" s="1" t="n">
        <v>37</v>
      </c>
      <c r="Q302" s="2" t="n">
        <v>1791</v>
      </c>
      <c r="R302" s="2" t="n">
        <v>1</v>
      </c>
      <c r="S302" s="2" t="n">
        <v>31</v>
      </c>
      <c r="U302" s="5" t="s">
        <v>450</v>
      </c>
      <c r="V302" s="5" t="s">
        <v>451</v>
      </c>
      <c r="W302" s="6" t="s">
        <v>62</v>
      </c>
      <c r="X302" s="6" t="s">
        <v>42</v>
      </c>
      <c r="Z302" s="7" t="n">
        <v>1699</v>
      </c>
      <c r="AA302" s="7" t="n">
        <v>31</v>
      </c>
      <c r="AC302" s="4" t="n">
        <v>77</v>
      </c>
      <c r="AD302" s="4" t="n">
        <v>41</v>
      </c>
      <c r="AE302" s="11" t="n">
        <v>1791</v>
      </c>
      <c r="AF302" s="11" t="n">
        <v>1</v>
      </c>
      <c r="AG302" s="11" t="n">
        <v>31</v>
      </c>
      <c r="AH302" s="11" t="n">
        <v>127</v>
      </c>
      <c r="AJ302" s="4" t="s">
        <v>450</v>
      </c>
      <c r="AK302" s="4" t="s">
        <v>451</v>
      </c>
      <c r="AL302" s="6" t="s">
        <v>62</v>
      </c>
      <c r="AM302" s="6" t="s">
        <v>42</v>
      </c>
      <c r="AN302" s="6"/>
      <c r="AO302" s="4" t="n">
        <v>2004</v>
      </c>
      <c r="AP302" s="4" t="n">
        <v>88</v>
      </c>
      <c r="AR302" s="4" t="n">
        <f aca="false">+L302+M302/100+Z302+AA302/100+AO302+AP302/100</f>
        <v>7102.81</v>
      </c>
      <c r="AS302" s="4" t="n">
        <f aca="false">+(4/9)*AR302-L302-M302/100</f>
        <v>-241.815555555556</v>
      </c>
      <c r="AT302" s="4" t="n">
        <f aca="false">+(2/9)*AR302-Z302-M302/100</f>
        <v>-121.217777777778</v>
      </c>
      <c r="AU302" s="4" t="n">
        <f aca="false">+(3/9)*AR302-AO302-AP302/100</f>
        <v>362.723333333333</v>
      </c>
    </row>
    <row r="303" customFormat="false" ht="15" hidden="false" customHeight="false" outlineLevel="0" collapsed="false">
      <c r="A303" s="1" t="n">
        <v>71</v>
      </c>
      <c r="B303" s="1" t="n">
        <v>39</v>
      </c>
      <c r="C303" s="11" t="n">
        <v>1791</v>
      </c>
      <c r="D303" s="11" t="n">
        <v>1</v>
      </c>
      <c r="E303" s="11" t="n">
        <v>31</v>
      </c>
      <c r="G303" s="2" t="s">
        <v>453</v>
      </c>
      <c r="H303" s="2" t="s">
        <v>434</v>
      </c>
      <c r="I303" s="2" t="s">
        <v>424</v>
      </c>
      <c r="J303" s="6" t="s">
        <v>42</v>
      </c>
      <c r="L303" s="10" t="n">
        <v>1802</v>
      </c>
      <c r="M303" s="10" t="n">
        <v>22</v>
      </c>
      <c r="O303" s="1" t="n">
        <v>69</v>
      </c>
      <c r="P303" s="1" t="n">
        <v>37</v>
      </c>
      <c r="Q303" s="2" t="n">
        <v>1791</v>
      </c>
      <c r="R303" s="2" t="n">
        <v>1</v>
      </c>
      <c r="S303" s="2" t="n">
        <v>31</v>
      </c>
      <c r="U303" s="5" t="s">
        <v>454</v>
      </c>
      <c r="V303" s="5" t="s">
        <v>434</v>
      </c>
      <c r="W303" s="6" t="s">
        <v>424</v>
      </c>
      <c r="X303" s="6" t="s">
        <v>42</v>
      </c>
      <c r="Z303" s="7" t="n">
        <v>901</v>
      </c>
      <c r="AA303" s="7" t="n">
        <v>12</v>
      </c>
      <c r="AC303" s="4" t="n">
        <v>77</v>
      </c>
      <c r="AD303" s="4" t="n">
        <v>41</v>
      </c>
      <c r="AE303" s="11" t="n">
        <v>1791</v>
      </c>
      <c r="AF303" s="11" t="n">
        <v>1</v>
      </c>
      <c r="AG303" s="11" t="n">
        <v>31</v>
      </c>
      <c r="AH303" s="11" t="n">
        <v>129</v>
      </c>
      <c r="AJ303" s="4" t="s">
        <v>454</v>
      </c>
      <c r="AK303" s="4" t="s">
        <v>434</v>
      </c>
      <c r="AL303" s="4" t="s">
        <v>424</v>
      </c>
      <c r="AM303" s="6" t="s">
        <v>42</v>
      </c>
      <c r="AN303" s="6"/>
      <c r="AO303" s="4" t="n">
        <v>486</v>
      </c>
      <c r="AP303" s="4" t="n">
        <v>60</v>
      </c>
      <c r="AR303" s="4" t="n">
        <f aca="false">+L303+M303/100+Z303+AA303/100+AO303+AP303/100</f>
        <v>3189.94</v>
      </c>
      <c r="AS303" s="4" t="n">
        <f aca="false">+(4/9)*AR303-L303-M303/100</f>
        <v>-384.468888888889</v>
      </c>
      <c r="AT303" s="4" t="n">
        <f aca="false">+(2/9)*AR303-Z303-M303/100</f>
        <v>-192.344444444445</v>
      </c>
      <c r="AU303" s="4" t="n">
        <f aca="false">+(3/9)*AR303-AO303-AP303/100</f>
        <v>576.713333333333</v>
      </c>
    </row>
    <row r="304" customFormat="false" ht="15" hidden="false" customHeight="false" outlineLevel="0" collapsed="false">
      <c r="A304" s="1" t="n">
        <v>73</v>
      </c>
      <c r="B304" s="1" t="n">
        <v>40</v>
      </c>
      <c r="C304" s="11" t="n">
        <v>1791</v>
      </c>
      <c r="D304" s="11" t="n">
        <v>1</v>
      </c>
      <c r="E304" s="11" t="n">
        <v>31</v>
      </c>
      <c r="G304" s="2" t="s">
        <v>455</v>
      </c>
      <c r="H304" s="2" t="s">
        <v>295</v>
      </c>
      <c r="I304" s="2" t="s">
        <v>456</v>
      </c>
      <c r="L304" s="10" t="n">
        <v>153</v>
      </c>
      <c r="M304" s="10" t="n">
        <v>99</v>
      </c>
      <c r="O304" s="1" t="n">
        <v>70</v>
      </c>
      <c r="P304" s="1" t="n">
        <v>37</v>
      </c>
      <c r="Q304" s="2" t="n">
        <v>1791</v>
      </c>
      <c r="R304" s="2" t="n">
        <v>1</v>
      </c>
      <c r="S304" s="2" t="n">
        <v>31</v>
      </c>
      <c r="U304" s="5" t="s">
        <v>455</v>
      </c>
      <c r="V304" s="5" t="s">
        <v>295</v>
      </c>
      <c r="W304" s="6" t="s">
        <v>456</v>
      </c>
      <c r="Z304" s="7" t="n">
        <v>76</v>
      </c>
      <c r="AA304" s="7" t="n">
        <v>69</v>
      </c>
      <c r="AC304" s="4" t="n">
        <v>77</v>
      </c>
      <c r="AD304" s="4" t="n">
        <v>41</v>
      </c>
      <c r="AE304" s="11" t="n">
        <v>1791</v>
      </c>
      <c r="AF304" s="11" t="n">
        <v>1</v>
      </c>
      <c r="AG304" s="11" t="n">
        <v>31</v>
      </c>
      <c r="AH304" s="11" t="n">
        <v>125</v>
      </c>
      <c r="AJ304" s="4" t="s">
        <v>455</v>
      </c>
      <c r="AK304" s="4" t="s">
        <v>295</v>
      </c>
      <c r="AL304" s="4" t="s">
        <v>456</v>
      </c>
      <c r="AN304" s="6"/>
      <c r="AO304" s="4" t="n">
        <v>92</v>
      </c>
      <c r="AP304" s="4" t="n">
        <v>26</v>
      </c>
      <c r="AR304" s="4" t="n">
        <f aca="false">+L304+M304/100+Z304+AA304/100+AO304+AP304/100</f>
        <v>322.94</v>
      </c>
      <c r="AS304" s="4" t="n">
        <f aca="false">+(4/9)*AR304-L304-M304/100</f>
        <v>-10.4611111111111</v>
      </c>
      <c r="AT304" s="4" t="n">
        <f aca="false">+(2/9)*AR304-Z304-M304/100</f>
        <v>-5.22555555555556</v>
      </c>
      <c r="AU304" s="4" t="n">
        <f aca="false">+(3/9)*AR304-AO304-AP304/100</f>
        <v>15.3866666666667</v>
      </c>
    </row>
    <row r="305" customFormat="false" ht="15" hidden="false" customHeight="false" outlineLevel="0" collapsed="false">
      <c r="A305" s="1" t="n">
        <v>70</v>
      </c>
      <c r="B305" s="1" t="n">
        <v>38</v>
      </c>
      <c r="C305" s="11" t="n">
        <v>1791</v>
      </c>
      <c r="D305" s="11" t="n">
        <v>1</v>
      </c>
      <c r="E305" s="11" t="n">
        <v>31</v>
      </c>
      <c r="G305" s="2" t="s">
        <v>75</v>
      </c>
      <c r="H305" s="2" t="s">
        <v>457</v>
      </c>
      <c r="I305" s="6"/>
      <c r="J305" s="6"/>
      <c r="L305" s="10" t="n">
        <v>490</v>
      </c>
      <c r="M305" s="10" t="n">
        <v>15</v>
      </c>
      <c r="O305" s="1" t="n">
        <v>70</v>
      </c>
      <c r="P305" s="1" t="n">
        <v>37</v>
      </c>
      <c r="Q305" s="2" t="n">
        <v>1791</v>
      </c>
      <c r="R305" s="2" t="n">
        <v>1</v>
      </c>
      <c r="S305" s="2" t="n">
        <v>31</v>
      </c>
      <c r="U305" s="5" t="s">
        <v>75</v>
      </c>
      <c r="V305" s="5" t="s">
        <v>457</v>
      </c>
      <c r="Z305" s="7" t="n">
        <v>245</v>
      </c>
      <c r="AA305" s="7" t="n">
        <v>8</v>
      </c>
      <c r="AC305" s="4" t="n">
        <v>77</v>
      </c>
      <c r="AD305" s="4" t="n">
        <v>41</v>
      </c>
      <c r="AE305" s="11" t="n">
        <v>1791</v>
      </c>
      <c r="AF305" s="11" t="n">
        <v>1</v>
      </c>
      <c r="AG305" s="11" t="n">
        <v>31</v>
      </c>
      <c r="AH305" s="11" t="n">
        <v>129</v>
      </c>
      <c r="AJ305" s="4" t="s">
        <v>75</v>
      </c>
      <c r="AK305" s="4" t="s">
        <v>457</v>
      </c>
      <c r="AL305" s="6"/>
      <c r="AM305" s="6"/>
      <c r="AN305" s="6"/>
      <c r="AO305" s="4" t="n">
        <v>266</v>
      </c>
      <c r="AP305" s="4" t="n">
        <v>33</v>
      </c>
      <c r="AR305" s="4" t="n">
        <f aca="false">+L305+M305/100+Z305+AA305/100+AO305+AP305/100</f>
        <v>1001.56</v>
      </c>
      <c r="AS305" s="4" t="n">
        <f aca="false">+(4/9)*AR305-L305-M305/100</f>
        <v>-45.0122222222222</v>
      </c>
      <c r="AT305" s="4" t="n">
        <f aca="false">+(2/9)*AR305-Z305-M305/100</f>
        <v>-22.5811111111111</v>
      </c>
      <c r="AU305" s="4" t="n">
        <f aca="false">+(3/9)*AR305-AO305-AP305/100</f>
        <v>67.5233333333334</v>
      </c>
    </row>
    <row r="306" customFormat="false" ht="15" hidden="false" customHeight="false" outlineLevel="0" collapsed="false">
      <c r="A306" s="1" t="n">
        <v>72</v>
      </c>
      <c r="B306" s="1" t="n">
        <v>39</v>
      </c>
      <c r="C306" s="11" t="n">
        <v>1791</v>
      </c>
      <c r="D306" s="11" t="n">
        <v>1</v>
      </c>
      <c r="E306" s="11" t="n">
        <v>31</v>
      </c>
      <c r="G306" s="2" t="s">
        <v>127</v>
      </c>
      <c r="H306" s="2" t="s">
        <v>118</v>
      </c>
      <c r="I306" s="2" t="s">
        <v>458</v>
      </c>
      <c r="J306" s="6" t="s">
        <v>42</v>
      </c>
      <c r="L306" s="10" t="n">
        <v>591</v>
      </c>
      <c r="M306" s="10" t="n">
        <v>64</v>
      </c>
      <c r="O306" s="1" t="n">
        <v>70</v>
      </c>
      <c r="P306" s="1" t="n">
        <v>37</v>
      </c>
      <c r="Q306" s="2" t="n">
        <v>1791</v>
      </c>
      <c r="R306" s="2" t="n">
        <v>1</v>
      </c>
      <c r="S306" s="2" t="n">
        <v>31</v>
      </c>
      <c r="U306" s="5" t="s">
        <v>127</v>
      </c>
      <c r="V306" s="5" t="s">
        <v>118</v>
      </c>
      <c r="W306" s="6" t="s">
        <v>459</v>
      </c>
      <c r="X306" s="6" t="s">
        <v>42</v>
      </c>
      <c r="Z306" s="7" t="n">
        <v>295</v>
      </c>
      <c r="AA306" s="7" t="n">
        <v>82</v>
      </c>
      <c r="AC306" s="4" t="n">
        <v>77</v>
      </c>
      <c r="AD306" s="4" t="n">
        <v>41</v>
      </c>
      <c r="AE306" s="11" t="n">
        <v>1791</v>
      </c>
      <c r="AF306" s="11" t="n">
        <v>1</v>
      </c>
      <c r="AG306" s="11" t="n">
        <v>31</v>
      </c>
      <c r="AH306" s="11" t="n">
        <v>130</v>
      </c>
      <c r="AJ306" s="4" t="s">
        <v>127</v>
      </c>
      <c r="AK306" s="4" t="s">
        <v>118</v>
      </c>
      <c r="AL306" s="6" t="s">
        <v>459</v>
      </c>
      <c r="AM306" s="6" t="s">
        <v>42</v>
      </c>
      <c r="AN306" s="6"/>
      <c r="AO306" s="4" t="n">
        <v>159</v>
      </c>
      <c r="AP306" s="4" t="n">
        <v>73</v>
      </c>
      <c r="AR306" s="4" t="n">
        <f aca="false">+L306+M306/100+Z306+AA306/100+AO306+AP306/100</f>
        <v>1047.19</v>
      </c>
      <c r="AS306" s="4" t="n">
        <f aca="false">+(4/9)*AR306-L306-M306/100</f>
        <v>-126.222222222222</v>
      </c>
      <c r="AT306" s="4" t="n">
        <f aca="false">+(2/9)*AR306-Z306-M306/100</f>
        <v>-62.9311111111111</v>
      </c>
      <c r="AU306" s="4" t="n">
        <f aca="false">+(3/9)*AR306-AO306-AP306/100</f>
        <v>189.333333333333</v>
      </c>
    </row>
    <row r="307" customFormat="false" ht="15" hidden="false" customHeight="false" outlineLevel="0" collapsed="false">
      <c r="A307" s="1" t="n">
        <v>74</v>
      </c>
      <c r="B307" s="1" t="n">
        <v>40</v>
      </c>
      <c r="C307" s="11" t="n">
        <v>1791</v>
      </c>
      <c r="D307" s="11" t="n">
        <v>1</v>
      </c>
      <c r="E307" s="11" t="n">
        <v>31</v>
      </c>
      <c r="F307" s="69"/>
      <c r="G307" s="5" t="s">
        <v>460</v>
      </c>
      <c r="H307" s="5"/>
      <c r="I307" s="6" t="s">
        <v>41</v>
      </c>
      <c r="J307" s="6" t="s">
        <v>42</v>
      </c>
      <c r="K307" s="6" t="s">
        <v>43</v>
      </c>
      <c r="L307" s="10" t="n">
        <v>879</v>
      </c>
      <c r="M307" s="10" t="n">
        <v>58</v>
      </c>
      <c r="O307" s="1" t="n">
        <v>70</v>
      </c>
      <c r="P307" s="1" t="n">
        <v>37</v>
      </c>
      <c r="Q307" s="2" t="n">
        <v>1791</v>
      </c>
      <c r="R307" s="2" t="n">
        <v>1</v>
      </c>
      <c r="S307" s="2" t="n">
        <v>31</v>
      </c>
      <c r="U307" s="5" t="s">
        <v>460</v>
      </c>
      <c r="W307" s="6" t="s">
        <v>41</v>
      </c>
      <c r="X307" s="6" t="s">
        <v>42</v>
      </c>
      <c r="Y307" s="6" t="s">
        <v>43</v>
      </c>
      <c r="Z307" s="7" t="n">
        <v>439</v>
      </c>
      <c r="AA307" s="7" t="n">
        <v>79</v>
      </c>
      <c r="AC307" s="4" t="n">
        <v>77</v>
      </c>
      <c r="AD307" s="4" t="n">
        <v>41</v>
      </c>
      <c r="AE307" s="11" t="n">
        <v>1791</v>
      </c>
      <c r="AF307" s="11" t="n">
        <v>1</v>
      </c>
      <c r="AG307" s="11" t="n">
        <v>31</v>
      </c>
      <c r="AH307" s="11" t="n">
        <v>127</v>
      </c>
      <c r="AJ307" s="4" t="s">
        <v>460</v>
      </c>
      <c r="AL307" s="6" t="s">
        <v>41</v>
      </c>
      <c r="AM307" s="6" t="s">
        <v>42</v>
      </c>
      <c r="AN307" s="6" t="s">
        <v>43</v>
      </c>
      <c r="AO307" s="4" t="n">
        <v>318</v>
      </c>
      <c r="AP307" s="4" t="n">
        <v>34</v>
      </c>
      <c r="AR307" s="4" t="n">
        <f aca="false">+L307+M307/100+Z307+AA307/100+AO307+AP307/100</f>
        <v>1637.71</v>
      </c>
      <c r="AS307" s="4" t="n">
        <f aca="false">+(4/9)*AR307-L307-M307/100</f>
        <v>-151.708888888889</v>
      </c>
      <c r="AT307" s="4" t="n">
        <f aca="false">+(2/9)*AR307-Z307-M307/100</f>
        <v>-75.6444444444445</v>
      </c>
      <c r="AU307" s="4" t="n">
        <f aca="false">+(3/9)*AR307-AO307-AP307/100</f>
        <v>227.563333333333</v>
      </c>
    </row>
    <row r="308" customFormat="false" ht="15" hidden="false" customHeight="false" outlineLevel="0" collapsed="false">
      <c r="A308" s="1" t="n">
        <v>59</v>
      </c>
      <c r="B308" s="1" t="n">
        <v>33</v>
      </c>
      <c r="C308" s="11" t="n">
        <v>1791</v>
      </c>
      <c r="D308" s="11" t="n">
        <v>2</v>
      </c>
      <c r="E308" s="11" t="n">
        <v>2</v>
      </c>
      <c r="G308" s="2" t="s">
        <v>48</v>
      </c>
      <c r="H308" s="2" t="s">
        <v>398</v>
      </c>
      <c r="I308" s="2" t="s">
        <v>41</v>
      </c>
      <c r="J308" s="6" t="s">
        <v>42</v>
      </c>
      <c r="K308" s="2" t="s">
        <v>190</v>
      </c>
      <c r="L308" s="10" t="n">
        <v>4090</v>
      </c>
      <c r="M308" s="10" t="n">
        <v>92</v>
      </c>
      <c r="O308" s="1" t="n">
        <v>71</v>
      </c>
      <c r="P308" s="1" t="n">
        <v>38</v>
      </c>
      <c r="Q308" s="2" t="n">
        <v>1791</v>
      </c>
      <c r="R308" s="2" t="n">
        <v>2</v>
      </c>
      <c r="S308" s="2" t="n">
        <v>2</v>
      </c>
      <c r="U308" s="5" t="s">
        <v>48</v>
      </c>
      <c r="V308" s="5" t="s">
        <v>398</v>
      </c>
      <c r="W308" s="6" t="s">
        <v>41</v>
      </c>
      <c r="X308" s="6" t="s">
        <v>42</v>
      </c>
      <c r="Y308" s="6" t="s">
        <v>190</v>
      </c>
      <c r="Z308" s="7" t="n">
        <v>2045</v>
      </c>
      <c r="AA308" s="7" t="n">
        <v>46</v>
      </c>
      <c r="AC308" s="4" t="n">
        <v>100</v>
      </c>
      <c r="AD308" s="4" t="n">
        <v>52</v>
      </c>
      <c r="AE308" s="11" t="n">
        <v>1791</v>
      </c>
      <c r="AF308" s="11" t="n">
        <v>2</v>
      </c>
      <c r="AG308" s="11" t="n">
        <v>2</v>
      </c>
      <c r="AH308" s="11" t="n">
        <v>133</v>
      </c>
      <c r="AJ308" s="4" t="s">
        <v>48</v>
      </c>
      <c r="AK308" s="4" t="s">
        <v>398</v>
      </c>
      <c r="AL308" s="6" t="s">
        <v>41</v>
      </c>
      <c r="AM308" s="6" t="s">
        <v>42</v>
      </c>
      <c r="AN308" s="6" t="s">
        <v>190</v>
      </c>
      <c r="AO308" s="4" t="n">
        <v>1097</v>
      </c>
      <c r="AP308" s="4" t="n">
        <v>16</v>
      </c>
      <c r="AR308" s="4" t="n">
        <f aca="false">+L308+M308/100+Z308+AA308/100+AO308+AP308/100</f>
        <v>7233.54</v>
      </c>
      <c r="AS308" s="4" t="n">
        <f aca="false">+(4/9)*AR308-L308-M308/100</f>
        <v>-876.013333333334</v>
      </c>
      <c r="AT308" s="4" t="n">
        <f aca="false">+(2/9)*AR308-Z308-M308/100</f>
        <v>-438.466666666667</v>
      </c>
      <c r="AU308" s="4" t="n">
        <f aca="false">+(3/9)*AR308-AO308-AP308/100</f>
        <v>1314.02</v>
      </c>
    </row>
    <row r="309" customFormat="false" ht="15" hidden="false" customHeight="false" outlineLevel="0" collapsed="false">
      <c r="A309" s="1" t="n">
        <v>116</v>
      </c>
      <c r="B309" s="1" t="n">
        <v>61</v>
      </c>
      <c r="C309" s="11" t="n">
        <v>1791</v>
      </c>
      <c r="D309" s="11" t="n">
        <v>2</v>
      </c>
      <c r="E309" s="11" t="n">
        <v>3</v>
      </c>
      <c r="G309" s="2" t="s">
        <v>461</v>
      </c>
      <c r="H309" s="2" t="s">
        <v>57</v>
      </c>
      <c r="I309" s="2" t="s">
        <v>41</v>
      </c>
      <c r="J309" s="6" t="s">
        <v>42</v>
      </c>
      <c r="K309" s="2" t="s">
        <v>43</v>
      </c>
      <c r="L309" s="10" t="n">
        <v>5273</v>
      </c>
      <c r="M309" s="10" t="n">
        <v>6</v>
      </c>
      <c r="O309" s="1" t="n">
        <v>71</v>
      </c>
      <c r="P309" s="1" t="n">
        <v>38</v>
      </c>
      <c r="Q309" s="2" t="n">
        <v>1791</v>
      </c>
      <c r="R309" s="2" t="n">
        <v>2</v>
      </c>
      <c r="S309" s="2" t="n">
        <v>3</v>
      </c>
      <c r="U309" s="5" t="s">
        <v>461</v>
      </c>
      <c r="V309" s="5" t="s">
        <v>281</v>
      </c>
      <c r="W309" s="6" t="s">
        <v>41</v>
      </c>
      <c r="X309" s="6" t="s">
        <v>42</v>
      </c>
      <c r="Y309" s="6" t="s">
        <v>43</v>
      </c>
      <c r="Z309" s="7" t="n">
        <v>2636</v>
      </c>
      <c r="AA309" s="7" t="n">
        <v>52</v>
      </c>
      <c r="AC309" s="4" t="n">
        <v>100</v>
      </c>
      <c r="AD309" s="4" t="n">
        <v>52</v>
      </c>
      <c r="AE309" s="11" t="n">
        <v>1791</v>
      </c>
      <c r="AF309" s="11" t="n">
        <v>2</v>
      </c>
      <c r="AG309" s="11" t="n">
        <v>3</v>
      </c>
      <c r="AH309" s="11" t="n">
        <v>133</v>
      </c>
      <c r="AJ309" s="4" t="s">
        <v>461</v>
      </c>
      <c r="AK309" s="4" t="s">
        <v>57</v>
      </c>
      <c r="AL309" s="6" t="s">
        <v>41</v>
      </c>
      <c r="AM309" s="6" t="s">
        <v>42</v>
      </c>
      <c r="AN309" s="6" t="s">
        <v>43</v>
      </c>
      <c r="AO309" s="4" t="n">
        <v>1624</v>
      </c>
      <c r="AP309" s="4" t="n">
        <v>65</v>
      </c>
      <c r="AR309" s="4" t="n">
        <f aca="false">+L309+M309/100+Z309+AA309/100+AO309+AP309/100</f>
        <v>9534.23</v>
      </c>
      <c r="AS309" s="4" t="n">
        <f aca="false">+(4/9)*AR309-L309-M309/100</f>
        <v>-1035.62444444444</v>
      </c>
      <c r="AT309" s="4" t="n">
        <f aca="false">+(2/9)*AR309-Z309-M309/100</f>
        <v>-517.342222222222</v>
      </c>
      <c r="AU309" s="4" t="n">
        <f aca="false">+(3/9)*AR309-AO309-AP309/100</f>
        <v>1553.42666666667</v>
      </c>
    </row>
    <row r="310" customFormat="false" ht="15" hidden="false" customHeight="false" outlineLevel="0" collapsed="false">
      <c r="A310" s="1" t="n">
        <v>74</v>
      </c>
      <c r="B310" s="1" t="n">
        <v>40</v>
      </c>
      <c r="C310" s="11" t="n">
        <v>1791</v>
      </c>
      <c r="D310" s="11" t="n">
        <v>2</v>
      </c>
      <c r="E310" s="11" t="n">
        <v>4</v>
      </c>
      <c r="G310" s="2" t="s">
        <v>173</v>
      </c>
      <c r="H310" s="2" t="s">
        <v>291</v>
      </c>
      <c r="I310" s="2" t="s">
        <v>41</v>
      </c>
      <c r="J310" s="6" t="s">
        <v>42</v>
      </c>
      <c r="K310" s="2" t="s">
        <v>43</v>
      </c>
      <c r="L310" s="10" t="n">
        <v>853</v>
      </c>
      <c r="M310" s="10" t="n">
        <v>11</v>
      </c>
      <c r="O310" s="1" t="n">
        <v>71</v>
      </c>
      <c r="P310" s="1" t="n">
        <v>38</v>
      </c>
      <c r="Q310" s="2" t="n">
        <v>1791</v>
      </c>
      <c r="R310" s="2" t="n">
        <v>2</v>
      </c>
      <c r="S310" s="2" t="n">
        <v>4</v>
      </c>
      <c r="U310" s="5" t="s">
        <v>173</v>
      </c>
      <c r="V310" s="5" t="s">
        <v>291</v>
      </c>
      <c r="W310" s="6" t="s">
        <v>41</v>
      </c>
      <c r="X310" s="6" t="s">
        <v>42</v>
      </c>
      <c r="Y310" s="6" t="s">
        <v>43</v>
      </c>
      <c r="Z310" s="7" t="n">
        <v>426</v>
      </c>
      <c r="AA310" s="7" t="n">
        <v>55</v>
      </c>
      <c r="AC310" s="4" t="n">
        <v>100</v>
      </c>
      <c r="AD310" s="4" t="n">
        <v>52</v>
      </c>
      <c r="AE310" s="11" t="n">
        <v>1791</v>
      </c>
      <c r="AF310" s="11" t="n">
        <v>2</v>
      </c>
      <c r="AG310" s="11" t="n">
        <v>4</v>
      </c>
      <c r="AH310" s="11" t="n">
        <v>133</v>
      </c>
      <c r="AJ310" s="4" t="s">
        <v>173</v>
      </c>
      <c r="AK310" s="5" t="s">
        <v>291</v>
      </c>
      <c r="AL310" s="6" t="s">
        <v>41</v>
      </c>
      <c r="AM310" s="6" t="s">
        <v>42</v>
      </c>
      <c r="AN310" s="6" t="s">
        <v>43</v>
      </c>
      <c r="AO310" s="4" t="n">
        <v>665</v>
      </c>
      <c r="AP310" s="4" t="n">
        <v>41</v>
      </c>
      <c r="AR310" s="4" t="n">
        <f aca="false">+L310+M310/100+Z310+AA310/100+AO310+AP310/100</f>
        <v>1945.07</v>
      </c>
      <c r="AS310" s="4" t="n">
        <f aca="false">+(4/9)*AR310-L310-M310/100</f>
        <v>11.3655555555556</v>
      </c>
      <c r="AT310" s="4" t="n">
        <f aca="false">+(2/9)*AR310-Z310-M310/100</f>
        <v>6.12777777777781</v>
      </c>
      <c r="AU310" s="4" t="n">
        <f aca="false">+(3/9)*AR310-AO310-AP310/100</f>
        <v>-17.0533333333333</v>
      </c>
    </row>
    <row r="311" customFormat="false" ht="15" hidden="false" customHeight="false" outlineLevel="0" collapsed="false">
      <c r="A311" s="1" t="n">
        <v>419</v>
      </c>
      <c r="B311" s="1" t="n">
        <v>214</v>
      </c>
      <c r="C311" s="11" t="n">
        <v>1791</v>
      </c>
      <c r="D311" s="11" t="n">
        <v>2</v>
      </c>
      <c r="E311" s="11" t="n">
        <v>5</v>
      </c>
      <c r="G311" s="2" t="s">
        <v>138</v>
      </c>
      <c r="H311" s="2" t="s">
        <v>139</v>
      </c>
      <c r="I311" s="2" t="s">
        <v>41</v>
      </c>
      <c r="J311" s="6" t="s">
        <v>42</v>
      </c>
      <c r="L311" s="10" t="n">
        <v>124</v>
      </c>
      <c r="M311" s="10" t="n">
        <v>61</v>
      </c>
      <c r="O311" s="1" t="n">
        <v>72</v>
      </c>
      <c r="P311" s="1" t="n">
        <v>38</v>
      </c>
      <c r="Q311" s="2" t="n">
        <v>1791</v>
      </c>
      <c r="R311" s="2" t="n">
        <v>2</v>
      </c>
      <c r="S311" s="2" t="n">
        <v>5</v>
      </c>
      <c r="U311" s="5" t="s">
        <v>138</v>
      </c>
      <c r="V311" s="5" t="s">
        <v>140</v>
      </c>
      <c r="W311" s="6" t="s">
        <v>41</v>
      </c>
      <c r="X311" s="6" t="s">
        <v>42</v>
      </c>
      <c r="Z311" s="7" t="n">
        <v>62</v>
      </c>
      <c r="AA311" s="7" t="n">
        <v>30</v>
      </c>
      <c r="AC311" s="4" t="n">
        <v>100</v>
      </c>
      <c r="AD311" s="4" t="n">
        <v>52</v>
      </c>
      <c r="AE311" s="11" t="n">
        <v>1791</v>
      </c>
      <c r="AF311" s="11" t="n">
        <v>2</v>
      </c>
      <c r="AG311" s="11" t="n">
        <v>5</v>
      </c>
      <c r="AH311" s="11" t="n">
        <v>134</v>
      </c>
      <c r="AJ311" s="4" t="s">
        <v>138</v>
      </c>
      <c r="AK311" s="4" t="s">
        <v>140</v>
      </c>
      <c r="AL311" s="6" t="s">
        <v>41</v>
      </c>
      <c r="AM311" s="6" t="s">
        <v>42</v>
      </c>
      <c r="AN311" s="6"/>
      <c r="AO311" s="4" t="n">
        <v>1</v>
      </c>
      <c r="AR311" s="4" t="n">
        <f aca="false">+L311+M311/100+Z311+AA311/100+AO311+AP311/100</f>
        <v>187.91</v>
      </c>
      <c r="AS311" s="4" t="n">
        <f aca="false">+(4/9)*AR311-L311-M311/100</f>
        <v>-41.0944444444444</v>
      </c>
      <c r="AT311" s="4" t="n">
        <f aca="false">+(2/9)*AR311-Z311-M311/100</f>
        <v>-20.8522222222222</v>
      </c>
      <c r="AU311" s="4" t="n">
        <f aca="false">+(3/9)*AR311-AO311-AP311/100</f>
        <v>61.6366666666667</v>
      </c>
    </row>
    <row r="312" customFormat="false" ht="15" hidden="false" customHeight="false" outlineLevel="0" collapsed="false">
      <c r="A312" s="1" t="n">
        <v>13</v>
      </c>
      <c r="B312" s="1" t="n">
        <v>9</v>
      </c>
      <c r="C312" s="11" t="n">
        <v>1791</v>
      </c>
      <c r="D312" s="11" t="n">
        <v>2</v>
      </c>
      <c r="E312" s="11" t="n">
        <v>5</v>
      </c>
      <c r="G312" s="2" t="s">
        <v>189</v>
      </c>
      <c r="H312" s="2" t="s">
        <v>462</v>
      </c>
      <c r="J312" s="6"/>
      <c r="L312" s="10" t="n">
        <v>158</v>
      </c>
      <c r="M312" s="10" t="n">
        <v>31</v>
      </c>
      <c r="O312" s="1" t="n">
        <v>72</v>
      </c>
      <c r="P312" s="1" t="n">
        <v>38</v>
      </c>
      <c r="Q312" s="2" t="n">
        <v>1791</v>
      </c>
      <c r="R312" s="2" t="n">
        <v>2</v>
      </c>
      <c r="S312" s="2" t="n">
        <v>5</v>
      </c>
      <c r="U312" s="5" t="s">
        <v>189</v>
      </c>
      <c r="V312" s="5" t="s">
        <v>462</v>
      </c>
      <c r="Z312" s="7" t="n">
        <v>79</v>
      </c>
      <c r="AA312" s="7" t="n">
        <v>15</v>
      </c>
      <c r="AC312" s="4" t="n">
        <v>100</v>
      </c>
      <c r="AD312" s="4" t="n">
        <v>52</v>
      </c>
      <c r="AE312" s="11" t="n">
        <v>1791</v>
      </c>
      <c r="AF312" s="11" t="n">
        <v>2</v>
      </c>
      <c r="AG312" s="11" t="n">
        <v>5</v>
      </c>
      <c r="AH312" s="11" t="n">
        <v>134</v>
      </c>
      <c r="AJ312" s="4" t="s">
        <v>189</v>
      </c>
      <c r="AK312" s="4" t="s">
        <v>462</v>
      </c>
      <c r="AL312" s="6"/>
      <c r="AM312" s="6"/>
      <c r="AN312" s="6"/>
      <c r="AO312" s="4" t="n">
        <v>124</v>
      </c>
      <c r="AP312" s="4" t="n">
        <v>84</v>
      </c>
      <c r="AR312" s="4" t="n">
        <f aca="false">+L312+M312/100+Z312+AA312/100+AO312+AP312/100</f>
        <v>362.3</v>
      </c>
      <c r="AS312" s="4" t="n">
        <f aca="false">+(4/9)*AR312-L312-M312/100</f>
        <v>2.71222222222221</v>
      </c>
      <c r="AT312" s="4" t="n">
        <f aca="false">+(2/9)*AR312-Z312-M312/100</f>
        <v>1.20111111111111</v>
      </c>
      <c r="AU312" s="4" t="n">
        <f aca="false">+(3/9)*AR312-AO312-AP312/100</f>
        <v>-4.07333333333333</v>
      </c>
    </row>
    <row r="313" customFormat="false" ht="15" hidden="false" customHeight="false" outlineLevel="0" collapsed="false">
      <c r="A313" s="1" t="n">
        <v>80</v>
      </c>
      <c r="B313" s="1" t="n">
        <v>43</v>
      </c>
      <c r="C313" s="11" t="n">
        <v>1791</v>
      </c>
      <c r="D313" s="11" t="n">
        <v>2</v>
      </c>
      <c r="E313" s="11" t="n">
        <v>7</v>
      </c>
      <c r="F313" s="2" t="s">
        <v>151</v>
      </c>
      <c r="G313" s="2" t="s">
        <v>191</v>
      </c>
      <c r="H313" s="2" t="s">
        <v>463</v>
      </c>
      <c r="I313" s="2" t="s">
        <v>41</v>
      </c>
      <c r="J313" s="6" t="s">
        <v>42</v>
      </c>
      <c r="L313" s="10" t="n">
        <v>785</v>
      </c>
      <c r="M313" s="10" t="n">
        <v>91</v>
      </c>
      <c r="O313" s="1" t="n">
        <v>86</v>
      </c>
      <c r="P313" s="1" t="n">
        <v>38</v>
      </c>
      <c r="Q313" s="2" t="n">
        <v>1791</v>
      </c>
      <c r="R313" s="2" t="n">
        <v>2</v>
      </c>
      <c r="S313" s="2" t="n">
        <v>7</v>
      </c>
      <c r="U313" s="5" t="s">
        <v>191</v>
      </c>
      <c r="V313" s="5" t="s">
        <v>463</v>
      </c>
      <c r="W313" s="6" t="s">
        <v>47</v>
      </c>
      <c r="X313" s="6" t="s">
        <v>42</v>
      </c>
      <c r="Z313" s="7" t="n">
        <v>392</v>
      </c>
      <c r="AA313" s="7" t="n">
        <v>96</v>
      </c>
      <c r="AC313" s="4" t="n">
        <v>100</v>
      </c>
      <c r="AD313" s="4" t="n">
        <v>52</v>
      </c>
      <c r="AE313" s="2" t="n">
        <v>1791</v>
      </c>
      <c r="AF313" s="2" t="n">
        <v>2</v>
      </c>
      <c r="AG313" s="11" t="n">
        <v>7</v>
      </c>
      <c r="AH313" s="11" t="n">
        <v>134</v>
      </c>
      <c r="AJ313" s="4" t="s">
        <v>191</v>
      </c>
      <c r="AK313" s="4" t="s">
        <v>463</v>
      </c>
      <c r="AL313" s="6" t="s">
        <v>47</v>
      </c>
      <c r="AM313" s="6" t="s">
        <v>42</v>
      </c>
      <c r="AN313" s="6"/>
      <c r="AO313" s="4" t="n">
        <v>282</v>
      </c>
      <c r="AP313" s="4" t="n">
        <v>68</v>
      </c>
      <c r="AR313" s="4" t="n">
        <f aca="false">+L313+M313/100+Z313+AA313/100+AO313+AP313/100</f>
        <v>1461.55</v>
      </c>
      <c r="AS313" s="4" t="n">
        <f aca="false">+(4/9)*AR313-L313-M313/100</f>
        <v>-136.332222222222</v>
      </c>
      <c r="AT313" s="4" t="n">
        <f aca="false">+(2/9)*AR313-Z313-M313/100</f>
        <v>-68.1211111111112</v>
      </c>
      <c r="AU313" s="4" t="n">
        <f aca="false">+(3/9)*AR313-AO313-AP313/100</f>
        <v>204.503333333333</v>
      </c>
    </row>
    <row r="314" customFormat="false" ht="15" hidden="false" customHeight="false" outlineLevel="0" collapsed="false">
      <c r="A314" s="1" t="n">
        <v>81</v>
      </c>
      <c r="B314" s="1" t="n">
        <v>44</v>
      </c>
      <c r="C314" s="11" t="n">
        <v>1791</v>
      </c>
      <c r="D314" s="11" t="n">
        <v>2</v>
      </c>
      <c r="E314" s="11" t="n">
        <v>7</v>
      </c>
      <c r="G314" s="2" t="s">
        <v>464</v>
      </c>
      <c r="H314" s="2" t="s">
        <v>115</v>
      </c>
      <c r="I314" s="2" t="s">
        <v>41</v>
      </c>
      <c r="J314" s="6" t="s">
        <v>42</v>
      </c>
      <c r="L314" s="10" t="n">
        <v>914</v>
      </c>
      <c r="M314" s="10" t="n">
        <v>97</v>
      </c>
      <c r="O314" s="1" t="n">
        <v>87</v>
      </c>
      <c r="P314" s="1" t="n">
        <v>45</v>
      </c>
      <c r="Q314" s="2" t="n">
        <v>1791</v>
      </c>
      <c r="R314" s="2" t="n">
        <v>2</v>
      </c>
      <c r="S314" s="2" t="n">
        <v>7</v>
      </c>
      <c r="T314" s="2" t="s">
        <v>74</v>
      </c>
      <c r="U314" s="5" t="s">
        <v>465</v>
      </c>
      <c r="V314" s="5" t="s">
        <v>115</v>
      </c>
      <c r="W314" s="6" t="s">
        <v>41</v>
      </c>
      <c r="X314" s="6" t="s">
        <v>42</v>
      </c>
      <c r="Z314" s="7" t="n">
        <v>457</v>
      </c>
      <c r="AA314" s="7" t="n">
        <v>48</v>
      </c>
      <c r="AC314" s="4" t="n">
        <v>100</v>
      </c>
      <c r="AD314" s="4" t="n">
        <v>52</v>
      </c>
      <c r="AE314" s="2" t="n">
        <v>1791</v>
      </c>
      <c r="AF314" s="2" t="n">
        <v>2</v>
      </c>
      <c r="AG314" s="11" t="n">
        <v>7</v>
      </c>
      <c r="AH314" s="11" t="n">
        <v>134</v>
      </c>
      <c r="AJ314" s="4" t="s">
        <v>464</v>
      </c>
      <c r="AK314" s="4" t="s">
        <v>115</v>
      </c>
      <c r="AL314" s="6" t="s">
        <v>41</v>
      </c>
      <c r="AM314" s="6" t="s">
        <v>42</v>
      </c>
      <c r="AN314" s="6"/>
      <c r="AO314" s="4" t="n">
        <v>247</v>
      </c>
      <c r="AP314" s="4" t="n">
        <v>3</v>
      </c>
      <c r="AR314" s="4" t="n">
        <f aca="false">+L314+M314/100+Z314+AA314/100+AO314+AP314/100</f>
        <v>1619.48</v>
      </c>
      <c r="AS314" s="4" t="n">
        <f aca="false">+(4/9)*AR314-L314-M314/100</f>
        <v>-195.201111111111</v>
      </c>
      <c r="AT314" s="4" t="n">
        <f aca="false">+(2/9)*AR314-Z314-M314/100</f>
        <v>-98.0855555555555</v>
      </c>
      <c r="AU314" s="4" t="n">
        <f aca="false">+(3/9)*AR314-AO314-AP314/100</f>
        <v>292.796666666667</v>
      </c>
    </row>
    <row r="315" customFormat="false" ht="15" hidden="false" customHeight="false" outlineLevel="0" collapsed="false">
      <c r="A315" s="1" t="n">
        <v>81</v>
      </c>
      <c r="B315" s="1" t="n">
        <v>44</v>
      </c>
      <c r="C315" s="11" t="n">
        <v>1791</v>
      </c>
      <c r="D315" s="11" t="n">
        <v>2</v>
      </c>
      <c r="E315" s="11" t="n">
        <v>8</v>
      </c>
      <c r="G315" s="2" t="s">
        <v>394</v>
      </c>
      <c r="H315" s="2" t="s">
        <v>466</v>
      </c>
      <c r="I315" s="2" t="s">
        <v>41</v>
      </c>
      <c r="J315" s="6" t="s">
        <v>42</v>
      </c>
      <c r="L315" s="10" t="n">
        <v>426</v>
      </c>
      <c r="M315" s="10" t="n">
        <v>44</v>
      </c>
      <c r="O315" s="1" t="n">
        <v>63</v>
      </c>
      <c r="P315" s="1" t="n">
        <v>46</v>
      </c>
      <c r="Q315" s="2" t="n">
        <v>1791</v>
      </c>
      <c r="R315" s="2" t="n">
        <v>2</v>
      </c>
      <c r="S315" s="2" t="n">
        <v>8</v>
      </c>
      <c r="U315" s="5" t="s">
        <v>394</v>
      </c>
      <c r="V315" s="5" t="s">
        <v>466</v>
      </c>
      <c r="W315" s="6" t="s">
        <v>41</v>
      </c>
      <c r="X315" s="6" t="s">
        <v>42</v>
      </c>
      <c r="Z315" s="7" t="n">
        <v>213</v>
      </c>
      <c r="AA315" s="7" t="n">
        <v>22</v>
      </c>
      <c r="AC315" s="4" t="n">
        <v>100</v>
      </c>
      <c r="AD315" s="4" t="n">
        <v>52</v>
      </c>
      <c r="AE315" s="11" t="n">
        <v>1791</v>
      </c>
      <c r="AF315" s="11" t="n">
        <v>2</v>
      </c>
      <c r="AG315" s="11" t="n">
        <v>8</v>
      </c>
      <c r="AH315" s="11" t="n">
        <v>135</v>
      </c>
      <c r="AJ315" s="4" t="s">
        <v>394</v>
      </c>
      <c r="AK315" s="4" t="s">
        <v>466</v>
      </c>
      <c r="AL315" s="6" t="s">
        <v>41</v>
      </c>
      <c r="AM315" s="6" t="s">
        <v>42</v>
      </c>
      <c r="AN315" s="6"/>
      <c r="AO315" s="4" t="n">
        <v>167</v>
      </c>
      <c r="AP315" s="4" t="n">
        <v>13</v>
      </c>
      <c r="AR315" s="4" t="n">
        <f aca="false">+L315+M315/100+Z315+AA315/100+AO315+AP315/100</f>
        <v>806.79</v>
      </c>
      <c r="AS315" s="4" t="n">
        <f aca="false">+(4/9)*AR315-L315-M315/100</f>
        <v>-67.8666666666667</v>
      </c>
      <c r="AT315" s="4" t="n">
        <f aca="false">+(2/9)*AR315-Z315-M315/100</f>
        <v>-34.1533333333333</v>
      </c>
      <c r="AU315" s="4" t="n">
        <f aca="false">+(3/9)*AR315-AO315-AP315/100</f>
        <v>101.8</v>
      </c>
    </row>
    <row r="316" customFormat="false" ht="15" hidden="false" customHeight="false" outlineLevel="0" collapsed="false">
      <c r="A316" s="1" t="n">
        <v>82</v>
      </c>
      <c r="B316" s="1" t="n">
        <v>44</v>
      </c>
      <c r="C316" s="11" t="n">
        <v>1791</v>
      </c>
      <c r="D316" s="11" t="n">
        <v>2</v>
      </c>
      <c r="E316" s="11" t="n">
        <v>8</v>
      </c>
      <c r="F316" s="2" t="s">
        <v>467</v>
      </c>
      <c r="G316" s="2" t="s">
        <v>58</v>
      </c>
      <c r="H316" s="2" t="s">
        <v>101</v>
      </c>
      <c r="I316" s="2" t="s">
        <v>41</v>
      </c>
      <c r="J316" s="6" t="s">
        <v>42</v>
      </c>
      <c r="L316" s="10" t="n">
        <v>266</v>
      </c>
      <c r="M316" s="10" t="n">
        <v>66</v>
      </c>
      <c r="O316" s="1" t="n">
        <v>73</v>
      </c>
      <c r="P316" s="1" t="n">
        <v>34</v>
      </c>
      <c r="Q316" s="2" t="n">
        <v>1791</v>
      </c>
      <c r="R316" s="2" t="n">
        <v>2</v>
      </c>
      <c r="S316" s="2" t="n">
        <v>8</v>
      </c>
      <c r="T316" s="2" t="s">
        <v>467</v>
      </c>
      <c r="U316" s="5" t="s">
        <v>58</v>
      </c>
      <c r="V316" s="5" t="s">
        <v>101</v>
      </c>
      <c r="W316" s="6" t="s">
        <v>41</v>
      </c>
      <c r="X316" s="6" t="s">
        <v>42</v>
      </c>
      <c r="Z316" s="7" t="n">
        <v>133</v>
      </c>
      <c r="AA316" s="7" t="n">
        <v>34</v>
      </c>
      <c r="AC316" s="4" t="n">
        <v>100</v>
      </c>
      <c r="AD316" s="4" t="n">
        <v>52</v>
      </c>
      <c r="AE316" s="11" t="n">
        <v>1791</v>
      </c>
      <c r="AF316" s="11" t="n">
        <v>2</v>
      </c>
      <c r="AG316" s="11" t="n">
        <v>8</v>
      </c>
      <c r="AH316" s="11" t="n">
        <v>135</v>
      </c>
      <c r="AI316" s="4" t="s">
        <v>172</v>
      </c>
      <c r="AJ316" s="4" t="s">
        <v>58</v>
      </c>
      <c r="AK316" s="4" t="s">
        <v>101</v>
      </c>
      <c r="AL316" s="6" t="s">
        <v>41</v>
      </c>
      <c r="AM316" s="6" t="s">
        <v>42</v>
      </c>
      <c r="AN316" s="6"/>
      <c r="AO316" s="4" t="n">
        <v>72</v>
      </c>
      <c r="AR316" s="4" t="n">
        <f aca="false">+L316+M316/100+Z316+AA316/100+AO316+AP316/100</f>
        <v>472</v>
      </c>
      <c r="AS316" s="4" t="n">
        <f aca="false">+(4/9)*AR316-L316-M316/100</f>
        <v>-56.8822222222222</v>
      </c>
      <c r="AT316" s="4" t="n">
        <f aca="false">+(2/9)*AR316-Z316-M316/100</f>
        <v>-28.7711111111111</v>
      </c>
      <c r="AU316" s="4" t="n">
        <f aca="false">+(3/9)*AR316-AO316-AP316/100</f>
        <v>85.3333333333333</v>
      </c>
    </row>
    <row r="317" customFormat="false" ht="15" hidden="false" customHeight="false" outlineLevel="0" collapsed="false">
      <c r="A317" s="1" t="n">
        <v>81</v>
      </c>
      <c r="B317" s="1" t="n">
        <v>44</v>
      </c>
      <c r="C317" s="11" t="n">
        <v>1791</v>
      </c>
      <c r="D317" s="11" t="n">
        <v>2</v>
      </c>
      <c r="E317" s="11" t="n">
        <v>8</v>
      </c>
      <c r="F317" s="2" t="s">
        <v>172</v>
      </c>
      <c r="G317" s="2" t="s">
        <v>58</v>
      </c>
      <c r="H317" s="2" t="s">
        <v>101</v>
      </c>
      <c r="I317" s="2" t="s">
        <v>41</v>
      </c>
      <c r="J317" s="6" t="s">
        <v>42</v>
      </c>
      <c r="L317" s="10" t="n">
        <v>266</v>
      </c>
      <c r="M317" s="10" t="n">
        <v>66</v>
      </c>
      <c r="O317" s="1" t="n">
        <v>73</v>
      </c>
      <c r="P317" s="1" t="n">
        <v>39</v>
      </c>
      <c r="Q317" s="2" t="n">
        <v>1791</v>
      </c>
      <c r="R317" s="2" t="n">
        <v>2</v>
      </c>
      <c r="S317" s="2" t="n">
        <v>8</v>
      </c>
      <c r="T317" s="2" t="s">
        <v>172</v>
      </c>
      <c r="U317" s="5" t="s">
        <v>58</v>
      </c>
      <c r="V317" s="5" t="s">
        <v>101</v>
      </c>
      <c r="W317" s="6" t="s">
        <v>41</v>
      </c>
      <c r="X317" s="6" t="s">
        <v>42</v>
      </c>
      <c r="Z317" s="7" t="n">
        <v>133</v>
      </c>
      <c r="AA317" s="7" t="n">
        <v>34</v>
      </c>
      <c r="AC317" s="4" t="n">
        <v>100</v>
      </c>
      <c r="AD317" s="4" t="n">
        <v>52</v>
      </c>
      <c r="AE317" s="11" t="n">
        <v>1791</v>
      </c>
      <c r="AF317" s="11" t="n">
        <v>2</v>
      </c>
      <c r="AG317" s="11" t="n">
        <v>8</v>
      </c>
      <c r="AH317" s="11" t="n">
        <v>135</v>
      </c>
      <c r="AJ317" s="4" t="s">
        <v>58</v>
      </c>
      <c r="AK317" s="4" t="s">
        <v>468</v>
      </c>
      <c r="AL317" s="6" t="s">
        <v>41</v>
      </c>
      <c r="AM317" s="6" t="s">
        <v>42</v>
      </c>
      <c r="AN317" s="6"/>
      <c r="AO317" s="4" t="n">
        <v>72</v>
      </c>
      <c r="AR317" s="4" t="n">
        <f aca="false">+L317+M317/100+Z317+AA317/100+AO317+AP317/100</f>
        <v>472</v>
      </c>
      <c r="AS317" s="4" t="n">
        <f aca="false">+(4/9)*AR317-L317-M317/100</f>
        <v>-56.8822222222222</v>
      </c>
      <c r="AT317" s="4" t="n">
        <f aca="false">+(2/9)*AR317-Z317-M317/100</f>
        <v>-28.7711111111111</v>
      </c>
      <c r="AU317" s="4" t="n">
        <f aca="false">+(3/9)*AR317-AO317-AP317/100</f>
        <v>85.3333333333333</v>
      </c>
    </row>
    <row r="318" customFormat="false" ht="15" hidden="false" customHeight="false" outlineLevel="0" collapsed="false">
      <c r="A318" s="1" t="n">
        <v>81</v>
      </c>
      <c r="B318" s="1" t="n">
        <v>44</v>
      </c>
      <c r="C318" s="11" t="n">
        <v>1791</v>
      </c>
      <c r="D318" s="11" t="n">
        <v>2</v>
      </c>
      <c r="E318" s="11" t="n">
        <v>9</v>
      </c>
      <c r="G318" s="2" t="s">
        <v>202</v>
      </c>
      <c r="H318" s="2" t="s">
        <v>469</v>
      </c>
      <c r="I318" s="6"/>
      <c r="J318" s="6"/>
      <c r="L318" s="10" t="n">
        <v>327</v>
      </c>
      <c r="M318" s="10" t="n">
        <v>93</v>
      </c>
      <c r="O318" s="1" t="n">
        <v>73</v>
      </c>
      <c r="P318" s="1" t="n">
        <v>39</v>
      </c>
      <c r="Q318" s="2" t="n">
        <v>1791</v>
      </c>
      <c r="R318" s="2" t="n">
        <v>2</v>
      </c>
      <c r="S318" s="2" t="n">
        <v>9</v>
      </c>
      <c r="U318" s="5" t="s">
        <v>202</v>
      </c>
      <c r="V318" s="5" t="s">
        <v>469</v>
      </c>
      <c r="Z318" s="7" t="n">
        <v>163</v>
      </c>
      <c r="AA318" s="7" t="n">
        <v>96</v>
      </c>
      <c r="AC318" s="4" t="n">
        <v>100</v>
      </c>
      <c r="AD318" s="4" t="n">
        <v>52</v>
      </c>
      <c r="AE318" s="11" t="n">
        <v>1791</v>
      </c>
      <c r="AF318" s="2" t="n">
        <v>2</v>
      </c>
      <c r="AG318" s="2" t="n">
        <v>9</v>
      </c>
      <c r="AH318" s="11" t="n">
        <v>133</v>
      </c>
      <c r="AJ318" s="4" t="s">
        <v>202</v>
      </c>
      <c r="AK318" s="4" t="s">
        <v>443</v>
      </c>
      <c r="AL318" s="6"/>
      <c r="AM318" s="6"/>
      <c r="AN318" s="6"/>
      <c r="AO318" s="4" t="n">
        <v>1312</v>
      </c>
      <c r="AP318" s="4" t="n">
        <v>18</v>
      </c>
      <c r="AR318" s="4" t="n">
        <f aca="false">+L318+M318/100+Z318+AA318/100+AO318+AP318/100</f>
        <v>1804.07</v>
      </c>
      <c r="AS318" s="4" t="n">
        <f aca="false">+(4/9)*AR318-L318-M318/100</f>
        <v>473.878888888889</v>
      </c>
      <c r="AT318" s="4" t="n">
        <f aca="false">+(2/9)*AR318-Z318-M318/100</f>
        <v>236.974444444444</v>
      </c>
      <c r="AU318" s="4" t="n">
        <f aca="false">+(3/9)*AR318-AO318-AP318/100</f>
        <v>-710.823333333333</v>
      </c>
    </row>
    <row r="319" customFormat="false" ht="15" hidden="false" customHeight="false" outlineLevel="0" collapsed="false">
      <c r="A319" s="1" t="n">
        <v>74</v>
      </c>
      <c r="B319" s="1" t="n">
        <v>40</v>
      </c>
      <c r="C319" s="11" t="n">
        <v>1791</v>
      </c>
      <c r="D319" s="11" t="n">
        <v>2</v>
      </c>
      <c r="E319" s="11" t="n">
        <v>9</v>
      </c>
      <c r="G319" s="2" t="s">
        <v>378</v>
      </c>
      <c r="H319" s="2" t="s">
        <v>397</v>
      </c>
      <c r="J319" s="6"/>
      <c r="L319" s="10" t="n">
        <v>844</v>
      </c>
      <c r="M319" s="10" t="n">
        <v>67</v>
      </c>
      <c r="O319" s="1" t="n">
        <v>13</v>
      </c>
      <c r="P319" s="1" t="n">
        <v>39</v>
      </c>
      <c r="Q319" s="2" t="n">
        <v>1791</v>
      </c>
      <c r="R319" s="2" t="n">
        <v>2</v>
      </c>
      <c r="S319" s="2" t="n">
        <v>9</v>
      </c>
      <c r="U319" s="5" t="s">
        <v>378</v>
      </c>
      <c r="V319" s="5" t="s">
        <v>470</v>
      </c>
      <c r="Z319" s="7" t="n">
        <v>422</v>
      </c>
      <c r="AA319" s="7" t="n">
        <v>33</v>
      </c>
      <c r="AC319" s="4" t="n">
        <v>100</v>
      </c>
      <c r="AD319" s="4" t="n">
        <v>52</v>
      </c>
      <c r="AE319" s="11" t="n">
        <v>1791</v>
      </c>
      <c r="AF319" s="11" t="n">
        <v>2</v>
      </c>
      <c r="AG319" s="11" t="n">
        <v>9</v>
      </c>
      <c r="AH319" s="11" t="n">
        <v>140</v>
      </c>
      <c r="AJ319" s="4" t="s">
        <v>378</v>
      </c>
      <c r="AK319" s="4" t="s">
        <v>397</v>
      </c>
      <c r="AL319" s="6"/>
      <c r="AM319" s="6"/>
      <c r="AN319" s="6"/>
      <c r="AO319" s="4" t="n">
        <v>228</v>
      </c>
      <c r="AP319" s="4" t="n">
        <v>5</v>
      </c>
      <c r="AR319" s="4" t="n">
        <f aca="false">+L319+M319/100+Z319+AA319/100+AO319+AP319/100</f>
        <v>1495.05</v>
      </c>
      <c r="AS319" s="4" t="n">
        <f aca="false">+(4/9)*AR319-L319-M319/100</f>
        <v>-180.203333333333</v>
      </c>
      <c r="AT319" s="4" t="n">
        <f aca="false">+(2/9)*AR319-Z319-M319/100</f>
        <v>-90.4366666666667</v>
      </c>
      <c r="AU319" s="4" t="n">
        <f aca="false">+(3/9)*AR319-AO319-AP319/100</f>
        <v>270.3</v>
      </c>
    </row>
    <row r="320" customFormat="false" ht="15" hidden="false" customHeight="false" outlineLevel="0" collapsed="false">
      <c r="A320" s="1" t="n">
        <v>84</v>
      </c>
      <c r="B320" s="1" t="n">
        <v>45</v>
      </c>
      <c r="C320" s="11" t="n">
        <v>1791</v>
      </c>
      <c r="D320" s="11" t="n">
        <v>2</v>
      </c>
      <c r="E320" s="11" t="n">
        <v>9</v>
      </c>
      <c r="G320" s="2" t="s">
        <v>48</v>
      </c>
      <c r="H320" s="2" t="s">
        <v>398</v>
      </c>
      <c r="I320" s="2" t="s">
        <v>41</v>
      </c>
      <c r="J320" s="6" t="s">
        <v>42</v>
      </c>
      <c r="K320" s="2" t="s">
        <v>190</v>
      </c>
      <c r="L320" s="10" t="n">
        <v>70</v>
      </c>
      <c r="M320" s="10" t="n">
        <v>61</v>
      </c>
      <c r="O320" s="1" t="n">
        <v>74</v>
      </c>
      <c r="P320" s="1" t="n">
        <v>9</v>
      </c>
      <c r="Q320" s="2" t="n">
        <v>1791</v>
      </c>
      <c r="R320" s="2" t="n">
        <v>2</v>
      </c>
      <c r="S320" s="2" t="n">
        <v>9</v>
      </c>
      <c r="U320" s="5" t="s">
        <v>48</v>
      </c>
      <c r="V320" s="5" t="s">
        <v>398</v>
      </c>
      <c r="W320" s="6" t="s">
        <v>41</v>
      </c>
      <c r="X320" s="6" t="s">
        <v>42</v>
      </c>
      <c r="Y320" s="6" t="s">
        <v>190</v>
      </c>
      <c r="Z320" s="7" t="n">
        <v>35</v>
      </c>
      <c r="AA320" s="7" t="n">
        <v>31</v>
      </c>
      <c r="AC320" s="4" t="n">
        <v>100</v>
      </c>
      <c r="AD320" s="4" t="n">
        <v>52</v>
      </c>
      <c r="AE320" s="11" t="n">
        <v>1791</v>
      </c>
      <c r="AF320" s="11" t="n">
        <v>2</v>
      </c>
      <c r="AG320" s="11" t="n">
        <v>9</v>
      </c>
      <c r="AH320" s="11" t="n">
        <v>139</v>
      </c>
      <c r="AJ320" s="4" t="s">
        <v>48</v>
      </c>
      <c r="AK320" s="4" t="s">
        <v>398</v>
      </c>
      <c r="AL320" s="6" t="s">
        <v>41</v>
      </c>
      <c r="AM320" s="6" t="s">
        <v>42</v>
      </c>
      <c r="AN320" s="6" t="s">
        <v>190</v>
      </c>
      <c r="AO320" s="4" t="n">
        <v>3459</v>
      </c>
      <c r="AP320" s="4" t="n">
        <v>62</v>
      </c>
      <c r="AR320" s="4" t="n">
        <f aca="false">+L320+M320/100+Z320+AA320/100+AO320+AP320/100</f>
        <v>3565.54</v>
      </c>
      <c r="AS320" s="4" t="n">
        <f aca="false">+(4/9)*AR320-L320-M320/100</f>
        <v>1514.07444444444</v>
      </c>
      <c r="AT320" s="4" t="n">
        <f aca="false">+(2/9)*AR320-Z320-M320/100</f>
        <v>756.732222222222</v>
      </c>
      <c r="AU320" s="4" t="n">
        <f aca="false">+(3/9)*AR320-AO320-AP320/100</f>
        <v>-2271.10666666667</v>
      </c>
    </row>
    <row r="321" customFormat="false" ht="15" hidden="false" customHeight="false" outlineLevel="0" collapsed="false">
      <c r="A321" s="1" t="n">
        <v>116</v>
      </c>
      <c r="B321" s="1" t="n">
        <v>61</v>
      </c>
      <c r="C321" s="11" t="n">
        <v>1791</v>
      </c>
      <c r="D321" s="11" t="n">
        <v>2</v>
      </c>
      <c r="E321" s="11" t="n">
        <v>9</v>
      </c>
      <c r="G321" s="2" t="s">
        <v>332</v>
      </c>
      <c r="H321" s="2" t="s">
        <v>56</v>
      </c>
      <c r="J321" s="6"/>
      <c r="L321" s="10" t="n">
        <v>485</v>
      </c>
      <c r="M321" s="10" t="n">
        <v>37</v>
      </c>
      <c r="O321" s="1" t="n">
        <v>74</v>
      </c>
      <c r="P321" s="1" t="n">
        <v>39</v>
      </c>
      <c r="Q321" s="2" t="n">
        <v>1791</v>
      </c>
      <c r="R321" s="2" t="n">
        <v>2</v>
      </c>
      <c r="S321" s="2" t="n">
        <v>9</v>
      </c>
      <c r="U321" s="5" t="s">
        <v>332</v>
      </c>
      <c r="V321" s="5" t="s">
        <v>56</v>
      </c>
      <c r="Y321" s="6" t="s">
        <v>471</v>
      </c>
      <c r="Z321" s="7" t="n">
        <v>242</v>
      </c>
      <c r="AA321" s="7" t="n">
        <v>68</v>
      </c>
      <c r="AC321" s="4" t="n">
        <v>100</v>
      </c>
      <c r="AD321" s="4" t="n">
        <v>52</v>
      </c>
      <c r="AE321" s="11" t="n">
        <v>1791</v>
      </c>
      <c r="AF321" s="11" t="n">
        <v>2</v>
      </c>
      <c r="AG321" s="11" t="n">
        <v>9</v>
      </c>
      <c r="AH321" s="11" t="n">
        <v>140</v>
      </c>
      <c r="AJ321" s="4" t="s">
        <v>332</v>
      </c>
      <c r="AK321" s="4" t="s">
        <v>56</v>
      </c>
      <c r="AL321" s="6"/>
      <c r="AM321" s="6"/>
      <c r="AN321" s="6" t="s">
        <v>471</v>
      </c>
      <c r="AO321" s="4" t="n">
        <v>271</v>
      </c>
      <c r="AP321" s="4" t="n">
        <v>16</v>
      </c>
      <c r="AR321" s="4" t="n">
        <f aca="false">+L321+M321/100+Z321+AA321/100+AO321+AP321/100</f>
        <v>999.21</v>
      </c>
      <c r="AS321" s="4" t="n">
        <f aca="false">+(4/9)*AR321-L321-M321/100</f>
        <v>-41.2766666666668</v>
      </c>
      <c r="AT321" s="4" t="n">
        <f aca="false">+(2/9)*AR321-Z321-M321/100</f>
        <v>-20.3233333333334</v>
      </c>
      <c r="AU321" s="4" t="n">
        <f aca="false">+(3/9)*AR321-AO321-AP321/100</f>
        <v>61.9099999999999</v>
      </c>
    </row>
    <row r="322" customFormat="false" ht="15" hidden="false" customHeight="false" outlineLevel="0" collapsed="false">
      <c r="A322" s="1" t="n">
        <v>84</v>
      </c>
      <c r="B322" s="1" t="n">
        <v>45</v>
      </c>
      <c r="C322" s="11" t="n">
        <v>1791</v>
      </c>
      <c r="D322" s="11" t="n">
        <v>2</v>
      </c>
      <c r="E322" s="11" t="n">
        <v>9</v>
      </c>
      <c r="G322" s="2" t="s">
        <v>450</v>
      </c>
      <c r="H322" s="2" t="s">
        <v>451</v>
      </c>
      <c r="I322" s="2" t="s">
        <v>62</v>
      </c>
      <c r="J322" s="6" t="s">
        <v>42</v>
      </c>
      <c r="K322" s="77" t="s">
        <v>452</v>
      </c>
      <c r="L322" s="10" t="n">
        <v>543</v>
      </c>
      <c r="M322" s="10" t="n">
        <v>49</v>
      </c>
      <c r="O322" s="1" t="n">
        <v>74</v>
      </c>
      <c r="P322" s="1" t="n">
        <v>39</v>
      </c>
      <c r="Q322" s="2" t="n">
        <v>1791</v>
      </c>
      <c r="R322" s="2" t="n">
        <v>2</v>
      </c>
      <c r="S322" s="2" t="n">
        <v>9</v>
      </c>
      <c r="U322" s="5" t="s">
        <v>450</v>
      </c>
      <c r="V322" s="5" t="s">
        <v>451</v>
      </c>
      <c r="W322" s="6" t="s">
        <v>62</v>
      </c>
      <c r="X322" s="6" t="s">
        <v>42</v>
      </c>
      <c r="Z322" s="7" t="n">
        <v>271</v>
      </c>
      <c r="AA322" s="7" t="n">
        <v>75</v>
      </c>
      <c r="AC322" s="4" t="n">
        <v>100</v>
      </c>
      <c r="AD322" s="4" t="n">
        <v>52</v>
      </c>
      <c r="AE322" s="11" t="n">
        <v>1791</v>
      </c>
      <c r="AF322" s="11" t="n">
        <v>2</v>
      </c>
      <c r="AG322" s="11" t="n">
        <v>9</v>
      </c>
      <c r="AH322" s="11" t="n">
        <v>139</v>
      </c>
      <c r="AJ322" s="4" t="s">
        <v>450</v>
      </c>
      <c r="AK322" s="4" t="s">
        <v>451</v>
      </c>
      <c r="AL322" s="6" t="s">
        <v>62</v>
      </c>
      <c r="AM322" s="6" t="s">
        <v>42</v>
      </c>
      <c r="AN322" s="6"/>
      <c r="AO322" s="4" t="n">
        <v>1459</v>
      </c>
      <c r="AP322" s="4" t="n">
        <v>71</v>
      </c>
      <c r="AR322" s="4" t="n">
        <f aca="false">+L322+M322/100+Z322+AA322/100+AO322+AP322/100</f>
        <v>2274.95</v>
      </c>
      <c r="AS322" s="4" t="n">
        <f aca="false">+(4/9)*AR322-L322-M322/100</f>
        <v>467.598888888889</v>
      </c>
      <c r="AT322" s="4" t="n">
        <f aca="false">+(2/9)*AR322-Z322-M322/100</f>
        <v>234.054444444444</v>
      </c>
      <c r="AU322" s="4" t="n">
        <f aca="false">+(3/9)*AR322-AO322-AP322/100</f>
        <v>-701.393333333333</v>
      </c>
    </row>
    <row r="323" customFormat="false" ht="15" hidden="false" customHeight="false" outlineLevel="0" collapsed="false">
      <c r="A323" s="1" t="n">
        <v>71</v>
      </c>
      <c r="B323" s="1" t="n">
        <v>39</v>
      </c>
      <c r="C323" s="11" t="n">
        <v>1791</v>
      </c>
      <c r="D323" s="11" t="n">
        <v>2</v>
      </c>
      <c r="E323" s="11" t="n">
        <v>9</v>
      </c>
      <c r="G323" s="2" t="s">
        <v>75</v>
      </c>
      <c r="H323" s="2" t="s">
        <v>472</v>
      </c>
      <c r="I323" s="2" t="s">
        <v>41</v>
      </c>
      <c r="J323" s="6" t="s">
        <v>42</v>
      </c>
      <c r="L323" s="10" t="n">
        <v>653</v>
      </c>
      <c r="M323" s="10" t="n">
        <v>77</v>
      </c>
      <c r="O323" s="1" t="n">
        <v>78</v>
      </c>
      <c r="P323" s="1" t="n">
        <v>39</v>
      </c>
      <c r="Q323" s="2" t="n">
        <v>1791</v>
      </c>
      <c r="R323" s="2" t="n">
        <v>2</v>
      </c>
      <c r="S323" s="2" t="n">
        <v>9</v>
      </c>
      <c r="U323" s="5" t="s">
        <v>75</v>
      </c>
      <c r="V323" s="5" t="s">
        <v>473</v>
      </c>
      <c r="W323" s="6" t="s">
        <v>41</v>
      </c>
      <c r="X323" s="6" t="s">
        <v>42</v>
      </c>
      <c r="Z323" s="7" t="n">
        <v>326</v>
      </c>
      <c r="AA323" s="7" t="n">
        <v>88</v>
      </c>
      <c r="AC323" s="4" t="n">
        <v>100</v>
      </c>
      <c r="AD323" s="4" t="n">
        <v>52</v>
      </c>
      <c r="AE323" s="11" t="n">
        <v>1791</v>
      </c>
      <c r="AF323" s="11" t="n">
        <v>2</v>
      </c>
      <c r="AG323" s="11" t="n">
        <v>9</v>
      </c>
      <c r="AH323" s="11" t="n">
        <v>139</v>
      </c>
      <c r="AJ323" s="4" t="s">
        <v>75</v>
      </c>
      <c r="AK323" s="4" t="s">
        <v>473</v>
      </c>
      <c r="AL323" s="6" t="s">
        <v>41</v>
      </c>
      <c r="AM323" s="6" t="s">
        <v>42</v>
      </c>
      <c r="AN323" s="6"/>
      <c r="AO323" s="4" t="n">
        <v>331</v>
      </c>
      <c r="AP323" s="4" t="n">
        <v>39</v>
      </c>
      <c r="AR323" s="4" t="n">
        <f aca="false">+L323+M323/100+Z323+AA323/100+AO323+AP323/100</f>
        <v>1312.04</v>
      </c>
      <c r="AS323" s="4" t="n">
        <f aca="false">+(4/9)*AR323-L323-M323/100</f>
        <v>-70.6411111111111</v>
      </c>
      <c r="AT323" s="4" t="n">
        <f aca="false">+(2/9)*AR323-Z323-M323/100</f>
        <v>-35.2055555555555</v>
      </c>
      <c r="AU323" s="4" t="n">
        <f aca="false">+(3/9)*AR323-AO323-AP323/100</f>
        <v>105.956666666667</v>
      </c>
    </row>
    <row r="324" customFormat="false" ht="15" hidden="false" customHeight="false" outlineLevel="0" collapsed="false">
      <c r="A324" s="1" t="n">
        <v>83</v>
      </c>
      <c r="B324" s="1" t="n">
        <v>45</v>
      </c>
      <c r="C324" s="11" t="n">
        <v>1791</v>
      </c>
      <c r="D324" s="11" t="n">
        <v>2</v>
      </c>
      <c r="E324" s="11" t="n">
        <v>9</v>
      </c>
      <c r="F324" s="2" t="s">
        <v>74</v>
      </c>
      <c r="G324" s="2" t="s">
        <v>48</v>
      </c>
      <c r="H324" s="2" t="s">
        <v>474</v>
      </c>
      <c r="I324" s="2" t="s">
        <v>41</v>
      </c>
      <c r="J324" s="6" t="s">
        <v>42</v>
      </c>
      <c r="L324" s="10" t="n">
        <v>1899</v>
      </c>
      <c r="M324" s="10" t="n">
        <v>47</v>
      </c>
      <c r="O324" s="1" t="n">
        <v>78</v>
      </c>
      <c r="P324" s="1" t="n">
        <v>41</v>
      </c>
      <c r="Q324" s="2" t="n">
        <v>1791</v>
      </c>
      <c r="R324" s="2" t="n">
        <v>2</v>
      </c>
      <c r="S324" s="2" t="n">
        <v>9</v>
      </c>
      <c r="T324" s="2" t="s">
        <v>74</v>
      </c>
      <c r="U324" s="5" t="s">
        <v>48</v>
      </c>
      <c r="V324" s="5" t="s">
        <v>474</v>
      </c>
      <c r="W324" s="6" t="s">
        <v>41</v>
      </c>
      <c r="X324" s="6" t="s">
        <v>42</v>
      </c>
      <c r="Z324" s="7" t="n">
        <v>949</v>
      </c>
      <c r="AA324" s="7" t="n">
        <v>74</v>
      </c>
      <c r="AC324" s="4" t="n">
        <v>100</v>
      </c>
      <c r="AD324" s="4" t="n">
        <v>52</v>
      </c>
      <c r="AE324" s="11" t="n">
        <v>1791</v>
      </c>
      <c r="AF324" s="11" t="n">
        <v>2</v>
      </c>
      <c r="AG324" s="11" t="n">
        <v>9</v>
      </c>
      <c r="AH324" s="11" t="n">
        <v>138</v>
      </c>
      <c r="AJ324" s="4" t="s">
        <v>48</v>
      </c>
      <c r="AK324" s="4" t="s">
        <v>474</v>
      </c>
      <c r="AL324" s="6" t="s">
        <v>41</v>
      </c>
      <c r="AM324" s="6" t="s">
        <v>42</v>
      </c>
      <c r="AN324" s="6"/>
      <c r="AO324" s="4" t="n">
        <v>587</v>
      </c>
      <c r="AP324" s="4" t="n">
        <v>84</v>
      </c>
      <c r="AR324" s="4" t="n">
        <f aca="false">+L324+M324/100+Z324+AA324/100+AO324+AP324/100</f>
        <v>3437.05</v>
      </c>
      <c r="AS324" s="4" t="n">
        <f aca="false">+(4/9)*AR324-L324-M324/100</f>
        <v>-371.892222222222</v>
      </c>
      <c r="AT324" s="4" t="n">
        <f aca="false">+(2/9)*AR324-Z324-M324/100</f>
        <v>-185.681111111111</v>
      </c>
      <c r="AU324" s="4" t="n">
        <f aca="false">+(3/9)*AR324-AO324-AP324/100</f>
        <v>557.843333333333</v>
      </c>
    </row>
    <row r="325" customFormat="false" ht="15" hidden="false" customHeight="false" outlineLevel="0" collapsed="false">
      <c r="A325" s="1" t="n">
        <v>83</v>
      </c>
      <c r="B325" s="1" t="n">
        <v>45</v>
      </c>
      <c r="C325" s="11" t="n">
        <v>1791</v>
      </c>
      <c r="D325" s="11" t="n">
        <v>2</v>
      </c>
      <c r="E325" s="11" t="n">
        <v>9</v>
      </c>
      <c r="G325" s="2" t="s">
        <v>48</v>
      </c>
      <c r="H325" s="2" t="s">
        <v>475</v>
      </c>
      <c r="J325" s="6"/>
      <c r="L325" s="10" t="n">
        <v>272</v>
      </c>
      <c r="M325" s="10" t="n">
        <v>23</v>
      </c>
      <c r="O325" s="1" t="n">
        <v>23</v>
      </c>
      <c r="P325" s="1" t="n">
        <v>41</v>
      </c>
      <c r="Q325" s="2" t="n">
        <v>1791</v>
      </c>
      <c r="R325" s="2" t="n">
        <v>2</v>
      </c>
      <c r="S325" s="2" t="n">
        <v>9</v>
      </c>
      <c r="U325" s="5" t="s">
        <v>48</v>
      </c>
      <c r="V325" s="5" t="s">
        <v>475</v>
      </c>
      <c r="Z325" s="7" t="n">
        <v>136</v>
      </c>
      <c r="AA325" s="7" t="n">
        <v>11</v>
      </c>
      <c r="AC325" s="4" t="n">
        <v>100</v>
      </c>
      <c r="AD325" s="4" t="n">
        <v>52</v>
      </c>
      <c r="AE325" s="11" t="n">
        <v>1791</v>
      </c>
      <c r="AF325" s="11" t="n">
        <v>2</v>
      </c>
      <c r="AG325" s="11" t="n">
        <v>9</v>
      </c>
      <c r="AH325" s="11" t="n">
        <v>140</v>
      </c>
      <c r="AJ325" s="5" t="s">
        <v>48</v>
      </c>
      <c r="AK325" s="5" t="s">
        <v>475</v>
      </c>
      <c r="AL325" s="6"/>
      <c r="AM325" s="6"/>
      <c r="AN325" s="6"/>
      <c r="AO325" s="4" t="n">
        <v>73</v>
      </c>
      <c r="AP325" s="4" t="n">
        <v>50</v>
      </c>
      <c r="AR325" s="4" t="n">
        <f aca="false">+L325+M325/100+Z325+AA325/100+AO325+AP325/100</f>
        <v>481.84</v>
      </c>
      <c r="AS325" s="4" t="n">
        <f aca="false">+(4/9)*AR325-L325-M325/100</f>
        <v>-58.0788888888889</v>
      </c>
      <c r="AT325" s="4" t="n">
        <f aca="false">+(2/9)*AR325-Z325-M325/100</f>
        <v>-29.1544444444444</v>
      </c>
      <c r="AU325" s="4" t="n">
        <f aca="false">+(3/9)*AR325-AO325-AP325/100</f>
        <v>87.1133333333333</v>
      </c>
    </row>
    <row r="326" customFormat="false" ht="15" hidden="false" customHeight="false" outlineLevel="0" collapsed="false">
      <c r="A326" s="1" t="n">
        <v>84</v>
      </c>
      <c r="B326" s="1" t="n">
        <v>45</v>
      </c>
      <c r="C326" s="11" t="n">
        <v>1791</v>
      </c>
      <c r="D326" s="11" t="n">
        <v>2</v>
      </c>
      <c r="E326" s="11" t="n">
        <v>9</v>
      </c>
      <c r="G326" s="2" t="s">
        <v>186</v>
      </c>
      <c r="H326" s="2" t="s">
        <v>476</v>
      </c>
      <c r="I326" s="2" t="s">
        <v>41</v>
      </c>
      <c r="J326" s="6" t="s">
        <v>42</v>
      </c>
      <c r="K326" s="2" t="s">
        <v>477</v>
      </c>
      <c r="L326" s="10" t="n">
        <v>108</v>
      </c>
      <c r="M326" s="10" t="n">
        <v>40</v>
      </c>
      <c r="O326" s="1" t="n">
        <v>63</v>
      </c>
      <c r="P326" s="1" t="n">
        <v>14</v>
      </c>
      <c r="Q326" s="2" t="n">
        <v>1791</v>
      </c>
      <c r="R326" s="2" t="n">
        <v>2</v>
      </c>
      <c r="S326" s="2" t="n">
        <v>9</v>
      </c>
      <c r="U326" s="5" t="s">
        <v>186</v>
      </c>
      <c r="V326" s="5" t="s">
        <v>476</v>
      </c>
      <c r="W326" s="6" t="s">
        <v>41</v>
      </c>
      <c r="X326" s="6" t="s">
        <v>42</v>
      </c>
      <c r="Z326" s="7" t="n">
        <v>54</v>
      </c>
      <c r="AA326" s="7" t="n">
        <v>20</v>
      </c>
      <c r="AC326" s="4" t="n">
        <v>100</v>
      </c>
      <c r="AD326" s="4" t="n">
        <v>52</v>
      </c>
      <c r="AE326" s="11" t="n">
        <v>1791</v>
      </c>
      <c r="AF326" s="11" t="n">
        <v>2</v>
      </c>
      <c r="AG326" s="11" t="n">
        <v>9</v>
      </c>
      <c r="AH326" s="11" t="n">
        <v>138</v>
      </c>
      <c r="AJ326" s="4" t="s">
        <v>186</v>
      </c>
      <c r="AK326" s="4" t="s">
        <v>476</v>
      </c>
      <c r="AL326" s="6" t="s">
        <v>41</v>
      </c>
      <c r="AM326" s="6" t="s">
        <v>42</v>
      </c>
      <c r="AN326" s="6"/>
      <c r="AO326" s="4" t="n">
        <v>56</v>
      </c>
      <c r="AP326" s="4" t="n">
        <v>87</v>
      </c>
      <c r="AR326" s="4" t="n">
        <f aca="false">+L326+M326/100+Z326+AA326/100+AO326+AP326/100</f>
        <v>219.47</v>
      </c>
      <c r="AS326" s="4" t="n">
        <f aca="false">+(4/9)*AR326-L326-M326/100</f>
        <v>-10.8577777777778</v>
      </c>
      <c r="AT326" s="4" t="n">
        <f aca="false">+(2/9)*AR326-Z326-M326/100</f>
        <v>-5.62888888888889</v>
      </c>
      <c r="AU326" s="4" t="n">
        <f aca="false">+(3/9)*AR326-AO326-AP326/100</f>
        <v>16.2866666666667</v>
      </c>
    </row>
    <row r="327" customFormat="false" ht="15" hidden="false" customHeight="false" outlineLevel="0" collapsed="false">
      <c r="A327" s="1" t="n">
        <v>83</v>
      </c>
      <c r="B327" s="1" t="n">
        <v>45</v>
      </c>
      <c r="C327" s="11" t="n">
        <v>1791</v>
      </c>
      <c r="D327" s="11" t="n">
        <v>2</v>
      </c>
      <c r="E327" s="11" t="n">
        <v>10</v>
      </c>
      <c r="G327" s="2" t="s">
        <v>478</v>
      </c>
      <c r="H327" s="2" t="s">
        <v>479</v>
      </c>
      <c r="J327" s="6"/>
      <c r="L327" s="10" t="n">
        <v>376</v>
      </c>
      <c r="M327" s="10" t="n">
        <v>87</v>
      </c>
      <c r="O327" s="1" t="n">
        <v>69</v>
      </c>
      <c r="P327" s="1" t="n">
        <v>34</v>
      </c>
      <c r="Q327" s="2" t="n">
        <v>1791</v>
      </c>
      <c r="R327" s="2" t="n">
        <v>2</v>
      </c>
      <c r="S327" s="2" t="n">
        <v>10</v>
      </c>
      <c r="U327" s="5" t="s">
        <v>478</v>
      </c>
      <c r="V327" s="5" t="s">
        <v>479</v>
      </c>
      <c r="Z327" s="7" t="n">
        <v>188</v>
      </c>
      <c r="AA327" s="7" t="n">
        <v>43</v>
      </c>
      <c r="AC327" s="4" t="n">
        <v>100</v>
      </c>
      <c r="AD327" s="4" t="n">
        <v>52</v>
      </c>
      <c r="AE327" s="11" t="n">
        <v>1791</v>
      </c>
      <c r="AF327" s="11" t="n">
        <v>2</v>
      </c>
      <c r="AG327" s="11" t="n">
        <v>10</v>
      </c>
      <c r="AH327" s="11" t="n">
        <v>144</v>
      </c>
      <c r="AJ327" s="4" t="s">
        <v>478</v>
      </c>
      <c r="AK327" s="4" t="s">
        <v>479</v>
      </c>
      <c r="AL327" s="6"/>
      <c r="AM327" s="6"/>
      <c r="AN327" s="6"/>
      <c r="AO327" s="4" t="n">
        <v>100</v>
      </c>
      <c r="AP327" s="4" t="n">
        <v>37</v>
      </c>
      <c r="AR327" s="4" t="n">
        <f aca="false">+L327+M327/100+Z327+AA327/100+AO327+AP327/100</f>
        <v>665.67</v>
      </c>
      <c r="AS327" s="4" t="n">
        <f aca="false">+(4/9)*AR327-L327-M327/100</f>
        <v>-81.0166666666667</v>
      </c>
      <c r="AT327" s="4" t="n">
        <f aca="false">+(2/9)*AR327-Z327-M327/100</f>
        <v>-40.9433333333334</v>
      </c>
      <c r="AU327" s="4" t="n">
        <f aca="false">+(3/9)*AR327-AO327-AP327/100</f>
        <v>121.52</v>
      </c>
    </row>
    <row r="328" customFormat="false" ht="15" hidden="false" customHeight="false" outlineLevel="0" collapsed="false">
      <c r="A328" s="1" t="n">
        <v>85</v>
      </c>
      <c r="B328" s="1" t="n">
        <v>46</v>
      </c>
      <c r="C328" s="11" t="n">
        <v>1791</v>
      </c>
      <c r="D328" s="11" t="n">
        <v>2</v>
      </c>
      <c r="E328" s="11" t="n">
        <v>10</v>
      </c>
      <c r="G328" s="2" t="s">
        <v>202</v>
      </c>
      <c r="H328" s="2" t="s">
        <v>469</v>
      </c>
      <c r="I328" s="6"/>
      <c r="J328" s="6"/>
      <c r="L328" s="10" t="n">
        <v>108</v>
      </c>
      <c r="M328" s="10" t="n">
        <v>35</v>
      </c>
      <c r="O328" s="1" t="n">
        <v>73</v>
      </c>
      <c r="P328" s="1" t="n">
        <v>37</v>
      </c>
      <c r="Q328" s="2" t="n">
        <v>1791</v>
      </c>
      <c r="R328" s="2" t="n">
        <v>2</v>
      </c>
      <c r="S328" s="2" t="n">
        <v>10</v>
      </c>
      <c r="U328" s="5" t="s">
        <v>202</v>
      </c>
      <c r="V328" s="5" t="s">
        <v>469</v>
      </c>
      <c r="Z328" s="7" t="n">
        <v>54</v>
      </c>
      <c r="AA328" s="7" t="n">
        <v>17</v>
      </c>
      <c r="AC328" s="4" t="n">
        <v>100</v>
      </c>
      <c r="AD328" s="4" t="n">
        <v>52</v>
      </c>
      <c r="AE328" s="11" t="n">
        <v>1791</v>
      </c>
      <c r="AF328" s="11" t="n">
        <v>2</v>
      </c>
      <c r="AG328" s="11" t="n">
        <v>10</v>
      </c>
      <c r="AH328" s="11" t="n">
        <v>147</v>
      </c>
      <c r="AJ328" s="4" t="s">
        <v>202</v>
      </c>
      <c r="AK328" s="4" t="s">
        <v>443</v>
      </c>
      <c r="AL328" s="6"/>
      <c r="AM328" s="6"/>
      <c r="AN328" s="6"/>
      <c r="AO328" s="4" t="n">
        <v>58</v>
      </c>
      <c r="AP328" s="4" t="n">
        <v>50</v>
      </c>
      <c r="AR328" s="4" t="n">
        <f aca="false">+L328+M328/100+Z328+AA328/100+AO328+AP328/100</f>
        <v>221.02</v>
      </c>
      <c r="AS328" s="4" t="n">
        <f aca="false">+(4/9)*AR328-L328-M328/100</f>
        <v>-10.1188888888889</v>
      </c>
      <c r="AT328" s="4" t="n">
        <f aca="false">+(2/9)*AR328-Z328-M328/100</f>
        <v>-5.23444444444445</v>
      </c>
      <c r="AU328" s="4" t="n">
        <f aca="false">+(3/9)*AR328-AO328-AP328/100</f>
        <v>15.1733333333333</v>
      </c>
    </row>
    <row r="329" customFormat="false" ht="15" hidden="false" customHeight="false" outlineLevel="0" collapsed="false">
      <c r="A329" s="1" t="n">
        <v>41</v>
      </c>
      <c r="B329" s="1" t="n">
        <v>23</v>
      </c>
      <c r="C329" s="11" t="n">
        <v>1791</v>
      </c>
      <c r="D329" s="11" t="n">
        <v>2</v>
      </c>
      <c r="E329" s="11" t="n">
        <v>10</v>
      </c>
      <c r="G329" s="2" t="s">
        <v>186</v>
      </c>
      <c r="H329" s="2" t="s">
        <v>187</v>
      </c>
      <c r="I329" s="2" t="s">
        <v>41</v>
      </c>
      <c r="J329" s="6" t="s">
        <v>42</v>
      </c>
      <c r="L329" s="10" t="n">
        <v>300</v>
      </c>
      <c r="M329" s="10" t="n">
        <v>7</v>
      </c>
      <c r="O329" s="1" t="n">
        <v>74</v>
      </c>
      <c r="P329" s="1" t="n">
        <v>39</v>
      </c>
      <c r="Q329" s="2" t="n">
        <v>1791</v>
      </c>
      <c r="R329" s="2" t="n">
        <v>2</v>
      </c>
      <c r="S329" s="2" t="n">
        <v>9</v>
      </c>
      <c r="U329" s="5" t="s">
        <v>186</v>
      </c>
      <c r="V329" s="5" t="s">
        <v>187</v>
      </c>
      <c r="W329" s="6" t="s">
        <v>41</v>
      </c>
      <c r="X329" s="6" t="s">
        <v>42</v>
      </c>
      <c r="Z329" s="7" t="n">
        <v>150</v>
      </c>
      <c r="AA329" s="7" t="n">
        <v>3</v>
      </c>
      <c r="AC329" s="4" t="n">
        <v>100</v>
      </c>
      <c r="AD329" s="4" t="n">
        <v>52</v>
      </c>
      <c r="AE329" s="11" t="n">
        <v>1791</v>
      </c>
      <c r="AF329" s="11" t="n">
        <v>2</v>
      </c>
      <c r="AG329" s="11" t="n">
        <v>9</v>
      </c>
      <c r="AH329" s="11" t="n">
        <v>138</v>
      </c>
      <c r="AJ329" s="4" t="s">
        <v>186</v>
      </c>
      <c r="AK329" s="4" t="s">
        <v>187</v>
      </c>
      <c r="AL329" s="6" t="s">
        <v>41</v>
      </c>
      <c r="AM329" s="6" t="s">
        <v>42</v>
      </c>
      <c r="AN329" s="6"/>
      <c r="AO329" s="4" t="n">
        <v>194</v>
      </c>
      <c r="AP329" s="4" t="n">
        <v>41</v>
      </c>
      <c r="AR329" s="4" t="n">
        <f aca="false">+L329+M329/100+Z329+AA329/100+AO329+AP329/100</f>
        <v>644.51</v>
      </c>
      <c r="AS329" s="4" t="n">
        <f aca="false">+(4/9)*AR329-L329-M329/100</f>
        <v>-13.6211111111112</v>
      </c>
      <c r="AT329" s="4" t="n">
        <f aca="false">+(2/9)*AR329-Z329-M329/100</f>
        <v>-6.8455555555556</v>
      </c>
      <c r="AU329" s="4" t="n">
        <f aca="false">+(3/9)*AR329-AO329-AP329/100</f>
        <v>20.4266666666666</v>
      </c>
    </row>
    <row r="330" customFormat="false" ht="15" hidden="false" customHeight="false" outlineLevel="0" collapsed="false">
      <c r="A330" s="1" t="n">
        <v>74</v>
      </c>
      <c r="B330" s="1" t="n">
        <v>40</v>
      </c>
      <c r="C330" s="11" t="n">
        <v>1791</v>
      </c>
      <c r="D330" s="11" t="n">
        <v>2</v>
      </c>
      <c r="E330" s="11" t="n">
        <v>10</v>
      </c>
      <c r="G330" s="2" t="s">
        <v>242</v>
      </c>
      <c r="H330" s="2" t="s">
        <v>243</v>
      </c>
      <c r="I330" s="2" t="s">
        <v>41</v>
      </c>
      <c r="J330" s="6" t="s">
        <v>42</v>
      </c>
      <c r="K330" s="2" t="s">
        <v>43</v>
      </c>
      <c r="L330" s="10" t="n">
        <v>3061</v>
      </c>
      <c r="M330" s="10" t="n">
        <v>57</v>
      </c>
      <c r="O330" s="1" t="n">
        <v>79</v>
      </c>
      <c r="P330" s="1" t="n">
        <v>39</v>
      </c>
      <c r="Q330" s="2" t="n">
        <v>1791</v>
      </c>
      <c r="R330" s="2" t="n">
        <v>2</v>
      </c>
      <c r="S330" s="2" t="n">
        <v>10</v>
      </c>
      <c r="U330" s="5" t="s">
        <v>242</v>
      </c>
      <c r="V330" s="5" t="s">
        <v>243</v>
      </c>
      <c r="W330" s="6" t="s">
        <v>41</v>
      </c>
      <c r="X330" s="6" t="s">
        <v>42</v>
      </c>
      <c r="Y330" s="6" t="s">
        <v>43</v>
      </c>
      <c r="Z330" s="7" t="n">
        <v>1530</v>
      </c>
      <c r="AA330" s="7" t="n">
        <v>78</v>
      </c>
      <c r="AC330" s="4" t="n">
        <v>100</v>
      </c>
      <c r="AD330" s="4" t="n">
        <v>52</v>
      </c>
      <c r="AE330" s="11" t="n">
        <v>1791</v>
      </c>
      <c r="AF330" s="11" t="n">
        <v>2</v>
      </c>
      <c r="AG330" s="11" t="n">
        <v>10</v>
      </c>
      <c r="AH330" s="11" t="n">
        <v>145</v>
      </c>
      <c r="AJ330" s="4" t="s">
        <v>242</v>
      </c>
      <c r="AK330" s="4" t="s">
        <v>243</v>
      </c>
      <c r="AL330" s="6" t="s">
        <v>41</v>
      </c>
      <c r="AM330" s="6" t="s">
        <v>42</v>
      </c>
      <c r="AN330" s="6" t="s">
        <v>43</v>
      </c>
      <c r="AO330" s="4" t="n">
        <v>2277</v>
      </c>
      <c r="AP330" s="4" t="n">
        <v>81</v>
      </c>
      <c r="AR330" s="4" t="n">
        <f aca="false">+L330+M330/100+Z330+AA330/100+AO330+AP330/100</f>
        <v>6870.16</v>
      </c>
      <c r="AS330" s="4" t="n">
        <f aca="false">+(4/9)*AR330-L330-M330/100</f>
        <v>-8.16555555555562</v>
      </c>
      <c r="AT330" s="4" t="n">
        <f aca="false">+(2/9)*AR330-Z330-M330/100</f>
        <v>-3.86777777777781</v>
      </c>
      <c r="AU330" s="4" t="n">
        <f aca="false">+(3/9)*AR330-AO330-AP330/100</f>
        <v>12.2433333333333</v>
      </c>
    </row>
    <row r="331" customFormat="false" ht="15" hidden="false" customHeight="false" outlineLevel="0" collapsed="false">
      <c r="A331" s="1" t="n">
        <v>114</v>
      </c>
      <c r="B331" s="1" t="n">
        <v>60</v>
      </c>
      <c r="C331" s="11" t="n">
        <v>1791</v>
      </c>
      <c r="D331" s="11" t="n">
        <v>2</v>
      </c>
      <c r="E331" s="11" t="n">
        <v>10</v>
      </c>
      <c r="G331" s="2" t="s">
        <v>242</v>
      </c>
      <c r="H331" s="2" t="s">
        <v>243</v>
      </c>
      <c r="I331" s="2" t="s">
        <v>41</v>
      </c>
      <c r="J331" s="6" t="s">
        <v>42</v>
      </c>
      <c r="K331" s="2" t="s">
        <v>43</v>
      </c>
      <c r="L331" s="3" t="n">
        <v>3489</v>
      </c>
      <c r="M331" s="3" t="n">
        <v>78</v>
      </c>
      <c r="O331" s="1" t="n">
        <v>79</v>
      </c>
      <c r="P331" s="1" t="n">
        <v>42</v>
      </c>
      <c r="Q331" s="2" t="n">
        <v>1791</v>
      </c>
      <c r="R331" s="2" t="n">
        <v>2</v>
      </c>
      <c r="S331" s="2" t="n">
        <v>10</v>
      </c>
      <c r="U331" s="5" t="s">
        <v>242</v>
      </c>
      <c r="V331" s="5" t="s">
        <v>243</v>
      </c>
      <c r="W331" s="6" t="s">
        <v>41</v>
      </c>
      <c r="X331" s="6" t="s">
        <v>42</v>
      </c>
      <c r="Y331" s="6" t="s">
        <v>43</v>
      </c>
      <c r="Z331" s="7" t="n">
        <v>1744</v>
      </c>
      <c r="AA331" s="7" t="n">
        <v>89</v>
      </c>
      <c r="AC331" s="4" t="n">
        <v>100</v>
      </c>
      <c r="AD331" s="4" t="n">
        <v>52</v>
      </c>
      <c r="AE331" s="11" t="n">
        <v>1791</v>
      </c>
      <c r="AF331" s="11" t="n">
        <v>2</v>
      </c>
      <c r="AG331" s="11" t="n">
        <v>10</v>
      </c>
      <c r="AH331" s="11" t="n">
        <v>145</v>
      </c>
      <c r="AJ331" s="4" t="s">
        <v>242</v>
      </c>
      <c r="AK331" s="4" t="s">
        <v>243</v>
      </c>
      <c r="AL331" s="6" t="s">
        <v>41</v>
      </c>
      <c r="AM331" s="6" t="s">
        <v>42</v>
      </c>
      <c r="AN331" s="6" t="s">
        <v>43</v>
      </c>
      <c r="AO331" s="4" t="n">
        <v>2414</v>
      </c>
      <c r="AP331" s="4" t="n">
        <v>78</v>
      </c>
      <c r="AR331" s="4" t="n">
        <f aca="false">+L331+M331/100+Z331+AA331/100+AO331+AP331/100</f>
        <v>7649.45</v>
      </c>
      <c r="AS331" s="4" t="n">
        <f aca="false">+(4/9)*AR331-L331-M331/100</f>
        <v>-90.0244444444445</v>
      </c>
      <c r="AT331" s="4" t="n">
        <f aca="false">+(2/9)*AR331-Z331-M331/100</f>
        <v>-44.9022222222223</v>
      </c>
      <c r="AU331" s="4" t="n">
        <f aca="false">+(3/9)*AR331-AO331-AP331/100</f>
        <v>135.036666666667</v>
      </c>
    </row>
    <row r="332" customFormat="false" ht="15" hidden="false" customHeight="false" outlineLevel="0" collapsed="false">
      <c r="A332" s="1" t="n">
        <v>114</v>
      </c>
      <c r="B332" s="1" t="n">
        <v>60</v>
      </c>
      <c r="C332" s="11" t="n">
        <v>1791</v>
      </c>
      <c r="D332" s="11" t="n">
        <v>2</v>
      </c>
      <c r="E332" s="11" t="n">
        <v>10</v>
      </c>
      <c r="F332" s="2" t="s">
        <v>172</v>
      </c>
      <c r="G332" s="2" t="s">
        <v>251</v>
      </c>
      <c r="H332" s="2" t="s">
        <v>480</v>
      </c>
      <c r="I332" s="6"/>
      <c r="J332" s="6"/>
      <c r="L332" s="10" t="n">
        <v>2880</v>
      </c>
      <c r="M332" s="10" t="n">
        <v>16</v>
      </c>
      <c r="O332" s="1" t="n">
        <v>79</v>
      </c>
      <c r="P332" s="1" t="n">
        <v>42</v>
      </c>
      <c r="Q332" s="2" t="n">
        <v>1791</v>
      </c>
      <c r="R332" s="2" t="n">
        <v>2</v>
      </c>
      <c r="S332" s="2" t="n">
        <v>10</v>
      </c>
      <c r="T332" s="2" t="s">
        <v>172</v>
      </c>
      <c r="U332" s="5" t="s">
        <v>251</v>
      </c>
      <c r="V332" s="5" t="s">
        <v>480</v>
      </c>
      <c r="Z332" s="7" t="n">
        <v>1440</v>
      </c>
      <c r="AA332" s="7" t="n">
        <v>8</v>
      </c>
      <c r="AC332" s="4" t="n">
        <v>100</v>
      </c>
      <c r="AD332" s="4" t="n">
        <v>52</v>
      </c>
      <c r="AE332" s="11" t="n">
        <v>1791</v>
      </c>
      <c r="AF332" s="11" t="n">
        <v>2</v>
      </c>
      <c r="AG332" s="11" t="n">
        <v>10</v>
      </c>
      <c r="AH332" s="11" t="n">
        <v>145</v>
      </c>
      <c r="AI332" s="4" t="s">
        <v>172</v>
      </c>
      <c r="AJ332" s="4" t="s">
        <v>251</v>
      </c>
      <c r="AK332" s="4" t="s">
        <v>480</v>
      </c>
      <c r="AL332" s="6"/>
      <c r="AM332" s="6"/>
      <c r="AN332" s="6"/>
      <c r="AO332" s="4" t="n">
        <v>777</v>
      </c>
      <c r="AP332" s="4" t="n">
        <v>58</v>
      </c>
      <c r="AR332" s="4" t="n">
        <f aca="false">+L332+M332/100+Z332+AA332/100+AO332+AP332/100</f>
        <v>5097.82</v>
      </c>
      <c r="AS332" s="4" t="n">
        <f aca="false">+(4/9)*AR332-L332-M332/100</f>
        <v>-614.462222222223</v>
      </c>
      <c r="AT332" s="4" t="n">
        <f aca="false">+(2/9)*AR332-Z332-M332/100</f>
        <v>-307.311111111111</v>
      </c>
      <c r="AU332" s="4" t="n">
        <f aca="false">+(3/9)*AR332-AO332-AP332/100</f>
        <v>921.693333333333</v>
      </c>
    </row>
    <row r="333" customFormat="false" ht="15" hidden="false" customHeight="false" outlineLevel="0" collapsed="false">
      <c r="A333" s="1" t="n">
        <v>85</v>
      </c>
      <c r="B333" s="1" t="n">
        <v>46</v>
      </c>
      <c r="C333" s="11" t="n">
        <v>1791</v>
      </c>
      <c r="D333" s="11" t="n">
        <v>2</v>
      </c>
      <c r="E333" s="11" t="n">
        <v>10</v>
      </c>
      <c r="G333" s="2" t="s">
        <v>75</v>
      </c>
      <c r="H333" s="2" t="s">
        <v>481</v>
      </c>
      <c r="I333" s="2" t="s">
        <v>41</v>
      </c>
      <c r="J333" s="6" t="s">
        <v>42</v>
      </c>
      <c r="K333" s="2" t="s">
        <v>43</v>
      </c>
      <c r="L333" s="10" t="n">
        <v>2069</v>
      </c>
      <c r="M333" s="10" t="n">
        <v>4</v>
      </c>
      <c r="O333" s="1" t="n">
        <v>80</v>
      </c>
      <c r="P333" s="1" t="n">
        <v>42</v>
      </c>
      <c r="Q333" s="2" t="n">
        <v>1791</v>
      </c>
      <c r="R333" s="2" t="n">
        <v>2</v>
      </c>
      <c r="S333" s="2" t="n">
        <v>10</v>
      </c>
      <c r="U333" s="5" t="s">
        <v>75</v>
      </c>
      <c r="V333" s="5" t="s">
        <v>481</v>
      </c>
      <c r="W333" s="6" t="s">
        <v>41</v>
      </c>
      <c r="X333" s="6" t="s">
        <v>42</v>
      </c>
      <c r="Z333" s="7" t="n">
        <v>1034</v>
      </c>
      <c r="AA333" s="7" t="n">
        <v>52</v>
      </c>
      <c r="AC333" s="4" t="n">
        <v>100</v>
      </c>
      <c r="AD333" s="4" t="n">
        <v>52</v>
      </c>
      <c r="AE333" s="11" t="n">
        <v>1791</v>
      </c>
      <c r="AF333" s="11" t="n">
        <v>2</v>
      </c>
      <c r="AG333" s="11" t="n">
        <v>10</v>
      </c>
      <c r="AH333" s="11" t="n">
        <v>147</v>
      </c>
      <c r="AJ333" s="4" t="s">
        <v>75</v>
      </c>
      <c r="AK333" s="4" t="s">
        <v>481</v>
      </c>
      <c r="AL333" s="6" t="s">
        <v>41</v>
      </c>
      <c r="AM333" s="6" t="s">
        <v>42</v>
      </c>
      <c r="AN333" s="6"/>
      <c r="AO333" s="4" t="n">
        <v>1316</v>
      </c>
      <c r="AP333" s="4" t="n">
        <v>18</v>
      </c>
      <c r="AR333" s="4" t="n">
        <f aca="false">+L333+M333/100+Z333+AA333/100+AO333+AP333/100</f>
        <v>4419.74</v>
      </c>
      <c r="AS333" s="4" t="n">
        <f aca="false">+(4/9)*AR333-L333-M333/100</f>
        <v>-104.711111111111</v>
      </c>
      <c r="AT333" s="4" t="n">
        <f aca="false">+(2/9)*AR333-Z333-M333/100</f>
        <v>-51.8755555555556</v>
      </c>
      <c r="AU333" s="4" t="n">
        <f aca="false">+(3/9)*AR333-AO333-AP333/100</f>
        <v>157.066666666666</v>
      </c>
    </row>
    <row r="334" customFormat="false" ht="15" hidden="false" customHeight="false" outlineLevel="0" collapsed="false">
      <c r="A334" s="1" t="n">
        <v>86</v>
      </c>
      <c r="B334" s="1" t="n">
        <v>46</v>
      </c>
      <c r="C334" s="11" t="n">
        <v>1791</v>
      </c>
      <c r="D334" s="11" t="n">
        <v>2</v>
      </c>
      <c r="E334" s="11" t="n">
        <v>10</v>
      </c>
      <c r="G334" s="2" t="s">
        <v>202</v>
      </c>
      <c r="H334" s="2" t="s">
        <v>482</v>
      </c>
      <c r="I334" s="2" t="s">
        <v>218</v>
      </c>
      <c r="J334" s="6" t="s">
        <v>219</v>
      </c>
      <c r="K334" s="2" t="s">
        <v>190</v>
      </c>
      <c r="L334" s="10" t="n">
        <v>1776</v>
      </c>
      <c r="M334" s="10" t="n">
        <v>12</v>
      </c>
      <c r="O334" s="1" t="n">
        <v>80</v>
      </c>
      <c r="P334" s="1" t="n">
        <v>42</v>
      </c>
      <c r="Q334" s="2" t="n">
        <v>1791</v>
      </c>
      <c r="R334" s="2" t="n">
        <v>2</v>
      </c>
      <c r="S334" s="2" t="n">
        <v>10</v>
      </c>
      <c r="U334" s="5" t="s">
        <v>202</v>
      </c>
      <c r="V334" s="5" t="s">
        <v>483</v>
      </c>
      <c r="W334" s="6" t="s">
        <v>218</v>
      </c>
      <c r="X334" s="6" t="s">
        <v>219</v>
      </c>
      <c r="Y334" s="6" t="s">
        <v>190</v>
      </c>
      <c r="Z334" s="7" t="n">
        <v>888</v>
      </c>
      <c r="AA334" s="7" t="n">
        <v>6</v>
      </c>
      <c r="AC334" s="4" t="n">
        <v>100</v>
      </c>
      <c r="AD334" s="4" t="n">
        <v>52</v>
      </c>
      <c r="AE334" s="11" t="n">
        <v>1791</v>
      </c>
      <c r="AF334" s="11" t="n">
        <v>2</v>
      </c>
      <c r="AG334" s="11" t="n">
        <v>10</v>
      </c>
      <c r="AH334" s="11" t="n">
        <v>140</v>
      </c>
      <c r="AJ334" s="4" t="s">
        <v>202</v>
      </c>
      <c r="AK334" s="4" t="s">
        <v>483</v>
      </c>
      <c r="AL334" s="6" t="s">
        <v>218</v>
      </c>
      <c r="AM334" s="6" t="s">
        <v>219</v>
      </c>
      <c r="AN334" s="4" t="s">
        <v>190</v>
      </c>
      <c r="AO334" s="4" t="n">
        <v>1553</v>
      </c>
      <c r="AP334" s="4" t="n">
        <v>33</v>
      </c>
      <c r="AR334" s="4" t="n">
        <f aca="false">+L334+M334/100+Z334+AA334/100+AO334+AP334/100</f>
        <v>4217.51</v>
      </c>
      <c r="AS334" s="4" t="n">
        <f aca="false">+(4/9)*AR334-L334-M334/100</f>
        <v>98.3288888888889</v>
      </c>
      <c r="AT334" s="4" t="n">
        <f aca="false">+(2/9)*AR334-Z334-M334/100</f>
        <v>49.1044444444444</v>
      </c>
      <c r="AU334" s="4" t="n">
        <f aca="false">+(3/9)*AR334-AO334-AP334/100</f>
        <v>-147.493333333333</v>
      </c>
    </row>
    <row r="335" customFormat="false" ht="15" hidden="false" customHeight="false" outlineLevel="0" collapsed="false">
      <c r="A335" s="1" t="n">
        <v>83</v>
      </c>
      <c r="B335" s="1" t="n">
        <v>45</v>
      </c>
      <c r="C335" s="11" t="n">
        <v>1791</v>
      </c>
      <c r="D335" s="11" t="n">
        <v>2</v>
      </c>
      <c r="E335" s="11" t="n">
        <v>10</v>
      </c>
      <c r="G335" s="2" t="s">
        <v>75</v>
      </c>
      <c r="H335" s="2" t="s">
        <v>484</v>
      </c>
      <c r="I335" s="6" t="s">
        <v>41</v>
      </c>
      <c r="J335" s="6" t="s">
        <v>42</v>
      </c>
      <c r="K335" s="6" t="s">
        <v>159</v>
      </c>
      <c r="L335" s="10" t="n">
        <v>13</v>
      </c>
      <c r="M335" s="10" t="n">
        <v>51</v>
      </c>
      <c r="O335" s="1" t="n">
        <v>80</v>
      </c>
      <c r="P335" s="1" t="n">
        <v>42</v>
      </c>
      <c r="Q335" s="2" t="n">
        <v>1791</v>
      </c>
      <c r="R335" s="2" t="n">
        <v>2</v>
      </c>
      <c r="S335" s="2" t="n">
        <v>10</v>
      </c>
      <c r="U335" s="5" t="s">
        <v>75</v>
      </c>
      <c r="V335" s="5" t="s">
        <v>484</v>
      </c>
      <c r="W335" s="6" t="s">
        <v>41</v>
      </c>
      <c r="X335" s="6" t="s">
        <v>42</v>
      </c>
      <c r="Y335" s="6" t="s">
        <v>159</v>
      </c>
      <c r="Z335" s="7" t="n">
        <v>6</v>
      </c>
      <c r="AA335" s="7" t="n">
        <v>76</v>
      </c>
      <c r="AE335" s="11"/>
      <c r="AF335" s="11"/>
      <c r="AG335" s="11"/>
      <c r="AH335" s="11"/>
      <c r="AL335" s="6"/>
      <c r="AM335" s="6"/>
      <c r="AN335" s="6"/>
      <c r="AR335" s="4" t="n">
        <f aca="false">+L335+M335/100+Z335+AA335/100+AO335+AP335/100</f>
        <v>20.27</v>
      </c>
      <c r="AS335" s="4" t="n">
        <f aca="false">+(4/9)*AR335-L335-M335/100</f>
        <v>-4.50111111111111</v>
      </c>
      <c r="AT335" s="4" t="n">
        <f aca="false">+(2/9)*AR335-Z335-M335/100</f>
        <v>-2.00555555555556</v>
      </c>
      <c r="AU335" s="4" t="n">
        <f aca="false">+(3/9)*AR335-AO335-AP335/100</f>
        <v>6.75666666666667</v>
      </c>
    </row>
    <row r="336" customFormat="false" ht="15" hidden="false" customHeight="false" outlineLevel="0" collapsed="false">
      <c r="A336" s="1" t="n">
        <v>86</v>
      </c>
      <c r="B336" s="1" t="n">
        <v>46</v>
      </c>
      <c r="C336" s="11" t="n">
        <v>1791</v>
      </c>
      <c r="D336" s="11" t="n">
        <v>2</v>
      </c>
      <c r="E336" s="11" t="n">
        <v>11</v>
      </c>
      <c r="G336" s="2" t="s">
        <v>394</v>
      </c>
      <c r="H336" s="2" t="s">
        <v>427</v>
      </c>
      <c r="J336" s="6"/>
      <c r="L336" s="10" t="n">
        <v>406</v>
      </c>
      <c r="M336" s="10" t="n">
        <v>66</v>
      </c>
      <c r="O336" s="1" t="n">
        <v>52</v>
      </c>
      <c r="P336" s="1" t="n">
        <v>42</v>
      </c>
      <c r="Q336" s="2" t="n">
        <v>1791</v>
      </c>
      <c r="R336" s="2" t="n">
        <v>2</v>
      </c>
      <c r="S336" s="2" t="n">
        <v>11</v>
      </c>
      <c r="U336" s="5" t="s">
        <v>394</v>
      </c>
      <c r="V336" s="5" t="s">
        <v>427</v>
      </c>
      <c r="Z336" s="7" t="n">
        <v>203</v>
      </c>
      <c r="AA336" s="7" t="n">
        <v>34</v>
      </c>
      <c r="AC336" s="4" t="n">
        <v>100</v>
      </c>
      <c r="AD336" s="4" t="n">
        <v>52</v>
      </c>
      <c r="AE336" s="11" t="n">
        <v>1791</v>
      </c>
      <c r="AF336" s="11" t="n">
        <v>2</v>
      </c>
      <c r="AG336" s="11" t="n">
        <v>11</v>
      </c>
      <c r="AH336" s="11" t="n">
        <v>148</v>
      </c>
      <c r="AJ336" s="4" t="s">
        <v>394</v>
      </c>
      <c r="AK336" s="4" t="s">
        <v>427</v>
      </c>
      <c r="AL336" s="6"/>
      <c r="AM336" s="6"/>
      <c r="AN336" s="6"/>
      <c r="AO336" s="4" t="n">
        <v>439</v>
      </c>
      <c r="AP336" s="4" t="n">
        <v>20</v>
      </c>
      <c r="AR336" s="4" t="n">
        <f aca="false">+L336+M336/100+Z336+AA336/100+AO336+AP336/100</f>
        <v>1049.2</v>
      </c>
      <c r="AS336" s="4" t="n">
        <f aca="false">+(4/9)*AR336-L336-M336/100</f>
        <v>59.6511111111111</v>
      </c>
      <c r="AT336" s="4" t="n">
        <f aca="false">+(2/9)*AR336-Z336-M336/100</f>
        <v>29.4955555555556</v>
      </c>
      <c r="AU336" s="4" t="n">
        <f aca="false">+(3/9)*AR336-AO336-AP336/100</f>
        <v>-89.4666666666667</v>
      </c>
    </row>
    <row r="337" customFormat="false" ht="15" hidden="false" customHeight="false" outlineLevel="0" collapsed="false">
      <c r="A337" s="1" t="n">
        <v>87</v>
      </c>
      <c r="B337" s="1" t="n">
        <v>47</v>
      </c>
      <c r="C337" s="11" t="n">
        <v>1791</v>
      </c>
      <c r="D337" s="11" t="n">
        <v>2</v>
      </c>
      <c r="E337" s="11" t="n">
        <v>11</v>
      </c>
      <c r="G337" s="2" t="s">
        <v>75</v>
      </c>
      <c r="H337" s="2" t="s">
        <v>485</v>
      </c>
      <c r="I337" s="6" t="s">
        <v>41</v>
      </c>
      <c r="J337" s="6" t="s">
        <v>42</v>
      </c>
      <c r="L337" s="10" t="n">
        <v>277</v>
      </c>
      <c r="M337" s="10" t="n">
        <v>5</v>
      </c>
      <c r="O337" s="1" t="n">
        <v>68</v>
      </c>
      <c r="P337" s="1" t="n">
        <v>28</v>
      </c>
      <c r="Q337" s="2" t="n">
        <v>1791</v>
      </c>
      <c r="R337" s="2" t="n">
        <v>2</v>
      </c>
      <c r="S337" s="2" t="n">
        <v>11</v>
      </c>
      <c r="U337" s="5" t="s">
        <v>75</v>
      </c>
      <c r="V337" s="5" t="s">
        <v>485</v>
      </c>
      <c r="W337" s="6" t="s">
        <v>41</v>
      </c>
      <c r="X337" s="6" t="s">
        <v>42</v>
      </c>
      <c r="Z337" s="7" t="n">
        <v>138</v>
      </c>
      <c r="AA337" s="7" t="n">
        <v>53</v>
      </c>
      <c r="AC337" s="4" t="n">
        <v>101</v>
      </c>
      <c r="AD337" s="4" t="n">
        <v>53</v>
      </c>
      <c r="AE337" s="11" t="n">
        <v>1791</v>
      </c>
      <c r="AF337" s="11" t="n">
        <v>2</v>
      </c>
      <c r="AG337" s="11" t="n">
        <v>11</v>
      </c>
      <c r="AH337" s="11" t="n">
        <v>143</v>
      </c>
      <c r="AJ337" s="4" t="s">
        <v>75</v>
      </c>
      <c r="AK337" s="4" t="s">
        <v>485</v>
      </c>
      <c r="AL337" s="6" t="s">
        <v>41</v>
      </c>
      <c r="AM337" s="6" t="s">
        <v>42</v>
      </c>
      <c r="AN337" s="6"/>
      <c r="AO337" s="4" t="n">
        <v>88</v>
      </c>
      <c r="AP337" s="4" t="n">
        <v>66</v>
      </c>
      <c r="AR337" s="4" t="n">
        <f aca="false">+L337+M337/100+Z337+AA337/100+AO337+AP337/100</f>
        <v>504.24</v>
      </c>
      <c r="AS337" s="4" t="n">
        <f aca="false">+(4/9)*AR337-L337-M337/100</f>
        <v>-52.9433333333333</v>
      </c>
      <c r="AT337" s="4" t="n">
        <f aca="false">+(2/9)*AR337-Z337-M337/100</f>
        <v>-25.9966666666667</v>
      </c>
      <c r="AU337" s="4" t="n">
        <f aca="false">+(3/9)*AR337-AO337-AP337/100</f>
        <v>79.42</v>
      </c>
    </row>
    <row r="338" customFormat="false" ht="15" hidden="false" customHeight="false" outlineLevel="0" collapsed="false">
      <c r="A338" s="1" t="n">
        <v>87</v>
      </c>
      <c r="B338" s="1" t="n">
        <v>47</v>
      </c>
      <c r="C338" s="11" t="n">
        <v>1791</v>
      </c>
      <c r="D338" s="11" t="n">
        <v>2</v>
      </c>
      <c r="E338" s="11" t="n">
        <v>11</v>
      </c>
      <c r="G338" s="2" t="s">
        <v>486</v>
      </c>
      <c r="H338" s="2" t="s">
        <v>487</v>
      </c>
      <c r="J338" s="6"/>
      <c r="L338" s="10" t="n">
        <v>54</v>
      </c>
      <c r="M338" s="10" t="n">
        <v>82</v>
      </c>
      <c r="O338" s="1" t="n">
        <v>73</v>
      </c>
      <c r="P338" s="1" t="n">
        <v>36</v>
      </c>
      <c r="Q338" s="2" t="n">
        <v>1791</v>
      </c>
      <c r="R338" s="2" t="n">
        <v>2</v>
      </c>
      <c r="S338" s="2" t="n">
        <v>11</v>
      </c>
      <c r="U338" s="5" t="s">
        <v>488</v>
      </c>
      <c r="V338" s="5" t="s">
        <v>487</v>
      </c>
      <c r="Z338" s="7" t="n">
        <v>27</v>
      </c>
      <c r="AA338" s="7" t="n">
        <v>42</v>
      </c>
      <c r="AC338" s="4" t="n">
        <v>100</v>
      </c>
      <c r="AD338" s="4" t="n">
        <v>52</v>
      </c>
      <c r="AE338" s="11" t="n">
        <v>1791</v>
      </c>
      <c r="AF338" s="11" t="n">
        <v>2</v>
      </c>
      <c r="AG338" s="11" t="n">
        <v>11</v>
      </c>
      <c r="AH338" s="11" t="n">
        <v>148</v>
      </c>
      <c r="AJ338" s="4" t="s">
        <v>486</v>
      </c>
      <c r="AK338" s="4" t="s">
        <v>487</v>
      </c>
      <c r="AL338" s="6"/>
      <c r="AM338" s="6"/>
      <c r="AN338" s="6"/>
      <c r="AO338" s="4" t="n">
        <v>44</v>
      </c>
      <c r="AP338" s="4" t="n">
        <v>41</v>
      </c>
      <c r="AR338" s="4" t="n">
        <f aca="false">+L338+M338/100+Z338+AA338/100+AO338+AP338/100</f>
        <v>126.65</v>
      </c>
      <c r="AS338" s="4" t="n">
        <f aca="false">+(4/9)*AR338-L338-M338/100</f>
        <v>1.46888888888888</v>
      </c>
      <c r="AT338" s="4" t="n">
        <f aca="false">+(2/9)*AR338-Z338-M338/100</f>
        <v>0.324444444444442</v>
      </c>
      <c r="AU338" s="4" t="n">
        <f aca="false">+(3/9)*AR338-AO338-AP338/100</f>
        <v>-2.19333333333334</v>
      </c>
    </row>
    <row r="339" customFormat="false" ht="15" hidden="false" customHeight="false" outlineLevel="0" collapsed="false">
      <c r="A339" s="1" t="n">
        <v>86</v>
      </c>
      <c r="B339" s="1" t="n">
        <v>46</v>
      </c>
      <c r="C339" s="11" t="n">
        <v>1791</v>
      </c>
      <c r="D339" s="11" t="n">
        <v>2</v>
      </c>
      <c r="E339" s="11" t="n">
        <v>12</v>
      </c>
      <c r="G339" s="2" t="s">
        <v>202</v>
      </c>
      <c r="H339" s="2" t="s">
        <v>469</v>
      </c>
      <c r="I339" s="6"/>
      <c r="J339" s="6"/>
      <c r="L339" s="10" t="n">
        <v>2429</v>
      </c>
      <c r="M339" s="10" t="n">
        <v>98</v>
      </c>
      <c r="O339" s="1" t="n">
        <v>71</v>
      </c>
      <c r="P339" s="1" t="n">
        <v>37</v>
      </c>
      <c r="Q339" s="2" t="n">
        <v>1791</v>
      </c>
      <c r="R339" s="2" t="n">
        <v>2</v>
      </c>
      <c r="S339" s="2" t="n">
        <v>2</v>
      </c>
      <c r="U339" s="5" t="s">
        <v>202</v>
      </c>
      <c r="V339" s="5" t="s">
        <v>469</v>
      </c>
      <c r="Z339" s="7" t="n">
        <v>1214</v>
      </c>
      <c r="AA339" s="7" t="n">
        <v>99</v>
      </c>
      <c r="AC339" s="4" t="n">
        <v>100</v>
      </c>
      <c r="AD339" s="4" t="n">
        <v>52</v>
      </c>
      <c r="AE339" s="11" t="n">
        <v>1791</v>
      </c>
      <c r="AF339" s="11" t="n">
        <v>2</v>
      </c>
      <c r="AG339" s="11" t="n">
        <v>9</v>
      </c>
      <c r="AH339" s="11" t="n">
        <v>139</v>
      </c>
      <c r="AJ339" s="4" t="s">
        <v>202</v>
      </c>
      <c r="AK339" s="4" t="s">
        <v>443</v>
      </c>
      <c r="AL339" s="6"/>
      <c r="AM339" s="6"/>
      <c r="AN339" s="6"/>
      <c r="AO339" s="4" t="n">
        <v>211</v>
      </c>
      <c r="AP339" s="4" t="n">
        <v>25</v>
      </c>
      <c r="AR339" s="4" t="n">
        <f aca="false">+L339+M339/100+Z339+AA339/100+AO339+AP339/100</f>
        <v>3856.22</v>
      </c>
      <c r="AS339" s="4" t="n">
        <f aca="false">+(4/9)*AR339-L339-M339/100</f>
        <v>-716.104444444445</v>
      </c>
      <c r="AT339" s="4" t="n">
        <f aca="false">+(2/9)*AR339-Z339-M339/100</f>
        <v>-358.042222222222</v>
      </c>
      <c r="AU339" s="4" t="n">
        <f aca="false">+(3/9)*AR339-AO339-AP339/100</f>
        <v>1074.15666666667</v>
      </c>
    </row>
    <row r="340" customFormat="false" ht="15" hidden="false" customHeight="false" outlineLevel="0" collapsed="false">
      <c r="A340" s="1" t="n">
        <v>74</v>
      </c>
      <c r="B340" s="1" t="n">
        <v>40</v>
      </c>
      <c r="C340" s="11" t="n">
        <v>1791</v>
      </c>
      <c r="D340" s="11" t="n">
        <v>2</v>
      </c>
      <c r="E340" s="11" t="n">
        <v>12</v>
      </c>
      <c r="G340" s="2" t="s">
        <v>75</v>
      </c>
      <c r="H340" s="2" t="s">
        <v>198</v>
      </c>
      <c r="J340" s="6"/>
      <c r="L340" s="10" t="n">
        <v>24</v>
      </c>
      <c r="M340" s="10" t="n">
        <v>10</v>
      </c>
      <c r="O340" s="1" t="n">
        <v>81</v>
      </c>
      <c r="P340" s="1" t="n">
        <v>39</v>
      </c>
      <c r="Q340" s="2" t="n">
        <v>1791</v>
      </c>
      <c r="R340" s="2" t="n">
        <v>2</v>
      </c>
      <c r="S340" s="2" t="n">
        <v>12</v>
      </c>
      <c r="U340" s="5" t="s">
        <v>75</v>
      </c>
      <c r="V340" s="5" t="s">
        <v>198</v>
      </c>
      <c r="Z340" s="7" t="n">
        <v>12</v>
      </c>
      <c r="AA340" s="7" t="n">
        <v>6</v>
      </c>
      <c r="AC340" s="4" t="n">
        <v>101</v>
      </c>
      <c r="AD340" s="4" t="n">
        <v>53</v>
      </c>
      <c r="AE340" s="11" t="n">
        <v>1791</v>
      </c>
      <c r="AF340" s="11" t="n">
        <v>2</v>
      </c>
      <c r="AG340" s="11" t="n">
        <v>12</v>
      </c>
      <c r="AH340" s="11" t="n">
        <v>153</v>
      </c>
      <c r="AJ340" s="4" t="s">
        <v>75</v>
      </c>
      <c r="AK340" s="4" t="s">
        <v>198</v>
      </c>
      <c r="AL340" s="6"/>
      <c r="AM340" s="6"/>
      <c r="AN340" s="6"/>
      <c r="AO340" s="4" t="n">
        <v>6</v>
      </c>
      <c r="AP340" s="4" t="n">
        <v>50</v>
      </c>
      <c r="AR340" s="4" t="n">
        <f aca="false">+L340+M340/100+Z340+AA340/100+AO340+AP340/100</f>
        <v>42.66</v>
      </c>
      <c r="AS340" s="4" t="n">
        <f aca="false">+(4/9)*AR340-L340-M340/100</f>
        <v>-5.14</v>
      </c>
      <c r="AT340" s="4" t="n">
        <f aca="false">+(2/9)*AR340-Z340-M340/100</f>
        <v>-2.62</v>
      </c>
      <c r="AU340" s="4" t="n">
        <f aca="false">+(3/9)*AR340-AO340-AP340/100</f>
        <v>7.72</v>
      </c>
    </row>
    <row r="341" customFormat="false" ht="15" hidden="false" customHeight="false" outlineLevel="0" collapsed="false">
      <c r="A341" s="1" t="n">
        <v>88</v>
      </c>
      <c r="B341" s="1" t="n">
        <v>47</v>
      </c>
      <c r="C341" s="11" t="n">
        <v>1791</v>
      </c>
      <c r="D341" s="11" t="n">
        <v>2</v>
      </c>
      <c r="E341" s="11" t="n">
        <v>12</v>
      </c>
      <c r="G341" s="2" t="s">
        <v>488</v>
      </c>
      <c r="H341" s="2" t="s">
        <v>489</v>
      </c>
      <c r="I341" s="6"/>
      <c r="J341" s="6"/>
      <c r="L341" s="10" t="n">
        <v>437</v>
      </c>
      <c r="M341" s="10" t="n">
        <v>87</v>
      </c>
      <c r="O341" s="1" t="n">
        <v>81</v>
      </c>
      <c r="P341" s="1" t="n">
        <v>43</v>
      </c>
      <c r="Q341" s="2" t="n">
        <v>1791</v>
      </c>
      <c r="R341" s="2" t="n">
        <v>2</v>
      </c>
      <c r="S341" s="2" t="n">
        <v>12</v>
      </c>
      <c r="U341" s="5" t="s">
        <v>488</v>
      </c>
      <c r="V341" s="5" t="s">
        <v>489</v>
      </c>
      <c r="Z341" s="7" t="n">
        <v>218</v>
      </c>
      <c r="AA341" s="7" t="n">
        <v>94</v>
      </c>
      <c r="AC341" s="4" t="n">
        <v>101</v>
      </c>
      <c r="AD341" s="4" t="n">
        <v>53</v>
      </c>
      <c r="AE341" s="11" t="n">
        <v>1791</v>
      </c>
      <c r="AF341" s="11" t="n">
        <v>2</v>
      </c>
      <c r="AG341" s="11" t="n">
        <v>12</v>
      </c>
      <c r="AH341" s="11" t="n">
        <v>153</v>
      </c>
      <c r="AJ341" s="4" t="s">
        <v>486</v>
      </c>
      <c r="AK341" s="4" t="s">
        <v>489</v>
      </c>
      <c r="AL341" s="6"/>
      <c r="AM341" s="6"/>
      <c r="AN341" s="6"/>
      <c r="AO341" s="4" t="n">
        <v>118</v>
      </c>
      <c r="AP341" s="4" t="n">
        <v>22</v>
      </c>
      <c r="AR341" s="4" t="n">
        <f aca="false">+L341+M341/100+Z341+AA341/100+AO341+AP341/100</f>
        <v>775.03</v>
      </c>
      <c r="AS341" s="4" t="n">
        <f aca="false">+(4/9)*AR341-L341-M341/100</f>
        <v>-93.4122222222222</v>
      </c>
      <c r="AT341" s="4" t="n">
        <f aca="false">+(2/9)*AR341-Z341-M341/100</f>
        <v>-46.6411111111111</v>
      </c>
      <c r="AU341" s="4" t="n">
        <f aca="false">+(3/9)*AR341-AO341-AP341/100</f>
        <v>140.123333333333</v>
      </c>
    </row>
    <row r="342" customFormat="false" ht="15" hidden="false" customHeight="false" outlineLevel="0" collapsed="false">
      <c r="A342" s="1" t="n">
        <v>54</v>
      </c>
      <c r="B342" s="1" t="n">
        <v>29</v>
      </c>
      <c r="C342" s="11" t="n">
        <v>1791</v>
      </c>
      <c r="D342" s="11" t="n">
        <v>2</v>
      </c>
      <c r="E342" s="11" t="n">
        <v>12</v>
      </c>
      <c r="G342" s="2" t="s">
        <v>490</v>
      </c>
      <c r="H342" s="2" t="s">
        <v>491</v>
      </c>
      <c r="I342" s="2" t="s">
        <v>218</v>
      </c>
      <c r="J342" s="6" t="s">
        <v>219</v>
      </c>
      <c r="L342" s="10" t="n">
        <v>509</v>
      </c>
      <c r="M342" s="10" t="n">
        <v>97</v>
      </c>
      <c r="O342" s="1" t="n">
        <v>82</v>
      </c>
      <c r="P342" s="1" t="n">
        <v>43</v>
      </c>
      <c r="Q342" s="2" t="n">
        <v>1791</v>
      </c>
      <c r="R342" s="2" t="n">
        <v>2</v>
      </c>
      <c r="S342" s="2" t="n">
        <v>12</v>
      </c>
      <c r="U342" s="5" t="s">
        <v>490</v>
      </c>
      <c r="V342" s="5" t="s">
        <v>491</v>
      </c>
      <c r="W342" s="6" t="s">
        <v>218</v>
      </c>
      <c r="X342" s="6" t="s">
        <v>219</v>
      </c>
      <c r="Z342" s="7" t="n">
        <v>254</v>
      </c>
      <c r="AA342" s="7" t="n">
        <v>98</v>
      </c>
      <c r="AC342" s="4" t="n">
        <v>101</v>
      </c>
      <c r="AD342" s="4" t="n">
        <v>53</v>
      </c>
      <c r="AE342" s="11" t="n">
        <v>1791</v>
      </c>
      <c r="AF342" s="11" t="n">
        <v>2</v>
      </c>
      <c r="AG342" s="11" t="n">
        <v>12</v>
      </c>
      <c r="AH342" s="11" t="n">
        <v>155</v>
      </c>
      <c r="AJ342" s="4" t="s">
        <v>490</v>
      </c>
      <c r="AK342" s="4" t="s">
        <v>491</v>
      </c>
      <c r="AL342" s="6" t="s">
        <v>218</v>
      </c>
      <c r="AM342" s="6" t="s">
        <v>219</v>
      </c>
      <c r="AN342" s="6"/>
      <c r="AO342" s="4" t="n">
        <v>298</v>
      </c>
      <c r="AP342" s="4" t="n">
        <v>53</v>
      </c>
      <c r="AR342" s="4" t="n">
        <f aca="false">+L342+M342/100+Z342+AA342/100+AO342+AP342/100</f>
        <v>1063.48</v>
      </c>
      <c r="AS342" s="4" t="n">
        <f aca="false">+(4/9)*AR342-L342-M342/100</f>
        <v>-37.3122222222222</v>
      </c>
      <c r="AT342" s="4" t="n">
        <f aca="false">+(2/9)*AR342-Z342-M342/100</f>
        <v>-18.6411111111111</v>
      </c>
      <c r="AU342" s="4" t="n">
        <f aca="false">+(3/9)*AR342-AO342-AP342/100</f>
        <v>55.9633333333333</v>
      </c>
    </row>
    <row r="343" customFormat="false" ht="15" hidden="false" customHeight="false" outlineLevel="0" collapsed="false">
      <c r="A343" s="1" t="n">
        <v>89</v>
      </c>
      <c r="B343" s="1" t="n">
        <v>48</v>
      </c>
      <c r="C343" s="11" t="n">
        <v>1791</v>
      </c>
      <c r="D343" s="11" t="n">
        <v>2</v>
      </c>
      <c r="E343" s="11" t="n">
        <v>12</v>
      </c>
      <c r="G343" s="2" t="s">
        <v>285</v>
      </c>
      <c r="H343" s="2" t="s">
        <v>461</v>
      </c>
      <c r="J343" s="6"/>
      <c r="L343" s="10" t="n">
        <v>292</v>
      </c>
      <c r="M343" s="10" t="n">
        <v>74</v>
      </c>
      <c r="O343" s="1" t="n">
        <v>82</v>
      </c>
      <c r="P343" s="1" t="n">
        <v>43</v>
      </c>
      <c r="Q343" s="2" t="n">
        <v>1791</v>
      </c>
      <c r="R343" s="2" t="n">
        <v>2</v>
      </c>
      <c r="S343" s="2" t="n">
        <v>12</v>
      </c>
      <c r="U343" s="5" t="s">
        <v>285</v>
      </c>
      <c r="V343" s="5" t="s">
        <v>461</v>
      </c>
      <c r="Z343" s="7" t="n">
        <v>146</v>
      </c>
      <c r="AA343" s="7" t="n">
        <v>38</v>
      </c>
      <c r="AC343" s="4" t="n">
        <v>101</v>
      </c>
      <c r="AD343" s="4" t="n">
        <v>53</v>
      </c>
      <c r="AE343" s="11" t="n">
        <v>1791</v>
      </c>
      <c r="AF343" s="11" t="n">
        <v>2</v>
      </c>
      <c r="AG343" s="11" t="n">
        <v>12</v>
      </c>
      <c r="AH343" s="11" t="n">
        <v>154</v>
      </c>
      <c r="AJ343" s="4" t="s">
        <v>492</v>
      </c>
      <c r="AK343" s="4" t="s">
        <v>461</v>
      </c>
      <c r="AL343" s="6"/>
      <c r="AM343" s="6"/>
      <c r="AN343" s="6"/>
      <c r="AO343" s="4" t="n">
        <v>108</v>
      </c>
      <c r="AP343" s="4" t="n">
        <v>86</v>
      </c>
      <c r="AR343" s="4" t="n">
        <f aca="false">+L343+M343/100+Z343+AA343/100+AO343+AP343/100</f>
        <v>547.98</v>
      </c>
      <c r="AS343" s="4" t="n">
        <f aca="false">+(4/9)*AR343-L343-M343/100</f>
        <v>-49.1933333333334</v>
      </c>
      <c r="AT343" s="4" t="n">
        <f aca="false">+(2/9)*AR343-Z343-M343/100</f>
        <v>-24.9666666666667</v>
      </c>
      <c r="AU343" s="4" t="n">
        <f aca="false">+(3/9)*AR343-AO343-AP343/100</f>
        <v>73.8</v>
      </c>
    </row>
    <row r="344" customFormat="false" ht="15" hidden="false" customHeight="false" outlineLevel="0" collapsed="false">
      <c r="C344" s="11"/>
      <c r="D344" s="11"/>
      <c r="E344" s="11"/>
      <c r="J344" s="6"/>
      <c r="L344" s="10"/>
      <c r="M344" s="10"/>
      <c r="AC344" s="4" t="n">
        <v>101</v>
      </c>
      <c r="AD344" s="4" t="n">
        <v>53</v>
      </c>
      <c r="AE344" s="11" t="n">
        <v>1791</v>
      </c>
      <c r="AF344" s="11" t="n">
        <v>2</v>
      </c>
      <c r="AG344" s="11" t="n">
        <v>12</v>
      </c>
      <c r="AH344" s="11" t="n">
        <v>154</v>
      </c>
      <c r="AJ344" s="4" t="s">
        <v>54</v>
      </c>
      <c r="AK344" s="4" t="s">
        <v>427</v>
      </c>
      <c r="AL344" s="6"/>
      <c r="AM344" s="6"/>
      <c r="AN344" s="6"/>
      <c r="AO344" s="4" t="n">
        <v>187</v>
      </c>
      <c r="AP344" s="4" t="n">
        <v>71</v>
      </c>
      <c r="AR344" s="4" t="n">
        <f aca="false">+L344+M344/100+Z344+AA344/100+AO344+AP344/100</f>
        <v>187.71</v>
      </c>
      <c r="AS344" s="4" t="n">
        <f aca="false">+(4/9)*AR344-L344-M344/100</f>
        <v>83.4266666666667</v>
      </c>
      <c r="AT344" s="4" t="n">
        <f aca="false">+(2/9)*AR344-Z344-M344/100</f>
        <v>41.7133333333333</v>
      </c>
      <c r="AU344" s="4" t="n">
        <f aca="false">+(3/9)*AR344-AO344-AP344/100</f>
        <v>-125.14</v>
      </c>
    </row>
    <row r="345" customFormat="false" ht="15" hidden="false" customHeight="false" outlineLevel="0" collapsed="false">
      <c r="A345" s="1" t="n">
        <v>88</v>
      </c>
      <c r="B345" s="1" t="n">
        <v>47</v>
      </c>
      <c r="C345" s="11" t="n">
        <v>1791</v>
      </c>
      <c r="D345" s="11" t="n">
        <v>2</v>
      </c>
      <c r="E345" s="11" t="n">
        <v>12</v>
      </c>
      <c r="G345" s="2" t="s">
        <v>75</v>
      </c>
      <c r="H345" s="2" t="s">
        <v>493</v>
      </c>
      <c r="J345" s="6"/>
      <c r="L345" s="10" t="n">
        <v>40</v>
      </c>
      <c r="M345" s="10" t="n">
        <v>18</v>
      </c>
      <c r="O345" s="1" t="n">
        <v>85</v>
      </c>
      <c r="P345" s="1" t="n">
        <v>43</v>
      </c>
      <c r="Q345" s="2" t="n">
        <v>1791</v>
      </c>
      <c r="R345" s="2" t="n">
        <v>2</v>
      </c>
      <c r="S345" s="2" t="n">
        <v>12</v>
      </c>
      <c r="U345" s="5" t="s">
        <v>75</v>
      </c>
      <c r="V345" s="5" t="s">
        <v>493</v>
      </c>
      <c r="Z345" s="7" t="n">
        <v>20</v>
      </c>
      <c r="AA345" s="7" t="n">
        <v>9</v>
      </c>
      <c r="AC345" s="4" t="n">
        <v>101</v>
      </c>
      <c r="AD345" s="4" t="n">
        <v>53</v>
      </c>
      <c r="AE345" s="11" t="n">
        <v>1791</v>
      </c>
      <c r="AF345" s="11" t="n">
        <v>2</v>
      </c>
      <c r="AG345" s="11" t="n">
        <v>12</v>
      </c>
      <c r="AH345" s="11" t="n">
        <v>154</v>
      </c>
      <c r="AJ345" s="4" t="s">
        <v>75</v>
      </c>
      <c r="AK345" s="4" t="s">
        <v>493</v>
      </c>
      <c r="AL345" s="6"/>
      <c r="AM345" s="6"/>
      <c r="AN345" s="6"/>
      <c r="AO345" s="4" t="n">
        <v>28</v>
      </c>
      <c r="AP345" s="4" t="n">
        <v>50</v>
      </c>
      <c r="AR345" s="4" t="n">
        <f aca="false">+L345+M345/100+Z345+AA345/100+AO345+AP345/100</f>
        <v>88.77</v>
      </c>
      <c r="AS345" s="4" t="n">
        <f aca="false">+(4/9)*AR345-L345-M345/100</f>
        <v>-0.726666666666667</v>
      </c>
      <c r="AT345" s="4" t="n">
        <f aca="false">+(2/9)*AR345-Z345-M345/100</f>
        <v>-0.453333333333333</v>
      </c>
      <c r="AU345" s="4" t="n">
        <f aca="false">+(3/9)*AR345-AO345-AP345/100</f>
        <v>1.09</v>
      </c>
    </row>
    <row r="346" customFormat="false" ht="15" hidden="false" customHeight="false" outlineLevel="0" collapsed="false">
      <c r="A346" s="1" t="n">
        <v>88</v>
      </c>
      <c r="B346" s="1" t="n">
        <v>47</v>
      </c>
      <c r="C346" s="11" t="n">
        <v>1791</v>
      </c>
      <c r="D346" s="11" t="n">
        <v>2</v>
      </c>
      <c r="E346" s="11" t="n">
        <v>12</v>
      </c>
      <c r="G346" s="2" t="s">
        <v>494</v>
      </c>
      <c r="H346" s="2" t="s">
        <v>495</v>
      </c>
      <c r="J346" s="6"/>
      <c r="L346" s="10" t="n">
        <v>91</v>
      </c>
      <c r="M346" s="10" t="n">
        <v>10</v>
      </c>
      <c r="O346" s="1" t="n">
        <v>83</v>
      </c>
      <c r="P346" s="1" t="n">
        <v>45</v>
      </c>
      <c r="Q346" s="2" t="n">
        <v>1791</v>
      </c>
      <c r="R346" s="2" t="n">
        <v>2</v>
      </c>
      <c r="S346" s="2" t="n">
        <v>12</v>
      </c>
      <c r="U346" s="5" t="s">
        <v>494</v>
      </c>
      <c r="V346" s="5" t="s">
        <v>495</v>
      </c>
      <c r="Z346" s="7" t="n">
        <v>45</v>
      </c>
      <c r="AA346" s="7" t="n">
        <v>56</v>
      </c>
      <c r="AC346" s="4" t="n">
        <v>101</v>
      </c>
      <c r="AD346" s="4" t="n">
        <v>53</v>
      </c>
      <c r="AE346" s="11" t="n">
        <v>1791</v>
      </c>
      <c r="AF346" s="11" t="n">
        <v>2</v>
      </c>
      <c r="AG346" s="11" t="n">
        <v>12</v>
      </c>
      <c r="AH346" s="11" t="n">
        <v>153</v>
      </c>
      <c r="AJ346" s="4" t="s">
        <v>494</v>
      </c>
      <c r="AK346" s="4" t="s">
        <v>495</v>
      </c>
      <c r="AL346" s="6"/>
      <c r="AM346" s="6"/>
      <c r="AN346" s="6"/>
      <c r="AO346" s="4" t="n">
        <v>35</v>
      </c>
      <c r="AP346" s="4" t="n">
        <v>98</v>
      </c>
      <c r="AR346" s="4" t="n">
        <f aca="false">+L346+M346/100+Z346+AA346/100+AO346+AP346/100</f>
        <v>172.64</v>
      </c>
      <c r="AS346" s="4" t="n">
        <f aca="false">+(4/9)*AR346-L346-M346/100</f>
        <v>-14.3711111111111</v>
      </c>
      <c r="AT346" s="4" t="n">
        <f aca="false">+(2/9)*AR346-Z346-M346/100</f>
        <v>-6.73555555555556</v>
      </c>
      <c r="AU346" s="4" t="n">
        <f aca="false">+(3/9)*AR346-AO346-AP346/100</f>
        <v>21.5666666666667</v>
      </c>
    </row>
    <row r="347" customFormat="false" ht="15" hidden="false" customHeight="false" outlineLevel="0" collapsed="false">
      <c r="A347" s="1" t="n">
        <v>88</v>
      </c>
      <c r="B347" s="1" t="n">
        <v>47</v>
      </c>
      <c r="C347" s="11" t="n">
        <v>1791</v>
      </c>
      <c r="D347" s="11" t="n">
        <v>2</v>
      </c>
      <c r="E347" s="11" t="n">
        <v>14</v>
      </c>
      <c r="G347" s="2" t="s">
        <v>48</v>
      </c>
      <c r="H347" s="2" t="s">
        <v>496</v>
      </c>
      <c r="I347" s="2" t="s">
        <v>41</v>
      </c>
      <c r="J347" s="6" t="s">
        <v>42</v>
      </c>
      <c r="K347" s="2" t="s">
        <v>497</v>
      </c>
      <c r="L347" s="10" t="n">
        <v>1875</v>
      </c>
      <c r="M347" s="10" t="n">
        <v>85</v>
      </c>
      <c r="O347" s="1" t="n">
        <v>83</v>
      </c>
      <c r="P347" s="1" t="n">
        <v>44</v>
      </c>
      <c r="Q347" s="2" t="n">
        <v>1791</v>
      </c>
      <c r="R347" s="2" t="n">
        <v>2</v>
      </c>
      <c r="S347" s="2" t="n">
        <v>14</v>
      </c>
      <c r="U347" s="5" t="s">
        <v>48</v>
      </c>
      <c r="V347" s="5" t="s">
        <v>496</v>
      </c>
      <c r="W347" s="6" t="s">
        <v>41</v>
      </c>
      <c r="X347" s="6" t="s">
        <v>42</v>
      </c>
      <c r="Z347" s="7" t="n">
        <v>937</v>
      </c>
      <c r="AA347" s="7" t="n">
        <v>93</v>
      </c>
      <c r="AC347" s="4" t="n">
        <v>101</v>
      </c>
      <c r="AD347" s="4" t="n">
        <v>53</v>
      </c>
      <c r="AE347" s="11" t="n">
        <v>1791</v>
      </c>
      <c r="AF347" s="11" t="n">
        <v>2</v>
      </c>
      <c r="AG347" s="11" t="n">
        <v>14</v>
      </c>
      <c r="AH347" s="11" t="n">
        <v>156</v>
      </c>
      <c r="AJ347" s="4" t="s">
        <v>48</v>
      </c>
      <c r="AK347" s="4" t="s">
        <v>496</v>
      </c>
      <c r="AL347" s="6" t="s">
        <v>41</v>
      </c>
      <c r="AM347" s="6" t="s">
        <v>42</v>
      </c>
      <c r="AN347" s="6"/>
      <c r="AO347" s="4" t="n">
        <v>506</v>
      </c>
      <c r="AP347" s="4" t="n">
        <v>47</v>
      </c>
      <c r="AR347" s="4" t="n">
        <f aca="false">+L347+M347/100+Z347+AA347/100+AO347+AP347/100</f>
        <v>3320.25</v>
      </c>
      <c r="AS347" s="4" t="n">
        <f aca="false">+(4/9)*AR347-L347-M347/100</f>
        <v>-400.183333333334</v>
      </c>
      <c r="AT347" s="4" t="n">
        <f aca="false">+(2/9)*AR347-Z347-M347/100</f>
        <v>-200.016666666667</v>
      </c>
      <c r="AU347" s="4" t="n">
        <f aca="false">+(3/9)*AR347-AO347-AP347/100</f>
        <v>600.28</v>
      </c>
    </row>
    <row r="348" customFormat="false" ht="15" hidden="false" customHeight="false" outlineLevel="0" collapsed="false">
      <c r="A348" s="1" t="n">
        <v>89</v>
      </c>
      <c r="B348" s="1" t="n">
        <v>48</v>
      </c>
      <c r="C348" s="11" t="n">
        <v>1791</v>
      </c>
      <c r="D348" s="11" t="n">
        <v>2</v>
      </c>
      <c r="E348" s="11" t="n">
        <v>14</v>
      </c>
      <c r="G348" s="2" t="s">
        <v>48</v>
      </c>
      <c r="H348" s="2" t="s">
        <v>498</v>
      </c>
      <c r="I348" s="2" t="s">
        <v>41</v>
      </c>
      <c r="J348" s="6" t="s">
        <v>42</v>
      </c>
      <c r="L348" s="10" t="n">
        <v>400</v>
      </c>
      <c r="M348" s="10"/>
      <c r="O348" s="1" t="n">
        <v>83</v>
      </c>
      <c r="P348" s="1" t="n">
        <v>44</v>
      </c>
      <c r="Q348" s="2" t="n">
        <v>1791</v>
      </c>
      <c r="R348" s="2" t="n">
        <v>2</v>
      </c>
      <c r="S348" s="2" t="n">
        <v>14</v>
      </c>
      <c r="U348" s="5" t="s">
        <v>48</v>
      </c>
      <c r="V348" s="5" t="s">
        <v>499</v>
      </c>
      <c r="W348" s="6" t="s">
        <v>41</v>
      </c>
      <c r="X348" s="6" t="s">
        <v>42</v>
      </c>
      <c r="Z348" s="7" t="n">
        <v>200</v>
      </c>
      <c r="AC348" s="4" t="n">
        <v>101</v>
      </c>
      <c r="AD348" s="4" t="n">
        <v>53</v>
      </c>
      <c r="AE348" s="11" t="n">
        <v>1791</v>
      </c>
      <c r="AF348" s="11" t="n">
        <v>2</v>
      </c>
      <c r="AG348" s="11" t="n">
        <v>14</v>
      </c>
      <c r="AH348" s="11" t="n">
        <v>155</v>
      </c>
      <c r="AJ348" s="4" t="s">
        <v>48</v>
      </c>
      <c r="AK348" s="4" t="s">
        <v>499</v>
      </c>
      <c r="AL348" s="6" t="s">
        <v>41</v>
      </c>
      <c r="AM348" s="6" t="s">
        <v>42</v>
      </c>
      <c r="AN348" s="6"/>
      <c r="AO348" s="4" t="n">
        <v>108</v>
      </c>
      <c r="AR348" s="4" t="n">
        <f aca="false">+L348+M348/100+Z348+AA348/100+AO348+AP348/100</f>
        <v>708</v>
      </c>
      <c r="AS348" s="4" t="n">
        <f aca="false">+(4/9)*AR348-L348-M348/100</f>
        <v>-85.3333333333334</v>
      </c>
      <c r="AT348" s="4" t="n">
        <f aca="false">+(2/9)*AR348-Z348-M348/100</f>
        <v>-42.6666666666667</v>
      </c>
      <c r="AU348" s="4" t="n">
        <f aca="false">+(3/9)*AR348-AO348-AP348/100</f>
        <v>128</v>
      </c>
    </row>
    <row r="349" customFormat="false" ht="15" hidden="false" customHeight="false" outlineLevel="0" collapsed="false">
      <c r="A349" s="1" t="n">
        <v>89</v>
      </c>
      <c r="B349" s="1" t="n">
        <v>48</v>
      </c>
      <c r="C349" s="11" t="n">
        <v>1791</v>
      </c>
      <c r="D349" s="11" t="n">
        <v>2</v>
      </c>
      <c r="E349" s="11" t="n">
        <v>14</v>
      </c>
      <c r="G349" s="2" t="s">
        <v>500</v>
      </c>
      <c r="H349" s="2" t="s">
        <v>501</v>
      </c>
      <c r="I349" s="6"/>
      <c r="J349" s="6"/>
      <c r="L349" s="10" t="n">
        <v>9634</v>
      </c>
      <c r="M349" s="10" t="n">
        <v>49</v>
      </c>
      <c r="O349" s="1" t="n">
        <v>83</v>
      </c>
      <c r="P349" s="1" t="n">
        <v>44</v>
      </c>
      <c r="Q349" s="2" t="n">
        <v>1791</v>
      </c>
      <c r="R349" s="2" t="n">
        <v>2</v>
      </c>
      <c r="S349" s="2" t="n">
        <v>14</v>
      </c>
      <c r="U349" s="5" t="s">
        <v>502</v>
      </c>
      <c r="V349" s="5" t="s">
        <v>503</v>
      </c>
      <c r="Z349" s="7" t="n">
        <v>4817</v>
      </c>
      <c r="AA349" s="7" t="n">
        <v>25</v>
      </c>
      <c r="AC349" s="4" t="n">
        <v>101</v>
      </c>
      <c r="AD349" s="4" t="n">
        <v>53</v>
      </c>
      <c r="AE349" s="11" t="n">
        <v>1791</v>
      </c>
      <c r="AF349" s="11" t="n">
        <v>2</v>
      </c>
      <c r="AG349" s="11" t="n">
        <v>14</v>
      </c>
      <c r="AH349" s="11" t="n">
        <v>157</v>
      </c>
      <c r="AJ349" s="4" t="s">
        <v>243</v>
      </c>
      <c r="AK349" s="4" t="s">
        <v>504</v>
      </c>
      <c r="AL349" s="6"/>
      <c r="AM349" s="6"/>
      <c r="AN349" s="6"/>
      <c r="AO349" s="4" t="n">
        <v>10281</v>
      </c>
      <c r="AP349" s="4" t="n">
        <v>72</v>
      </c>
      <c r="AR349" s="4" t="n">
        <f aca="false">+L349+M349/100+Z349+AA349/100+AO349+AP349/100</f>
        <v>24733.46</v>
      </c>
      <c r="AS349" s="4" t="n">
        <f aca="false">+(4/9)*AR349-L349-M349/100</f>
        <v>1358.15888888889</v>
      </c>
      <c r="AT349" s="4" t="n">
        <f aca="false">+(2/9)*AR349-Z349-M349/100</f>
        <v>678.834444444444</v>
      </c>
      <c r="AU349" s="4" t="n">
        <f aca="false">+(3/9)*AR349-AO349-AP349/100</f>
        <v>-2037.23333333333</v>
      </c>
    </row>
    <row r="350" customFormat="false" ht="15" hidden="false" customHeight="false" outlineLevel="0" collapsed="false">
      <c r="A350" s="1" t="n">
        <v>90</v>
      </c>
      <c r="B350" s="1" t="n">
        <v>48</v>
      </c>
      <c r="C350" s="11" t="n">
        <v>1791</v>
      </c>
      <c r="D350" s="11" t="n">
        <v>2</v>
      </c>
      <c r="E350" s="11" t="n">
        <v>14</v>
      </c>
      <c r="G350" s="2" t="s">
        <v>194</v>
      </c>
      <c r="H350" s="2" t="s">
        <v>195</v>
      </c>
      <c r="I350" s="2" t="s">
        <v>41</v>
      </c>
      <c r="J350" s="6" t="s">
        <v>42</v>
      </c>
      <c r="L350" s="10" t="n">
        <v>4238</v>
      </c>
      <c r="M350" s="10" t="n">
        <v>45</v>
      </c>
      <c r="O350" s="1" t="n">
        <v>84</v>
      </c>
      <c r="P350" s="1" t="n">
        <v>44</v>
      </c>
      <c r="Q350" s="2" t="n">
        <v>1791</v>
      </c>
      <c r="R350" s="2" t="n">
        <v>2</v>
      </c>
      <c r="S350" s="2" t="n">
        <v>14</v>
      </c>
      <c r="U350" s="5" t="s">
        <v>194</v>
      </c>
      <c r="V350" s="5" t="s">
        <v>195</v>
      </c>
      <c r="W350" s="6" t="s">
        <v>41</v>
      </c>
      <c r="X350" s="6" t="s">
        <v>42</v>
      </c>
      <c r="Z350" s="7" t="n">
        <v>2119</v>
      </c>
      <c r="AA350" s="7" t="n">
        <v>22</v>
      </c>
      <c r="AC350" s="4" t="n">
        <v>101</v>
      </c>
      <c r="AD350" s="4" t="n">
        <v>53</v>
      </c>
      <c r="AE350" s="11" t="n">
        <v>1791</v>
      </c>
      <c r="AF350" s="11" t="n">
        <v>2</v>
      </c>
      <c r="AG350" s="11" t="n">
        <v>14</v>
      </c>
      <c r="AH350" s="11" t="n">
        <v>156</v>
      </c>
      <c r="AJ350" s="4" t="s">
        <v>194</v>
      </c>
      <c r="AK350" s="4" t="s">
        <v>195</v>
      </c>
      <c r="AL350" s="6" t="s">
        <v>41</v>
      </c>
      <c r="AM350" s="6" t="s">
        <v>42</v>
      </c>
      <c r="AN350" s="6"/>
      <c r="AO350" s="4" t="n">
        <v>3327</v>
      </c>
      <c r="AP350" s="4" t="n">
        <v>83</v>
      </c>
      <c r="AR350" s="4" t="n">
        <f aca="false">+L350+M350/100+Z350+AA350/100+AO350+AP350/100</f>
        <v>9685.5</v>
      </c>
      <c r="AS350" s="4" t="n">
        <f aca="false">+(4/9)*AR350-L350-M350/100</f>
        <v>66.2166666666661</v>
      </c>
      <c r="AT350" s="4" t="n">
        <f aca="false">+(2/9)*AR350-Z350-M350/100</f>
        <v>32.883333333333</v>
      </c>
      <c r="AU350" s="4" t="n">
        <f aca="false">+(3/9)*AR350-AO350-AP350/100</f>
        <v>-99.33</v>
      </c>
    </row>
    <row r="351" customFormat="false" ht="15" hidden="false" customHeight="false" outlineLevel="0" collapsed="false">
      <c r="A351" s="1" t="n">
        <v>286</v>
      </c>
      <c r="B351" s="1" t="n">
        <v>146</v>
      </c>
      <c r="C351" s="11" t="n">
        <v>1791</v>
      </c>
      <c r="D351" s="11" t="n">
        <v>2</v>
      </c>
      <c r="E351" s="11" t="n">
        <v>14</v>
      </c>
      <c r="G351" s="2" t="s">
        <v>54</v>
      </c>
      <c r="H351" s="2" t="s">
        <v>109</v>
      </c>
      <c r="I351" s="2" t="s">
        <v>41</v>
      </c>
      <c r="J351" s="6" t="s">
        <v>42</v>
      </c>
      <c r="K351" s="2" t="s">
        <v>43</v>
      </c>
      <c r="L351" s="10" t="n">
        <v>422</v>
      </c>
      <c r="M351" s="10" t="n">
        <v>49</v>
      </c>
      <c r="O351" s="1" t="n">
        <v>84</v>
      </c>
      <c r="P351" s="1" t="n">
        <v>44</v>
      </c>
      <c r="Q351" s="2" t="n">
        <v>1791</v>
      </c>
      <c r="R351" s="2" t="n">
        <v>2</v>
      </c>
      <c r="S351" s="2" t="n">
        <v>14</v>
      </c>
      <c r="U351" s="5" t="s">
        <v>54</v>
      </c>
      <c r="V351" s="5" t="s">
        <v>109</v>
      </c>
      <c r="W351" s="6" t="s">
        <v>41</v>
      </c>
      <c r="X351" s="6" t="s">
        <v>42</v>
      </c>
      <c r="Y351" s="6" t="s">
        <v>43</v>
      </c>
      <c r="Z351" s="7" t="n">
        <v>211</v>
      </c>
      <c r="AA351" s="7" t="n">
        <v>74</v>
      </c>
      <c r="AC351" s="4" t="n">
        <v>101</v>
      </c>
      <c r="AD351" s="4" t="n">
        <v>53</v>
      </c>
      <c r="AE351" s="11" t="n">
        <v>1791</v>
      </c>
      <c r="AF351" s="11" t="n">
        <v>2</v>
      </c>
      <c r="AG351" s="11" t="n">
        <v>14</v>
      </c>
      <c r="AH351" s="11" t="n">
        <v>156</v>
      </c>
      <c r="AI351" s="4" t="s">
        <v>505</v>
      </c>
      <c r="AJ351" s="4" t="s">
        <v>54</v>
      </c>
      <c r="AK351" s="4" t="s">
        <v>109</v>
      </c>
      <c r="AL351" s="6" t="s">
        <v>41</v>
      </c>
      <c r="AM351" s="6" t="s">
        <v>42</v>
      </c>
      <c r="AN351" s="6" t="s">
        <v>43</v>
      </c>
      <c r="AO351" s="4" t="n">
        <v>448</v>
      </c>
      <c r="AP351" s="4" t="n">
        <v>35</v>
      </c>
      <c r="AR351" s="4" t="n">
        <f aca="false">+L351+M351/100+Z351+AA351/100+AO351+AP351/100</f>
        <v>1082.58</v>
      </c>
      <c r="AS351" s="4" t="n">
        <f aca="false">+(4/9)*AR351-L351-M351/100</f>
        <v>58.6566666666666</v>
      </c>
      <c r="AT351" s="4" t="n">
        <f aca="false">+(2/9)*AR351-Z351-M351/100</f>
        <v>29.0833333333333</v>
      </c>
      <c r="AU351" s="4" t="n">
        <f aca="false">+(3/9)*AR351-AO351-AP351/100</f>
        <v>-87.49</v>
      </c>
    </row>
    <row r="352" customFormat="false" ht="15" hidden="false" customHeight="false" outlineLevel="0" collapsed="false">
      <c r="A352" s="69" t="n">
        <v>23</v>
      </c>
      <c r="B352" s="69" t="n">
        <v>14</v>
      </c>
      <c r="C352" s="70" t="n">
        <v>1791</v>
      </c>
      <c r="D352" s="70" t="n">
        <v>2</v>
      </c>
      <c r="E352" s="70" t="n">
        <v>15</v>
      </c>
      <c r="F352" s="69"/>
      <c r="G352" s="69" t="s">
        <v>75</v>
      </c>
      <c r="H352" s="69" t="s">
        <v>506</v>
      </c>
      <c r="I352" s="69"/>
      <c r="J352" s="69"/>
      <c r="K352" s="69"/>
      <c r="L352" s="71" t="n">
        <v>113</v>
      </c>
      <c r="M352" s="71" t="n">
        <v>69</v>
      </c>
      <c r="O352" s="1" t="n">
        <v>84</v>
      </c>
      <c r="P352" s="1" t="n">
        <v>44</v>
      </c>
      <c r="Q352" s="2" t="n">
        <v>1791</v>
      </c>
      <c r="R352" s="2" t="n">
        <v>2</v>
      </c>
      <c r="S352" s="2" t="n">
        <v>15</v>
      </c>
      <c r="U352" s="5" t="s">
        <v>75</v>
      </c>
      <c r="V352" s="69" t="s">
        <v>506</v>
      </c>
      <c r="X352" s="69"/>
      <c r="Z352" s="7" t="n">
        <v>56</v>
      </c>
      <c r="AA352" s="7" t="n">
        <v>84</v>
      </c>
      <c r="AC352" s="69" t="n">
        <v>101</v>
      </c>
      <c r="AD352" s="69" t="n">
        <v>53</v>
      </c>
      <c r="AE352" s="70" t="n">
        <v>1791</v>
      </c>
      <c r="AF352" s="70" t="n">
        <v>2</v>
      </c>
      <c r="AG352" s="70" t="n">
        <v>15</v>
      </c>
      <c r="AH352" s="70" t="n">
        <v>159</v>
      </c>
      <c r="AI352" s="69"/>
      <c r="AJ352" s="69" t="s">
        <v>75</v>
      </c>
      <c r="AK352" s="69" t="s">
        <v>506</v>
      </c>
      <c r="AL352" s="6"/>
      <c r="AM352" s="69"/>
      <c r="AN352" s="6"/>
      <c r="AO352" s="69" t="n">
        <v>60</v>
      </c>
      <c r="AP352" s="69" t="n">
        <v>68</v>
      </c>
      <c r="AR352" s="4" t="n">
        <f aca="false">+L352+M352/100+Z352+AA352/100+AO352+AP352/100</f>
        <v>231.21</v>
      </c>
      <c r="AS352" s="4" t="n">
        <f aca="false">+(4/9)*AR352-L352-M352/100</f>
        <v>-10.93</v>
      </c>
      <c r="AT352" s="4" t="n">
        <f aca="false">+(2/9)*AR352-Z352-M352/100</f>
        <v>-5.31</v>
      </c>
      <c r="AU352" s="4" t="n">
        <f aca="false">+(3/9)*AR352-AO352-AP352/100</f>
        <v>16.39</v>
      </c>
    </row>
    <row r="353" customFormat="false" ht="15" hidden="false" customHeight="false" outlineLevel="0" collapsed="false">
      <c r="A353" s="1" t="n">
        <v>54</v>
      </c>
      <c r="B353" s="1" t="n">
        <v>29</v>
      </c>
      <c r="C353" s="11" t="n">
        <v>1791</v>
      </c>
      <c r="D353" s="11" t="n">
        <v>2</v>
      </c>
      <c r="E353" s="11" t="n">
        <v>15</v>
      </c>
      <c r="G353" s="2" t="s">
        <v>113</v>
      </c>
      <c r="H353" s="2" t="s">
        <v>507</v>
      </c>
      <c r="I353" s="2" t="s">
        <v>41</v>
      </c>
      <c r="J353" s="6" t="s">
        <v>42</v>
      </c>
      <c r="K353" s="2" t="s">
        <v>43</v>
      </c>
      <c r="L353" s="10" t="n">
        <v>1129</v>
      </c>
      <c r="M353" s="10" t="n">
        <v>84</v>
      </c>
      <c r="O353" s="1" t="n">
        <v>84</v>
      </c>
      <c r="P353" s="1" t="n">
        <v>44</v>
      </c>
      <c r="Q353" s="2" t="n">
        <v>1791</v>
      </c>
      <c r="R353" s="2" t="n">
        <v>2</v>
      </c>
      <c r="S353" s="2" t="n">
        <v>15</v>
      </c>
      <c r="U353" s="5" t="s">
        <v>113</v>
      </c>
      <c r="V353" s="5" t="s">
        <v>507</v>
      </c>
      <c r="W353" s="6" t="s">
        <v>41</v>
      </c>
      <c r="X353" s="6" t="s">
        <v>42</v>
      </c>
      <c r="Y353" s="6" t="s">
        <v>43</v>
      </c>
      <c r="Z353" s="7" t="n">
        <v>564</v>
      </c>
      <c r="AA353" s="68" t="n">
        <v>92</v>
      </c>
      <c r="AC353" s="4" t="n">
        <v>101</v>
      </c>
      <c r="AD353" s="4" t="n">
        <v>53</v>
      </c>
      <c r="AE353" s="11" t="n">
        <v>1791</v>
      </c>
      <c r="AF353" s="11" t="n">
        <v>2</v>
      </c>
      <c r="AG353" s="11" t="n">
        <v>15</v>
      </c>
      <c r="AH353" s="11" t="n">
        <v>159</v>
      </c>
      <c r="AJ353" s="4" t="s">
        <v>113</v>
      </c>
      <c r="AK353" s="4" t="s">
        <v>507</v>
      </c>
      <c r="AL353" s="6" t="s">
        <v>41</v>
      </c>
      <c r="AM353" s="6" t="s">
        <v>42</v>
      </c>
      <c r="AN353" s="6" t="s">
        <v>43</v>
      </c>
      <c r="AO353" s="4" t="n">
        <v>305</v>
      </c>
      <c r="AP353" s="4" t="n">
        <v>5</v>
      </c>
      <c r="AR353" s="4" t="n">
        <f aca="false">+L353+M353/100+Z353+AA353/100+AO353+AP353/100</f>
        <v>1999.81</v>
      </c>
      <c r="AS353" s="4" t="n">
        <f aca="false">+(4/9)*AR353-L353-M353/100</f>
        <v>-241.035555555556</v>
      </c>
      <c r="AT353" s="4" t="n">
        <f aca="false">+(2/9)*AR353-Z353-M353/100</f>
        <v>-120.437777777778</v>
      </c>
      <c r="AU353" s="4" t="n">
        <f aca="false">+(3/9)*AR353-AO353-AP353/100</f>
        <v>361.553333333333</v>
      </c>
    </row>
    <row r="354" customFormat="false" ht="15" hidden="false" customHeight="false" outlineLevel="0" collapsed="false">
      <c r="A354" s="1" t="n">
        <v>80</v>
      </c>
      <c r="B354" s="1" t="n">
        <v>43</v>
      </c>
      <c r="C354" s="11" t="n">
        <v>1791</v>
      </c>
      <c r="D354" s="11" t="n">
        <v>2</v>
      </c>
      <c r="E354" s="11" t="n">
        <v>15</v>
      </c>
      <c r="G354" s="2" t="s">
        <v>48</v>
      </c>
      <c r="H354" s="2" t="s">
        <v>398</v>
      </c>
      <c r="I354" s="2" t="s">
        <v>41</v>
      </c>
      <c r="J354" s="6" t="s">
        <v>42</v>
      </c>
      <c r="K354" s="2" t="s">
        <v>190</v>
      </c>
      <c r="L354" s="10" t="n">
        <v>458</v>
      </c>
      <c r="M354" s="10" t="n">
        <v>56</v>
      </c>
      <c r="O354" s="1" t="n">
        <v>86</v>
      </c>
      <c r="P354" s="1" t="n">
        <v>44</v>
      </c>
      <c r="Q354" s="2" t="n">
        <v>1791</v>
      </c>
      <c r="R354" s="2" t="n">
        <v>2</v>
      </c>
      <c r="S354" s="2" t="n">
        <v>15</v>
      </c>
      <c r="U354" s="5" t="s">
        <v>48</v>
      </c>
      <c r="V354" s="5" t="s">
        <v>398</v>
      </c>
      <c r="W354" s="6" t="s">
        <v>41</v>
      </c>
      <c r="X354" s="6" t="s">
        <v>42</v>
      </c>
      <c r="Y354" s="6" t="s">
        <v>190</v>
      </c>
      <c r="Z354" s="7" t="n">
        <v>229</v>
      </c>
      <c r="AA354" s="7" t="n">
        <v>28</v>
      </c>
      <c r="AC354" s="4" t="n">
        <v>101</v>
      </c>
      <c r="AD354" s="4" t="n">
        <v>53</v>
      </c>
      <c r="AE354" s="11" t="n">
        <v>1791</v>
      </c>
      <c r="AF354" s="11" t="n">
        <v>2</v>
      </c>
      <c r="AG354" s="11" t="n">
        <v>15</v>
      </c>
      <c r="AH354" s="11" t="n">
        <v>159</v>
      </c>
      <c r="AJ354" s="4" t="s">
        <v>48</v>
      </c>
      <c r="AK354" s="4" t="s">
        <v>398</v>
      </c>
      <c r="AL354" s="6" t="s">
        <v>41</v>
      </c>
      <c r="AM354" s="6" t="s">
        <v>42</v>
      </c>
      <c r="AN354" s="6" t="s">
        <v>190</v>
      </c>
      <c r="AO354" s="4" t="n">
        <v>244</v>
      </c>
      <c r="AP354" s="4" t="n">
        <v>92</v>
      </c>
      <c r="AR354" s="4" t="n">
        <f aca="false">+L354+M354/100+Z354+AA354/100+AO354+AP354/100</f>
        <v>932.76</v>
      </c>
      <c r="AS354" s="4" t="n">
        <f aca="false">+(4/9)*AR354-L354-M354/100</f>
        <v>-44.0000000000001</v>
      </c>
      <c r="AT354" s="4" t="n">
        <f aca="false">+(2/9)*AR354-Z354-M354/100</f>
        <v>-22.28</v>
      </c>
      <c r="AU354" s="4" t="n">
        <f aca="false">+(3/9)*AR354-AO354-AP354/100</f>
        <v>66</v>
      </c>
    </row>
    <row r="355" customFormat="false" ht="15" hidden="false" customHeight="false" outlineLevel="0" collapsed="false">
      <c r="A355" s="1" t="n">
        <v>116</v>
      </c>
      <c r="B355" s="1" t="n">
        <v>61</v>
      </c>
      <c r="C355" s="11" t="n">
        <v>1791</v>
      </c>
      <c r="D355" s="11" t="n">
        <v>2</v>
      </c>
      <c r="E355" s="11" t="n">
        <v>15</v>
      </c>
      <c r="F355" s="2" t="s">
        <v>151</v>
      </c>
      <c r="G355" s="2" t="s">
        <v>191</v>
      </c>
      <c r="H355" s="2" t="s">
        <v>508</v>
      </c>
      <c r="I355" s="2" t="s">
        <v>41</v>
      </c>
      <c r="J355" s="6" t="s">
        <v>42</v>
      </c>
      <c r="L355" s="10" t="n">
        <v>634</v>
      </c>
      <c r="M355" s="10" t="n">
        <v>2</v>
      </c>
      <c r="O355" s="1" t="n">
        <v>23</v>
      </c>
      <c r="P355" s="1" t="n">
        <v>7</v>
      </c>
      <c r="Q355" s="2" t="n">
        <v>1791</v>
      </c>
      <c r="R355" s="2" t="n">
        <v>2</v>
      </c>
      <c r="S355" s="2" t="n">
        <v>15</v>
      </c>
      <c r="T355" s="2" t="s">
        <v>151</v>
      </c>
      <c r="U355" s="5" t="s">
        <v>191</v>
      </c>
      <c r="V355" s="5" t="s">
        <v>508</v>
      </c>
      <c r="W355" s="6" t="s">
        <v>41</v>
      </c>
      <c r="X355" s="6" t="s">
        <v>42</v>
      </c>
      <c r="Z355" s="7" t="n">
        <v>317</v>
      </c>
      <c r="AA355" s="7" t="n">
        <v>2</v>
      </c>
      <c r="AC355" s="4" t="n">
        <v>101</v>
      </c>
      <c r="AD355" s="4" t="n">
        <v>53</v>
      </c>
      <c r="AE355" s="11" t="n">
        <v>1791</v>
      </c>
      <c r="AF355" s="11" t="n">
        <v>2</v>
      </c>
      <c r="AG355" s="11" t="n">
        <v>15</v>
      </c>
      <c r="AH355" s="11" t="n">
        <v>158</v>
      </c>
      <c r="AI355" s="4" t="s">
        <v>151</v>
      </c>
      <c r="AJ355" s="4" t="s">
        <v>191</v>
      </c>
      <c r="AK355" s="4" t="s">
        <v>508</v>
      </c>
      <c r="AL355" s="6" t="s">
        <v>41</v>
      </c>
      <c r="AM355" s="6" t="s">
        <v>42</v>
      </c>
      <c r="AN355" s="6"/>
      <c r="AO355" s="4" t="n">
        <v>265</v>
      </c>
      <c r="AP355" s="4" t="n">
        <v>3</v>
      </c>
      <c r="AR355" s="4" t="n">
        <f aca="false">+L355+M355/100+Z355+AA355/100+AO355+AP355/100</f>
        <v>1216.07</v>
      </c>
      <c r="AS355" s="4" t="n">
        <f aca="false">+(4/9)*AR355-L355-M355/100</f>
        <v>-93.5444444444445</v>
      </c>
      <c r="AT355" s="4" t="n">
        <f aca="false">+(2/9)*AR355-Z355-M355/100</f>
        <v>-46.7822222222223</v>
      </c>
      <c r="AU355" s="4" t="n">
        <f aca="false">+(3/9)*AR355-AO355-AP355/100</f>
        <v>140.326666666667</v>
      </c>
    </row>
    <row r="356" customFormat="false" ht="15" hidden="false" customHeight="false" outlineLevel="0" collapsed="false">
      <c r="A356" s="1" t="n">
        <v>90</v>
      </c>
      <c r="B356" s="1" t="n">
        <v>48</v>
      </c>
      <c r="C356" s="11" t="n">
        <v>1791</v>
      </c>
      <c r="D356" s="11" t="n">
        <v>2</v>
      </c>
      <c r="E356" s="11" t="n">
        <v>15</v>
      </c>
      <c r="G356" s="2" t="s">
        <v>509</v>
      </c>
      <c r="H356" s="2" t="s">
        <v>510</v>
      </c>
      <c r="I356" s="2" t="s">
        <v>511</v>
      </c>
      <c r="J356" s="6" t="s">
        <v>42</v>
      </c>
      <c r="K356" s="2" t="s">
        <v>512</v>
      </c>
      <c r="L356" s="10" t="n">
        <v>1769</v>
      </c>
      <c r="M356" s="10" t="n">
        <v>1</v>
      </c>
      <c r="O356" s="1" t="n">
        <v>86</v>
      </c>
      <c r="P356" s="1" t="n">
        <v>14</v>
      </c>
      <c r="Q356" s="2" t="n">
        <v>1791</v>
      </c>
      <c r="R356" s="2" t="n">
        <v>2</v>
      </c>
      <c r="S356" s="2" t="n">
        <v>15</v>
      </c>
      <c r="U356" s="5" t="s">
        <v>513</v>
      </c>
      <c r="V356" s="5" t="s">
        <v>514</v>
      </c>
      <c r="W356" s="6" t="s">
        <v>511</v>
      </c>
      <c r="X356" s="6" t="s">
        <v>42</v>
      </c>
      <c r="Z356" s="7" t="n">
        <v>884</v>
      </c>
      <c r="AA356" s="7" t="n">
        <v>51</v>
      </c>
      <c r="AC356" s="4" t="n">
        <v>101</v>
      </c>
      <c r="AD356" s="4" t="n">
        <v>53</v>
      </c>
      <c r="AE356" s="11" t="n">
        <v>1791</v>
      </c>
      <c r="AF356" s="11" t="n">
        <v>2</v>
      </c>
      <c r="AG356" s="11" t="n">
        <v>15</v>
      </c>
      <c r="AH356" s="11" t="n">
        <v>158</v>
      </c>
      <c r="AJ356" s="4" t="s">
        <v>513</v>
      </c>
      <c r="AK356" s="4" t="s">
        <v>514</v>
      </c>
      <c r="AL356" s="4" t="s">
        <v>511</v>
      </c>
      <c r="AM356" s="6" t="s">
        <v>42</v>
      </c>
      <c r="AN356" s="6"/>
      <c r="AO356" s="4" t="n">
        <v>477</v>
      </c>
      <c r="AP356" s="4" t="n">
        <v>63</v>
      </c>
      <c r="AR356" s="4" t="n">
        <f aca="false">+L356+M356/100+Z356+AA356/100+AO356+AP356/100</f>
        <v>3131.15</v>
      </c>
      <c r="AS356" s="4" t="n">
        <f aca="false">+(4/9)*AR356-L356-M356/100</f>
        <v>-377.387777777778</v>
      </c>
      <c r="AT356" s="4" t="n">
        <f aca="false">+(2/9)*AR356-Z356-M356/100</f>
        <v>-188.198888888889</v>
      </c>
      <c r="AU356" s="4" t="n">
        <f aca="false">+(3/9)*AR356-AO356-AP356/100</f>
        <v>566.086666666667</v>
      </c>
    </row>
    <row r="357" customFormat="false" ht="15" hidden="false" customHeight="false" outlineLevel="0" collapsed="false">
      <c r="A357" s="1" t="n">
        <v>90</v>
      </c>
      <c r="B357" s="1" t="n">
        <v>48</v>
      </c>
      <c r="C357" s="11" t="n">
        <v>1791</v>
      </c>
      <c r="D357" s="11" t="n">
        <v>2</v>
      </c>
      <c r="E357" s="11" t="n">
        <v>15</v>
      </c>
      <c r="G357" s="2" t="s">
        <v>202</v>
      </c>
      <c r="H357" s="2" t="s">
        <v>362</v>
      </c>
      <c r="I357" s="2" t="s">
        <v>41</v>
      </c>
      <c r="J357" s="6" t="s">
        <v>42</v>
      </c>
      <c r="L357" s="10" t="n">
        <v>584</v>
      </c>
      <c r="M357" s="10" t="n">
        <v>10</v>
      </c>
      <c r="O357" s="1" t="n">
        <v>87</v>
      </c>
      <c r="P357" s="1" t="n">
        <v>45</v>
      </c>
      <c r="Q357" s="2" t="n">
        <v>1791</v>
      </c>
      <c r="R357" s="2" t="n">
        <v>2</v>
      </c>
      <c r="S357" s="2" t="n">
        <v>15</v>
      </c>
      <c r="U357" s="5" t="s">
        <v>202</v>
      </c>
      <c r="V357" s="5" t="s">
        <v>362</v>
      </c>
      <c r="W357" s="6" t="s">
        <v>41</v>
      </c>
      <c r="X357" s="6" t="s">
        <v>42</v>
      </c>
      <c r="Z357" s="7" t="n">
        <v>292</v>
      </c>
      <c r="AA357" s="7" t="n">
        <v>6</v>
      </c>
      <c r="AC357" s="4" t="n">
        <v>101</v>
      </c>
      <c r="AD357" s="4" t="n">
        <v>53</v>
      </c>
      <c r="AE357" s="11" t="n">
        <v>1791</v>
      </c>
      <c r="AF357" s="11" t="n">
        <v>2</v>
      </c>
      <c r="AG357" s="11" t="n">
        <v>15</v>
      </c>
      <c r="AH357" s="11" t="n">
        <v>157</v>
      </c>
      <c r="AJ357" s="4" t="s">
        <v>202</v>
      </c>
      <c r="AK357" s="4" t="s">
        <v>362</v>
      </c>
      <c r="AL357" s="6" t="s">
        <v>41</v>
      </c>
      <c r="AM357" s="6" t="s">
        <v>42</v>
      </c>
      <c r="AN357" s="6"/>
      <c r="AO357" s="4" t="n">
        <v>200</v>
      </c>
      <c r="AP357" s="4" t="n">
        <v>82</v>
      </c>
      <c r="AR357" s="4" t="n">
        <f aca="false">+L357+M357/100+Z357+AA357/100+AO357+AP357/100</f>
        <v>1076.98</v>
      </c>
      <c r="AS357" s="4" t="n">
        <f aca="false">+(4/9)*AR357-L357-M357/100</f>
        <v>-105.442222222222</v>
      </c>
      <c r="AT357" s="4" t="n">
        <f aca="false">+(2/9)*AR357-Z357-M357/100</f>
        <v>-52.7711111111112</v>
      </c>
      <c r="AU357" s="4" t="n">
        <f aca="false">+(3/9)*AR357-AO357-AP357/100</f>
        <v>158.173333333333</v>
      </c>
    </row>
    <row r="358" customFormat="false" ht="15" hidden="false" customHeight="false" outlineLevel="0" collapsed="false">
      <c r="A358" s="1" t="n">
        <v>54</v>
      </c>
      <c r="B358" s="1" t="n">
        <v>29</v>
      </c>
      <c r="C358" s="11" t="n">
        <v>1791</v>
      </c>
      <c r="D358" s="11" t="n">
        <v>2</v>
      </c>
      <c r="E358" s="11" t="n">
        <v>15</v>
      </c>
      <c r="G358" s="2" t="s">
        <v>142</v>
      </c>
      <c r="H358" s="2" t="s">
        <v>515</v>
      </c>
      <c r="I358" s="2" t="s">
        <v>62</v>
      </c>
      <c r="J358" s="6" t="s">
        <v>42</v>
      </c>
      <c r="L358" s="10" t="n">
        <v>774</v>
      </c>
      <c r="M358" s="10" t="n">
        <v>1</v>
      </c>
      <c r="O358" s="1" t="n">
        <v>49</v>
      </c>
      <c r="P358" s="1" t="n">
        <v>52</v>
      </c>
      <c r="Q358" s="2" t="n">
        <v>1791</v>
      </c>
      <c r="R358" s="2" t="n">
        <v>2</v>
      </c>
      <c r="S358" s="2" t="n">
        <v>15</v>
      </c>
      <c r="U358" s="5" t="s">
        <v>142</v>
      </c>
      <c r="V358" s="5" t="s">
        <v>516</v>
      </c>
      <c r="W358" s="6" t="s">
        <v>62</v>
      </c>
      <c r="X358" s="6" t="s">
        <v>42</v>
      </c>
      <c r="Z358" s="7" t="n">
        <v>387</v>
      </c>
      <c r="AA358" s="7" t="n">
        <v>1</v>
      </c>
      <c r="AC358" s="4" t="n">
        <v>101</v>
      </c>
      <c r="AD358" s="4" t="n">
        <v>53</v>
      </c>
      <c r="AE358" s="11" t="n">
        <v>1791</v>
      </c>
      <c r="AF358" s="11" t="n">
        <v>2</v>
      </c>
      <c r="AG358" s="11" t="n">
        <v>15</v>
      </c>
      <c r="AH358" s="11" t="n">
        <v>161</v>
      </c>
      <c r="AJ358" s="4" t="s">
        <v>142</v>
      </c>
      <c r="AK358" s="4" t="s">
        <v>515</v>
      </c>
      <c r="AL358" s="6" t="s">
        <v>62</v>
      </c>
      <c r="AM358" s="6" t="s">
        <v>42</v>
      </c>
      <c r="AN358" s="6"/>
      <c r="AO358" s="4" t="n">
        <v>358</v>
      </c>
      <c r="AP358" s="4" t="n">
        <v>57</v>
      </c>
      <c r="AR358" s="4" t="n">
        <f aca="false">+L358+M358/100+Z358+AA358/100+AO358+AP358/100</f>
        <v>1519.59</v>
      </c>
      <c r="AS358" s="4" t="n">
        <f aca="false">+(4/9)*AR358-L358-M358/100</f>
        <v>-98.6366666666668</v>
      </c>
      <c r="AT358" s="4" t="n">
        <f aca="false">+(2/9)*AR358-Z358-M358/100</f>
        <v>-49.3233333333334</v>
      </c>
      <c r="AU358" s="4" t="n">
        <f aca="false">+(3/9)*AR358-AO358-AP358/100</f>
        <v>147.96</v>
      </c>
    </row>
    <row r="359" customFormat="false" ht="15" hidden="false" customHeight="false" outlineLevel="0" collapsed="false">
      <c r="A359" s="1" t="n">
        <v>91</v>
      </c>
      <c r="B359" s="1" t="n">
        <v>49</v>
      </c>
      <c r="C359" s="11" t="n">
        <v>1791</v>
      </c>
      <c r="D359" s="11" t="n">
        <v>2</v>
      </c>
      <c r="E359" s="11" t="n">
        <v>15</v>
      </c>
      <c r="G359" s="2" t="s">
        <v>394</v>
      </c>
      <c r="H359" s="2" t="s">
        <v>115</v>
      </c>
      <c r="I359" s="2" t="s">
        <v>41</v>
      </c>
      <c r="J359" s="6" t="s">
        <v>42</v>
      </c>
      <c r="L359" s="10" t="n">
        <v>711</v>
      </c>
      <c r="M359" s="10" t="n">
        <v>20</v>
      </c>
      <c r="O359" s="1" t="n">
        <v>99</v>
      </c>
      <c r="P359" s="1" t="n">
        <v>46</v>
      </c>
      <c r="Q359" s="2" t="n">
        <v>1791</v>
      </c>
      <c r="R359" s="2" t="n">
        <v>2</v>
      </c>
      <c r="S359" s="2" t="n">
        <v>15</v>
      </c>
      <c r="U359" s="5" t="s">
        <v>394</v>
      </c>
      <c r="V359" s="5" t="s">
        <v>115</v>
      </c>
      <c r="W359" s="6" t="s">
        <v>41</v>
      </c>
      <c r="X359" s="6" t="s">
        <v>42</v>
      </c>
      <c r="Z359" s="7" t="n">
        <v>355</v>
      </c>
      <c r="AA359" s="7" t="n">
        <v>60</v>
      </c>
      <c r="AC359" s="4" t="n">
        <v>101</v>
      </c>
      <c r="AD359" s="4" t="n">
        <v>53</v>
      </c>
      <c r="AE359" s="11" t="n">
        <v>1791</v>
      </c>
      <c r="AF359" s="11" t="n">
        <v>2</v>
      </c>
      <c r="AG359" s="11" t="n">
        <v>15</v>
      </c>
      <c r="AH359" s="11" t="n">
        <v>158</v>
      </c>
      <c r="AJ359" s="4" t="s">
        <v>394</v>
      </c>
      <c r="AK359" s="4" t="s">
        <v>115</v>
      </c>
      <c r="AL359" s="6" t="s">
        <v>41</v>
      </c>
      <c r="AM359" s="6" t="s">
        <v>42</v>
      </c>
      <c r="AN359" s="6"/>
      <c r="AO359" s="4" t="n">
        <v>282</v>
      </c>
      <c r="AP359" s="4" t="n">
        <v>74</v>
      </c>
      <c r="AR359" s="4" t="n">
        <f aca="false">+L359+M359/100+Z359+AA359/100+AO359+AP359/100</f>
        <v>1349.54</v>
      </c>
      <c r="AS359" s="4" t="n">
        <f aca="false">+(4/9)*AR359-L359-M359/100</f>
        <v>-111.404444444444</v>
      </c>
      <c r="AT359" s="4" t="n">
        <f aca="false">+(2/9)*AR359-Z359-M359/100</f>
        <v>-55.3022222222222</v>
      </c>
      <c r="AU359" s="4" t="n">
        <f aca="false">+(3/9)*AR359-AO359-AP359/100</f>
        <v>167.106666666667</v>
      </c>
    </row>
    <row r="360" customFormat="false" ht="15" hidden="false" customHeight="false" outlineLevel="0" collapsed="false">
      <c r="A360" s="1" t="n">
        <v>90</v>
      </c>
      <c r="B360" s="1" t="n">
        <v>48</v>
      </c>
      <c r="C360" s="11" t="n">
        <v>1791</v>
      </c>
      <c r="D360" s="11" t="n">
        <v>2</v>
      </c>
      <c r="E360" s="11" t="n">
        <v>15</v>
      </c>
      <c r="G360" s="2" t="s">
        <v>75</v>
      </c>
      <c r="H360" s="2" t="s">
        <v>517</v>
      </c>
      <c r="I360" s="2" t="s">
        <v>41</v>
      </c>
      <c r="J360" s="6" t="s">
        <v>42</v>
      </c>
      <c r="K360" s="2" t="s">
        <v>43</v>
      </c>
      <c r="L360" s="10" t="n">
        <v>5110</v>
      </c>
      <c r="M360" s="10" t="n">
        <v>30</v>
      </c>
      <c r="O360" s="1" t="n">
        <v>10</v>
      </c>
      <c r="P360" s="1" t="n">
        <v>45</v>
      </c>
      <c r="Q360" s="2" t="n">
        <v>1791</v>
      </c>
      <c r="R360" s="2" t="n">
        <v>2</v>
      </c>
      <c r="S360" s="2" t="n">
        <v>15</v>
      </c>
      <c r="U360" s="5" t="s">
        <v>75</v>
      </c>
      <c r="V360" s="5" t="s">
        <v>517</v>
      </c>
      <c r="W360" s="5" t="s">
        <v>41</v>
      </c>
      <c r="X360" s="6" t="s">
        <v>42</v>
      </c>
      <c r="Y360" s="6" t="s">
        <v>43</v>
      </c>
      <c r="Z360" s="7" t="n">
        <v>2555</v>
      </c>
      <c r="AA360" s="7" t="n">
        <v>15</v>
      </c>
      <c r="AC360" s="4" t="n">
        <v>101</v>
      </c>
      <c r="AD360" s="4" t="n">
        <v>53</v>
      </c>
      <c r="AE360" s="11" t="n">
        <v>1791</v>
      </c>
      <c r="AF360" s="11" t="n">
        <v>2</v>
      </c>
      <c r="AG360" s="11" t="n">
        <v>15</v>
      </c>
      <c r="AH360" s="11" t="n">
        <v>157</v>
      </c>
      <c r="AJ360" s="4" t="s">
        <v>75</v>
      </c>
      <c r="AK360" s="4" t="s">
        <v>517</v>
      </c>
      <c r="AL360" s="5" t="s">
        <v>41</v>
      </c>
      <c r="AM360" s="6" t="s">
        <v>42</v>
      </c>
      <c r="AN360" s="6" t="s">
        <v>43</v>
      </c>
      <c r="AO360" s="4" t="n">
        <v>2648</v>
      </c>
      <c r="AP360" s="4" t="n">
        <v>97</v>
      </c>
      <c r="AR360" s="4" t="n">
        <f aca="false">+L360+M360/100+Z360+AA360/100+AO360+AP360/100</f>
        <v>10314.42</v>
      </c>
      <c r="AS360" s="4" t="n">
        <f aca="false">+(4/9)*AR360-L360-M360/100</f>
        <v>-526.113333333333</v>
      </c>
      <c r="AT360" s="4" t="n">
        <f aca="false">+(2/9)*AR360-Z360-M360/100</f>
        <v>-263.206666666667</v>
      </c>
      <c r="AU360" s="4" t="n">
        <f aca="false">+(3/9)*AR360-AO360-AP360/100</f>
        <v>789.17</v>
      </c>
    </row>
    <row r="361" customFormat="false" ht="15" hidden="false" customHeight="false" outlineLevel="0" collapsed="false">
      <c r="A361" s="1" t="n">
        <v>60</v>
      </c>
      <c r="B361" s="1" t="n">
        <v>33</v>
      </c>
      <c r="C361" s="11" t="n">
        <v>1791</v>
      </c>
      <c r="D361" s="11" t="n">
        <v>2</v>
      </c>
      <c r="E361" s="11" t="n">
        <v>16</v>
      </c>
      <c r="G361" s="2" t="s">
        <v>56</v>
      </c>
      <c r="H361" s="2" t="s">
        <v>447</v>
      </c>
      <c r="I361" s="2" t="s">
        <v>41</v>
      </c>
      <c r="J361" s="6" t="s">
        <v>42</v>
      </c>
      <c r="K361" s="2" t="s">
        <v>43</v>
      </c>
      <c r="L361" s="10" t="n">
        <v>999</v>
      </c>
      <c r="M361" s="10" t="n">
        <v>65</v>
      </c>
      <c r="O361" s="1" t="n">
        <v>63</v>
      </c>
      <c r="P361" s="1" t="n">
        <v>27</v>
      </c>
      <c r="Q361" s="2" t="n">
        <v>1791</v>
      </c>
      <c r="R361" s="2" t="n">
        <v>2</v>
      </c>
      <c r="S361" s="2" t="n">
        <v>16</v>
      </c>
      <c r="U361" s="5" t="s">
        <v>56</v>
      </c>
      <c r="V361" s="5" t="s">
        <v>447</v>
      </c>
      <c r="W361" s="6" t="s">
        <v>41</v>
      </c>
      <c r="X361" s="6" t="s">
        <v>42</v>
      </c>
      <c r="Y361" s="6" t="s">
        <v>43</v>
      </c>
      <c r="Z361" s="7" t="n">
        <v>499</v>
      </c>
      <c r="AA361" s="7" t="n">
        <v>82</v>
      </c>
      <c r="AC361" s="4" t="n">
        <v>101</v>
      </c>
      <c r="AD361" s="4" t="n">
        <v>53</v>
      </c>
      <c r="AE361" s="11" t="n">
        <v>1791</v>
      </c>
      <c r="AF361" s="11" t="n">
        <v>2</v>
      </c>
      <c r="AG361" s="11" t="n">
        <v>16</v>
      </c>
      <c r="AH361" s="11" t="n">
        <v>162</v>
      </c>
      <c r="AJ361" s="4" t="s">
        <v>56</v>
      </c>
      <c r="AK361" s="4" t="s">
        <v>447</v>
      </c>
      <c r="AL361" s="6" t="s">
        <v>41</v>
      </c>
      <c r="AM361" s="6" t="s">
        <v>42</v>
      </c>
      <c r="AN361" s="6" t="s">
        <v>43</v>
      </c>
      <c r="AO361" s="4" t="n">
        <v>523</v>
      </c>
      <c r="AP361" s="4" t="n">
        <v>74</v>
      </c>
      <c r="AR361" s="4" t="n">
        <f aca="false">+L361+M361/100+Z361+AA361/100+AO361+AP361/100</f>
        <v>2023.21</v>
      </c>
      <c r="AS361" s="4" t="n">
        <f aca="false">+(4/9)*AR361-L361-M361/100</f>
        <v>-100.445555555556</v>
      </c>
      <c r="AT361" s="4" t="n">
        <f aca="false">+(2/9)*AR361-Z361-M361/100</f>
        <v>-50.0477777777778</v>
      </c>
      <c r="AU361" s="4" t="n">
        <f aca="false">+(3/9)*AR361-AO361-AP361/100</f>
        <v>150.663333333333</v>
      </c>
    </row>
    <row r="362" customFormat="false" ht="15" hidden="false" customHeight="false" outlineLevel="0" collapsed="false">
      <c r="A362" s="1" t="n">
        <v>292</v>
      </c>
      <c r="B362" s="1" t="n">
        <v>149</v>
      </c>
      <c r="C362" s="11" t="n">
        <v>1791</v>
      </c>
      <c r="D362" s="11" t="n">
        <v>2</v>
      </c>
      <c r="E362" s="11" t="n">
        <v>16</v>
      </c>
      <c r="G362" s="2" t="s">
        <v>54</v>
      </c>
      <c r="H362" s="2" t="s">
        <v>109</v>
      </c>
      <c r="I362" s="2" t="s">
        <v>41</v>
      </c>
      <c r="J362" s="6" t="s">
        <v>42</v>
      </c>
      <c r="K362" s="2" t="s">
        <v>43</v>
      </c>
      <c r="L362" s="10" t="n">
        <v>1902</v>
      </c>
      <c r="M362" s="10" t="n">
        <v>53</v>
      </c>
      <c r="O362" s="1" t="n">
        <v>73</v>
      </c>
      <c r="P362" s="1" t="n">
        <v>34</v>
      </c>
      <c r="Q362" s="2" t="n">
        <v>1791</v>
      </c>
      <c r="R362" s="2" t="n">
        <v>2</v>
      </c>
      <c r="S362" s="2" t="n">
        <v>16</v>
      </c>
      <c r="U362" s="5" t="s">
        <v>54</v>
      </c>
      <c r="V362" s="5" t="s">
        <v>109</v>
      </c>
      <c r="W362" s="6" t="s">
        <v>41</v>
      </c>
      <c r="X362" s="6" t="s">
        <v>42</v>
      </c>
      <c r="Y362" s="6" t="s">
        <v>43</v>
      </c>
      <c r="Z362" s="7" t="n">
        <v>951</v>
      </c>
      <c r="AA362" s="7" t="n">
        <v>89</v>
      </c>
      <c r="AC362" s="4" t="n">
        <v>101</v>
      </c>
      <c r="AD362" s="4" t="n">
        <v>53</v>
      </c>
      <c r="AE362" s="11" t="n">
        <v>1791</v>
      </c>
      <c r="AF362" s="11" t="n">
        <v>2</v>
      </c>
      <c r="AG362" s="11" t="n">
        <v>16</v>
      </c>
      <c r="AH362" s="11" t="n">
        <v>162</v>
      </c>
      <c r="AI362" s="4" t="s">
        <v>505</v>
      </c>
      <c r="AJ362" s="4" t="s">
        <v>54</v>
      </c>
      <c r="AK362" s="4" t="s">
        <v>109</v>
      </c>
      <c r="AL362" s="6" t="s">
        <v>41</v>
      </c>
      <c r="AM362" s="6" t="s">
        <v>42</v>
      </c>
      <c r="AN362" s="6" t="s">
        <v>43</v>
      </c>
      <c r="AO362" s="4" t="n">
        <v>2067</v>
      </c>
      <c r="AP362" s="4" t="n">
        <v>7</v>
      </c>
      <c r="AR362" s="4" t="n">
        <f aca="false">+L362+M362/100+Z362+AA362/100+AO362+AP362/100</f>
        <v>4921.49</v>
      </c>
      <c r="AS362" s="4" t="n">
        <f aca="false">+(4/9)*AR362-L362-M362/100</f>
        <v>284.798888888889</v>
      </c>
      <c r="AT362" s="4" t="n">
        <f aca="false">+(2/9)*AR362-Z362-M362/100</f>
        <v>142.134444444444</v>
      </c>
      <c r="AU362" s="4" t="n">
        <f aca="false">+(3/9)*AR362-AO362-AP362/100</f>
        <v>-426.573333333334</v>
      </c>
    </row>
    <row r="363" customFormat="false" ht="15" hidden="false" customHeight="false" outlineLevel="0" collapsed="false">
      <c r="A363" s="1" t="n">
        <v>87</v>
      </c>
      <c r="B363" s="1" t="n">
        <v>47</v>
      </c>
      <c r="C363" s="11" t="n">
        <v>1791</v>
      </c>
      <c r="D363" s="11" t="n">
        <v>2</v>
      </c>
      <c r="E363" s="11" t="n">
        <v>16</v>
      </c>
      <c r="G363" s="2" t="s">
        <v>102</v>
      </c>
      <c r="I363" s="2" t="s">
        <v>41</v>
      </c>
      <c r="J363" s="6" t="s">
        <v>42</v>
      </c>
      <c r="K363" s="2" t="s">
        <v>43</v>
      </c>
      <c r="L363" s="10" t="n">
        <v>3275</v>
      </c>
      <c r="M363" s="10" t="n">
        <v>27</v>
      </c>
      <c r="O363" s="1" t="n">
        <v>88</v>
      </c>
      <c r="P363" s="1" t="n">
        <v>39</v>
      </c>
      <c r="Q363" s="2" t="n">
        <v>1791</v>
      </c>
      <c r="R363" s="2" t="n">
        <v>2</v>
      </c>
      <c r="S363" s="2" t="n">
        <v>16</v>
      </c>
      <c r="U363" s="5" t="s">
        <v>429</v>
      </c>
      <c r="V363" s="5" t="s">
        <v>93</v>
      </c>
      <c r="W363" s="6" t="s">
        <v>41</v>
      </c>
      <c r="X363" s="6" t="s">
        <v>42</v>
      </c>
      <c r="Y363" s="6" t="s">
        <v>103</v>
      </c>
      <c r="Z363" s="7" t="n">
        <v>1637</v>
      </c>
      <c r="AA363" s="7" t="n">
        <v>64</v>
      </c>
      <c r="AC363" s="4" t="n">
        <v>101</v>
      </c>
      <c r="AD363" s="4" t="n">
        <v>53</v>
      </c>
      <c r="AE363" s="11" t="n">
        <v>1791</v>
      </c>
      <c r="AF363" s="11" t="n">
        <v>2</v>
      </c>
      <c r="AG363" s="11" t="n">
        <v>16</v>
      </c>
      <c r="AH363" s="11" t="n">
        <v>162</v>
      </c>
      <c r="AJ363" s="4" t="s">
        <v>104</v>
      </c>
      <c r="AL363" s="6" t="s">
        <v>41</v>
      </c>
      <c r="AM363" s="6" t="s">
        <v>42</v>
      </c>
      <c r="AN363" s="6" t="s">
        <v>103</v>
      </c>
      <c r="AO363" s="4" t="n">
        <v>3257</v>
      </c>
      <c r="AP363" s="4" t="n">
        <v>78</v>
      </c>
      <c r="AR363" s="4" t="n">
        <f aca="false">+L363+M363/100+Z363+AA363/100+AO363+AP363/100</f>
        <v>8170.69</v>
      </c>
      <c r="AS363" s="4" t="n">
        <f aca="false">+(4/9)*AR363-L363-M363/100</f>
        <v>356.147777777778</v>
      </c>
      <c r="AT363" s="4" t="n">
        <f aca="false">+(2/9)*AR363-Z363-M363/100</f>
        <v>178.438888888889</v>
      </c>
      <c r="AU363" s="4" t="n">
        <f aca="false">+(3/9)*AR363-AO363-AP363/100</f>
        <v>-534.216666666667</v>
      </c>
    </row>
    <row r="364" customFormat="false" ht="15" hidden="false" customHeight="false" outlineLevel="0" collapsed="false">
      <c r="A364" s="1" t="n">
        <v>9</v>
      </c>
      <c r="B364" s="1" t="n">
        <v>7</v>
      </c>
      <c r="C364" s="11" t="n">
        <v>1791</v>
      </c>
      <c r="D364" s="11" t="n">
        <v>2</v>
      </c>
      <c r="E364" s="11" t="n">
        <v>17</v>
      </c>
      <c r="G364" s="2" t="s">
        <v>394</v>
      </c>
      <c r="H364" s="2" t="s">
        <v>518</v>
      </c>
      <c r="I364" s="2" t="s">
        <v>41</v>
      </c>
      <c r="J364" s="6" t="s">
        <v>42</v>
      </c>
      <c r="L364" s="10" t="n">
        <v>19</v>
      </c>
      <c r="M364" s="10"/>
      <c r="O364" s="1" t="n">
        <v>88</v>
      </c>
      <c r="P364" s="1" t="n">
        <v>46</v>
      </c>
      <c r="Q364" s="2" t="n">
        <v>1791</v>
      </c>
      <c r="R364" s="2" t="n">
        <v>2</v>
      </c>
      <c r="S364" s="2" t="n">
        <v>17</v>
      </c>
      <c r="U364" s="5" t="s">
        <v>394</v>
      </c>
      <c r="V364" s="5" t="s">
        <v>196</v>
      </c>
      <c r="W364" s="6" t="s">
        <v>41</v>
      </c>
      <c r="X364" s="6" t="s">
        <v>42</v>
      </c>
      <c r="Z364" s="7" t="n">
        <v>9</v>
      </c>
      <c r="AA364" s="7" t="n">
        <v>50</v>
      </c>
      <c r="AC364" s="4" t="n">
        <v>102</v>
      </c>
      <c r="AD364" s="4" t="n">
        <v>53</v>
      </c>
      <c r="AE364" s="11" t="n">
        <v>1791</v>
      </c>
      <c r="AF364" s="11" t="n">
        <v>2</v>
      </c>
      <c r="AG364" s="11" t="n">
        <v>17</v>
      </c>
      <c r="AH364" s="11" t="n">
        <v>167</v>
      </c>
      <c r="AJ364" s="4" t="s">
        <v>394</v>
      </c>
      <c r="AK364" s="4" t="s">
        <v>196</v>
      </c>
      <c r="AL364" s="6" t="s">
        <v>41</v>
      </c>
      <c r="AM364" s="6" t="s">
        <v>42</v>
      </c>
      <c r="AN364" s="6"/>
      <c r="AO364" s="4" t="n">
        <v>5</v>
      </c>
      <c r="AP364" s="4" t="n">
        <v>15</v>
      </c>
      <c r="AR364" s="4" t="n">
        <f aca="false">+L364+M364/100+Z364+AA364/100+AO364+AP364/100</f>
        <v>33.65</v>
      </c>
      <c r="AS364" s="4" t="n">
        <f aca="false">+(4/9)*AR364-L364-M364/100</f>
        <v>-4.04444444444445</v>
      </c>
      <c r="AT364" s="4" t="n">
        <f aca="false">+(2/9)*AR364-Z364-M364/100</f>
        <v>-1.52222222222222</v>
      </c>
      <c r="AU364" s="4" t="n">
        <f aca="false">+(3/9)*AR364-AO364-AP364/100</f>
        <v>6.06666666666666</v>
      </c>
    </row>
    <row r="365" customFormat="false" ht="15" hidden="false" customHeight="false" outlineLevel="0" collapsed="false">
      <c r="A365" s="1" t="n">
        <v>92</v>
      </c>
      <c r="B365" s="1" t="n">
        <v>49</v>
      </c>
      <c r="C365" s="11" t="n">
        <v>1791</v>
      </c>
      <c r="D365" s="11" t="n">
        <v>2</v>
      </c>
      <c r="E365" s="11" t="n">
        <v>17</v>
      </c>
      <c r="G365" s="2" t="s">
        <v>519</v>
      </c>
      <c r="H365" s="2" t="s">
        <v>520</v>
      </c>
      <c r="I365" s="2" t="s">
        <v>41</v>
      </c>
      <c r="J365" s="6" t="s">
        <v>42</v>
      </c>
      <c r="L365" s="10" t="n">
        <v>533</v>
      </c>
      <c r="M365" s="10" t="n">
        <v>33</v>
      </c>
      <c r="O365" s="1" t="n">
        <v>9</v>
      </c>
      <c r="P365" s="1" t="n">
        <v>48</v>
      </c>
      <c r="Q365" s="2" t="n">
        <v>1791</v>
      </c>
      <c r="R365" s="2" t="n">
        <v>2</v>
      </c>
      <c r="S365" s="2" t="n">
        <v>17</v>
      </c>
      <c r="U365" s="5" t="s">
        <v>519</v>
      </c>
      <c r="V365" s="5" t="s">
        <v>520</v>
      </c>
      <c r="W365" s="6" t="s">
        <v>41</v>
      </c>
      <c r="X365" s="6" t="s">
        <v>42</v>
      </c>
      <c r="Z365" s="7" t="n">
        <v>266</v>
      </c>
      <c r="AA365" s="7" t="n">
        <v>67</v>
      </c>
      <c r="AC365" s="4" t="n">
        <v>101</v>
      </c>
      <c r="AD365" s="4" t="n">
        <v>53</v>
      </c>
      <c r="AE365" s="11" t="n">
        <v>1791</v>
      </c>
      <c r="AF365" s="11" t="n">
        <v>2</v>
      </c>
      <c r="AG365" s="11" t="n">
        <v>17</v>
      </c>
      <c r="AH365" s="11" t="n">
        <v>164</v>
      </c>
      <c r="AJ365" s="4" t="s">
        <v>521</v>
      </c>
      <c r="AK365" s="4" t="s">
        <v>520</v>
      </c>
      <c r="AL365" s="6" t="s">
        <v>41</v>
      </c>
      <c r="AM365" s="6" t="s">
        <v>42</v>
      </c>
      <c r="AN365" s="6"/>
      <c r="AO365" s="4" t="n">
        <v>144</v>
      </c>
      <c r="AR365" s="4" t="n">
        <f aca="false">+L365+M365/100+Z365+AA365/100+AO365+AP365/100</f>
        <v>944</v>
      </c>
      <c r="AS365" s="4" t="n">
        <f aca="false">+(4/9)*AR365-L365-M365/100</f>
        <v>-113.774444444444</v>
      </c>
      <c r="AT365" s="4" t="n">
        <f aca="false">+(2/9)*AR365-Z365-M365/100</f>
        <v>-56.5522222222222</v>
      </c>
      <c r="AU365" s="4" t="n">
        <f aca="false">+(3/9)*AR365-AO365-AP365/100</f>
        <v>170.666666666667</v>
      </c>
    </row>
    <row r="366" customFormat="false" ht="15" hidden="false" customHeight="false" outlineLevel="0" collapsed="false">
      <c r="A366" s="1" t="n">
        <v>91</v>
      </c>
      <c r="B366" s="1" t="n">
        <v>49</v>
      </c>
      <c r="C366" s="11" t="n">
        <v>1791</v>
      </c>
      <c r="D366" s="11" t="n">
        <v>2</v>
      </c>
      <c r="E366" s="11" t="n">
        <v>17</v>
      </c>
      <c r="G366" s="2" t="s">
        <v>75</v>
      </c>
      <c r="H366" s="2" t="s">
        <v>522</v>
      </c>
      <c r="I366" s="2" t="s">
        <v>41</v>
      </c>
      <c r="J366" s="6" t="s">
        <v>42</v>
      </c>
      <c r="K366" s="2" t="s">
        <v>43</v>
      </c>
      <c r="L366" s="10" t="n">
        <v>2829</v>
      </c>
      <c r="M366" s="10" t="n">
        <v>80</v>
      </c>
      <c r="O366" s="1" t="n">
        <v>88</v>
      </c>
      <c r="P366" s="1" t="n">
        <v>46</v>
      </c>
      <c r="Q366" s="2" t="n">
        <v>1791</v>
      </c>
      <c r="R366" s="2" t="n">
        <v>2</v>
      </c>
      <c r="S366" s="2" t="n">
        <v>17</v>
      </c>
      <c r="U366" s="5" t="s">
        <v>75</v>
      </c>
      <c r="V366" s="5" t="s">
        <v>522</v>
      </c>
      <c r="W366" s="6" t="s">
        <v>41</v>
      </c>
      <c r="X366" s="6" t="s">
        <v>42</v>
      </c>
      <c r="Y366" s="6" t="s">
        <v>43</v>
      </c>
      <c r="Z366" s="7" t="n">
        <v>1414</v>
      </c>
      <c r="AA366" s="7" t="n">
        <v>90</v>
      </c>
      <c r="AC366" s="4" t="n">
        <v>101</v>
      </c>
      <c r="AD366" s="4" t="n">
        <v>53</v>
      </c>
      <c r="AE366" s="11" t="n">
        <v>1791</v>
      </c>
      <c r="AF366" s="11" t="n">
        <v>2</v>
      </c>
      <c r="AG366" s="11" t="n">
        <v>17</v>
      </c>
      <c r="AH366" s="11" t="n">
        <v>164</v>
      </c>
      <c r="AJ366" s="4" t="s">
        <v>75</v>
      </c>
      <c r="AK366" s="4" t="s">
        <v>522</v>
      </c>
      <c r="AL366" s="6" t="s">
        <v>41</v>
      </c>
      <c r="AM366" s="6" t="s">
        <v>42</v>
      </c>
      <c r="AN366" s="4" t="s">
        <v>43</v>
      </c>
      <c r="AO366" s="4" t="n">
        <v>944</v>
      </c>
      <c r="AP366" s="4" t="n">
        <v>56</v>
      </c>
      <c r="AR366" s="4" t="n">
        <f aca="false">+L366+M366/100+Z366+AA366/100+AO366+AP366/100</f>
        <v>5189.26</v>
      </c>
      <c r="AS366" s="4" t="n">
        <f aca="false">+(4/9)*AR366-L366-M366/100</f>
        <v>-523.462222222222</v>
      </c>
      <c r="AT366" s="4" t="n">
        <f aca="false">+(2/9)*AR366-Z366-M366/100</f>
        <v>-261.631111111111</v>
      </c>
      <c r="AU366" s="4" t="n">
        <f aca="false">+(3/9)*AR366-AO366-AP366/100</f>
        <v>785.193333333333</v>
      </c>
    </row>
    <row r="367" customFormat="false" ht="15" hidden="false" customHeight="false" outlineLevel="0" collapsed="false">
      <c r="A367" s="1" t="n">
        <v>91</v>
      </c>
      <c r="B367" s="1" t="n">
        <v>49</v>
      </c>
      <c r="C367" s="11" t="n">
        <v>1791</v>
      </c>
      <c r="D367" s="11" t="n">
        <v>2</v>
      </c>
      <c r="E367" s="11" t="n">
        <v>17</v>
      </c>
      <c r="G367" s="2" t="s">
        <v>56</v>
      </c>
      <c r="H367" s="2" t="s">
        <v>523</v>
      </c>
      <c r="I367" s="6"/>
      <c r="J367" s="6"/>
      <c r="L367" s="10" t="n">
        <v>14</v>
      </c>
      <c r="M367" s="10" t="n">
        <v>56</v>
      </c>
      <c r="O367" s="1" t="n">
        <v>90</v>
      </c>
      <c r="P367" s="1" t="n">
        <v>46</v>
      </c>
      <c r="Q367" s="2" t="n">
        <v>1791</v>
      </c>
      <c r="R367" s="2" t="n">
        <v>2</v>
      </c>
      <c r="S367" s="2" t="n">
        <v>17</v>
      </c>
      <c r="U367" s="5" t="s">
        <v>56</v>
      </c>
      <c r="V367" s="5" t="s">
        <v>523</v>
      </c>
      <c r="Z367" s="7" t="n">
        <v>7</v>
      </c>
      <c r="AA367" s="7" t="n">
        <v>28</v>
      </c>
      <c r="AE367" s="11"/>
      <c r="AF367" s="11"/>
      <c r="AG367" s="11"/>
      <c r="AH367" s="11"/>
      <c r="AL367" s="6"/>
      <c r="AM367" s="6"/>
      <c r="AN367" s="6"/>
      <c r="AR367" s="4" t="n">
        <f aca="false">+L367+M367/100+Z367+AA367/100+AO367+AP367/100</f>
        <v>21.84</v>
      </c>
      <c r="AS367" s="4" t="n">
        <f aca="false">+(4/9)*AR367-L367-M367/100</f>
        <v>-4.85333333333333</v>
      </c>
      <c r="AT367" s="4" t="n">
        <f aca="false">+(2/9)*AR367-Z367-M367/100</f>
        <v>-2.70666666666667</v>
      </c>
      <c r="AU367" s="4" t="n">
        <f aca="false">+(3/9)*AR367-AO367-AP367/100</f>
        <v>7.28</v>
      </c>
    </row>
    <row r="368" customFormat="false" ht="15" hidden="false" customHeight="false" outlineLevel="0" collapsed="false">
      <c r="A368" s="1" t="n">
        <v>91</v>
      </c>
      <c r="B368" s="1" t="n">
        <v>49</v>
      </c>
      <c r="C368" s="11" t="n">
        <v>1791</v>
      </c>
      <c r="D368" s="11" t="n">
        <v>2</v>
      </c>
      <c r="E368" s="11" t="n">
        <v>17</v>
      </c>
      <c r="G368" s="2" t="s">
        <v>113</v>
      </c>
      <c r="H368" s="2" t="s">
        <v>524</v>
      </c>
      <c r="J368" s="6"/>
      <c r="L368" s="10" t="n">
        <v>450</v>
      </c>
      <c r="M368" s="10" t="n">
        <v>81</v>
      </c>
      <c r="O368" s="1" t="n">
        <v>90</v>
      </c>
      <c r="P368" s="1" t="n">
        <v>47</v>
      </c>
      <c r="Q368" s="2" t="n">
        <v>1791</v>
      </c>
      <c r="R368" s="2" t="n">
        <v>2</v>
      </c>
      <c r="S368" s="2" t="n">
        <v>17</v>
      </c>
      <c r="U368" s="5" t="s">
        <v>113</v>
      </c>
      <c r="V368" s="5" t="s">
        <v>524</v>
      </c>
      <c r="Z368" s="7" t="n">
        <v>225</v>
      </c>
      <c r="AA368" s="7" t="n">
        <v>41</v>
      </c>
      <c r="AC368" s="4" t="n">
        <v>101</v>
      </c>
      <c r="AD368" s="4" t="n">
        <v>53</v>
      </c>
      <c r="AE368" s="11" t="n">
        <v>1791</v>
      </c>
      <c r="AF368" s="11" t="n">
        <v>2</v>
      </c>
      <c r="AG368" s="11" t="n">
        <v>17</v>
      </c>
      <c r="AH368" s="11" t="n">
        <v>165</v>
      </c>
      <c r="AJ368" s="4" t="s">
        <v>113</v>
      </c>
      <c r="AK368" s="4" t="s">
        <v>524</v>
      </c>
      <c r="AL368" s="6"/>
      <c r="AM368" s="6"/>
      <c r="AN368" s="6"/>
      <c r="AO368" s="4" t="n">
        <v>250</v>
      </c>
      <c r="AP368" s="4" t="n">
        <v>95</v>
      </c>
      <c r="AR368" s="4" t="n">
        <f aca="false">+L368+M368/100+Z368+AA368/100+AO368+AP368/100</f>
        <v>927.17</v>
      </c>
      <c r="AS368" s="4" t="n">
        <f aca="false">+(4/9)*AR368-L368-M368/100</f>
        <v>-38.7344444444445</v>
      </c>
      <c r="AT368" s="4" t="n">
        <f aca="false">+(2/9)*AR368-Z368-M368/100</f>
        <v>-19.7722222222222</v>
      </c>
      <c r="AU368" s="4" t="n">
        <f aca="false">+(3/9)*AR368-AO368-AP368/100</f>
        <v>58.1066666666666</v>
      </c>
    </row>
    <row r="369" customFormat="false" ht="15" hidden="false" customHeight="false" outlineLevel="0" collapsed="false">
      <c r="A369" s="1" t="n">
        <v>92</v>
      </c>
      <c r="B369" s="1" t="n">
        <v>49</v>
      </c>
      <c r="C369" s="11" t="n">
        <v>1791</v>
      </c>
      <c r="D369" s="11" t="n">
        <v>2</v>
      </c>
      <c r="E369" s="11" t="n">
        <v>17</v>
      </c>
      <c r="G369" s="2" t="s">
        <v>113</v>
      </c>
      <c r="H369" s="2" t="s">
        <v>525</v>
      </c>
      <c r="I369" s="6"/>
      <c r="J369" s="6"/>
      <c r="L369" s="10" t="n">
        <v>440</v>
      </c>
      <c r="M369" s="10" t="n">
        <v>1</v>
      </c>
      <c r="O369" s="1" t="n">
        <v>91</v>
      </c>
      <c r="P369" s="1" t="n">
        <v>47</v>
      </c>
      <c r="Q369" s="2" t="n">
        <v>1791</v>
      </c>
      <c r="R369" s="2" t="n">
        <v>2</v>
      </c>
      <c r="S369" s="2" t="n">
        <v>17</v>
      </c>
      <c r="U369" s="5" t="s">
        <v>113</v>
      </c>
      <c r="V369" s="5" t="s">
        <v>525</v>
      </c>
      <c r="Z369" s="7" t="n">
        <v>220</v>
      </c>
      <c r="AA369" s="7" t="n">
        <v>1</v>
      </c>
      <c r="AC369" s="4" t="n">
        <v>102</v>
      </c>
      <c r="AD369" s="4" t="n">
        <v>53</v>
      </c>
      <c r="AE369" s="11" t="n">
        <v>1791</v>
      </c>
      <c r="AF369" s="11" t="n">
        <v>2</v>
      </c>
      <c r="AG369" s="11" t="n">
        <v>17</v>
      </c>
      <c r="AH369" s="11" t="n">
        <v>167</v>
      </c>
      <c r="AJ369" s="4" t="s">
        <v>113</v>
      </c>
      <c r="AK369" s="4" t="s">
        <v>525</v>
      </c>
      <c r="AL369" s="6"/>
      <c r="AM369" s="6"/>
      <c r="AN369" s="6"/>
      <c r="AO369" s="4" t="n">
        <v>237</v>
      </c>
      <c r="AP369" s="4" t="n">
        <v>62</v>
      </c>
      <c r="AR369" s="4" t="n">
        <f aca="false">+L369+M369/100+Z369+AA369/100+AO369+AP369/100</f>
        <v>897.64</v>
      </c>
      <c r="AS369" s="4" t="n">
        <f aca="false">+(4/9)*AR369-L369-M369/100</f>
        <v>-41.0588888888889</v>
      </c>
      <c r="AT369" s="4" t="n">
        <f aca="false">+(2/9)*AR369-Z369-M369/100</f>
        <v>-20.5344444444445</v>
      </c>
      <c r="AU369" s="4" t="n">
        <f aca="false">+(3/9)*AR369-AO369-AP369/100</f>
        <v>61.5933333333333</v>
      </c>
    </row>
    <row r="370" customFormat="false" ht="15" hidden="false" customHeight="false" outlineLevel="0" collapsed="false">
      <c r="A370" s="1" t="n">
        <v>78</v>
      </c>
      <c r="B370" s="1" t="n">
        <v>42</v>
      </c>
      <c r="C370" s="11" t="n">
        <v>1791</v>
      </c>
      <c r="D370" s="11" t="n">
        <v>2</v>
      </c>
      <c r="E370" s="11" t="n">
        <v>18</v>
      </c>
      <c r="G370" s="2" t="s">
        <v>408</v>
      </c>
      <c r="H370" s="2" t="s">
        <v>143</v>
      </c>
      <c r="K370" s="2" t="s">
        <v>526</v>
      </c>
      <c r="L370" s="10" t="n">
        <v>7825</v>
      </c>
      <c r="M370" s="10" t="n">
        <v>78</v>
      </c>
      <c r="O370" s="1" t="n">
        <v>91</v>
      </c>
      <c r="P370" s="1" t="n">
        <v>7</v>
      </c>
      <c r="Q370" s="2" t="n">
        <v>1791</v>
      </c>
      <c r="R370" s="2" t="n">
        <v>2</v>
      </c>
      <c r="S370" s="2" t="n">
        <v>18</v>
      </c>
      <c r="U370" s="5" t="s">
        <v>408</v>
      </c>
      <c r="V370" s="5" t="s">
        <v>143</v>
      </c>
      <c r="Y370" s="6" t="s">
        <v>526</v>
      </c>
      <c r="Z370" s="7" t="n">
        <v>3912</v>
      </c>
      <c r="AA370" s="7" t="n">
        <v>89</v>
      </c>
      <c r="AC370" s="4" t="n">
        <v>102</v>
      </c>
      <c r="AD370" s="4" t="n">
        <v>53</v>
      </c>
      <c r="AE370" s="11" t="n">
        <v>1791</v>
      </c>
      <c r="AF370" s="11" t="n">
        <v>2</v>
      </c>
      <c r="AG370" s="11" t="n">
        <v>18</v>
      </c>
      <c r="AH370" s="11" t="n">
        <v>168</v>
      </c>
      <c r="AJ370" s="4" t="s">
        <v>142</v>
      </c>
      <c r="AK370" s="4" t="s">
        <v>143</v>
      </c>
      <c r="AN370" s="4" t="s">
        <v>526</v>
      </c>
      <c r="AO370" s="4" t="n">
        <v>2698</v>
      </c>
      <c r="AP370" s="4" t="n">
        <v>91</v>
      </c>
      <c r="AR370" s="4" t="n">
        <f aca="false">+L370+M370/100+Z370+AA370/100+AO370+AP370/100</f>
        <v>14437.58</v>
      </c>
      <c r="AS370" s="4" t="n">
        <f aca="false">+(4/9)*AR370-L370-M370/100</f>
        <v>-1409.07777777778</v>
      </c>
      <c r="AT370" s="4" t="n">
        <f aca="false">+(2/9)*AR370-Z370-M370/100</f>
        <v>-704.428888888889</v>
      </c>
      <c r="AU370" s="4" t="n">
        <f aca="false">+(3/9)*AR370-AO370-AP370/100</f>
        <v>2113.61666666667</v>
      </c>
    </row>
    <row r="371" customFormat="false" ht="15" hidden="false" customHeight="false" outlineLevel="0" collapsed="false">
      <c r="A371" s="1" t="n">
        <v>92</v>
      </c>
      <c r="B371" s="1" t="n">
        <v>49</v>
      </c>
      <c r="C371" s="11" t="n">
        <v>1791</v>
      </c>
      <c r="D371" s="11" t="n">
        <v>2</v>
      </c>
      <c r="E371" s="11" t="n">
        <v>18</v>
      </c>
      <c r="F371" s="2" t="n">
        <v>48</v>
      </c>
      <c r="G371" s="2" t="s">
        <v>56</v>
      </c>
      <c r="H371" s="2" t="s">
        <v>527</v>
      </c>
      <c r="I371" s="2" t="s">
        <v>41</v>
      </c>
      <c r="J371" s="6" t="s">
        <v>42</v>
      </c>
      <c r="L371" s="10" t="n">
        <v>437</v>
      </c>
      <c r="M371" s="10" t="n">
        <v>44</v>
      </c>
      <c r="O371" s="1" t="n">
        <v>10</v>
      </c>
      <c r="P371" s="1" t="n">
        <v>7</v>
      </c>
      <c r="Q371" s="2" t="n">
        <v>1791</v>
      </c>
      <c r="R371" s="2" t="n">
        <v>2</v>
      </c>
      <c r="S371" s="2" t="n">
        <v>18</v>
      </c>
      <c r="U371" s="5" t="s">
        <v>56</v>
      </c>
      <c r="V371" s="5" t="s">
        <v>527</v>
      </c>
      <c r="W371" s="6" t="s">
        <v>41</v>
      </c>
      <c r="X371" s="6" t="s">
        <v>42</v>
      </c>
      <c r="Z371" s="7" t="n">
        <v>218</v>
      </c>
      <c r="AA371" s="7" t="n">
        <v>72</v>
      </c>
      <c r="AC371" s="4" t="n">
        <v>102</v>
      </c>
      <c r="AD371" s="4" t="n">
        <v>53</v>
      </c>
      <c r="AE371" s="11" t="n">
        <v>1791</v>
      </c>
      <c r="AF371" s="11" t="n">
        <v>2</v>
      </c>
      <c r="AG371" s="11" t="n">
        <v>18</v>
      </c>
      <c r="AH371" s="11" t="n">
        <v>168</v>
      </c>
      <c r="AJ371" s="4" t="s">
        <v>56</v>
      </c>
      <c r="AK371" s="4" t="s">
        <v>528</v>
      </c>
      <c r="AL371" s="6" t="s">
        <v>41</v>
      </c>
      <c r="AM371" s="6" t="s">
        <v>42</v>
      </c>
      <c r="AN371" s="6"/>
      <c r="AO371" s="4" t="n">
        <v>166</v>
      </c>
      <c r="AP371" s="4" t="n">
        <v>29</v>
      </c>
      <c r="AR371" s="4" t="n">
        <f aca="false">+L371+M371/100+Z371+AA371/100+AO371+AP371/100</f>
        <v>822.45</v>
      </c>
      <c r="AS371" s="4" t="n">
        <f aca="false">+(4/9)*AR371-L371-M371/100</f>
        <v>-71.9066666666666</v>
      </c>
      <c r="AT371" s="4" t="n">
        <f aca="false">+(2/9)*AR371-Z371-M371/100</f>
        <v>-35.6733333333333</v>
      </c>
      <c r="AU371" s="4" t="n">
        <f aca="false">+(3/9)*AR371-AO371-AP371/100</f>
        <v>107.86</v>
      </c>
    </row>
    <row r="372" customFormat="false" ht="15" hidden="false" customHeight="false" outlineLevel="0" collapsed="false">
      <c r="A372" s="1" t="n">
        <v>92</v>
      </c>
      <c r="B372" s="1" t="n">
        <v>49</v>
      </c>
      <c r="C372" s="11" t="n">
        <v>1791</v>
      </c>
      <c r="D372" s="11" t="n">
        <v>2</v>
      </c>
      <c r="E372" s="11" t="n">
        <v>19</v>
      </c>
      <c r="G372" s="2" t="s">
        <v>142</v>
      </c>
      <c r="H372" s="2" t="s">
        <v>529</v>
      </c>
      <c r="J372" s="6"/>
      <c r="L372" s="10" t="n">
        <v>174</v>
      </c>
      <c r="M372" s="10" t="n">
        <v>78</v>
      </c>
      <c r="O372" s="1" t="n">
        <v>91</v>
      </c>
      <c r="P372" s="1" t="n">
        <v>48</v>
      </c>
      <c r="Q372" s="2" t="n">
        <v>1791</v>
      </c>
      <c r="R372" s="2" t="n">
        <v>2</v>
      </c>
      <c r="S372" s="2" t="n">
        <v>19</v>
      </c>
      <c r="U372" s="5" t="s">
        <v>142</v>
      </c>
      <c r="V372" s="5" t="s">
        <v>529</v>
      </c>
      <c r="Z372" s="7" t="n">
        <v>87</v>
      </c>
      <c r="AA372" s="7" t="n">
        <v>39</v>
      </c>
      <c r="AC372" s="4" t="n">
        <v>102</v>
      </c>
      <c r="AD372" s="4" t="n">
        <v>53</v>
      </c>
      <c r="AE372" s="11" t="n">
        <v>1791</v>
      </c>
      <c r="AF372" s="11" t="n">
        <v>2</v>
      </c>
      <c r="AG372" s="11" t="n">
        <v>19</v>
      </c>
      <c r="AH372" s="11" t="n">
        <v>169</v>
      </c>
      <c r="AJ372" s="4" t="s">
        <v>142</v>
      </c>
      <c r="AK372" s="4" t="s">
        <v>529</v>
      </c>
      <c r="AL372" s="6"/>
      <c r="AM372" s="6"/>
      <c r="AN372" s="6"/>
      <c r="AO372" s="4" t="n">
        <v>69</v>
      </c>
      <c r="AP372" s="4" t="n">
        <v>83</v>
      </c>
      <c r="AR372" s="4" t="n">
        <f aca="false">+L372+M372/100+Z372+AA372/100+AO372+AP372/100</f>
        <v>332</v>
      </c>
      <c r="AS372" s="4" t="n">
        <f aca="false">+(4/9)*AR372-L372-M372/100</f>
        <v>-27.2244444444445</v>
      </c>
      <c r="AT372" s="4" t="n">
        <f aca="false">+(2/9)*AR372-Z372-M372/100</f>
        <v>-14.0022222222222</v>
      </c>
      <c r="AU372" s="4" t="n">
        <f aca="false">+(3/9)*AR372-AO372-AP372/100</f>
        <v>40.8366666666666</v>
      </c>
    </row>
    <row r="373" customFormat="false" ht="15" hidden="false" customHeight="false" outlineLevel="0" collapsed="false">
      <c r="A373" s="1" t="n">
        <v>93</v>
      </c>
      <c r="B373" s="1" t="n">
        <v>50</v>
      </c>
      <c r="C373" s="11" t="n">
        <v>1791</v>
      </c>
      <c r="D373" s="11" t="n">
        <v>2</v>
      </c>
      <c r="E373" s="11" t="n">
        <v>19</v>
      </c>
      <c r="G373" s="2" t="s">
        <v>530</v>
      </c>
      <c r="H373" s="2" t="s">
        <v>300</v>
      </c>
      <c r="I373" s="2" t="s">
        <v>41</v>
      </c>
      <c r="J373" s="6" t="s">
        <v>42</v>
      </c>
      <c r="L373" s="10" t="n">
        <v>1777</v>
      </c>
      <c r="M373" s="10" t="n">
        <v>91</v>
      </c>
      <c r="O373" s="1" t="n">
        <v>92</v>
      </c>
      <c r="P373" s="1" t="n">
        <v>48</v>
      </c>
      <c r="Q373" s="2" t="n">
        <v>1791</v>
      </c>
      <c r="R373" s="2" t="n">
        <v>2</v>
      </c>
      <c r="S373" s="2" t="n">
        <v>19</v>
      </c>
      <c r="U373" s="5" t="s">
        <v>530</v>
      </c>
      <c r="V373" s="5" t="s">
        <v>300</v>
      </c>
      <c r="W373" s="6" t="s">
        <v>41</v>
      </c>
      <c r="X373" s="6" t="s">
        <v>42</v>
      </c>
      <c r="Z373" s="7" t="n">
        <v>888</v>
      </c>
      <c r="AA373" s="7" t="n">
        <v>95</v>
      </c>
      <c r="AC373" s="4" t="n">
        <v>102</v>
      </c>
      <c r="AD373" s="4" t="n">
        <v>53</v>
      </c>
      <c r="AE373" s="11" t="n">
        <v>1791</v>
      </c>
      <c r="AF373" s="11" t="n">
        <v>2</v>
      </c>
      <c r="AG373" s="11" t="n">
        <v>19</v>
      </c>
      <c r="AH373" s="11" t="n">
        <v>170</v>
      </c>
      <c r="AJ373" s="4" t="s">
        <v>530</v>
      </c>
      <c r="AK373" s="4" t="s">
        <v>300</v>
      </c>
      <c r="AL373" s="6" t="s">
        <v>41</v>
      </c>
      <c r="AM373" s="6" t="s">
        <v>42</v>
      </c>
      <c r="AN373" s="6"/>
      <c r="AO373" s="4" t="n">
        <v>960</v>
      </c>
      <c r="AP373" s="4" t="n">
        <v>8</v>
      </c>
      <c r="AR373" s="4" t="n">
        <f aca="false">+L373+M373/100+Z373+AA373/100+AO373+AP373/100</f>
        <v>3626.94</v>
      </c>
      <c r="AS373" s="4" t="n">
        <f aca="false">+(4/9)*AR373-L373-M373/100</f>
        <v>-165.936666666667</v>
      </c>
      <c r="AT373" s="4" t="n">
        <f aca="false">+(2/9)*AR373-Z373-M373/100</f>
        <v>-82.9233333333334</v>
      </c>
      <c r="AU373" s="4" t="n">
        <f aca="false">+(3/9)*AR373-AO373-AP373/100</f>
        <v>248.9</v>
      </c>
    </row>
    <row r="374" customFormat="false" ht="15" hidden="false" customHeight="false" outlineLevel="0" collapsed="false">
      <c r="A374" s="1" t="n">
        <v>118</v>
      </c>
      <c r="B374" s="1" t="n">
        <v>62</v>
      </c>
      <c r="C374" s="11" t="n">
        <v>1791</v>
      </c>
      <c r="D374" s="11" t="n">
        <v>2</v>
      </c>
      <c r="E374" s="11" t="n">
        <v>19</v>
      </c>
      <c r="F374" s="2" t="s">
        <v>74</v>
      </c>
      <c r="G374" s="2" t="s">
        <v>54</v>
      </c>
      <c r="H374" s="2" t="s">
        <v>109</v>
      </c>
      <c r="I374" s="2" t="s">
        <v>41</v>
      </c>
      <c r="J374" s="6" t="s">
        <v>42</v>
      </c>
      <c r="L374" s="10" t="n">
        <v>1387</v>
      </c>
      <c r="M374" s="10" t="n">
        <v>33</v>
      </c>
      <c r="O374" s="1" t="n">
        <v>92</v>
      </c>
      <c r="P374" s="1" t="n">
        <v>48</v>
      </c>
      <c r="Q374" s="2" t="n">
        <v>1791</v>
      </c>
      <c r="R374" s="2" t="n">
        <v>2</v>
      </c>
      <c r="S374" s="2" t="n">
        <v>19</v>
      </c>
      <c r="T374" s="2" t="s">
        <v>358</v>
      </c>
      <c r="U374" s="5" t="s">
        <v>54</v>
      </c>
      <c r="V374" s="5" t="s">
        <v>109</v>
      </c>
      <c r="W374" s="6" t="s">
        <v>41</v>
      </c>
      <c r="X374" s="6" t="s">
        <v>42</v>
      </c>
      <c r="Z374" s="7" t="n">
        <v>693</v>
      </c>
      <c r="AA374" s="7" t="n">
        <v>66</v>
      </c>
      <c r="AC374" s="4" t="n">
        <v>102</v>
      </c>
      <c r="AD374" s="4" t="n">
        <v>53</v>
      </c>
      <c r="AE374" s="11" t="n">
        <v>1791</v>
      </c>
      <c r="AF374" s="11" t="n">
        <v>2</v>
      </c>
      <c r="AG374" s="11" t="n">
        <v>19</v>
      </c>
      <c r="AH374" s="11" t="n">
        <v>169</v>
      </c>
      <c r="AI374" s="4" t="s">
        <v>505</v>
      </c>
      <c r="AJ374" s="4" t="s">
        <v>54</v>
      </c>
      <c r="AK374" s="4" t="s">
        <v>109</v>
      </c>
      <c r="AL374" s="6" t="s">
        <v>41</v>
      </c>
      <c r="AM374" s="6" t="s">
        <v>42</v>
      </c>
      <c r="AN374" s="6"/>
      <c r="AO374" s="4" t="n">
        <v>55</v>
      </c>
      <c r="AP374" s="4" t="n">
        <v>43</v>
      </c>
      <c r="AR374" s="4" t="n">
        <f aca="false">+L374+M374/100+Z374+AA374/100+AO374+AP374/100</f>
        <v>2136.42</v>
      </c>
      <c r="AS374" s="4" t="n">
        <f aca="false">+(4/9)*AR374-L374-M374/100</f>
        <v>-437.81</v>
      </c>
      <c r="AT374" s="4" t="n">
        <f aca="false">+(2/9)*AR374-Z374-M374/100</f>
        <v>-218.57</v>
      </c>
      <c r="AU374" s="4" t="n">
        <f aca="false">+(3/9)*AR374-AO374-AP374/100</f>
        <v>656.71</v>
      </c>
    </row>
    <row r="375" customFormat="false" ht="15" hidden="false" customHeight="false" outlineLevel="0" collapsed="false">
      <c r="A375" s="1" t="n">
        <v>289</v>
      </c>
      <c r="B375" s="1" t="n">
        <v>148</v>
      </c>
      <c r="C375" s="11" t="n">
        <v>1791</v>
      </c>
      <c r="D375" s="11" t="n">
        <v>2</v>
      </c>
      <c r="E375" s="11" t="n">
        <v>19</v>
      </c>
      <c r="G375" s="2" t="s">
        <v>54</v>
      </c>
      <c r="H375" s="2" t="s">
        <v>109</v>
      </c>
      <c r="I375" s="2" t="s">
        <v>41</v>
      </c>
      <c r="J375" s="6" t="s">
        <v>42</v>
      </c>
      <c r="K375" s="2" t="s">
        <v>43</v>
      </c>
      <c r="L375" s="10" t="n">
        <v>68</v>
      </c>
      <c r="M375" s="10" t="n">
        <v>44</v>
      </c>
      <c r="O375" s="1" t="n">
        <v>92</v>
      </c>
      <c r="P375" s="1" t="n">
        <v>48</v>
      </c>
      <c r="Q375" s="2" t="n">
        <v>1791</v>
      </c>
      <c r="R375" s="2" t="n">
        <v>2</v>
      </c>
      <c r="S375" s="2" t="n">
        <v>19</v>
      </c>
      <c r="U375" s="5" t="s">
        <v>54</v>
      </c>
      <c r="V375" s="5" t="s">
        <v>109</v>
      </c>
      <c r="W375" s="6" t="s">
        <v>41</v>
      </c>
      <c r="X375" s="6" t="s">
        <v>42</v>
      </c>
      <c r="Y375" s="6" t="s">
        <v>43</v>
      </c>
      <c r="Z375" s="7" t="n">
        <v>34</v>
      </c>
      <c r="AA375" s="7" t="n">
        <v>28</v>
      </c>
      <c r="AC375" s="4" t="n">
        <v>102</v>
      </c>
      <c r="AD375" s="4" t="n">
        <v>53</v>
      </c>
      <c r="AE375" s="11" t="n">
        <v>1791</v>
      </c>
      <c r="AF375" s="11" t="n">
        <v>2</v>
      </c>
      <c r="AG375" s="11" t="n">
        <v>19</v>
      </c>
      <c r="AH375" s="11" t="n">
        <v>169</v>
      </c>
      <c r="AI375" s="4" t="s">
        <v>505</v>
      </c>
      <c r="AJ375" s="4" t="s">
        <v>54</v>
      </c>
      <c r="AK375" s="4" t="s">
        <v>109</v>
      </c>
      <c r="AL375" s="6" t="s">
        <v>41</v>
      </c>
      <c r="AM375" s="6" t="s">
        <v>42</v>
      </c>
      <c r="AN375" s="6" t="s">
        <v>43</v>
      </c>
      <c r="AO375" s="4" t="n">
        <v>1303</v>
      </c>
      <c r="AP375" s="4" t="n">
        <v>74</v>
      </c>
      <c r="AR375" s="4" t="n">
        <f aca="false">+L375+M375/100+Z375+AA375/100+AO375+AP375/100</f>
        <v>1406.46</v>
      </c>
      <c r="AS375" s="4" t="n">
        <f aca="false">+(4/9)*AR375-L375-M375/100</f>
        <v>556.653333333333</v>
      </c>
      <c r="AT375" s="4" t="n">
        <f aca="false">+(2/9)*AR375-Z375-M375/100</f>
        <v>278.106666666667</v>
      </c>
      <c r="AU375" s="4" t="n">
        <f aca="false">+(3/9)*AR375-AO375-AP375/100</f>
        <v>-834.92</v>
      </c>
    </row>
    <row r="376" customFormat="false" ht="15" hidden="false" customHeight="false" outlineLevel="0" collapsed="false">
      <c r="A376" s="1" t="n">
        <v>53</v>
      </c>
      <c r="B376" s="1" t="n">
        <v>29</v>
      </c>
      <c r="C376" s="11" t="n">
        <v>1791</v>
      </c>
      <c r="D376" s="11" t="n">
        <v>2</v>
      </c>
      <c r="E376" s="11" t="n">
        <v>19</v>
      </c>
      <c r="G376" s="2" t="s">
        <v>52</v>
      </c>
      <c r="H376" s="2" t="s">
        <v>531</v>
      </c>
      <c r="I376" s="2" t="s">
        <v>41</v>
      </c>
      <c r="J376" s="6" t="s">
        <v>42</v>
      </c>
      <c r="K376" s="2" t="s">
        <v>43</v>
      </c>
      <c r="L376" s="10" t="n">
        <v>5550</v>
      </c>
      <c r="M376" s="10" t="n">
        <v>14</v>
      </c>
      <c r="O376" s="1" t="n">
        <v>92</v>
      </c>
      <c r="P376" s="1" t="n">
        <v>48</v>
      </c>
      <c r="Q376" s="2" t="n">
        <v>1791</v>
      </c>
      <c r="R376" s="2" t="n">
        <v>2</v>
      </c>
      <c r="S376" s="2" t="n">
        <v>19</v>
      </c>
      <c r="U376" s="5" t="s">
        <v>52</v>
      </c>
      <c r="V376" s="5" t="s">
        <v>531</v>
      </c>
      <c r="W376" s="6" t="s">
        <v>41</v>
      </c>
      <c r="X376" s="6" t="s">
        <v>42</v>
      </c>
      <c r="Z376" s="7" t="n">
        <v>2775</v>
      </c>
      <c r="AA376" s="7" t="n">
        <v>7</v>
      </c>
      <c r="AC376" s="4" t="n">
        <v>102</v>
      </c>
      <c r="AD376" s="4" t="n">
        <v>53</v>
      </c>
      <c r="AE376" s="11" t="n">
        <v>1791</v>
      </c>
      <c r="AF376" s="11" t="n">
        <v>2</v>
      </c>
      <c r="AG376" s="11" t="n">
        <v>19</v>
      </c>
      <c r="AH376" s="11" t="n">
        <v>170</v>
      </c>
      <c r="AJ376" s="4" t="s">
        <v>52</v>
      </c>
      <c r="AK376" s="4" t="s">
        <v>531</v>
      </c>
      <c r="AL376" s="6" t="s">
        <v>41</v>
      </c>
      <c r="AM376" s="6" t="s">
        <v>42</v>
      </c>
      <c r="AN376" s="6"/>
      <c r="AO376" s="4" t="n">
        <v>1764</v>
      </c>
      <c r="AP376" s="4" t="n">
        <v>30</v>
      </c>
      <c r="AR376" s="4" t="n">
        <f aca="false">+L376+M376/100+Z376+AA376/100+AO376+AP376/100</f>
        <v>10089.51</v>
      </c>
      <c r="AS376" s="4" t="n">
        <f aca="false">+(4/9)*AR376-L376-M376/100</f>
        <v>-1065.91333333333</v>
      </c>
      <c r="AT376" s="4" t="n">
        <f aca="false">+(2/9)*AR376-Z376-M376/100</f>
        <v>-533.026666666667</v>
      </c>
      <c r="AU376" s="4" t="n">
        <f aca="false">+(3/9)*AR376-AO376-AP376/100</f>
        <v>1598.87</v>
      </c>
    </row>
    <row r="377" customFormat="false" ht="15" hidden="false" customHeight="false" outlineLevel="0" collapsed="false">
      <c r="A377" s="1" t="n">
        <v>93</v>
      </c>
      <c r="B377" s="1" t="n">
        <v>50</v>
      </c>
      <c r="C377" s="11" t="n">
        <v>1791</v>
      </c>
      <c r="D377" s="11" t="n">
        <v>2</v>
      </c>
      <c r="E377" s="11" t="n">
        <v>19</v>
      </c>
      <c r="G377" s="2" t="s">
        <v>56</v>
      </c>
      <c r="H377" s="2" t="s">
        <v>115</v>
      </c>
      <c r="I377" s="6"/>
      <c r="J377" s="6"/>
      <c r="L377" s="10" t="n">
        <v>4817</v>
      </c>
      <c r="M377" s="10" t="n">
        <v>31</v>
      </c>
      <c r="O377" s="1" t="n">
        <v>93</v>
      </c>
      <c r="P377" s="1" t="n">
        <v>48</v>
      </c>
      <c r="Q377" s="2" t="n">
        <v>1791</v>
      </c>
      <c r="R377" s="2" t="n">
        <v>2</v>
      </c>
      <c r="S377" s="2" t="n">
        <v>19</v>
      </c>
      <c r="U377" s="5" t="s">
        <v>56</v>
      </c>
      <c r="V377" s="5" t="s">
        <v>115</v>
      </c>
      <c r="Z377" s="7" t="n">
        <v>2408</v>
      </c>
      <c r="AA377" s="7" t="n">
        <v>65</v>
      </c>
      <c r="AC377" s="4" t="n">
        <v>102</v>
      </c>
      <c r="AD377" s="4" t="n">
        <v>53</v>
      </c>
      <c r="AE377" s="11" t="n">
        <v>1791</v>
      </c>
      <c r="AF377" s="11" t="n">
        <v>2</v>
      </c>
      <c r="AG377" s="11" t="n">
        <v>19</v>
      </c>
      <c r="AH377" s="11" t="n">
        <v>170</v>
      </c>
      <c r="AJ377" s="4" t="s">
        <v>56</v>
      </c>
      <c r="AK377" s="4" t="s">
        <v>115</v>
      </c>
      <c r="AL377" s="6"/>
      <c r="AM377" s="6"/>
      <c r="AN377" s="6"/>
      <c r="AO377" s="4" t="n">
        <v>1300</v>
      </c>
      <c r="AP377" s="4" t="n">
        <v>66</v>
      </c>
      <c r="AR377" s="4" t="n">
        <f aca="false">+L377+M377/100+Z377+AA377/100+AO377+AP377/100</f>
        <v>8526.62</v>
      </c>
      <c r="AS377" s="4" t="n">
        <f aca="false">+(4/9)*AR377-L377-M377/100</f>
        <v>-1027.70111111111</v>
      </c>
      <c r="AT377" s="4" t="n">
        <f aca="false">+(2/9)*AR377-Z377-M377/100</f>
        <v>-513.505555555556</v>
      </c>
      <c r="AU377" s="4" t="n">
        <f aca="false">+(3/9)*AR377-AO377-AP377/100</f>
        <v>1541.54666666667</v>
      </c>
    </row>
    <row r="378" customFormat="false" ht="15" hidden="false" customHeight="false" outlineLevel="0" collapsed="false">
      <c r="A378" s="1" t="n">
        <v>93</v>
      </c>
      <c r="B378" s="1" t="n">
        <v>50</v>
      </c>
      <c r="C378" s="11" t="n">
        <v>1791</v>
      </c>
      <c r="D378" s="11" t="n">
        <v>2</v>
      </c>
      <c r="E378" s="11" t="n">
        <v>21</v>
      </c>
      <c r="G378" s="2" t="s">
        <v>113</v>
      </c>
      <c r="H378" s="2" t="s">
        <v>532</v>
      </c>
      <c r="L378" s="10" t="n">
        <v>91</v>
      </c>
      <c r="M378" s="10" t="n">
        <v>66</v>
      </c>
      <c r="O378" s="1" t="n">
        <v>93</v>
      </c>
      <c r="P378" s="1" t="n">
        <v>49</v>
      </c>
      <c r="Q378" s="2" t="n">
        <v>1791</v>
      </c>
      <c r="R378" s="2" t="n">
        <v>2</v>
      </c>
      <c r="S378" s="2" t="n">
        <v>21</v>
      </c>
      <c r="U378" s="5" t="s">
        <v>113</v>
      </c>
      <c r="V378" s="5" t="s">
        <v>532</v>
      </c>
      <c r="Z378" s="7" t="n">
        <v>45</v>
      </c>
      <c r="AA378" s="7" t="n">
        <v>84</v>
      </c>
      <c r="AC378" s="4" t="n">
        <v>102</v>
      </c>
      <c r="AD378" s="4" t="n">
        <v>53</v>
      </c>
      <c r="AE378" s="11" t="n">
        <v>1791</v>
      </c>
      <c r="AF378" s="11" t="n">
        <v>2</v>
      </c>
      <c r="AG378" s="11" t="n">
        <v>21</v>
      </c>
      <c r="AH378" s="11" t="n">
        <v>172</v>
      </c>
      <c r="AJ378" s="4" t="s">
        <v>113</v>
      </c>
      <c r="AK378" s="4" t="s">
        <v>532</v>
      </c>
      <c r="AL378" s="6"/>
      <c r="AN378" s="6"/>
      <c r="AO378" s="4" t="n">
        <v>45</v>
      </c>
      <c r="AP378" s="4" t="n">
        <v>78</v>
      </c>
      <c r="AR378" s="4" t="n">
        <f aca="false">+L378+M378/100+Z378+AA378/100+AO378+AP378/100</f>
        <v>183.28</v>
      </c>
      <c r="AS378" s="4" t="n">
        <f aca="false">+(4/9)*AR378-L378-M378/100</f>
        <v>-10.2022222222222</v>
      </c>
      <c r="AT378" s="4" t="n">
        <f aca="false">+(2/9)*AR378-Z378-M378/100</f>
        <v>-4.93111111111111</v>
      </c>
      <c r="AU378" s="4" t="n">
        <f aca="false">+(3/9)*AR378-AO378-AP378/100</f>
        <v>15.3133333333333</v>
      </c>
    </row>
    <row r="379" customFormat="false" ht="15" hidden="false" customHeight="false" outlineLevel="0" collapsed="false">
      <c r="A379" s="1" t="n">
        <v>94</v>
      </c>
      <c r="B379" s="1" t="n">
        <v>50</v>
      </c>
      <c r="C379" s="11" t="n">
        <v>1791</v>
      </c>
      <c r="D379" s="11" t="n">
        <v>2</v>
      </c>
      <c r="E379" s="11" t="n">
        <v>21</v>
      </c>
      <c r="G379" s="2" t="s">
        <v>394</v>
      </c>
      <c r="H379" s="2" t="s">
        <v>533</v>
      </c>
      <c r="I379" s="2" t="s">
        <v>41</v>
      </c>
      <c r="J379" s="6" t="s">
        <v>42</v>
      </c>
      <c r="L379" s="10" t="n">
        <v>699</v>
      </c>
      <c r="M379" s="10" t="n">
        <v>70</v>
      </c>
      <c r="O379" s="1" t="n">
        <v>10</v>
      </c>
      <c r="P379" s="1" t="n">
        <v>49</v>
      </c>
      <c r="Q379" s="2" t="n">
        <v>1791</v>
      </c>
      <c r="R379" s="2" t="n">
        <v>2</v>
      </c>
      <c r="S379" s="2" t="n">
        <v>21</v>
      </c>
      <c r="U379" s="5" t="s">
        <v>394</v>
      </c>
      <c r="V379" s="5" t="s">
        <v>533</v>
      </c>
      <c r="W379" s="6" t="s">
        <v>41</v>
      </c>
      <c r="X379" s="6" t="s">
        <v>42</v>
      </c>
      <c r="Z379" s="7" t="n">
        <v>349</v>
      </c>
      <c r="AA379" s="7" t="n">
        <v>85</v>
      </c>
      <c r="AC379" s="4" t="n">
        <v>102</v>
      </c>
      <c r="AD379" s="4" t="n">
        <v>53</v>
      </c>
      <c r="AE379" s="11" t="n">
        <v>1791</v>
      </c>
      <c r="AF379" s="11" t="n">
        <v>2</v>
      </c>
      <c r="AG379" s="11" t="n">
        <v>21</v>
      </c>
      <c r="AH379" s="11" t="n">
        <v>172</v>
      </c>
      <c r="AJ379" s="4" t="s">
        <v>394</v>
      </c>
      <c r="AK379" s="4" t="s">
        <v>479</v>
      </c>
      <c r="AL379" s="6" t="s">
        <v>41</v>
      </c>
      <c r="AM379" s="6" t="s">
        <v>42</v>
      </c>
      <c r="AN379" s="6"/>
      <c r="AO379" s="4" t="n">
        <v>188</v>
      </c>
      <c r="AP379" s="4" t="n">
        <v>91</v>
      </c>
      <c r="AR379" s="4" t="n">
        <f aca="false">+L379+M379/100+Z379+AA379/100+AO379+AP379/100</f>
        <v>1238.46</v>
      </c>
      <c r="AS379" s="4" t="n">
        <f aca="false">+(4/9)*AR379-L379-M379/100</f>
        <v>-149.273333333333</v>
      </c>
      <c r="AT379" s="4" t="n">
        <f aca="false">+(2/9)*AR379-Z379-M379/100</f>
        <v>-74.4866666666667</v>
      </c>
      <c r="AU379" s="4" t="n">
        <f aca="false">+(3/9)*AR379-AO379-AP379/100</f>
        <v>223.91</v>
      </c>
    </row>
    <row r="380" customFormat="false" ht="15" hidden="false" customHeight="false" outlineLevel="0" collapsed="false">
      <c r="A380" s="1" t="n">
        <v>94</v>
      </c>
      <c r="B380" s="1" t="n">
        <v>50</v>
      </c>
      <c r="C380" s="11" t="n">
        <v>1791</v>
      </c>
      <c r="D380" s="11" t="n">
        <v>2</v>
      </c>
      <c r="E380" s="11" t="n">
        <v>21</v>
      </c>
      <c r="G380" s="2" t="s">
        <v>534</v>
      </c>
      <c r="H380" s="2" t="s">
        <v>196</v>
      </c>
      <c r="I380" s="6"/>
      <c r="J380" s="6"/>
      <c r="L380" s="10" t="n">
        <v>733</v>
      </c>
      <c r="M380" s="10" t="n">
        <v>48</v>
      </c>
      <c r="O380" s="1" t="n">
        <v>33</v>
      </c>
      <c r="P380" s="1" t="n">
        <v>7</v>
      </c>
      <c r="Q380" s="2" t="n">
        <v>1791</v>
      </c>
      <c r="R380" s="2" t="n">
        <v>2</v>
      </c>
      <c r="S380" s="2" t="n">
        <v>21</v>
      </c>
      <c r="U380" s="5" t="s">
        <v>534</v>
      </c>
      <c r="V380" s="5" t="s">
        <v>196</v>
      </c>
      <c r="Z380" s="7" t="n">
        <v>366</v>
      </c>
      <c r="AA380" s="7" t="n">
        <v>74</v>
      </c>
      <c r="AC380" s="4" t="n">
        <v>102</v>
      </c>
      <c r="AD380" s="4" t="n">
        <v>53</v>
      </c>
      <c r="AE380" s="11" t="n">
        <v>1791</v>
      </c>
      <c r="AF380" s="11" t="n">
        <v>2</v>
      </c>
      <c r="AG380" s="11" t="n">
        <v>21</v>
      </c>
      <c r="AH380" s="11" t="n">
        <v>172</v>
      </c>
      <c r="AJ380" s="4" t="s">
        <v>534</v>
      </c>
      <c r="AK380" s="4" t="s">
        <v>196</v>
      </c>
      <c r="AL380" s="6"/>
      <c r="AM380" s="6"/>
      <c r="AN380" s="6"/>
      <c r="AO380" s="4" t="n">
        <v>265</v>
      </c>
      <c r="AP380" s="4" t="n">
        <v>36</v>
      </c>
      <c r="AR380" s="4" t="n">
        <f aca="false">+L380+M380/100+Z380+AA380/100+AO380+AP380/100</f>
        <v>1365.58</v>
      </c>
      <c r="AS380" s="4" t="n">
        <f aca="false">+(4/9)*AR380-L380-M380/100</f>
        <v>-126.555555555556</v>
      </c>
      <c r="AT380" s="4" t="n">
        <f aca="false">+(2/9)*AR380-Z380-M380/100</f>
        <v>-63.0177777777778</v>
      </c>
      <c r="AU380" s="4" t="n">
        <f aca="false">+(3/9)*AR380-AO380-AP380/100</f>
        <v>189.833333333333</v>
      </c>
    </row>
    <row r="381" customFormat="false" ht="15" hidden="false" customHeight="false" outlineLevel="0" collapsed="false">
      <c r="A381" s="1" t="n">
        <v>95</v>
      </c>
      <c r="B381" s="1" t="n">
        <v>51</v>
      </c>
      <c r="C381" s="11" t="n">
        <v>1791</v>
      </c>
      <c r="D381" s="11" t="n">
        <v>2</v>
      </c>
      <c r="E381" s="11" t="n">
        <v>21</v>
      </c>
      <c r="G381" s="2" t="s">
        <v>56</v>
      </c>
      <c r="H381" s="2" t="s">
        <v>535</v>
      </c>
      <c r="J381" s="6"/>
      <c r="L381" s="10" t="n">
        <v>4827</v>
      </c>
      <c r="M381" s="10" t="n">
        <v>81</v>
      </c>
      <c r="O381" s="1" t="n">
        <v>94</v>
      </c>
      <c r="P381" s="1" t="n">
        <v>49</v>
      </c>
      <c r="Q381" s="2" t="n">
        <v>1791</v>
      </c>
      <c r="R381" s="2" t="n">
        <v>2</v>
      </c>
      <c r="S381" s="2" t="n">
        <v>21</v>
      </c>
      <c r="U381" s="5" t="s">
        <v>56</v>
      </c>
      <c r="V381" s="5" t="s">
        <v>535</v>
      </c>
      <c r="Z381" s="7" t="n">
        <v>2413</v>
      </c>
      <c r="AA381" s="7" t="n">
        <v>91</v>
      </c>
      <c r="AC381" s="4" t="n">
        <v>102</v>
      </c>
      <c r="AD381" s="4" t="n">
        <v>53</v>
      </c>
      <c r="AE381" s="11" t="n">
        <v>1791</v>
      </c>
      <c r="AF381" s="11" t="n">
        <v>2</v>
      </c>
      <c r="AG381" s="11" t="n">
        <v>21</v>
      </c>
      <c r="AH381" s="11" t="n">
        <v>172</v>
      </c>
      <c r="AJ381" s="4" t="s">
        <v>56</v>
      </c>
      <c r="AK381" s="4" t="s">
        <v>535</v>
      </c>
      <c r="AL381" s="6"/>
      <c r="AM381" s="6"/>
      <c r="AN381" s="6"/>
      <c r="AO381" s="4" t="n">
        <v>1303</v>
      </c>
      <c r="AP381" s="4" t="n">
        <v>51</v>
      </c>
      <c r="AR381" s="4" t="n">
        <f aca="false">+L381+M381/100+Z381+AA381/100+AO381+AP381/100</f>
        <v>8545.23</v>
      </c>
      <c r="AS381" s="4" t="n">
        <f aca="false">+(4/9)*AR381-L381-M381/100</f>
        <v>-1029.93</v>
      </c>
      <c r="AT381" s="4" t="n">
        <f aca="false">+(2/9)*AR381-Z381-M381/100</f>
        <v>-514.87</v>
      </c>
      <c r="AU381" s="4" t="n">
        <f aca="false">+(3/9)*AR381-AO381-AP381/100</f>
        <v>1544.9</v>
      </c>
    </row>
    <row r="382" customFormat="false" ht="15" hidden="false" customHeight="false" outlineLevel="0" collapsed="false">
      <c r="A382" s="1" t="n">
        <v>94</v>
      </c>
      <c r="B382" s="1" t="n">
        <v>50</v>
      </c>
      <c r="C382" s="11" t="n">
        <v>1791</v>
      </c>
      <c r="D382" s="11" t="n">
        <v>2</v>
      </c>
      <c r="E382" s="11" t="n">
        <v>21</v>
      </c>
      <c r="G382" s="2" t="s">
        <v>105</v>
      </c>
      <c r="H382" s="2" t="s">
        <v>536</v>
      </c>
      <c r="I382" s="6"/>
      <c r="J382" s="6"/>
      <c r="L382" s="10" t="n">
        <v>5526</v>
      </c>
      <c r="M382" s="10" t="n">
        <v>11</v>
      </c>
      <c r="O382" s="1" t="n">
        <v>49</v>
      </c>
      <c r="P382" s="1" t="n">
        <v>49</v>
      </c>
      <c r="Q382" s="2" t="n">
        <v>1791</v>
      </c>
      <c r="R382" s="2" t="n">
        <v>2</v>
      </c>
      <c r="S382" s="2" t="n">
        <v>21</v>
      </c>
      <c r="U382" s="5" t="s">
        <v>180</v>
      </c>
      <c r="V382" s="5" t="s">
        <v>536</v>
      </c>
      <c r="Z382" s="7" t="n">
        <v>2763</v>
      </c>
      <c r="AA382" s="7" t="n">
        <v>6</v>
      </c>
      <c r="AC382" s="4" t="n">
        <v>102</v>
      </c>
      <c r="AD382" s="4" t="n">
        <v>53</v>
      </c>
      <c r="AE382" s="11" t="n">
        <v>1791</v>
      </c>
      <c r="AF382" s="11" t="n">
        <v>2</v>
      </c>
      <c r="AG382" s="11" t="n">
        <v>21</v>
      </c>
      <c r="AH382" s="11" t="n">
        <v>172</v>
      </c>
      <c r="AJ382" s="4" t="s">
        <v>105</v>
      </c>
      <c r="AK382" s="4" t="s">
        <v>536</v>
      </c>
      <c r="AL382" s="6"/>
      <c r="AM382" s="6"/>
      <c r="AN382" s="6"/>
      <c r="AO382" s="4" t="n">
        <v>1492</v>
      </c>
      <c r="AP382" s="4" t="n">
        <v>4</v>
      </c>
      <c r="AR382" s="4" t="n">
        <f aca="false">+L382+M382/100+Z382+AA382/100+AO382+AP382/100</f>
        <v>9781.21</v>
      </c>
      <c r="AS382" s="4" t="n">
        <f aca="false">+(4/9)*AR382-L382-M382/100</f>
        <v>-1178.90555555556</v>
      </c>
      <c r="AT382" s="4" t="n">
        <f aca="false">+(2/9)*AR382-Z382-M382/100</f>
        <v>-589.507777777778</v>
      </c>
      <c r="AU382" s="4" t="n">
        <f aca="false">+(3/9)*AR382-AO382-AP382/100</f>
        <v>1768.36333333333</v>
      </c>
    </row>
    <row r="383" customFormat="false" ht="15" hidden="false" customHeight="false" outlineLevel="0" collapsed="false">
      <c r="A383" s="1" t="n">
        <v>95</v>
      </c>
      <c r="B383" s="1" t="n">
        <v>51</v>
      </c>
      <c r="C383" s="11" t="n">
        <v>1791</v>
      </c>
      <c r="D383" s="11" t="n">
        <v>2</v>
      </c>
      <c r="E383" s="11" t="n">
        <v>21</v>
      </c>
      <c r="G383" s="2" t="s">
        <v>52</v>
      </c>
      <c r="H383" s="2" t="s">
        <v>537</v>
      </c>
      <c r="J383" s="6"/>
      <c r="L383" s="10" t="n">
        <v>3724</v>
      </c>
      <c r="M383" s="10" t="n">
        <v>78</v>
      </c>
      <c r="O383" s="1" t="n">
        <v>94</v>
      </c>
      <c r="P383" s="1" t="n">
        <v>27</v>
      </c>
      <c r="Q383" s="2" t="n">
        <v>1791</v>
      </c>
      <c r="R383" s="2" t="n">
        <v>2</v>
      </c>
      <c r="S383" s="2" t="n">
        <v>21</v>
      </c>
      <c r="U383" s="5" t="s">
        <v>52</v>
      </c>
      <c r="V383" s="5" t="s">
        <v>537</v>
      </c>
      <c r="Z383" s="7" t="n">
        <v>1862</v>
      </c>
      <c r="AA383" s="7" t="n">
        <v>39</v>
      </c>
      <c r="AC383" s="4" t="n">
        <v>102</v>
      </c>
      <c r="AD383" s="4" t="n">
        <v>53</v>
      </c>
      <c r="AE383" s="11" t="n">
        <v>1791</v>
      </c>
      <c r="AF383" s="11" t="n">
        <v>2</v>
      </c>
      <c r="AG383" s="11" t="n">
        <v>21</v>
      </c>
      <c r="AH383" s="11" t="n">
        <v>172</v>
      </c>
      <c r="AJ383" s="4" t="s">
        <v>52</v>
      </c>
      <c r="AK383" s="4" t="s">
        <v>538</v>
      </c>
      <c r="AL383" s="6"/>
      <c r="AM383" s="6"/>
      <c r="AN383" s="6"/>
      <c r="AO383" s="4" t="n">
        <v>1005</v>
      </c>
      <c r="AP383" s="4" t="n">
        <v>68</v>
      </c>
      <c r="AR383" s="4" t="n">
        <f aca="false">+L383+M383/100+Z383+AA383/100+AO383+AP383/100</f>
        <v>6592.85</v>
      </c>
      <c r="AS383" s="4" t="n">
        <f aca="false">+(4/9)*AR383-L383-M383/100</f>
        <v>-794.624444444444</v>
      </c>
      <c r="AT383" s="4" t="n">
        <f aca="false">+(2/9)*AR383-Z383-M383/100</f>
        <v>-397.702222222222</v>
      </c>
      <c r="AU383" s="4" t="n">
        <f aca="false">+(3/9)*AR383-AO383-AP383/100</f>
        <v>1191.93666666667</v>
      </c>
    </row>
    <row r="384" customFormat="false" ht="15" hidden="false" customHeight="false" outlineLevel="0" collapsed="false">
      <c r="A384" s="1" t="n">
        <v>95</v>
      </c>
      <c r="B384" s="1" t="n">
        <v>51</v>
      </c>
      <c r="C384" s="11" t="n">
        <v>1791</v>
      </c>
      <c r="D384" s="11" t="n">
        <v>2</v>
      </c>
      <c r="E384" s="11" t="n">
        <v>21</v>
      </c>
      <c r="G384" s="2" t="s">
        <v>75</v>
      </c>
      <c r="H384" s="2" t="s">
        <v>517</v>
      </c>
      <c r="I384" s="2" t="s">
        <v>41</v>
      </c>
      <c r="J384" s="6" t="s">
        <v>42</v>
      </c>
      <c r="K384" s="2" t="s">
        <v>43</v>
      </c>
      <c r="L384" s="10" t="n">
        <v>1832</v>
      </c>
      <c r="M384" s="10" t="n">
        <v>16</v>
      </c>
      <c r="O384" s="1" t="n">
        <v>94</v>
      </c>
      <c r="P384" s="1" t="n">
        <v>19</v>
      </c>
      <c r="Q384" s="2" t="n">
        <v>1791</v>
      </c>
      <c r="R384" s="2" t="n">
        <v>2</v>
      </c>
      <c r="S384" s="2" t="n">
        <v>21</v>
      </c>
      <c r="U384" s="5" t="s">
        <v>75</v>
      </c>
      <c r="V384" s="5" t="s">
        <v>517</v>
      </c>
      <c r="W384" s="5" t="s">
        <v>41</v>
      </c>
      <c r="X384" s="6" t="s">
        <v>42</v>
      </c>
      <c r="Y384" s="6" t="s">
        <v>43</v>
      </c>
      <c r="Z384" s="7" t="n">
        <v>916</v>
      </c>
      <c r="AA384" s="7" t="n">
        <v>8</v>
      </c>
      <c r="AC384" s="4" t="n">
        <v>102</v>
      </c>
      <c r="AD384" s="4" t="n">
        <v>53</v>
      </c>
      <c r="AE384" s="11" t="n">
        <v>1791</v>
      </c>
      <c r="AF384" s="11" t="n">
        <v>2</v>
      </c>
      <c r="AG384" s="11" t="n">
        <v>21</v>
      </c>
      <c r="AH384" s="11" t="n">
        <v>171</v>
      </c>
      <c r="AJ384" s="4" t="s">
        <v>75</v>
      </c>
      <c r="AK384" s="4" t="s">
        <v>517</v>
      </c>
      <c r="AL384" s="5" t="s">
        <v>41</v>
      </c>
      <c r="AM384" s="6" t="s">
        <v>42</v>
      </c>
      <c r="AN384" s="6" t="s">
        <v>43</v>
      </c>
      <c r="AO384" s="4" t="n">
        <v>2116</v>
      </c>
      <c r="AP384" s="4" t="n">
        <v>14</v>
      </c>
      <c r="AR384" s="4" t="n">
        <f aca="false">+L384+M384/100+Z384+AA384/100+AO384+AP384/100</f>
        <v>4864.38</v>
      </c>
      <c r="AS384" s="4" t="n">
        <f aca="false">+(4/9)*AR384-L384-M384/100</f>
        <v>329.786666666667</v>
      </c>
      <c r="AT384" s="4" t="n">
        <f aca="false">+(2/9)*AR384-Z384-M384/100</f>
        <v>164.813333333333</v>
      </c>
      <c r="AU384" s="4" t="n">
        <f aca="false">+(3/9)*AR384-AO384-AP384/100</f>
        <v>-494.68</v>
      </c>
    </row>
    <row r="385" customFormat="false" ht="15" hidden="false" customHeight="false" outlineLevel="0" collapsed="false">
      <c r="A385" s="1" t="n">
        <v>296</v>
      </c>
      <c r="B385" s="1" t="n">
        <v>151</v>
      </c>
      <c r="C385" s="11" t="n">
        <v>1792</v>
      </c>
      <c r="D385" s="11" t="n">
        <v>2</v>
      </c>
      <c r="E385" s="11" t="n">
        <v>21</v>
      </c>
      <c r="G385" s="2" t="s">
        <v>92</v>
      </c>
      <c r="H385" s="2" t="s">
        <v>539</v>
      </c>
      <c r="I385" s="6" t="s">
        <v>41</v>
      </c>
      <c r="J385" s="6" t="s">
        <v>42</v>
      </c>
      <c r="L385" s="10" t="n">
        <v>4515</v>
      </c>
      <c r="M385" s="10" t="n">
        <v>8</v>
      </c>
      <c r="O385" s="1" t="n">
        <v>95</v>
      </c>
      <c r="P385" s="1" t="n">
        <v>49</v>
      </c>
      <c r="Q385" s="2" t="n">
        <v>1792</v>
      </c>
      <c r="R385" s="2" t="n">
        <v>2</v>
      </c>
      <c r="S385" s="2" t="n">
        <v>21</v>
      </c>
      <c r="U385" s="5" t="s">
        <v>92</v>
      </c>
      <c r="V385" s="5" t="s">
        <v>539</v>
      </c>
      <c r="W385" s="6" t="s">
        <v>41</v>
      </c>
      <c r="X385" s="6" t="s">
        <v>42</v>
      </c>
      <c r="Z385" s="7" t="n">
        <v>2257</v>
      </c>
      <c r="AA385" s="7" t="n">
        <v>73</v>
      </c>
      <c r="AC385" s="4" t="n">
        <v>102</v>
      </c>
      <c r="AD385" s="4" t="n">
        <v>53</v>
      </c>
      <c r="AE385" s="11" t="n">
        <v>1791</v>
      </c>
      <c r="AF385" s="11" t="n">
        <v>2</v>
      </c>
      <c r="AG385" s="11" t="n">
        <v>21</v>
      </c>
      <c r="AH385" s="11" t="n">
        <v>171</v>
      </c>
      <c r="AJ385" s="4" t="s">
        <v>92</v>
      </c>
      <c r="AK385" s="4" t="s">
        <v>540</v>
      </c>
      <c r="AL385" s="6" t="s">
        <v>41</v>
      </c>
      <c r="AM385" s="6" t="s">
        <v>42</v>
      </c>
      <c r="AN385" s="6"/>
      <c r="AO385" s="4" t="n">
        <v>1606</v>
      </c>
      <c r="AP385" s="4" t="n">
        <v>87</v>
      </c>
      <c r="AR385" s="4" t="n">
        <f aca="false">+L385+M385/100+Z385+AA385/100+AO385+AP385/100</f>
        <v>8379.68</v>
      </c>
      <c r="AS385" s="4" t="n">
        <f aca="false">+(4/9)*AR385-L385-M385/100</f>
        <v>-790.777777777778</v>
      </c>
      <c r="AT385" s="4" t="n">
        <f aca="false">+(2/9)*AR385-Z385-M385/100</f>
        <v>-394.928888888889</v>
      </c>
      <c r="AU385" s="4" t="n">
        <f aca="false">+(3/9)*AR385-AO385-AP385/100</f>
        <v>1186.35666666667</v>
      </c>
    </row>
    <row r="386" customFormat="false" ht="15" hidden="false" customHeight="false" outlineLevel="0" collapsed="false">
      <c r="A386" s="1" t="n">
        <v>60</v>
      </c>
      <c r="B386" s="1" t="n">
        <v>33</v>
      </c>
      <c r="C386" s="11" t="n">
        <v>1791</v>
      </c>
      <c r="D386" s="11" t="n">
        <v>2</v>
      </c>
      <c r="E386" s="11" t="n">
        <v>21</v>
      </c>
      <c r="G386" s="2" t="s">
        <v>341</v>
      </c>
      <c r="H386" s="2" t="s">
        <v>93</v>
      </c>
      <c r="I386" s="6" t="s">
        <v>41</v>
      </c>
      <c r="J386" s="6" t="s">
        <v>42</v>
      </c>
      <c r="L386" s="10" t="n">
        <v>9332</v>
      </c>
      <c r="M386" s="10" t="n">
        <v>83</v>
      </c>
      <c r="O386" s="1" t="n">
        <v>17</v>
      </c>
      <c r="P386" s="1" t="n">
        <v>11</v>
      </c>
      <c r="Q386" s="2" t="n">
        <v>1790</v>
      </c>
      <c r="R386" s="2" t="n">
        <v>2</v>
      </c>
      <c r="S386" s="2" t="n">
        <v>21</v>
      </c>
      <c r="U386" s="5" t="s">
        <v>92</v>
      </c>
      <c r="V386" s="5" t="s">
        <v>342</v>
      </c>
      <c r="W386" s="6" t="s">
        <v>41</v>
      </c>
      <c r="X386" s="6" t="s">
        <v>42</v>
      </c>
      <c r="Z386" s="7" t="n">
        <v>4666</v>
      </c>
      <c r="AA386" s="7" t="n">
        <v>41</v>
      </c>
      <c r="AC386" s="4" t="n">
        <v>102</v>
      </c>
      <c r="AD386" s="4" t="n">
        <v>53</v>
      </c>
      <c r="AE386" s="11" t="n">
        <v>1791</v>
      </c>
      <c r="AF386" s="11" t="n">
        <v>2</v>
      </c>
      <c r="AG386" s="11" t="n">
        <v>21</v>
      </c>
      <c r="AH386" s="11" t="n">
        <v>171</v>
      </c>
      <c r="AJ386" s="4" t="s">
        <v>92</v>
      </c>
      <c r="AK386" s="4" t="s">
        <v>541</v>
      </c>
      <c r="AL386" s="6" t="s">
        <v>41</v>
      </c>
      <c r="AM386" s="6" t="s">
        <v>42</v>
      </c>
      <c r="AN386" s="6"/>
      <c r="AO386" s="4" t="n">
        <v>2642</v>
      </c>
      <c r="AP386" s="4" t="n">
        <v>63</v>
      </c>
      <c r="AR386" s="4" t="n">
        <f aca="false">+L386+M386/100+Z386+AA386/100+AO386+AP386/100</f>
        <v>16641.87</v>
      </c>
      <c r="AS386" s="4" t="n">
        <f aca="false">+(4/9)*AR386-L386-M386/100</f>
        <v>-1936.44333333333</v>
      </c>
      <c r="AT386" s="4" t="n">
        <f aca="false">+(2/9)*AR386-Z386-M386/100</f>
        <v>-968.636666666667</v>
      </c>
      <c r="AU386" s="4" t="n">
        <f aca="false">+(3/9)*AR386-AO386-AP386/100</f>
        <v>2904.66</v>
      </c>
    </row>
    <row r="387" customFormat="false" ht="15" hidden="false" customHeight="false" outlineLevel="0" collapsed="false">
      <c r="A387" s="1" t="n">
        <v>115</v>
      </c>
      <c r="B387" s="1" t="n">
        <v>61</v>
      </c>
      <c r="C387" s="11" t="n">
        <v>1791</v>
      </c>
      <c r="D387" s="11" t="n">
        <v>2</v>
      </c>
      <c r="E387" s="11" t="n">
        <v>22</v>
      </c>
      <c r="G387" s="2" t="s">
        <v>542</v>
      </c>
      <c r="H387" s="2" t="s">
        <v>295</v>
      </c>
      <c r="I387" s="2" t="s">
        <v>41</v>
      </c>
      <c r="J387" s="6" t="s">
        <v>42</v>
      </c>
      <c r="L387" s="10" t="n">
        <v>294</v>
      </c>
      <c r="M387" s="10" t="n">
        <v>7</v>
      </c>
      <c r="O387" s="1" t="n">
        <v>95</v>
      </c>
      <c r="P387" s="1" t="n">
        <v>50</v>
      </c>
      <c r="Q387" s="2" t="n">
        <v>1791</v>
      </c>
      <c r="R387" s="2" t="n">
        <v>2</v>
      </c>
      <c r="S387" s="2" t="n">
        <v>22</v>
      </c>
      <c r="U387" s="5" t="s">
        <v>542</v>
      </c>
      <c r="V387" s="5" t="s">
        <v>295</v>
      </c>
      <c r="W387" s="6" t="s">
        <v>41</v>
      </c>
      <c r="X387" s="6" t="s">
        <v>42</v>
      </c>
      <c r="Z387" s="7" t="n">
        <v>147</v>
      </c>
      <c r="AA387" s="7" t="n">
        <v>3</v>
      </c>
      <c r="AC387" s="4" t="n">
        <v>102</v>
      </c>
      <c r="AD387" s="4" t="n">
        <v>53</v>
      </c>
      <c r="AE387" s="11" t="n">
        <v>1791</v>
      </c>
      <c r="AF387" s="11" t="n">
        <v>2</v>
      </c>
      <c r="AG387" s="11" t="n">
        <v>22</v>
      </c>
      <c r="AH387" s="11" t="n">
        <v>174</v>
      </c>
      <c r="AJ387" s="4" t="s">
        <v>543</v>
      </c>
      <c r="AK387" s="4" t="s">
        <v>295</v>
      </c>
      <c r="AL387" s="6" t="s">
        <v>41</v>
      </c>
      <c r="AM387" s="6" t="s">
        <v>42</v>
      </c>
      <c r="AN387" s="6"/>
      <c r="AO387" s="4" t="n">
        <v>111</v>
      </c>
      <c r="AP387" s="4" t="n">
        <v>60</v>
      </c>
      <c r="AR387" s="4" t="n">
        <f aca="false">+L387+M387/100+Z387+AA387/100+AO387+AP387/100</f>
        <v>552.7</v>
      </c>
      <c r="AS387" s="4" t="n">
        <f aca="false">+(4/9)*AR387-L387-M387/100</f>
        <v>-48.4255555555556</v>
      </c>
      <c r="AT387" s="4" t="n">
        <f aca="false">+(2/9)*AR387-Z387-M387/100</f>
        <v>-24.2477777777778</v>
      </c>
      <c r="AU387" s="4" t="n">
        <f aca="false">+(3/9)*AR387-AO387-AP387/100</f>
        <v>72.6333333333333</v>
      </c>
    </row>
    <row r="388" customFormat="false" ht="15" hidden="false" customHeight="false" outlineLevel="0" collapsed="false">
      <c r="A388" s="1" t="n">
        <v>95</v>
      </c>
      <c r="B388" s="1" t="n">
        <v>51</v>
      </c>
      <c r="C388" s="11" t="n">
        <v>1791</v>
      </c>
      <c r="D388" s="11" t="n">
        <v>2</v>
      </c>
      <c r="E388" s="11" t="n">
        <v>22</v>
      </c>
      <c r="G388" s="2" t="s">
        <v>544</v>
      </c>
      <c r="J388" s="6"/>
      <c r="L388" s="10" t="n">
        <v>811</v>
      </c>
      <c r="M388" s="10" t="n">
        <v>81</v>
      </c>
      <c r="O388" s="1" t="n">
        <v>95</v>
      </c>
      <c r="P388" s="1" t="n">
        <v>50</v>
      </c>
      <c r="Q388" s="2" t="n">
        <v>1791</v>
      </c>
      <c r="R388" s="2" t="n">
        <v>2</v>
      </c>
      <c r="S388" s="2" t="n">
        <v>22</v>
      </c>
      <c r="U388" s="5" t="s">
        <v>544</v>
      </c>
      <c r="Z388" s="7" t="n">
        <v>405</v>
      </c>
      <c r="AA388" s="7" t="n">
        <v>91</v>
      </c>
      <c r="AC388" s="4" t="n">
        <v>102</v>
      </c>
      <c r="AD388" s="4" t="n">
        <v>53</v>
      </c>
      <c r="AE388" s="11" t="n">
        <v>1791</v>
      </c>
      <c r="AF388" s="11" t="n">
        <v>2</v>
      </c>
      <c r="AG388" s="11" t="n">
        <v>22</v>
      </c>
      <c r="AH388" s="11" t="n">
        <v>174</v>
      </c>
      <c r="AJ388" s="4" t="s">
        <v>544</v>
      </c>
      <c r="AL388" s="6"/>
      <c r="AM388" s="6"/>
      <c r="AN388" s="6"/>
      <c r="AO388" s="4" t="n">
        <v>823</v>
      </c>
      <c r="AP388" s="4" t="n">
        <v>1</v>
      </c>
      <c r="AR388" s="4" t="n">
        <f aca="false">+L388+M388/100+Z388+AA388/100+AO388+AP388/100</f>
        <v>2040.73</v>
      </c>
      <c r="AS388" s="4" t="n">
        <f aca="false">+(4/9)*AR388-L388-M388/100</f>
        <v>95.1811111111111</v>
      </c>
      <c r="AT388" s="4" t="n">
        <f aca="false">+(2/9)*AR388-Z388-M388/100</f>
        <v>47.6855555555555</v>
      </c>
      <c r="AU388" s="4" t="n">
        <f aca="false">+(3/9)*AR388-AO388-AP388/100</f>
        <v>-142.766666666667</v>
      </c>
    </row>
    <row r="389" customFormat="false" ht="15" hidden="false" customHeight="false" outlineLevel="0" collapsed="false">
      <c r="A389" s="1" t="n">
        <v>89</v>
      </c>
      <c r="B389" s="1" t="n">
        <v>48</v>
      </c>
      <c r="C389" s="11" t="n">
        <v>1791</v>
      </c>
      <c r="D389" s="11" t="n">
        <v>2</v>
      </c>
      <c r="E389" s="11" t="n">
        <v>23</v>
      </c>
      <c r="G389" s="2" t="s">
        <v>75</v>
      </c>
      <c r="H389" s="2" t="s">
        <v>545</v>
      </c>
      <c r="L389" s="10" t="n">
        <v>8</v>
      </c>
      <c r="M389" s="10" t="n">
        <v>77</v>
      </c>
      <c r="O389" s="1" t="n">
        <v>95</v>
      </c>
      <c r="P389" s="1" t="n">
        <v>50</v>
      </c>
      <c r="Q389" s="2" t="n">
        <v>1791</v>
      </c>
      <c r="R389" s="2" t="n">
        <v>2</v>
      </c>
      <c r="S389" s="2" t="n">
        <v>23</v>
      </c>
      <c r="U389" s="5" t="s">
        <v>75</v>
      </c>
      <c r="V389" s="5" t="s">
        <v>545</v>
      </c>
      <c r="Z389" s="7" t="n">
        <v>4</v>
      </c>
      <c r="AA389" s="7" t="n">
        <v>39</v>
      </c>
      <c r="AC389" s="4" t="n">
        <v>103</v>
      </c>
      <c r="AD389" s="4" t="n">
        <v>54</v>
      </c>
      <c r="AE389" s="11" t="n">
        <v>1791</v>
      </c>
      <c r="AF389" s="11" t="n">
        <v>2</v>
      </c>
      <c r="AG389" s="11" t="n">
        <v>23</v>
      </c>
      <c r="AH389" s="11" t="n">
        <v>183</v>
      </c>
      <c r="AJ389" s="4" t="s">
        <v>75</v>
      </c>
      <c r="AK389" s="4" t="s">
        <v>545</v>
      </c>
      <c r="AL389" s="6"/>
      <c r="AN389" s="6"/>
      <c r="AO389" s="4" t="n">
        <v>4</v>
      </c>
      <c r="AP389" s="4" t="n">
        <v>64</v>
      </c>
      <c r="AR389" s="4" t="n">
        <f aca="false">+L389+M389/100+Z389+AA389/100+AO389+AP389/100</f>
        <v>17.8</v>
      </c>
      <c r="AS389" s="4" t="n">
        <f aca="false">+(4/9)*AR389-L389-M389/100</f>
        <v>-0.858888888888889</v>
      </c>
      <c r="AT389" s="4" t="n">
        <f aca="false">+(2/9)*AR389-Z389-M389/100</f>
        <v>-0.814444444444444</v>
      </c>
      <c r="AU389" s="4" t="n">
        <f aca="false">+(3/9)*AR389-AO389-AP389/100</f>
        <v>1.29333333333333</v>
      </c>
    </row>
    <row r="390" customFormat="false" ht="15" hidden="false" customHeight="false" outlineLevel="0" collapsed="false">
      <c r="A390" s="1" t="n">
        <v>97</v>
      </c>
      <c r="B390" s="1" t="n">
        <v>52</v>
      </c>
      <c r="C390" s="11" t="n">
        <v>1791</v>
      </c>
      <c r="D390" s="11" t="n">
        <v>2</v>
      </c>
      <c r="E390" s="11" t="n">
        <v>23</v>
      </c>
      <c r="G390" s="5" t="s">
        <v>70</v>
      </c>
      <c r="H390" s="5" t="s">
        <v>183</v>
      </c>
      <c r="I390" s="2" t="s">
        <v>41</v>
      </c>
      <c r="J390" s="6" t="s">
        <v>42</v>
      </c>
      <c r="L390" s="10" t="n">
        <v>1130</v>
      </c>
      <c r="M390" s="10" t="n">
        <v>8</v>
      </c>
      <c r="O390" s="1" t="n">
        <v>47</v>
      </c>
      <c r="P390" s="1" t="n">
        <v>21</v>
      </c>
      <c r="Q390" s="2" t="n">
        <v>1791</v>
      </c>
      <c r="R390" s="2" t="n">
        <v>2</v>
      </c>
      <c r="S390" s="2" t="n">
        <v>23</v>
      </c>
      <c r="U390" s="5" t="s">
        <v>70</v>
      </c>
      <c r="V390" s="5" t="s">
        <v>183</v>
      </c>
      <c r="W390" s="6" t="s">
        <v>41</v>
      </c>
      <c r="X390" s="6" t="s">
        <v>42</v>
      </c>
      <c r="Z390" s="7" t="n">
        <v>565</v>
      </c>
      <c r="AA390" s="7" t="n">
        <v>4</v>
      </c>
      <c r="AC390" s="4" t="n">
        <v>103</v>
      </c>
      <c r="AD390" s="4" t="n">
        <v>54</v>
      </c>
      <c r="AE390" s="11" t="n">
        <v>1791</v>
      </c>
      <c r="AF390" s="11" t="n">
        <v>2</v>
      </c>
      <c r="AG390" s="11" t="n">
        <v>23</v>
      </c>
      <c r="AH390" s="11" t="n">
        <v>182</v>
      </c>
      <c r="AJ390" s="4" t="s">
        <v>546</v>
      </c>
      <c r="AK390" s="4" t="s">
        <v>183</v>
      </c>
      <c r="AL390" s="6" t="s">
        <v>41</v>
      </c>
      <c r="AM390" s="6" t="s">
        <v>42</v>
      </c>
      <c r="AN390" s="6"/>
      <c r="AO390" s="4" t="n">
        <v>6877</v>
      </c>
      <c r="AP390" s="4" t="n">
        <v>61</v>
      </c>
      <c r="AR390" s="4" t="n">
        <f aca="false">+L390+M390/100+Z390+AA390/100+AO390+AP390/100</f>
        <v>8572.73</v>
      </c>
      <c r="AS390" s="4" t="n">
        <f aca="false">+(4/9)*AR390-L390-M390/100</f>
        <v>2680.02222222222</v>
      </c>
      <c r="AT390" s="4" t="n">
        <f aca="false">+(2/9)*AR390-Z390-M390/100</f>
        <v>1339.97111111111</v>
      </c>
      <c r="AU390" s="4" t="n">
        <f aca="false">+(3/9)*AR390-AO390-AP390/100</f>
        <v>-4020.03333333333</v>
      </c>
    </row>
    <row r="391" customFormat="false" ht="15" hidden="false" customHeight="false" outlineLevel="0" collapsed="false">
      <c r="A391" s="1" t="n">
        <v>52</v>
      </c>
      <c r="B391" s="1" t="n">
        <v>28</v>
      </c>
      <c r="C391" s="11" t="n">
        <v>1791</v>
      </c>
      <c r="D391" s="11" t="n">
        <v>2</v>
      </c>
      <c r="E391" s="11" t="n">
        <v>23</v>
      </c>
      <c r="G391" s="2" t="s">
        <v>48</v>
      </c>
      <c r="H391" s="2" t="s">
        <v>547</v>
      </c>
      <c r="I391" s="6" t="s">
        <v>41</v>
      </c>
      <c r="J391" s="6" t="s">
        <v>42</v>
      </c>
      <c r="L391" s="10" t="n">
        <v>921</v>
      </c>
      <c r="M391" s="10" t="n">
        <v>50</v>
      </c>
      <c r="O391" s="1" t="n">
        <v>89</v>
      </c>
      <c r="P391" s="1" t="n">
        <v>47</v>
      </c>
      <c r="Q391" s="2" t="n">
        <v>1791</v>
      </c>
      <c r="R391" s="2" t="n">
        <v>2</v>
      </c>
      <c r="S391" s="2" t="n">
        <v>28</v>
      </c>
      <c r="U391" s="5" t="s">
        <v>48</v>
      </c>
      <c r="V391" s="5" t="s">
        <v>275</v>
      </c>
      <c r="W391" s="6" t="s">
        <v>41</v>
      </c>
      <c r="X391" s="6" t="s">
        <v>42</v>
      </c>
      <c r="Y391" s="6" t="s">
        <v>43</v>
      </c>
      <c r="Z391" s="7" t="n">
        <v>460</v>
      </c>
      <c r="AA391" s="7" t="n">
        <v>75</v>
      </c>
      <c r="AC391" s="4" t="n">
        <v>104</v>
      </c>
      <c r="AD391" s="4" t="n">
        <v>54</v>
      </c>
      <c r="AE391" s="11" t="n">
        <v>1791</v>
      </c>
      <c r="AF391" s="11" t="n">
        <v>2</v>
      </c>
      <c r="AG391" s="11" t="n">
        <v>28</v>
      </c>
      <c r="AH391" s="11" t="n">
        <v>194</v>
      </c>
      <c r="AJ391" s="4" t="s">
        <v>48</v>
      </c>
      <c r="AK391" s="4" t="s">
        <v>275</v>
      </c>
      <c r="AL391" s="6" t="s">
        <v>41</v>
      </c>
      <c r="AM391" s="6" t="s">
        <v>42</v>
      </c>
      <c r="AN391" s="6" t="s">
        <v>43</v>
      </c>
      <c r="AO391" s="4" t="n">
        <v>708</v>
      </c>
      <c r="AP391" s="4" t="n">
        <v>64</v>
      </c>
      <c r="AR391" s="4" t="n">
        <f aca="false">+L391+M391/100+Z391+AA391/100+AO391+AP391/100</f>
        <v>2090.89</v>
      </c>
      <c r="AS391" s="4" t="n">
        <f aca="false">+(4/9)*AR391-L391-M391/100</f>
        <v>7.78444444444438</v>
      </c>
      <c r="AT391" s="4" t="n">
        <f aca="false">+(2/9)*AR391-Z391-M391/100</f>
        <v>4.14222222222219</v>
      </c>
      <c r="AU391" s="4" t="n">
        <f aca="false">+(3/9)*AR391-AO391-AP391/100</f>
        <v>-11.6766666666667</v>
      </c>
    </row>
    <row r="392" customFormat="false" ht="15" hidden="false" customHeight="false" outlineLevel="0" collapsed="false">
      <c r="A392" s="1" t="n">
        <v>115</v>
      </c>
      <c r="B392" s="1" t="n">
        <v>61</v>
      </c>
      <c r="C392" s="11" t="n">
        <v>1791</v>
      </c>
      <c r="D392" s="11" t="n">
        <v>2</v>
      </c>
      <c r="E392" s="11" t="n">
        <v>23</v>
      </c>
      <c r="G392" s="2" t="s">
        <v>548</v>
      </c>
      <c r="H392" s="2" t="s">
        <v>549</v>
      </c>
      <c r="I392" s="6"/>
      <c r="J392" s="6"/>
      <c r="L392" s="10" t="n">
        <v>1173</v>
      </c>
      <c r="M392" s="10" t="n">
        <v>9</v>
      </c>
      <c r="O392" s="1" t="n">
        <v>96</v>
      </c>
      <c r="P392" s="1" t="n">
        <v>50</v>
      </c>
      <c r="Q392" s="2" t="n">
        <v>1791</v>
      </c>
      <c r="R392" s="2" t="n">
        <v>2</v>
      </c>
      <c r="S392" s="2" t="n">
        <v>23</v>
      </c>
      <c r="U392" s="5" t="s">
        <v>548</v>
      </c>
      <c r="V392" s="5" t="s">
        <v>549</v>
      </c>
      <c r="Z392" s="7" t="n">
        <v>586</v>
      </c>
      <c r="AA392" s="7" t="n">
        <v>54</v>
      </c>
      <c r="AC392" s="4" t="n">
        <v>102</v>
      </c>
      <c r="AD392" s="4" t="n">
        <v>53</v>
      </c>
      <c r="AE392" s="11" t="n">
        <v>1791</v>
      </c>
      <c r="AF392" s="11" t="n">
        <v>2</v>
      </c>
      <c r="AG392" s="11" t="n">
        <v>23</v>
      </c>
      <c r="AH392" s="11" t="n">
        <v>177</v>
      </c>
      <c r="AJ392" s="4" t="s">
        <v>550</v>
      </c>
      <c r="AK392" s="4" t="s">
        <v>549</v>
      </c>
      <c r="AL392" s="6"/>
      <c r="AM392" s="6"/>
      <c r="AN392" s="6"/>
      <c r="AO392" s="4" t="n">
        <v>692</v>
      </c>
      <c r="AP392" s="4" t="n">
        <v>97</v>
      </c>
      <c r="AR392" s="4" t="n">
        <f aca="false">+L392+M392/100+Z392+AA392/100+AO392+AP392/100</f>
        <v>2452.6</v>
      </c>
      <c r="AS392" s="4" t="n">
        <f aca="false">+(4/9)*AR392-L392-M392/100</f>
        <v>-83.0455555555558</v>
      </c>
      <c r="AT392" s="4" t="n">
        <f aca="false">+(2/9)*AR392-Z392-M392/100</f>
        <v>-41.0677777777779</v>
      </c>
      <c r="AU392" s="4" t="n">
        <f aca="false">+(3/9)*AR392-AO392-AP392/100</f>
        <v>124.563333333333</v>
      </c>
    </row>
    <row r="393" customFormat="false" ht="15" hidden="false" customHeight="false" outlineLevel="0" collapsed="false">
      <c r="A393" s="1" t="n">
        <v>96</v>
      </c>
      <c r="B393" s="1" t="n">
        <v>51</v>
      </c>
      <c r="C393" s="11" t="n">
        <v>1791</v>
      </c>
      <c r="D393" s="11" t="n">
        <v>2</v>
      </c>
      <c r="E393" s="11" t="n">
        <v>23</v>
      </c>
      <c r="G393" s="2" t="s">
        <v>202</v>
      </c>
      <c r="H393" s="2" t="s">
        <v>276</v>
      </c>
      <c r="I393" s="6" t="s">
        <v>41</v>
      </c>
      <c r="J393" s="6"/>
      <c r="L393" s="10" t="n">
        <v>1792</v>
      </c>
      <c r="M393" s="10" t="n">
        <v>8</v>
      </c>
      <c r="O393" s="1" t="n">
        <v>96</v>
      </c>
      <c r="P393" s="1" t="n">
        <v>50</v>
      </c>
      <c r="Q393" s="2" t="n">
        <v>1791</v>
      </c>
      <c r="R393" s="2" t="n">
        <v>2</v>
      </c>
      <c r="S393" s="2" t="n">
        <v>23</v>
      </c>
      <c r="U393" s="5" t="s">
        <v>202</v>
      </c>
      <c r="V393" s="5" t="s">
        <v>276</v>
      </c>
      <c r="W393" s="6" t="s">
        <v>41</v>
      </c>
      <c r="Z393" s="7" t="n">
        <v>896</v>
      </c>
      <c r="AA393" s="7" t="n">
        <v>4</v>
      </c>
      <c r="AC393" s="4" t="n">
        <v>102</v>
      </c>
      <c r="AD393" s="4" t="n">
        <v>53</v>
      </c>
      <c r="AE393" s="11" t="n">
        <v>1791</v>
      </c>
      <c r="AF393" s="11" t="n">
        <v>2</v>
      </c>
      <c r="AG393" s="11" t="n">
        <v>23</v>
      </c>
      <c r="AH393" s="11" t="n">
        <v>181</v>
      </c>
      <c r="AJ393" s="4" t="s">
        <v>202</v>
      </c>
      <c r="AK393" s="4" t="s">
        <v>276</v>
      </c>
      <c r="AL393" s="6" t="s">
        <v>41</v>
      </c>
      <c r="AM393" s="6"/>
      <c r="AN393" s="6"/>
      <c r="AO393" s="4" t="n">
        <v>483</v>
      </c>
      <c r="AP393" s="4" t="n">
        <v>85</v>
      </c>
      <c r="AR393" s="4" t="n">
        <f aca="false">+L393+M393/100+Z393+AA393/100+AO393+AP393/100</f>
        <v>3171.97</v>
      </c>
      <c r="AS393" s="4" t="n">
        <f aca="false">+(4/9)*AR393-L393-M393/100</f>
        <v>-382.315555555556</v>
      </c>
      <c r="AT393" s="4" t="n">
        <f aca="false">+(2/9)*AR393-Z393-M393/100</f>
        <v>-191.197777777778</v>
      </c>
      <c r="AU393" s="4" t="n">
        <f aca="false">+(3/9)*AR393-AO393-AP393/100</f>
        <v>573.473333333333</v>
      </c>
    </row>
    <row r="394" customFormat="false" ht="15" hidden="false" customHeight="false" outlineLevel="0" collapsed="false">
      <c r="A394" s="1" t="n">
        <v>49</v>
      </c>
      <c r="B394" s="1" t="n">
        <v>27</v>
      </c>
      <c r="C394" s="11" t="n">
        <v>1791</v>
      </c>
      <c r="D394" s="11" t="n">
        <v>2</v>
      </c>
      <c r="E394" s="11" t="n">
        <v>23</v>
      </c>
      <c r="G394" s="2" t="s">
        <v>394</v>
      </c>
      <c r="H394" s="2" t="s">
        <v>64</v>
      </c>
      <c r="J394" s="6"/>
      <c r="L394" s="10" t="n">
        <v>108</v>
      </c>
      <c r="M394" s="10" t="n">
        <v>6</v>
      </c>
      <c r="O394" s="1" t="n">
        <v>96</v>
      </c>
      <c r="P394" s="1" t="n">
        <v>50</v>
      </c>
      <c r="Q394" s="2" t="n">
        <v>1791</v>
      </c>
      <c r="R394" s="2" t="n">
        <v>2</v>
      </c>
      <c r="S394" s="2" t="n">
        <v>23</v>
      </c>
      <c r="U394" s="5" t="s">
        <v>394</v>
      </c>
      <c r="V394" s="5" t="s">
        <v>64</v>
      </c>
      <c r="Z394" s="7" t="n">
        <v>54</v>
      </c>
      <c r="AA394" s="7" t="n">
        <v>3</v>
      </c>
      <c r="AC394" s="4" t="n">
        <v>103</v>
      </c>
      <c r="AD394" s="4" t="n">
        <v>54</v>
      </c>
      <c r="AE394" s="11" t="n">
        <v>1791</v>
      </c>
      <c r="AF394" s="11" t="n">
        <v>2</v>
      </c>
      <c r="AG394" s="11" t="n">
        <v>23</v>
      </c>
      <c r="AH394" s="11" t="n">
        <v>183</v>
      </c>
      <c r="AJ394" s="4" t="s">
        <v>394</v>
      </c>
      <c r="AK394" s="4" t="s">
        <v>64</v>
      </c>
      <c r="AL394" s="6"/>
      <c r="AM394" s="6"/>
      <c r="AN394" s="6"/>
      <c r="AO394" s="4" t="n">
        <v>45</v>
      </c>
      <c r="AP394" s="4" t="n">
        <v>96</v>
      </c>
      <c r="AR394" s="4" t="n">
        <f aca="false">+L394+M394/100+Z394+AA394/100+AO394+AP394/100</f>
        <v>208.05</v>
      </c>
      <c r="AS394" s="4" t="n">
        <f aca="false">+(4/9)*AR394-L394-M394/100</f>
        <v>-15.5933333333333</v>
      </c>
      <c r="AT394" s="4" t="n">
        <f aca="false">+(2/9)*AR394-Z394-M394/100</f>
        <v>-7.82666666666667</v>
      </c>
      <c r="AU394" s="4" t="n">
        <f aca="false">+(3/9)*AR394-AO394-AP394/100</f>
        <v>23.39</v>
      </c>
    </row>
    <row r="395" customFormat="false" ht="15" hidden="false" customHeight="false" outlineLevel="0" collapsed="false">
      <c r="A395" s="1" t="n">
        <v>97</v>
      </c>
      <c r="B395" s="1" t="n">
        <v>52</v>
      </c>
      <c r="C395" s="11" t="n">
        <v>1791</v>
      </c>
      <c r="D395" s="11" t="n">
        <v>2</v>
      </c>
      <c r="E395" s="11" t="n">
        <v>23</v>
      </c>
      <c r="G395" s="2" t="s">
        <v>551</v>
      </c>
      <c r="H395" s="2" t="s">
        <v>552</v>
      </c>
      <c r="J395" s="6"/>
      <c r="L395" s="10" t="n">
        <v>493</v>
      </c>
      <c r="M395" s="10" t="n">
        <v>47</v>
      </c>
      <c r="O395" s="1" t="n">
        <v>96</v>
      </c>
      <c r="P395" s="1" t="n">
        <v>50</v>
      </c>
      <c r="Q395" s="2" t="n">
        <v>1791</v>
      </c>
      <c r="R395" s="2" t="n">
        <v>2</v>
      </c>
      <c r="S395" s="2" t="n">
        <v>23</v>
      </c>
      <c r="U395" s="5" t="s">
        <v>551</v>
      </c>
      <c r="V395" s="5" t="s">
        <v>552</v>
      </c>
      <c r="Z395" s="7" t="n">
        <v>246</v>
      </c>
      <c r="AA395" s="7" t="n">
        <v>74</v>
      </c>
      <c r="AC395" s="4" t="n">
        <v>103</v>
      </c>
      <c r="AD395" s="4" t="n">
        <v>54</v>
      </c>
      <c r="AE395" s="11" t="n">
        <v>1791</v>
      </c>
      <c r="AF395" s="11" t="n">
        <v>2</v>
      </c>
      <c r="AG395" s="11" t="n">
        <v>23</v>
      </c>
      <c r="AH395" s="11" t="n">
        <v>183</v>
      </c>
      <c r="AJ395" s="4" t="s">
        <v>551</v>
      </c>
      <c r="AK395" s="4" t="s">
        <v>552</v>
      </c>
      <c r="AL395" s="6"/>
      <c r="AM395" s="6"/>
      <c r="AN395" s="6"/>
      <c r="AO395" s="4" t="n">
        <v>173</v>
      </c>
      <c r="AP395" s="4" t="n">
        <v>23</v>
      </c>
      <c r="AR395" s="4" t="n">
        <f aca="false">+L395+M395/100+Z395+AA395/100+AO395+AP395/100</f>
        <v>913.44</v>
      </c>
      <c r="AS395" s="4" t="n">
        <f aca="false">+(4/9)*AR395-L395-M395/100</f>
        <v>-87.4966666666666</v>
      </c>
      <c r="AT395" s="4" t="n">
        <f aca="false">+(2/9)*AR395-Z395-M395/100</f>
        <v>-43.4833333333333</v>
      </c>
      <c r="AU395" s="4" t="n">
        <f aca="false">+(3/9)*AR395-AO395-AP395/100</f>
        <v>131.25</v>
      </c>
    </row>
    <row r="396" customFormat="false" ht="15" hidden="false" customHeight="false" outlineLevel="0" collapsed="false">
      <c r="A396" s="1" t="n">
        <v>98</v>
      </c>
      <c r="B396" s="1" t="n">
        <v>52</v>
      </c>
      <c r="C396" s="11" t="n">
        <v>1791</v>
      </c>
      <c r="D396" s="11" t="n">
        <v>2</v>
      </c>
      <c r="E396" s="11" t="n">
        <v>23</v>
      </c>
      <c r="G396" s="2" t="s">
        <v>60</v>
      </c>
      <c r="H396" s="2" t="s">
        <v>553</v>
      </c>
      <c r="I396" s="6"/>
      <c r="J396" s="6"/>
      <c r="L396" s="10" t="n">
        <v>54</v>
      </c>
      <c r="M396" s="10" t="n">
        <v>16</v>
      </c>
      <c r="O396" s="1" t="n">
        <v>37</v>
      </c>
      <c r="P396" s="1" t="n">
        <v>50</v>
      </c>
      <c r="Q396" s="2" t="n">
        <v>1791</v>
      </c>
      <c r="R396" s="2" t="n">
        <v>2</v>
      </c>
      <c r="S396" s="2" t="n">
        <v>23</v>
      </c>
      <c r="U396" s="5" t="s">
        <v>58</v>
      </c>
      <c r="V396" s="5" t="s">
        <v>553</v>
      </c>
      <c r="Z396" s="7" t="n">
        <v>27</v>
      </c>
      <c r="AA396" s="7" t="n">
        <v>8</v>
      </c>
      <c r="AC396" s="4" t="n">
        <v>103</v>
      </c>
      <c r="AD396" s="4" t="n">
        <v>54</v>
      </c>
      <c r="AE396" s="11" t="n">
        <v>1791</v>
      </c>
      <c r="AF396" s="11" t="n">
        <v>2</v>
      </c>
      <c r="AG396" s="11" t="n">
        <v>23</v>
      </c>
      <c r="AH396" s="11" t="n">
        <v>182</v>
      </c>
      <c r="AJ396" s="4" t="s">
        <v>58</v>
      </c>
      <c r="AK396" s="4" t="s">
        <v>553</v>
      </c>
      <c r="AL396" s="6"/>
      <c r="AM396" s="6"/>
      <c r="AN396" s="6"/>
      <c r="AO396" s="4" t="n">
        <v>27</v>
      </c>
      <c r="AP396" s="4" t="n">
        <v>91</v>
      </c>
      <c r="AR396" s="4" t="n">
        <f aca="false">+L396+M396/100+Z396+AA396/100+AO396+AP396/100</f>
        <v>109.15</v>
      </c>
      <c r="AS396" s="4" t="n">
        <f aca="false">+(4/9)*AR396-L396-M396/100</f>
        <v>-5.64888888888889</v>
      </c>
      <c r="AT396" s="4" t="n">
        <f aca="false">+(2/9)*AR396-Z396-M396/100</f>
        <v>-2.90444444444445</v>
      </c>
      <c r="AU396" s="4" t="n">
        <f aca="false">+(3/9)*AR396-AO396-AP396/100</f>
        <v>8.47333333333333</v>
      </c>
    </row>
    <row r="397" customFormat="false" ht="15" hidden="false" customHeight="false" outlineLevel="0" collapsed="false">
      <c r="A397" s="1" t="n">
        <v>97</v>
      </c>
      <c r="B397" s="1" t="n">
        <v>52</v>
      </c>
      <c r="C397" s="11" t="n">
        <v>1791</v>
      </c>
      <c r="D397" s="11" t="n">
        <v>2</v>
      </c>
      <c r="E397" s="11" t="n">
        <v>23</v>
      </c>
      <c r="G397" s="2" t="s">
        <v>75</v>
      </c>
      <c r="H397" s="5" t="s">
        <v>554</v>
      </c>
      <c r="I397" s="2" t="s">
        <v>41</v>
      </c>
      <c r="J397" s="6" t="s">
        <v>42</v>
      </c>
      <c r="L397" s="10" t="n">
        <v>1279</v>
      </c>
      <c r="M397" s="10" t="n">
        <v>97</v>
      </c>
      <c r="O397" s="1" t="n">
        <v>49</v>
      </c>
      <c r="P397" s="1" t="n">
        <v>26</v>
      </c>
      <c r="Q397" s="2" t="n">
        <v>1791</v>
      </c>
      <c r="R397" s="2" t="n">
        <v>2</v>
      </c>
      <c r="S397" s="2" t="n">
        <v>23</v>
      </c>
      <c r="U397" s="5" t="s">
        <v>75</v>
      </c>
      <c r="V397" s="5" t="s">
        <v>554</v>
      </c>
      <c r="W397" s="6" t="s">
        <v>41</v>
      </c>
      <c r="X397" s="6" t="s">
        <v>42</v>
      </c>
      <c r="Y397" s="6" t="s">
        <v>43</v>
      </c>
      <c r="Z397" s="7" t="n">
        <v>639</v>
      </c>
      <c r="AA397" s="7" t="n">
        <v>98</v>
      </c>
      <c r="AC397" s="4" t="n">
        <v>102</v>
      </c>
      <c r="AD397" s="4" t="n">
        <v>53</v>
      </c>
      <c r="AE397" s="11" t="n">
        <v>1791</v>
      </c>
      <c r="AF397" s="11" t="n">
        <v>2</v>
      </c>
      <c r="AG397" s="11" t="n">
        <v>23</v>
      </c>
      <c r="AH397" s="11" t="n">
        <v>178</v>
      </c>
      <c r="AJ397" s="4" t="s">
        <v>75</v>
      </c>
      <c r="AK397" s="4" t="s">
        <v>554</v>
      </c>
      <c r="AL397" s="6" t="s">
        <v>41</v>
      </c>
      <c r="AM397" s="6" t="s">
        <v>42</v>
      </c>
      <c r="AN397" s="6" t="s">
        <v>43</v>
      </c>
      <c r="AO397" s="4" t="n">
        <v>1006</v>
      </c>
      <c r="AP397" s="4" t="n">
        <v>21</v>
      </c>
      <c r="AR397" s="4" t="n">
        <f aca="false">+L397+M397/100+Z397+AA397/100+AO397+AP397/100</f>
        <v>2926.16</v>
      </c>
      <c r="AS397" s="4" t="n">
        <f aca="false">+(4/9)*AR397-L397-M397/100</f>
        <v>20.5455555555555</v>
      </c>
      <c r="AT397" s="4" t="n">
        <f aca="false">+(2/9)*AR397-Z397-M397/100</f>
        <v>10.2877777777777</v>
      </c>
      <c r="AU397" s="4" t="n">
        <f aca="false">+(3/9)*AR397-AO397-AP397/100</f>
        <v>-30.8233333333335</v>
      </c>
    </row>
    <row r="398" customFormat="false" ht="15" hidden="false" customHeight="false" outlineLevel="0" collapsed="false">
      <c r="A398" s="1" t="n">
        <v>38</v>
      </c>
      <c r="B398" s="1" t="n">
        <v>21</v>
      </c>
      <c r="C398" s="11" t="n">
        <v>1791</v>
      </c>
      <c r="D398" s="11" t="n">
        <v>2</v>
      </c>
      <c r="E398" s="11" t="n">
        <v>23</v>
      </c>
      <c r="G398" s="2" t="s">
        <v>555</v>
      </c>
      <c r="I398" s="2" t="s">
        <v>41</v>
      </c>
      <c r="J398" s="6" t="s">
        <v>42</v>
      </c>
      <c r="K398" s="2" t="s">
        <v>43</v>
      </c>
      <c r="L398" s="10" t="n">
        <v>982</v>
      </c>
      <c r="M398" s="10" t="n">
        <v>42</v>
      </c>
      <c r="O398" s="1" t="n">
        <v>97</v>
      </c>
      <c r="P398" s="1" t="n">
        <v>51</v>
      </c>
      <c r="Q398" s="2" t="n">
        <v>1791</v>
      </c>
      <c r="R398" s="2" t="n">
        <v>2</v>
      </c>
      <c r="S398" s="2" t="n">
        <v>23</v>
      </c>
      <c r="U398" s="5" t="s">
        <v>555</v>
      </c>
      <c r="W398" s="6" t="s">
        <v>41</v>
      </c>
      <c r="X398" s="6" t="s">
        <v>42</v>
      </c>
      <c r="Z398" s="7" t="n">
        <v>491</v>
      </c>
      <c r="AA398" s="7" t="n">
        <v>21</v>
      </c>
      <c r="AC398" s="4" t="n">
        <v>102</v>
      </c>
      <c r="AD398" s="4" t="n">
        <v>53</v>
      </c>
      <c r="AE398" s="11" t="n">
        <v>1791</v>
      </c>
      <c r="AF398" s="11" t="n">
        <v>2</v>
      </c>
      <c r="AG398" s="11" t="n">
        <v>23</v>
      </c>
      <c r="AH398" s="11" t="n">
        <v>178</v>
      </c>
      <c r="AJ398" s="4" t="s">
        <v>555</v>
      </c>
      <c r="AL398" s="6" t="s">
        <v>41</v>
      </c>
      <c r="AM398" s="6" t="s">
        <v>42</v>
      </c>
      <c r="AN398" s="6"/>
      <c r="AO398" s="4" t="n">
        <v>691</v>
      </c>
      <c r="AP398" s="4" t="n">
        <v>49</v>
      </c>
      <c r="AR398" s="4" t="n">
        <f aca="false">+L398+M398/100+Z398+AA398/100+AO398+AP398/100</f>
        <v>2165.12</v>
      </c>
      <c r="AS398" s="4" t="n">
        <f aca="false">+(4/9)*AR398-L398-M398/100</f>
        <v>-20.1444444444445</v>
      </c>
      <c r="AT398" s="4" t="n">
        <f aca="false">+(2/9)*AR398-Z398-M398/100</f>
        <v>-10.2822222222223</v>
      </c>
      <c r="AU398" s="4" t="n">
        <f aca="false">+(3/9)*AR398-AO398-AP398/100</f>
        <v>30.2166666666666</v>
      </c>
    </row>
    <row r="399" customFormat="false" ht="15" hidden="false" customHeight="false" outlineLevel="0" collapsed="false">
      <c r="A399" s="1" t="n">
        <v>96</v>
      </c>
      <c r="B399" s="1" t="n">
        <v>51</v>
      </c>
      <c r="C399" s="11" t="n">
        <v>1791</v>
      </c>
      <c r="D399" s="11" t="n">
        <v>2</v>
      </c>
      <c r="E399" s="11" t="n">
        <v>23</v>
      </c>
      <c r="G399" s="2" t="s">
        <v>56</v>
      </c>
      <c r="H399" s="2" t="s">
        <v>556</v>
      </c>
      <c r="I399" s="6"/>
      <c r="J399" s="6"/>
      <c r="L399" s="10" t="n">
        <v>2266</v>
      </c>
      <c r="M399" s="10" t="n">
        <v>67</v>
      </c>
      <c r="O399" s="1" t="n">
        <v>72</v>
      </c>
      <c r="P399" s="1" t="n">
        <v>27</v>
      </c>
      <c r="Q399" s="2" t="n">
        <v>1791</v>
      </c>
      <c r="R399" s="2" t="n">
        <v>2</v>
      </c>
      <c r="S399" s="2" t="n">
        <v>23</v>
      </c>
      <c r="U399" s="5" t="s">
        <v>56</v>
      </c>
      <c r="V399" s="5" t="s">
        <v>556</v>
      </c>
      <c r="Z399" s="7" t="n">
        <v>1133</v>
      </c>
      <c r="AA399" s="7" t="n">
        <v>33</v>
      </c>
      <c r="AC399" s="4" t="n">
        <v>103</v>
      </c>
      <c r="AD399" s="4" t="n">
        <v>54</v>
      </c>
      <c r="AE399" s="11" t="n">
        <v>1791</v>
      </c>
      <c r="AF399" s="11" t="n">
        <v>2</v>
      </c>
      <c r="AG399" s="11" t="n">
        <v>23</v>
      </c>
      <c r="AH399" s="11" t="n">
        <v>181</v>
      </c>
      <c r="AJ399" s="4" t="s">
        <v>56</v>
      </c>
      <c r="AK399" s="4" t="s">
        <v>557</v>
      </c>
      <c r="AL399" s="6"/>
      <c r="AM399" s="6"/>
      <c r="AN399" s="6"/>
      <c r="AO399" s="4" t="n">
        <v>879</v>
      </c>
      <c r="AR399" s="4" t="n">
        <f aca="false">+L399+M399/100+Z399+AA399/100+AO399+AP399/100</f>
        <v>4279</v>
      </c>
      <c r="AS399" s="4" t="n">
        <f aca="false">+(4/9)*AR399-L399-M399/100</f>
        <v>-364.892222222222</v>
      </c>
      <c r="AT399" s="4" t="n">
        <f aca="false">+(2/9)*AR399-Z399-M399/100</f>
        <v>-182.781111111111</v>
      </c>
      <c r="AU399" s="4" t="n">
        <f aca="false">+(3/9)*AR399-AO399-AP399/100</f>
        <v>547.333333333333</v>
      </c>
    </row>
    <row r="400" customFormat="false" ht="15" hidden="false" customHeight="false" outlineLevel="0" collapsed="false">
      <c r="A400" s="1" t="n">
        <v>74</v>
      </c>
      <c r="B400" s="1" t="n">
        <v>40</v>
      </c>
      <c r="C400" s="11" t="n">
        <v>1791</v>
      </c>
      <c r="D400" s="11" t="n">
        <v>2</v>
      </c>
      <c r="E400" s="11" t="n">
        <v>23</v>
      </c>
      <c r="G400" s="2" t="s">
        <v>127</v>
      </c>
      <c r="H400" s="2" t="s">
        <v>118</v>
      </c>
      <c r="I400" s="2" t="s">
        <v>458</v>
      </c>
      <c r="J400" s="6" t="s">
        <v>42</v>
      </c>
      <c r="L400" s="10" t="n">
        <v>848</v>
      </c>
      <c r="M400" s="10" t="n">
        <v>81</v>
      </c>
      <c r="O400" s="1" t="n">
        <v>81</v>
      </c>
      <c r="P400" s="1" t="n">
        <v>38</v>
      </c>
      <c r="Q400" s="2" t="n">
        <v>1791</v>
      </c>
      <c r="R400" s="2" t="n">
        <v>2</v>
      </c>
      <c r="S400" s="2" t="n">
        <v>23</v>
      </c>
      <c r="U400" s="5" t="s">
        <v>127</v>
      </c>
      <c r="V400" s="5" t="s">
        <v>118</v>
      </c>
      <c r="W400" s="6" t="s">
        <v>459</v>
      </c>
      <c r="X400" s="6" t="s">
        <v>42</v>
      </c>
      <c r="Z400" s="7" t="n">
        <v>424</v>
      </c>
      <c r="AA400" s="7" t="n">
        <v>41</v>
      </c>
      <c r="AC400" s="4" t="n">
        <v>102</v>
      </c>
      <c r="AD400" s="4" t="n">
        <v>53</v>
      </c>
      <c r="AE400" s="11" t="n">
        <v>1791</v>
      </c>
      <c r="AF400" s="11" t="n">
        <v>2</v>
      </c>
      <c r="AG400" s="11" t="n">
        <v>23</v>
      </c>
      <c r="AH400" s="11" t="n">
        <v>177</v>
      </c>
      <c r="AJ400" s="4" t="s">
        <v>127</v>
      </c>
      <c r="AK400" s="4" t="s">
        <v>118</v>
      </c>
      <c r="AL400" s="6" t="s">
        <v>459</v>
      </c>
      <c r="AM400" s="6" t="s">
        <v>42</v>
      </c>
      <c r="AN400" s="6"/>
      <c r="AO400" s="4" t="n">
        <v>229</v>
      </c>
      <c r="AP400" s="4" t="n">
        <v>17</v>
      </c>
      <c r="AR400" s="4" t="n">
        <f aca="false">+L400+M400/100+Z400+AA400/100+AO400+AP400/100</f>
        <v>1502.39</v>
      </c>
      <c r="AS400" s="4" t="n">
        <f aca="false">+(4/9)*AR400-L400-M400/100</f>
        <v>-181.081111111111</v>
      </c>
      <c r="AT400" s="4" t="n">
        <f aca="false">+(2/9)*AR400-Z400-M400/100</f>
        <v>-90.9455555555555</v>
      </c>
      <c r="AU400" s="4" t="n">
        <f aca="false">+(3/9)*AR400-AO400-AP400/100</f>
        <v>271.626666666667</v>
      </c>
    </row>
    <row r="401" customFormat="false" ht="15" hidden="false" customHeight="false" outlineLevel="0" collapsed="false">
      <c r="A401" s="1" t="n">
        <v>96</v>
      </c>
      <c r="B401" s="1" t="n">
        <v>51</v>
      </c>
      <c r="C401" s="11" t="n">
        <v>1791</v>
      </c>
      <c r="D401" s="11" t="n">
        <v>2</v>
      </c>
      <c r="E401" s="11" t="n">
        <v>23</v>
      </c>
      <c r="G401" s="2" t="s">
        <v>54</v>
      </c>
      <c r="H401" s="2" t="s">
        <v>558</v>
      </c>
      <c r="I401" s="2" t="s">
        <v>41</v>
      </c>
      <c r="J401" s="6" t="s">
        <v>42</v>
      </c>
      <c r="K401" s="2" t="s">
        <v>43</v>
      </c>
      <c r="L401" s="10" t="n">
        <v>1272</v>
      </c>
      <c r="M401" s="10" t="n">
        <v>50</v>
      </c>
      <c r="O401" s="1" t="n">
        <v>97</v>
      </c>
      <c r="P401" s="1" t="n">
        <v>43</v>
      </c>
      <c r="Q401" s="2" t="n">
        <v>1791</v>
      </c>
      <c r="R401" s="2" t="n">
        <v>2</v>
      </c>
      <c r="S401" s="2" t="n">
        <v>23</v>
      </c>
      <c r="U401" s="5" t="s">
        <v>54</v>
      </c>
      <c r="V401" s="5" t="s">
        <v>558</v>
      </c>
      <c r="W401" s="6" t="s">
        <v>41</v>
      </c>
      <c r="X401" s="6" t="s">
        <v>42</v>
      </c>
      <c r="Y401" s="6" t="s">
        <v>43</v>
      </c>
      <c r="Z401" s="7" t="n">
        <v>636</v>
      </c>
      <c r="AA401" s="7" t="n">
        <v>25</v>
      </c>
      <c r="AC401" s="4" t="n">
        <v>102</v>
      </c>
      <c r="AD401" s="4" t="n">
        <v>53</v>
      </c>
      <c r="AE401" s="11" t="n">
        <v>1791</v>
      </c>
      <c r="AF401" s="11" t="n">
        <v>2</v>
      </c>
      <c r="AG401" s="11" t="n">
        <v>23</v>
      </c>
      <c r="AH401" s="11" t="n">
        <v>178</v>
      </c>
      <c r="AJ401" s="4" t="s">
        <v>54</v>
      </c>
      <c r="AK401" s="4" t="s">
        <v>558</v>
      </c>
      <c r="AL401" s="6" t="s">
        <v>41</v>
      </c>
      <c r="AM401" s="6" t="s">
        <v>42</v>
      </c>
      <c r="AN401" s="6" t="s">
        <v>43</v>
      </c>
      <c r="AO401" s="4" t="n">
        <v>931</v>
      </c>
      <c r="AP401" s="4" t="n">
        <v>44</v>
      </c>
      <c r="AR401" s="4" t="n">
        <f aca="false">+L401+M401/100+Z401+AA401/100+AO401+AP401/100</f>
        <v>2840.19</v>
      </c>
      <c r="AS401" s="4" t="n">
        <f aca="false">+(4/9)*AR401-L401-M401/100</f>
        <v>-10.1933333333334</v>
      </c>
      <c r="AT401" s="4" t="n">
        <f aca="false">+(2/9)*AR401-Z401-M401/100</f>
        <v>-5.34666666666669</v>
      </c>
      <c r="AU401" s="4" t="n">
        <f aca="false">+(3/9)*AR401-AO401-AP401/100</f>
        <v>15.29</v>
      </c>
    </row>
    <row r="402" customFormat="false" ht="15" hidden="false" customHeight="false" outlineLevel="0" collapsed="false">
      <c r="A402" s="1" t="n">
        <v>84</v>
      </c>
      <c r="B402" s="1" t="n">
        <v>45</v>
      </c>
      <c r="C402" s="11" t="n">
        <v>1791</v>
      </c>
      <c r="D402" s="11" t="n">
        <v>2</v>
      </c>
      <c r="E402" s="11" t="n">
        <v>23</v>
      </c>
      <c r="G402" s="2" t="s">
        <v>341</v>
      </c>
      <c r="H402" s="2" t="s">
        <v>93</v>
      </c>
      <c r="I402" s="6" t="s">
        <v>41</v>
      </c>
      <c r="J402" s="6" t="s">
        <v>42</v>
      </c>
      <c r="L402" s="10" t="n">
        <v>521</v>
      </c>
      <c r="M402" s="10" t="n">
        <v>79</v>
      </c>
      <c r="O402" s="1" t="n">
        <v>17</v>
      </c>
      <c r="P402" s="1" t="n">
        <v>11</v>
      </c>
      <c r="Q402" s="2" t="n">
        <v>1791</v>
      </c>
      <c r="R402" s="2" t="n">
        <v>2</v>
      </c>
      <c r="S402" s="2" t="n">
        <v>23</v>
      </c>
      <c r="U402" s="5" t="s">
        <v>92</v>
      </c>
      <c r="V402" s="5" t="s">
        <v>342</v>
      </c>
      <c r="W402" s="6" t="s">
        <v>41</v>
      </c>
      <c r="X402" s="6" t="s">
        <v>42</v>
      </c>
      <c r="Z402" s="7" t="n">
        <v>260</v>
      </c>
      <c r="AA402" s="7" t="n">
        <v>89</v>
      </c>
      <c r="AC402" s="4" t="n">
        <v>102</v>
      </c>
      <c r="AD402" s="4" t="n">
        <v>53</v>
      </c>
      <c r="AE402" s="11" t="n">
        <v>1791</v>
      </c>
      <c r="AF402" s="11" t="n">
        <v>2</v>
      </c>
      <c r="AG402" s="11" t="n">
        <v>23</v>
      </c>
      <c r="AH402" s="11" t="n">
        <v>177</v>
      </c>
      <c r="AJ402" s="4" t="s">
        <v>92</v>
      </c>
      <c r="AK402" s="4" t="s">
        <v>559</v>
      </c>
      <c r="AL402" s="6" t="s">
        <v>41</v>
      </c>
      <c r="AM402" s="6" t="s">
        <v>42</v>
      </c>
      <c r="AN402" s="6"/>
      <c r="AO402" s="4" t="n">
        <v>258</v>
      </c>
      <c r="AP402" s="4" t="n">
        <v>70</v>
      </c>
      <c r="AR402" s="4" t="n">
        <f aca="false">+L402+M402/100+Z402+AA402/100+AO402+AP402/100</f>
        <v>1041.38</v>
      </c>
      <c r="AS402" s="4" t="n">
        <f aca="false">+(4/9)*AR402-L402-M402/100</f>
        <v>-58.9544444444445</v>
      </c>
      <c r="AT402" s="4" t="n">
        <f aca="false">+(2/9)*AR402-Z402-M402/100</f>
        <v>-29.3722222222223</v>
      </c>
      <c r="AU402" s="4" t="n">
        <f aca="false">+(3/9)*AR402-AO402-AP402/100</f>
        <v>88.4266666666666</v>
      </c>
    </row>
    <row r="403" customFormat="false" ht="15" hidden="false" customHeight="false" outlineLevel="0" collapsed="false">
      <c r="A403" s="1" t="n">
        <v>115</v>
      </c>
      <c r="B403" s="1" t="n">
        <v>61</v>
      </c>
      <c r="C403" s="11" t="n">
        <v>1791</v>
      </c>
      <c r="D403" s="11" t="n">
        <v>2</v>
      </c>
      <c r="E403" s="11" t="n">
        <v>24</v>
      </c>
      <c r="G403" s="2" t="s">
        <v>560</v>
      </c>
      <c r="H403" s="2" t="s">
        <v>115</v>
      </c>
      <c r="J403" s="6"/>
      <c r="K403" s="2" t="s">
        <v>561</v>
      </c>
      <c r="L403" s="10" t="n">
        <v>2800</v>
      </c>
      <c r="M403" s="10"/>
      <c r="O403" s="1" t="n">
        <v>98</v>
      </c>
      <c r="P403" s="1" t="n">
        <v>51</v>
      </c>
      <c r="Q403" s="2" t="n">
        <v>1791</v>
      </c>
      <c r="R403" s="2" t="n">
        <v>2</v>
      </c>
      <c r="S403" s="2" t="n">
        <v>24</v>
      </c>
      <c r="U403" s="5" t="s">
        <v>560</v>
      </c>
      <c r="V403" s="5" t="s">
        <v>115</v>
      </c>
      <c r="W403" s="2"/>
      <c r="Y403" s="6" t="s">
        <v>561</v>
      </c>
      <c r="Z403" s="7" t="n">
        <v>1400</v>
      </c>
      <c r="AC403" s="4" t="n">
        <v>103</v>
      </c>
      <c r="AD403" s="4" t="n">
        <v>54</v>
      </c>
      <c r="AE403" s="11" t="n">
        <v>1791</v>
      </c>
      <c r="AF403" s="11" t="n">
        <v>2</v>
      </c>
      <c r="AG403" s="11" t="n">
        <v>24</v>
      </c>
      <c r="AH403" s="11" t="n">
        <v>184</v>
      </c>
      <c r="AJ403" s="4" t="s">
        <v>560</v>
      </c>
      <c r="AK403" s="4" t="s">
        <v>115</v>
      </c>
      <c r="AL403" s="2"/>
      <c r="AM403" s="6"/>
      <c r="AN403" s="4" t="s">
        <v>561</v>
      </c>
      <c r="AO403" s="4" t="n">
        <v>756</v>
      </c>
      <c r="AR403" s="4" t="n">
        <f aca="false">+L403+M403/100+Z403+AA403/100+AO403+AP403/100</f>
        <v>4956</v>
      </c>
      <c r="AS403" s="4" t="n">
        <f aca="false">+(4/9)*AR403-L403-M403/100</f>
        <v>-597.333333333333</v>
      </c>
      <c r="AT403" s="4" t="n">
        <f aca="false">+(2/9)*AR403-Z403-M403/100</f>
        <v>-298.666666666667</v>
      </c>
      <c r="AU403" s="4" t="n">
        <f aca="false">+(3/9)*AR403-AO403-AP403/100</f>
        <v>896</v>
      </c>
    </row>
    <row r="404" customFormat="false" ht="15" hidden="false" customHeight="false" outlineLevel="0" collapsed="false">
      <c r="A404" s="1" t="n">
        <v>98</v>
      </c>
      <c r="B404" s="1" t="n">
        <v>52</v>
      </c>
      <c r="C404" s="11" t="n">
        <v>1791</v>
      </c>
      <c r="D404" s="11" t="n">
        <v>2</v>
      </c>
      <c r="E404" s="11" t="n">
        <v>24</v>
      </c>
      <c r="G404" s="2" t="s">
        <v>102</v>
      </c>
      <c r="I404" s="2" t="s">
        <v>41</v>
      </c>
      <c r="J404" s="6" t="s">
        <v>42</v>
      </c>
      <c r="K404" s="2" t="s">
        <v>43</v>
      </c>
      <c r="L404" s="10" t="n">
        <v>8106</v>
      </c>
      <c r="M404" s="10" t="n">
        <v>22</v>
      </c>
      <c r="O404" s="1" t="n">
        <v>98</v>
      </c>
      <c r="P404" s="1" t="n">
        <v>51</v>
      </c>
      <c r="Q404" s="2" t="n">
        <v>1791</v>
      </c>
      <c r="R404" s="2" t="n">
        <v>2</v>
      </c>
      <c r="S404" s="2" t="n">
        <v>24</v>
      </c>
      <c r="U404" s="5" t="s">
        <v>429</v>
      </c>
      <c r="V404" s="5" t="s">
        <v>93</v>
      </c>
      <c r="W404" s="6" t="s">
        <v>41</v>
      </c>
      <c r="X404" s="6" t="s">
        <v>42</v>
      </c>
      <c r="Y404" s="6" t="s">
        <v>103</v>
      </c>
      <c r="Z404" s="7" t="n">
        <v>4053</v>
      </c>
      <c r="AA404" s="7" t="n">
        <v>11</v>
      </c>
      <c r="AC404" s="4" t="n">
        <v>103</v>
      </c>
      <c r="AD404" s="4" t="n">
        <v>54</v>
      </c>
      <c r="AE404" s="11" t="n">
        <v>1791</v>
      </c>
      <c r="AF404" s="11" t="n">
        <v>2</v>
      </c>
      <c r="AG404" s="11" t="n">
        <v>24</v>
      </c>
      <c r="AH404" s="11" t="n">
        <v>185</v>
      </c>
      <c r="AJ404" s="4" t="s">
        <v>104</v>
      </c>
      <c r="AL404" s="6" t="s">
        <v>41</v>
      </c>
      <c r="AM404" s="6" t="s">
        <v>42</v>
      </c>
      <c r="AN404" s="6" t="s">
        <v>103</v>
      </c>
      <c r="AO404" s="4" t="n">
        <v>2918</v>
      </c>
      <c r="AP404" s="4" t="n">
        <v>43</v>
      </c>
      <c r="AR404" s="4" t="n">
        <f aca="false">+L404+M404/100+Z404+AA404/100+AO404+AP404/100</f>
        <v>15077.76</v>
      </c>
      <c r="AS404" s="4" t="n">
        <f aca="false">+(4/9)*AR404-L404-M404/100</f>
        <v>-1404.99333333333</v>
      </c>
      <c r="AT404" s="4" t="n">
        <f aca="false">+(2/9)*AR404-Z404-M404/100</f>
        <v>-702.606666666666</v>
      </c>
      <c r="AU404" s="4" t="n">
        <f aca="false">+(3/9)*AR404-AO404-AP404/100</f>
        <v>2107.49</v>
      </c>
    </row>
    <row r="405" customFormat="false" ht="15" hidden="false" customHeight="false" outlineLevel="0" collapsed="false">
      <c r="A405" s="1" t="n">
        <v>9</v>
      </c>
      <c r="B405" s="1" t="n">
        <v>7</v>
      </c>
      <c r="C405" s="11" t="n">
        <v>1791</v>
      </c>
      <c r="D405" s="11" t="n">
        <v>2</v>
      </c>
      <c r="E405" s="11" t="n">
        <v>24</v>
      </c>
      <c r="G405" s="2" t="s">
        <v>102</v>
      </c>
      <c r="I405" s="2" t="s">
        <v>41</v>
      </c>
      <c r="J405" s="6" t="s">
        <v>42</v>
      </c>
      <c r="K405" s="2" t="s">
        <v>43</v>
      </c>
      <c r="L405" s="10" t="n">
        <v>3310</v>
      </c>
      <c r="M405" s="10" t="n">
        <v>80</v>
      </c>
      <c r="O405" s="1" t="n">
        <v>98</v>
      </c>
      <c r="P405" s="1" t="n">
        <v>51</v>
      </c>
      <c r="Q405" s="2" t="n">
        <v>1791</v>
      </c>
      <c r="R405" s="2" t="n">
        <v>2</v>
      </c>
      <c r="S405" s="2" t="n">
        <v>24</v>
      </c>
      <c r="U405" s="5" t="s">
        <v>429</v>
      </c>
      <c r="V405" s="5" t="s">
        <v>93</v>
      </c>
      <c r="W405" s="6" t="s">
        <v>41</v>
      </c>
      <c r="X405" s="6" t="s">
        <v>42</v>
      </c>
      <c r="Y405" s="6" t="s">
        <v>103</v>
      </c>
      <c r="Z405" s="7" t="n">
        <v>1655</v>
      </c>
      <c r="AA405" s="7" t="n">
        <v>40</v>
      </c>
      <c r="AC405" s="4" t="n">
        <v>103</v>
      </c>
      <c r="AD405" s="4" t="n">
        <v>54</v>
      </c>
      <c r="AE405" s="11" t="n">
        <v>1791</v>
      </c>
      <c r="AF405" s="11" t="n">
        <v>2</v>
      </c>
      <c r="AG405" s="11" t="n">
        <v>24</v>
      </c>
      <c r="AH405" s="11" t="n">
        <v>185</v>
      </c>
      <c r="AJ405" s="4" t="s">
        <v>104</v>
      </c>
      <c r="AL405" s="6" t="s">
        <v>41</v>
      </c>
      <c r="AM405" s="6" t="s">
        <v>42</v>
      </c>
      <c r="AN405" s="6" t="s">
        <v>103</v>
      </c>
      <c r="AO405" s="4" t="n">
        <v>893</v>
      </c>
      <c r="AP405" s="4" t="n">
        <v>90</v>
      </c>
      <c r="AR405" s="4" t="n">
        <f aca="false">+L405+M405/100+Z405+AA405/100+AO405+AP405/100</f>
        <v>5860.1</v>
      </c>
      <c r="AS405" s="4" t="n">
        <f aca="false">+(4/9)*AR405-L405-M405/100</f>
        <v>-706.311111111111</v>
      </c>
      <c r="AT405" s="4" t="n">
        <f aca="false">+(2/9)*AR405-Z405-M405/100</f>
        <v>-353.555555555556</v>
      </c>
      <c r="AU405" s="4" t="n">
        <f aca="false">+(3/9)*AR405-AO405-AP405/100</f>
        <v>1059.46666666667</v>
      </c>
    </row>
    <row r="406" customFormat="false" ht="15" hidden="false" customHeight="false" outlineLevel="0" collapsed="false">
      <c r="A406" s="1" t="n">
        <v>9</v>
      </c>
      <c r="B406" s="1" t="n">
        <v>7</v>
      </c>
      <c r="C406" s="11" t="n">
        <v>1791</v>
      </c>
      <c r="D406" s="11" t="n">
        <v>2</v>
      </c>
      <c r="E406" s="11" t="n">
        <v>25</v>
      </c>
      <c r="G406" s="2" t="s">
        <v>562</v>
      </c>
      <c r="H406" s="2" t="s">
        <v>563</v>
      </c>
      <c r="L406" s="10" t="n">
        <v>150</v>
      </c>
      <c r="M406" s="10" t="n">
        <v>12</v>
      </c>
      <c r="O406" s="1" t="n">
        <v>99</v>
      </c>
      <c r="P406" s="1" t="n">
        <v>51</v>
      </c>
      <c r="Q406" s="2" t="n">
        <v>1791</v>
      </c>
      <c r="R406" s="2" t="n">
        <v>2</v>
      </c>
      <c r="S406" s="2" t="n">
        <v>25</v>
      </c>
      <c r="U406" s="5" t="s">
        <v>48</v>
      </c>
      <c r="V406" s="5" t="s">
        <v>563</v>
      </c>
      <c r="Z406" s="7" t="n">
        <v>75</v>
      </c>
      <c r="AA406" s="7" t="n">
        <v>6</v>
      </c>
      <c r="AC406" s="4" t="n">
        <v>103</v>
      </c>
      <c r="AD406" s="4" t="n">
        <v>54</v>
      </c>
      <c r="AE406" s="11" t="n">
        <v>1791</v>
      </c>
      <c r="AF406" s="11" t="n">
        <v>2</v>
      </c>
      <c r="AG406" s="11" t="n">
        <v>25</v>
      </c>
      <c r="AH406" s="11" t="n">
        <v>190</v>
      </c>
      <c r="AJ406" s="4" t="s">
        <v>562</v>
      </c>
      <c r="AK406" s="4" t="s">
        <v>563</v>
      </c>
      <c r="AL406" s="6"/>
      <c r="AN406" s="6"/>
      <c r="AR406" s="4" t="n">
        <f aca="false">+L406+M406/100+Z406+AA406/100+AO406+AP406/100</f>
        <v>225.18</v>
      </c>
      <c r="AS406" s="4" t="n">
        <f aca="false">+(4/9)*AR406-L406-M406/100</f>
        <v>-50.04</v>
      </c>
      <c r="AT406" s="4" t="n">
        <f aca="false">+(2/9)*AR406-Z406-M406/100</f>
        <v>-25.08</v>
      </c>
      <c r="AU406" s="4" t="n">
        <f aca="false">+(3/9)*AR406-AO406-AP406/100</f>
        <v>75.06</v>
      </c>
    </row>
    <row r="407" customFormat="false" ht="15" hidden="false" customHeight="false" outlineLevel="0" collapsed="false">
      <c r="A407" s="1" t="n">
        <v>104</v>
      </c>
      <c r="B407" s="1" t="n">
        <v>55</v>
      </c>
      <c r="C407" s="11" t="n">
        <v>1791</v>
      </c>
      <c r="D407" s="11" t="n">
        <v>2</v>
      </c>
      <c r="E407" s="11" t="n">
        <v>25</v>
      </c>
      <c r="G407" s="2" t="s">
        <v>564</v>
      </c>
      <c r="H407" s="2" t="s">
        <v>565</v>
      </c>
      <c r="I407" s="6"/>
      <c r="J407" s="6"/>
      <c r="L407" s="10" t="n">
        <v>40</v>
      </c>
      <c r="M407" s="10" t="n">
        <v>15</v>
      </c>
      <c r="O407" s="1" t="n">
        <v>99</v>
      </c>
      <c r="P407" s="1" t="n">
        <v>52</v>
      </c>
      <c r="Q407" s="2" t="n">
        <v>1791</v>
      </c>
      <c r="R407" s="2" t="n">
        <v>2</v>
      </c>
      <c r="S407" s="2" t="n">
        <v>25</v>
      </c>
      <c r="U407" s="5" t="s">
        <v>564</v>
      </c>
      <c r="V407" s="5" t="s">
        <v>565</v>
      </c>
      <c r="Z407" s="7" t="n">
        <v>20</v>
      </c>
      <c r="AA407" s="7" t="n">
        <v>8</v>
      </c>
      <c r="AC407" s="4" t="n">
        <v>103</v>
      </c>
      <c r="AD407" s="4" t="n">
        <v>54</v>
      </c>
      <c r="AE407" s="11" t="n">
        <v>1791</v>
      </c>
      <c r="AF407" s="11" t="n">
        <v>2</v>
      </c>
      <c r="AG407" s="11" t="n">
        <v>25</v>
      </c>
      <c r="AH407" s="11" t="n">
        <v>186</v>
      </c>
      <c r="AJ407" s="4" t="s">
        <v>564</v>
      </c>
      <c r="AK407" s="4" t="s">
        <v>565</v>
      </c>
      <c r="AL407" s="6"/>
      <c r="AM407" s="6"/>
      <c r="AN407" s="6"/>
      <c r="AO407" s="4" t="n">
        <v>10</v>
      </c>
      <c r="AP407" s="4" t="n">
        <v>84</v>
      </c>
      <c r="AR407" s="4" t="n">
        <f aca="false">+L407+M407/100+Z407+AA407/100+AO407+AP407/100</f>
        <v>71.07</v>
      </c>
      <c r="AS407" s="4" t="n">
        <f aca="false">+(4/9)*AR407-L407-M407/100</f>
        <v>-8.56333333333334</v>
      </c>
      <c r="AT407" s="4" t="n">
        <f aca="false">+(2/9)*AR407-Z407-M407/100</f>
        <v>-4.35666666666667</v>
      </c>
      <c r="AU407" s="4" t="n">
        <f aca="false">+(3/9)*AR407-AO407-AP407/100</f>
        <v>12.85</v>
      </c>
    </row>
    <row r="408" customFormat="false" ht="15" hidden="false" customHeight="false" outlineLevel="0" collapsed="false">
      <c r="A408" s="1" t="n">
        <v>99</v>
      </c>
      <c r="B408" s="1" t="n">
        <v>53</v>
      </c>
      <c r="C408" s="11" t="n">
        <v>1791</v>
      </c>
      <c r="D408" s="11" t="n">
        <v>2</v>
      </c>
      <c r="E408" s="11" t="n">
        <v>25</v>
      </c>
      <c r="G408" s="2" t="s">
        <v>566</v>
      </c>
      <c r="H408" s="2" t="s">
        <v>567</v>
      </c>
      <c r="I408" s="2" t="s">
        <v>41</v>
      </c>
      <c r="J408" s="6" t="s">
        <v>42</v>
      </c>
      <c r="L408" s="10" t="n">
        <v>2030</v>
      </c>
      <c r="M408" s="10"/>
      <c r="O408" s="1" t="n">
        <v>9</v>
      </c>
      <c r="P408" s="1" t="n">
        <v>52</v>
      </c>
      <c r="Q408" s="2" t="n">
        <v>1791</v>
      </c>
      <c r="R408" s="2" t="n">
        <v>2</v>
      </c>
      <c r="S408" s="2" t="n">
        <v>25</v>
      </c>
      <c r="U408" s="5" t="s">
        <v>566</v>
      </c>
      <c r="V408" s="5" t="s">
        <v>567</v>
      </c>
      <c r="W408" s="6" t="s">
        <v>41</v>
      </c>
      <c r="X408" s="6" t="s">
        <v>42</v>
      </c>
      <c r="Y408" s="6" t="s">
        <v>159</v>
      </c>
      <c r="Z408" s="7" t="n">
        <v>1015</v>
      </c>
      <c r="AA408" s="7" t="n">
        <v>1</v>
      </c>
      <c r="AC408" s="4" t="n">
        <v>103</v>
      </c>
      <c r="AD408" s="4" t="n">
        <v>54</v>
      </c>
      <c r="AE408" s="11" t="n">
        <v>1791</v>
      </c>
      <c r="AF408" s="11" t="n">
        <v>2</v>
      </c>
      <c r="AG408" s="11" t="n">
        <v>25</v>
      </c>
      <c r="AH408" s="11" t="n">
        <v>190</v>
      </c>
      <c r="AJ408" s="4" t="s">
        <v>75</v>
      </c>
      <c r="AK408" s="4" t="s">
        <v>568</v>
      </c>
      <c r="AL408" s="6" t="s">
        <v>41</v>
      </c>
      <c r="AM408" s="6" t="s">
        <v>42</v>
      </c>
      <c r="AN408" s="6" t="s">
        <v>159</v>
      </c>
      <c r="AO408" s="4" t="n">
        <v>736</v>
      </c>
      <c r="AP408" s="4" t="n">
        <v>72</v>
      </c>
      <c r="AR408" s="4" t="n">
        <f aca="false">+L408+M408/100+Z408+AA408/100+AO408+AP408/100</f>
        <v>3781.73</v>
      </c>
      <c r="AS408" s="4" t="n">
        <f aca="false">+(4/9)*AR408-L408-M408/100</f>
        <v>-349.231111111111</v>
      </c>
      <c r="AT408" s="4" t="n">
        <f aca="false">+(2/9)*AR408-Z408-M408/100</f>
        <v>-174.615555555556</v>
      </c>
      <c r="AU408" s="4" t="n">
        <f aca="false">+(3/9)*AR408-AO408-AP408/100</f>
        <v>523.856666666667</v>
      </c>
    </row>
    <row r="409" customFormat="false" ht="15" hidden="false" customHeight="false" outlineLevel="0" collapsed="false">
      <c r="A409" s="1" t="n">
        <v>103</v>
      </c>
      <c r="B409" s="1" t="n">
        <v>55</v>
      </c>
      <c r="C409" s="11" t="n">
        <v>1791</v>
      </c>
      <c r="D409" s="11" t="n">
        <v>2</v>
      </c>
      <c r="E409" s="11" t="n">
        <v>25</v>
      </c>
      <c r="G409" s="2" t="s">
        <v>569</v>
      </c>
      <c r="H409" s="2" t="s">
        <v>570</v>
      </c>
      <c r="I409" s="6"/>
      <c r="J409" s="6"/>
      <c r="L409" s="10" t="n">
        <v>814</v>
      </c>
      <c r="M409" s="10" t="n">
        <v>3</v>
      </c>
      <c r="O409" s="1" t="n">
        <v>9</v>
      </c>
      <c r="P409" s="1" t="n">
        <v>7</v>
      </c>
      <c r="Q409" s="2" t="n">
        <v>1791</v>
      </c>
      <c r="R409" s="2" t="n">
        <v>2</v>
      </c>
      <c r="S409" s="2" t="n">
        <v>25</v>
      </c>
      <c r="U409" s="5" t="s">
        <v>571</v>
      </c>
      <c r="V409" s="5" t="s">
        <v>570</v>
      </c>
      <c r="Z409" s="7" t="n">
        <v>407</v>
      </c>
      <c r="AA409" s="7" t="n">
        <v>2</v>
      </c>
      <c r="AC409" s="4" t="n">
        <v>103</v>
      </c>
      <c r="AD409" s="4" t="n">
        <v>54</v>
      </c>
      <c r="AE409" s="11" t="n">
        <v>1791</v>
      </c>
      <c r="AF409" s="11" t="n">
        <v>2</v>
      </c>
      <c r="AG409" s="11" t="n">
        <v>25</v>
      </c>
      <c r="AH409" s="11" t="n">
        <v>190</v>
      </c>
      <c r="AJ409" s="4" t="s">
        <v>572</v>
      </c>
      <c r="AK409" s="4" t="s">
        <v>570</v>
      </c>
      <c r="AL409" s="6"/>
      <c r="AM409" s="6"/>
      <c r="AN409" s="6"/>
      <c r="AO409" s="4" t="n">
        <v>359</v>
      </c>
      <c r="AP409" s="4" t="n">
        <v>29</v>
      </c>
      <c r="AR409" s="4" t="n">
        <f aca="false">+L409+M409/100+Z409+AA409/100+AO409+AP409/100</f>
        <v>1580.34</v>
      </c>
      <c r="AS409" s="4" t="n">
        <f aca="false">+(4/9)*AR409-L409-M409/100</f>
        <v>-111.656666666667</v>
      </c>
      <c r="AT409" s="4" t="n">
        <f aca="false">+(2/9)*AR409-Z409-M409/100</f>
        <v>-55.8433333333334</v>
      </c>
      <c r="AU409" s="4" t="n">
        <f aca="false">+(3/9)*AR409-AO409-AP409/100</f>
        <v>167.49</v>
      </c>
    </row>
    <row r="410" customFormat="false" ht="15" hidden="false" customHeight="false" outlineLevel="0" collapsed="false">
      <c r="A410" s="1" t="n">
        <v>104</v>
      </c>
      <c r="B410" s="1" t="n">
        <v>55</v>
      </c>
      <c r="C410" s="11" t="n">
        <v>1791</v>
      </c>
      <c r="D410" s="11" t="n">
        <v>2</v>
      </c>
      <c r="E410" s="11" t="n">
        <v>25</v>
      </c>
      <c r="G410" s="2" t="s">
        <v>56</v>
      </c>
      <c r="H410" s="2" t="s">
        <v>573</v>
      </c>
      <c r="I410" s="6"/>
      <c r="J410" s="6"/>
      <c r="L410" s="10" t="n">
        <v>14</v>
      </c>
      <c r="M410" s="10" t="n">
        <v>91</v>
      </c>
      <c r="O410" s="1" t="n">
        <v>55</v>
      </c>
      <c r="P410" s="1" t="n">
        <v>28</v>
      </c>
      <c r="Q410" s="2" t="n">
        <v>1791</v>
      </c>
      <c r="R410" s="2" t="n">
        <v>2</v>
      </c>
      <c r="S410" s="2" t="n">
        <v>25</v>
      </c>
      <c r="U410" s="5" t="s">
        <v>56</v>
      </c>
      <c r="V410" s="5" t="s">
        <v>574</v>
      </c>
      <c r="Z410" s="7" t="n">
        <v>7</v>
      </c>
      <c r="AA410" s="7" t="n">
        <v>46</v>
      </c>
      <c r="AC410" s="4" t="n">
        <v>103</v>
      </c>
      <c r="AD410" s="4" t="n">
        <v>54</v>
      </c>
      <c r="AE410" s="11" t="n">
        <v>1791</v>
      </c>
      <c r="AF410" s="11" t="n">
        <v>2</v>
      </c>
      <c r="AG410" s="11" t="n">
        <v>25</v>
      </c>
      <c r="AH410" s="11" t="n">
        <v>188</v>
      </c>
      <c r="AJ410" s="4" t="s">
        <v>56</v>
      </c>
      <c r="AK410" s="4" t="s">
        <v>574</v>
      </c>
      <c r="AL410" s="6"/>
      <c r="AM410" s="6"/>
      <c r="AN410" s="6"/>
      <c r="AO410" s="4" t="n">
        <v>12</v>
      </c>
      <c r="AP410" s="4" t="n">
        <v>36</v>
      </c>
      <c r="AR410" s="4" t="n">
        <f aca="false">+L410+M410/100+Z410+AA410/100+AO410+AP410/100</f>
        <v>34.73</v>
      </c>
      <c r="AS410" s="4" t="n">
        <f aca="false">+(4/9)*AR410-L410-M410/100</f>
        <v>0.525555555555556</v>
      </c>
      <c r="AT410" s="4" t="n">
        <f aca="false">+(2/9)*AR410-Z410-M410/100</f>
        <v>-0.192222222222222</v>
      </c>
      <c r="AU410" s="4" t="n">
        <f aca="false">+(3/9)*AR410-AO410-AP410/100</f>
        <v>-0.783333333333332</v>
      </c>
    </row>
    <row r="411" customFormat="false" ht="15" hidden="false" customHeight="false" outlineLevel="0" collapsed="false">
      <c r="A411" s="1" t="n">
        <v>103</v>
      </c>
      <c r="B411" s="1" t="n">
        <v>55</v>
      </c>
      <c r="C411" s="11" t="n">
        <v>1791</v>
      </c>
      <c r="D411" s="11" t="n">
        <v>2</v>
      </c>
      <c r="E411" s="11" t="n">
        <v>25</v>
      </c>
      <c r="G411" s="2" t="s">
        <v>113</v>
      </c>
      <c r="H411" s="2" t="s">
        <v>363</v>
      </c>
      <c r="I411" s="2" t="s">
        <v>41</v>
      </c>
      <c r="J411" s="6" t="s">
        <v>42</v>
      </c>
      <c r="K411" s="2" t="s">
        <v>190</v>
      </c>
      <c r="L411" s="10" t="n">
        <v>592</v>
      </c>
      <c r="M411" s="10" t="n">
        <v>9</v>
      </c>
      <c r="O411" s="1" t="n">
        <v>106</v>
      </c>
      <c r="P411" s="1" t="n">
        <v>30</v>
      </c>
      <c r="Q411" s="2" t="n">
        <v>1791</v>
      </c>
      <c r="R411" s="2" t="n">
        <v>2</v>
      </c>
      <c r="S411" s="2" t="n">
        <v>25</v>
      </c>
      <c r="U411" s="5" t="s">
        <v>113</v>
      </c>
      <c r="V411" s="5" t="s">
        <v>363</v>
      </c>
      <c r="W411" s="5" t="s">
        <v>41</v>
      </c>
      <c r="X411" s="6" t="s">
        <v>42</v>
      </c>
      <c r="Y411" s="6" t="s">
        <v>190</v>
      </c>
      <c r="Z411" s="7" t="n">
        <v>296</v>
      </c>
      <c r="AA411" s="7" t="n">
        <v>5</v>
      </c>
      <c r="AC411" s="4" t="n">
        <v>103</v>
      </c>
      <c r="AD411" s="4" t="n">
        <v>54</v>
      </c>
      <c r="AE411" s="11" t="n">
        <v>1791</v>
      </c>
      <c r="AF411" s="11" t="n">
        <v>2</v>
      </c>
      <c r="AG411" s="11" t="n">
        <v>25</v>
      </c>
      <c r="AH411" s="11" t="n">
        <v>186</v>
      </c>
      <c r="AJ411" s="4" t="s">
        <v>113</v>
      </c>
      <c r="AK411" s="4" t="s">
        <v>363</v>
      </c>
      <c r="AL411" s="5" t="s">
        <v>41</v>
      </c>
      <c r="AM411" s="6" t="s">
        <v>42</v>
      </c>
      <c r="AN411" s="6" t="s">
        <v>190</v>
      </c>
      <c r="AO411" s="4" t="n">
        <v>620</v>
      </c>
      <c r="AP411" s="4" t="n">
        <v>82</v>
      </c>
      <c r="AR411" s="4" t="n">
        <f aca="false">+L411+M411/100+Z411+AA411/100+AO411+AP411/100</f>
        <v>1508.96</v>
      </c>
      <c r="AS411" s="4" t="n">
        <f aca="false">+(4/9)*AR411-L411-M411/100</f>
        <v>78.5588888888888</v>
      </c>
      <c r="AT411" s="4" t="n">
        <f aca="false">+(2/9)*AR411-Z411-M411/100</f>
        <v>39.2344444444444</v>
      </c>
      <c r="AU411" s="4" t="n">
        <f aca="false">+(3/9)*AR411-AO411-AP411/100</f>
        <v>-117.833333333333</v>
      </c>
    </row>
    <row r="412" customFormat="false" ht="15" hidden="false" customHeight="false" outlineLevel="0" collapsed="false">
      <c r="A412" s="1" t="n">
        <v>99</v>
      </c>
      <c r="B412" s="1" t="n">
        <v>53</v>
      </c>
      <c r="C412" s="11" t="n">
        <v>1791</v>
      </c>
      <c r="D412" s="11" t="n">
        <v>2</v>
      </c>
      <c r="E412" s="11" t="n">
        <v>25</v>
      </c>
      <c r="G412" s="2" t="s">
        <v>575</v>
      </c>
      <c r="H412" s="2" t="s">
        <v>576</v>
      </c>
      <c r="J412" s="6"/>
      <c r="L412" s="10" t="n">
        <v>37</v>
      </c>
      <c r="M412" s="10" t="n">
        <v>75</v>
      </c>
      <c r="O412" s="1" t="n">
        <v>106</v>
      </c>
      <c r="P412" s="1" t="n">
        <v>55</v>
      </c>
      <c r="Q412" s="2" t="n">
        <v>1791</v>
      </c>
      <c r="R412" s="2" t="n">
        <v>2</v>
      </c>
      <c r="S412" s="2" t="n">
        <v>25</v>
      </c>
      <c r="U412" s="5" t="s">
        <v>575</v>
      </c>
      <c r="V412" s="5" t="s">
        <v>576</v>
      </c>
      <c r="Z412" s="7" t="n">
        <v>18</v>
      </c>
      <c r="AA412" s="7" t="n">
        <v>88</v>
      </c>
      <c r="AC412" s="4" t="n">
        <v>103</v>
      </c>
      <c r="AD412" s="4" t="n">
        <v>54</v>
      </c>
      <c r="AE412" s="11" t="n">
        <v>1791</v>
      </c>
      <c r="AF412" s="11" t="n">
        <v>2</v>
      </c>
      <c r="AG412" s="11" t="n">
        <v>25</v>
      </c>
      <c r="AH412" s="11" t="n">
        <v>185</v>
      </c>
      <c r="AJ412" s="4" t="s">
        <v>575</v>
      </c>
      <c r="AK412" s="4" t="s">
        <v>576</v>
      </c>
      <c r="AL412" s="6"/>
      <c r="AM412" s="6"/>
      <c r="AN412" s="6"/>
      <c r="AO412" s="4" t="n">
        <v>19</v>
      </c>
      <c r="AP412" s="4" t="n">
        <v>61</v>
      </c>
      <c r="AR412" s="4" t="n">
        <f aca="false">+L412+M412/100+Z412+AA412/100+AO412+AP412/100</f>
        <v>76.24</v>
      </c>
      <c r="AS412" s="4" t="n">
        <f aca="false">+(4/9)*AR412-L412-M412/100</f>
        <v>-3.86555555555556</v>
      </c>
      <c r="AT412" s="4" t="n">
        <f aca="false">+(2/9)*AR412-Z412-M412/100</f>
        <v>-1.80777777777778</v>
      </c>
      <c r="AU412" s="4" t="n">
        <f aca="false">+(3/9)*AR412-AO412-AP412/100</f>
        <v>5.80333333333333</v>
      </c>
    </row>
    <row r="413" customFormat="false" ht="15" hidden="false" customHeight="false" outlineLevel="0" collapsed="false">
      <c r="A413" s="1" t="n">
        <v>98</v>
      </c>
      <c r="B413" s="1" t="n">
        <v>52</v>
      </c>
      <c r="C413" s="11" t="n">
        <v>1791</v>
      </c>
      <c r="D413" s="11" t="n">
        <v>2</v>
      </c>
      <c r="E413" s="11" t="n">
        <v>25</v>
      </c>
      <c r="G413" s="2" t="s">
        <v>513</v>
      </c>
      <c r="H413" s="2" t="s">
        <v>577</v>
      </c>
      <c r="I413" s="2" t="s">
        <v>41</v>
      </c>
      <c r="J413" s="6" t="s">
        <v>42</v>
      </c>
      <c r="K413" s="2" t="s">
        <v>43</v>
      </c>
      <c r="L413" s="10" t="n">
        <v>924</v>
      </c>
      <c r="M413" s="10" t="n">
        <v>6</v>
      </c>
      <c r="O413" s="1" t="n">
        <v>107</v>
      </c>
      <c r="P413" s="1" t="n">
        <v>55</v>
      </c>
      <c r="Q413" s="2" t="n">
        <v>1791</v>
      </c>
      <c r="R413" s="2" t="n">
        <v>2</v>
      </c>
      <c r="S413" s="2" t="n">
        <v>25</v>
      </c>
      <c r="U413" s="5" t="s">
        <v>513</v>
      </c>
      <c r="V413" s="5" t="s">
        <v>577</v>
      </c>
      <c r="W413" s="6" t="s">
        <v>41</v>
      </c>
      <c r="X413" s="6" t="s">
        <v>42</v>
      </c>
      <c r="Z413" s="7" t="n">
        <v>462</v>
      </c>
      <c r="AA413" s="7" t="n">
        <v>3</v>
      </c>
      <c r="AC413" s="4" t="n">
        <v>103</v>
      </c>
      <c r="AD413" s="4" t="n">
        <v>54</v>
      </c>
      <c r="AE413" s="11" t="n">
        <v>1791</v>
      </c>
      <c r="AF413" s="11" t="n">
        <v>2</v>
      </c>
      <c r="AG413" s="11" t="n">
        <v>25</v>
      </c>
      <c r="AH413" s="11" t="n">
        <v>189</v>
      </c>
      <c r="AJ413" s="4" t="s">
        <v>513</v>
      </c>
      <c r="AK413" s="4" t="s">
        <v>577</v>
      </c>
      <c r="AL413" s="6" t="s">
        <v>41</v>
      </c>
      <c r="AM413" s="6" t="s">
        <v>42</v>
      </c>
      <c r="AN413" s="6"/>
      <c r="AO413" s="4" t="n">
        <v>249</v>
      </c>
      <c r="AP413" s="4" t="n">
        <v>21</v>
      </c>
      <c r="AR413" s="4" t="n">
        <f aca="false">+L413+M413/100+Z413+AA413/100+AO413+AP413/100</f>
        <v>1635.3</v>
      </c>
      <c r="AS413" s="4" t="n">
        <f aca="false">+(4/9)*AR413-L413-M413/100</f>
        <v>-197.26</v>
      </c>
      <c r="AT413" s="4" t="n">
        <f aca="false">+(2/9)*AR413-Z413-M413/100</f>
        <v>-98.66</v>
      </c>
      <c r="AU413" s="4" t="n">
        <f aca="false">+(3/9)*AR413-AO413-AP413/100</f>
        <v>295.89</v>
      </c>
    </row>
    <row r="414" customFormat="false" ht="15" hidden="false" customHeight="false" outlineLevel="0" collapsed="false">
      <c r="A414" s="1" t="n">
        <v>58</v>
      </c>
      <c r="B414" s="1" t="n">
        <v>32</v>
      </c>
      <c r="C414" s="11" t="n">
        <v>1791</v>
      </c>
      <c r="D414" s="11" t="n">
        <v>2</v>
      </c>
      <c r="E414" s="11" t="n">
        <v>25</v>
      </c>
      <c r="G414" s="5" t="s">
        <v>578</v>
      </c>
      <c r="H414" s="5" t="s">
        <v>579</v>
      </c>
      <c r="J414" s="6"/>
      <c r="L414" s="10" t="n">
        <v>87</v>
      </c>
      <c r="M414" s="10" t="n">
        <v>22</v>
      </c>
      <c r="O414" s="1" t="n">
        <v>106</v>
      </c>
      <c r="P414" s="1" t="n">
        <v>55</v>
      </c>
      <c r="Q414" s="2" t="n">
        <v>1791</v>
      </c>
      <c r="R414" s="2" t="n">
        <v>2</v>
      </c>
      <c r="S414" s="2" t="n">
        <v>25</v>
      </c>
      <c r="U414" s="5" t="s">
        <v>578</v>
      </c>
      <c r="V414" s="5" t="s">
        <v>579</v>
      </c>
      <c r="Z414" s="7" t="n">
        <v>43</v>
      </c>
      <c r="AA414" s="7" t="n">
        <v>61</v>
      </c>
      <c r="AC414" s="4" t="n">
        <v>103</v>
      </c>
      <c r="AD414" s="4" t="n">
        <v>54</v>
      </c>
      <c r="AE414" s="11" t="n">
        <v>1791</v>
      </c>
      <c r="AF414" s="11" t="n">
        <v>2</v>
      </c>
      <c r="AG414" s="11" t="n">
        <v>25</v>
      </c>
      <c r="AH414" s="11" t="n">
        <v>186</v>
      </c>
      <c r="AJ414" s="4" t="s">
        <v>580</v>
      </c>
      <c r="AK414" s="4" t="s">
        <v>581</v>
      </c>
      <c r="AL414" s="6"/>
      <c r="AM414" s="6"/>
      <c r="AN414" s="6"/>
      <c r="AO414" s="4" t="n">
        <v>46</v>
      </c>
      <c r="AP414" s="4" t="n">
        <v>77</v>
      </c>
      <c r="AR414" s="4" t="n">
        <f aca="false">+L414+M414/100+Z414+AA414/100+AO414+AP414/100</f>
        <v>177.6</v>
      </c>
      <c r="AS414" s="4" t="n">
        <f aca="false">+(4/9)*AR414-L414-M414/100</f>
        <v>-8.28666666666666</v>
      </c>
      <c r="AT414" s="4" t="n">
        <f aca="false">+(2/9)*AR414-Z414-M414/100</f>
        <v>-3.75333333333333</v>
      </c>
      <c r="AU414" s="4" t="n">
        <f aca="false">+(3/9)*AR414-AO414-AP414/100</f>
        <v>12.43</v>
      </c>
    </row>
    <row r="415" customFormat="false" ht="15" hidden="false" customHeight="false" outlineLevel="0" collapsed="false">
      <c r="A415" s="69" t="n">
        <v>105</v>
      </c>
      <c r="B415" s="69" t="n">
        <v>56</v>
      </c>
      <c r="C415" s="70" t="n">
        <v>1791</v>
      </c>
      <c r="D415" s="70" t="n">
        <v>2</v>
      </c>
      <c r="E415" s="70" t="n">
        <v>26</v>
      </c>
      <c r="F415" s="69"/>
      <c r="G415" s="69" t="s">
        <v>405</v>
      </c>
      <c r="H415" s="69" t="s">
        <v>582</v>
      </c>
      <c r="I415" s="69"/>
      <c r="J415" s="69"/>
      <c r="K415" s="69"/>
      <c r="L415" s="71" t="n">
        <v>768</v>
      </c>
      <c r="M415" s="71" t="n">
        <v>65</v>
      </c>
      <c r="O415" s="1" t="n">
        <v>107</v>
      </c>
      <c r="P415" s="1" t="n">
        <v>56</v>
      </c>
      <c r="Q415" s="2" t="n">
        <v>1791</v>
      </c>
      <c r="R415" s="2" t="n">
        <v>2</v>
      </c>
      <c r="S415" s="2" t="n">
        <v>26</v>
      </c>
      <c r="U415" s="5" t="s">
        <v>405</v>
      </c>
      <c r="V415" s="5" t="s">
        <v>582</v>
      </c>
      <c r="X415" s="69"/>
      <c r="Z415" s="7" t="n">
        <v>384</v>
      </c>
      <c r="AA415" s="7" t="n">
        <v>33</v>
      </c>
      <c r="AC415" s="69" t="n">
        <v>103</v>
      </c>
      <c r="AD415" s="69" t="n">
        <v>54</v>
      </c>
      <c r="AE415" s="70" t="n">
        <v>1791</v>
      </c>
      <c r="AF415" s="70" t="n">
        <v>2</v>
      </c>
      <c r="AG415" s="70" t="n">
        <v>26</v>
      </c>
      <c r="AH415" s="70" t="n">
        <v>192</v>
      </c>
      <c r="AI415" s="69"/>
      <c r="AJ415" s="69" t="s">
        <v>405</v>
      </c>
      <c r="AK415" s="69" t="s">
        <v>582</v>
      </c>
      <c r="AL415" s="6"/>
      <c r="AM415" s="69"/>
      <c r="AN415" s="6"/>
      <c r="AO415" s="69" t="n">
        <v>327</v>
      </c>
      <c r="AP415" s="69" t="n">
        <v>90</v>
      </c>
      <c r="AR415" s="4" t="n">
        <f aca="false">+L415+M415/100+Z415+AA415/100+AO415+AP415/100</f>
        <v>1480.88</v>
      </c>
      <c r="AS415" s="4" t="n">
        <f aca="false">+(4/9)*AR415-L415-M415/100</f>
        <v>-110.481111111111</v>
      </c>
      <c r="AT415" s="4" t="n">
        <f aca="false">+(2/9)*AR415-Z415-M415/100</f>
        <v>-55.5655555555556</v>
      </c>
      <c r="AU415" s="4" t="n">
        <f aca="false">+(3/9)*AR415-AO415-AP415/100</f>
        <v>165.726666666667</v>
      </c>
    </row>
    <row r="416" customFormat="false" ht="15" hidden="false" customHeight="false" outlineLevel="0" collapsed="false">
      <c r="A416" s="1" t="n">
        <v>104</v>
      </c>
      <c r="B416" s="1" t="n">
        <v>55</v>
      </c>
      <c r="C416" s="11" t="n">
        <v>1791</v>
      </c>
      <c r="D416" s="11" t="n">
        <v>2</v>
      </c>
      <c r="E416" s="11" t="n">
        <v>26</v>
      </c>
      <c r="G416" s="2" t="s">
        <v>405</v>
      </c>
      <c r="H416" s="2" t="s">
        <v>582</v>
      </c>
      <c r="L416" s="10" t="n">
        <v>1610</v>
      </c>
      <c r="M416" s="10" t="n">
        <v>61</v>
      </c>
      <c r="O416" s="1" t="n">
        <v>107</v>
      </c>
      <c r="P416" s="1" t="n">
        <v>56</v>
      </c>
      <c r="Q416" s="2" t="n">
        <v>1791</v>
      </c>
      <c r="R416" s="2" t="n">
        <v>2</v>
      </c>
      <c r="S416" s="2" t="n">
        <v>26</v>
      </c>
      <c r="U416" s="5" t="s">
        <v>405</v>
      </c>
      <c r="V416" s="5" t="s">
        <v>582</v>
      </c>
      <c r="Z416" s="7" t="n">
        <v>805</v>
      </c>
      <c r="AA416" s="7" t="n">
        <v>31</v>
      </c>
      <c r="AC416" s="4" t="n">
        <v>103</v>
      </c>
      <c r="AD416" s="4" t="n">
        <v>54</v>
      </c>
      <c r="AE416" s="11" t="n">
        <v>1791</v>
      </c>
      <c r="AF416" s="11" t="n">
        <v>2</v>
      </c>
      <c r="AG416" s="11" t="n">
        <v>26</v>
      </c>
      <c r="AH416" s="11" t="n">
        <v>192</v>
      </c>
      <c r="AJ416" s="4" t="s">
        <v>405</v>
      </c>
      <c r="AK416" s="4" t="s">
        <v>582</v>
      </c>
      <c r="AL416" s="6"/>
      <c r="AN416" s="6"/>
      <c r="AO416" s="4" t="n">
        <v>822</v>
      </c>
      <c r="AP416" s="4" t="n">
        <v>27</v>
      </c>
      <c r="AR416" s="4" t="n">
        <f aca="false">+L416+M416/100+Z416+AA416/100+AO416+AP416/100</f>
        <v>3238.19</v>
      </c>
      <c r="AS416" s="4" t="n">
        <f aca="false">+(4/9)*AR416-L416-M416/100</f>
        <v>-171.414444444445</v>
      </c>
      <c r="AT416" s="4" t="n">
        <f aca="false">+(2/9)*AR416-Z416-M416/100</f>
        <v>-86.0122222222224</v>
      </c>
      <c r="AU416" s="4" t="n">
        <f aca="false">+(3/9)*AR416-AO416-AP416/100</f>
        <v>257.126666666667</v>
      </c>
    </row>
    <row r="417" customFormat="false" ht="15" hidden="false" customHeight="false" outlineLevel="0" collapsed="false">
      <c r="A417" s="1" t="n">
        <v>104</v>
      </c>
      <c r="B417" s="1" t="n">
        <v>55</v>
      </c>
      <c r="C417" s="11" t="n">
        <v>1791</v>
      </c>
      <c r="D417" s="11" t="n">
        <v>2</v>
      </c>
      <c r="E417" s="11" t="n">
        <v>26</v>
      </c>
      <c r="G417" s="2" t="s">
        <v>327</v>
      </c>
      <c r="H417" s="2" t="s">
        <v>46</v>
      </c>
      <c r="J417" s="6"/>
      <c r="L417" s="10" t="n">
        <v>149</v>
      </c>
      <c r="M417" s="10" t="n">
        <v>30</v>
      </c>
      <c r="O417" s="1" t="n">
        <v>107</v>
      </c>
      <c r="P417" s="1" t="n">
        <v>56</v>
      </c>
      <c r="Q417" s="2" t="n">
        <v>1791</v>
      </c>
      <c r="R417" s="2" t="n">
        <v>2</v>
      </c>
      <c r="S417" s="2" t="n">
        <v>26</v>
      </c>
      <c r="U417" s="5" t="s">
        <v>327</v>
      </c>
      <c r="V417" s="5" t="s">
        <v>46</v>
      </c>
      <c r="Z417" s="7" t="n">
        <v>74</v>
      </c>
      <c r="AA417" s="7" t="n">
        <v>65</v>
      </c>
      <c r="AC417" s="4" t="n">
        <v>103</v>
      </c>
      <c r="AD417" s="4" t="n">
        <v>54</v>
      </c>
      <c r="AE417" s="11" t="n">
        <v>1791</v>
      </c>
      <c r="AF417" s="11" t="n">
        <v>2</v>
      </c>
      <c r="AG417" s="11" t="n">
        <v>26</v>
      </c>
      <c r="AH417" s="11" t="n">
        <v>191</v>
      </c>
      <c r="AJ417" s="4" t="s">
        <v>327</v>
      </c>
      <c r="AK417" s="4" t="s">
        <v>46</v>
      </c>
      <c r="AL417" s="6"/>
      <c r="AM417" s="6"/>
      <c r="AN417" s="6"/>
      <c r="AO417" s="4" t="n">
        <v>68</v>
      </c>
      <c r="AP417" s="4" t="n">
        <v>26</v>
      </c>
      <c r="AR417" s="4" t="n">
        <f aca="false">+L417+M417/100+Z417+AA417/100+AO417+AP417/100</f>
        <v>292.21</v>
      </c>
      <c r="AS417" s="4" t="n">
        <f aca="false">+(4/9)*AR417-L417-M417/100</f>
        <v>-19.4288888888889</v>
      </c>
      <c r="AT417" s="4" t="n">
        <f aca="false">+(2/9)*AR417-Z417-M417/100</f>
        <v>-9.36444444444443</v>
      </c>
      <c r="AU417" s="4" t="n">
        <f aca="false">+(3/9)*AR417-AO417-AP417/100</f>
        <v>29.1433333333333</v>
      </c>
    </row>
    <row r="418" customFormat="false" ht="15" hidden="false" customHeight="false" outlineLevel="0" collapsed="false">
      <c r="A418" s="1" t="n">
        <v>105</v>
      </c>
      <c r="B418" s="1" t="n">
        <v>56</v>
      </c>
      <c r="C418" s="11" t="n">
        <v>1791</v>
      </c>
      <c r="D418" s="11" t="n">
        <v>2</v>
      </c>
      <c r="E418" s="11" t="n">
        <v>26</v>
      </c>
      <c r="G418" s="2" t="s">
        <v>249</v>
      </c>
      <c r="H418" s="2" t="s">
        <v>583</v>
      </c>
      <c r="I418" s="2" t="s">
        <v>41</v>
      </c>
      <c r="J418" s="6" t="s">
        <v>42</v>
      </c>
      <c r="L418" s="10" t="n">
        <v>2909</v>
      </c>
      <c r="M418" s="10" t="n">
        <v>68</v>
      </c>
      <c r="O418" s="1" t="n">
        <v>108</v>
      </c>
      <c r="P418" s="1" t="n">
        <v>56</v>
      </c>
      <c r="Q418" s="2" t="n">
        <v>1791</v>
      </c>
      <c r="R418" s="2" t="n">
        <v>2</v>
      </c>
      <c r="S418" s="2" t="n">
        <v>26</v>
      </c>
      <c r="U418" s="5" t="s">
        <v>584</v>
      </c>
      <c r="V418" s="5" t="s">
        <v>585</v>
      </c>
      <c r="W418" s="6" t="s">
        <v>41</v>
      </c>
      <c r="X418" s="6" t="s">
        <v>42</v>
      </c>
      <c r="Z418" s="7" t="n">
        <v>1454</v>
      </c>
      <c r="AA418" s="7" t="n">
        <v>84</v>
      </c>
      <c r="AC418" s="4" t="n">
        <v>103</v>
      </c>
      <c r="AD418" s="4" t="n">
        <v>54</v>
      </c>
      <c r="AE418" s="11" t="n">
        <v>1791</v>
      </c>
      <c r="AF418" s="11" t="n">
        <v>2</v>
      </c>
      <c r="AG418" s="11" t="n">
        <v>26</v>
      </c>
      <c r="AH418" s="11" t="n">
        <v>191</v>
      </c>
      <c r="AJ418" s="4" t="s">
        <v>584</v>
      </c>
      <c r="AK418" s="4" t="s">
        <v>585</v>
      </c>
      <c r="AL418" s="6" t="s">
        <v>41</v>
      </c>
      <c r="AM418" s="6" t="s">
        <v>42</v>
      </c>
      <c r="AN418" s="6"/>
      <c r="AO418" s="4" t="n">
        <v>911</v>
      </c>
      <c r="AP418" s="4" t="n">
        <v>35</v>
      </c>
      <c r="AR418" s="4" t="n">
        <f aca="false">+L418+M418/100+Z418+AA418/100+AO418+AP418/100</f>
        <v>5275.87</v>
      </c>
      <c r="AS418" s="4" t="n">
        <f aca="false">+(4/9)*AR418-L418-M418/100</f>
        <v>-564.848888888889</v>
      </c>
      <c r="AT418" s="4" t="n">
        <f aca="false">+(2/9)*AR418-Z418-M418/100</f>
        <v>-282.264444444444</v>
      </c>
      <c r="AU418" s="4" t="n">
        <f aca="false">+(3/9)*AR418-AO418-AP418/100</f>
        <v>847.273333333333</v>
      </c>
    </row>
    <row r="419" customFormat="false" ht="15" hidden="false" customHeight="false" outlineLevel="0" collapsed="false">
      <c r="A419" s="1" t="n">
        <v>103</v>
      </c>
      <c r="B419" s="1" t="n">
        <v>55</v>
      </c>
      <c r="C419" s="11" t="n">
        <v>1791</v>
      </c>
      <c r="D419" s="11" t="n">
        <v>2</v>
      </c>
      <c r="E419" s="11" t="n">
        <v>26</v>
      </c>
      <c r="G419" s="5" t="s">
        <v>586</v>
      </c>
      <c r="H419" s="5" t="s">
        <v>587</v>
      </c>
      <c r="J419" s="6"/>
      <c r="L419" s="10" t="n">
        <v>582</v>
      </c>
      <c r="M419" s="10" t="n">
        <v>77</v>
      </c>
      <c r="O419" s="1" t="n">
        <v>108</v>
      </c>
      <c r="P419" s="1" t="n">
        <v>56</v>
      </c>
      <c r="Q419" s="2" t="n">
        <v>1791</v>
      </c>
      <c r="R419" s="2" t="n">
        <v>2</v>
      </c>
      <c r="S419" s="2" t="n">
        <v>26</v>
      </c>
      <c r="U419" s="5" t="s">
        <v>586</v>
      </c>
      <c r="V419" s="5" t="s">
        <v>587</v>
      </c>
      <c r="Z419" s="7" t="n">
        <v>291</v>
      </c>
      <c r="AA419" s="7" t="n">
        <v>39</v>
      </c>
      <c r="AC419" s="4" t="n">
        <v>103</v>
      </c>
      <c r="AD419" s="4" t="n">
        <v>54</v>
      </c>
      <c r="AE419" s="11" t="n">
        <v>1791</v>
      </c>
      <c r="AF419" s="11" t="n">
        <v>2</v>
      </c>
      <c r="AG419" s="11" t="n">
        <v>26</v>
      </c>
      <c r="AH419" s="11" t="n">
        <v>192</v>
      </c>
      <c r="AJ419" s="4" t="s">
        <v>586</v>
      </c>
      <c r="AK419" s="4" t="s">
        <v>588</v>
      </c>
      <c r="AL419" s="6"/>
      <c r="AM419" s="6"/>
      <c r="AN419" s="6"/>
      <c r="AO419" s="4" t="n">
        <v>243</v>
      </c>
      <c r="AP419" s="4" t="n">
        <v>7</v>
      </c>
      <c r="AR419" s="4" t="n">
        <f aca="false">+L419+M419/100+Z419+AA419/100+AO419+AP419/100</f>
        <v>1117.23</v>
      </c>
      <c r="AS419" s="4" t="n">
        <f aca="false">+(4/9)*AR419-L419-M419/100</f>
        <v>-86.2233333333334</v>
      </c>
      <c r="AT419" s="4" t="n">
        <f aca="false">+(2/9)*AR419-Z419-M419/100</f>
        <v>-43.4966666666667</v>
      </c>
      <c r="AU419" s="4" t="n">
        <f aca="false">+(3/9)*AR419-AO419-AP419/100</f>
        <v>129.34</v>
      </c>
    </row>
    <row r="420" customFormat="false" ht="15" hidden="false" customHeight="false" outlineLevel="0" collapsed="false">
      <c r="A420" s="1" t="n">
        <v>104</v>
      </c>
      <c r="B420" s="1" t="n">
        <v>55</v>
      </c>
      <c r="C420" s="11" t="n">
        <v>1791</v>
      </c>
      <c r="D420" s="11" t="n">
        <v>2</v>
      </c>
      <c r="E420" s="11" t="n">
        <v>27</v>
      </c>
      <c r="G420" s="2" t="s">
        <v>368</v>
      </c>
      <c r="H420" s="2" t="s">
        <v>589</v>
      </c>
      <c r="J420" s="6"/>
      <c r="L420" s="10" t="n">
        <v>8</v>
      </c>
      <c r="M420" s="10" t="n">
        <v>7</v>
      </c>
      <c r="O420" s="1" t="n">
        <v>52</v>
      </c>
      <c r="P420" s="1" t="n">
        <v>7</v>
      </c>
      <c r="Q420" s="2" t="n">
        <v>1791</v>
      </c>
      <c r="R420" s="2" t="n">
        <v>2</v>
      </c>
      <c r="S420" s="2" t="n">
        <v>25</v>
      </c>
      <c r="U420" s="5" t="s">
        <v>368</v>
      </c>
      <c r="V420" s="5" t="s">
        <v>589</v>
      </c>
      <c r="Z420" s="7" t="n">
        <v>4</v>
      </c>
      <c r="AA420" s="7" t="n">
        <v>4</v>
      </c>
      <c r="AC420" s="4" t="n">
        <v>103</v>
      </c>
      <c r="AD420" s="4" t="n">
        <v>54</v>
      </c>
      <c r="AE420" s="11" t="n">
        <v>1791</v>
      </c>
      <c r="AF420" s="11" t="n">
        <v>2</v>
      </c>
      <c r="AG420" s="11" t="n">
        <v>25</v>
      </c>
      <c r="AH420" s="11" t="n">
        <v>188</v>
      </c>
      <c r="AJ420" s="4" t="s">
        <v>368</v>
      </c>
      <c r="AK420" s="4" t="s">
        <v>589</v>
      </c>
      <c r="AL420" s="6"/>
      <c r="AM420" s="6"/>
      <c r="AN420" s="6"/>
      <c r="AO420" s="4" t="n">
        <v>7</v>
      </c>
      <c r="AP420" s="4" t="n">
        <v>16</v>
      </c>
      <c r="AR420" s="4" t="n">
        <f aca="false">+L420+M420/100+Z420+AA420/100+AO420+AP420/100</f>
        <v>19.27</v>
      </c>
      <c r="AS420" s="4" t="n">
        <f aca="false">+(4/9)*AR420-L420-M420/100</f>
        <v>0.494444444444444</v>
      </c>
      <c r="AT420" s="4" t="n">
        <f aca="false">+(2/9)*AR420-Z420-M420/100</f>
        <v>0.212222222222222</v>
      </c>
      <c r="AU420" s="4" t="n">
        <f aca="false">+(3/9)*AR420-AO420-AP420/100</f>
        <v>-0.736666666666667</v>
      </c>
    </row>
    <row r="421" customFormat="false" ht="15" hidden="false" customHeight="false" outlineLevel="0" collapsed="false">
      <c r="A421" s="1" t="n">
        <v>43</v>
      </c>
      <c r="B421" s="1" t="n">
        <v>24</v>
      </c>
      <c r="C421" s="11" t="n">
        <v>1791</v>
      </c>
      <c r="D421" s="11" t="n">
        <v>2</v>
      </c>
      <c r="E421" s="11" t="n">
        <v>28</v>
      </c>
      <c r="G421" s="2" t="s">
        <v>127</v>
      </c>
      <c r="H421" s="2" t="s">
        <v>496</v>
      </c>
      <c r="I421" s="2" t="s">
        <v>41</v>
      </c>
      <c r="J421" s="6" t="s">
        <v>42</v>
      </c>
      <c r="K421" s="2" t="s">
        <v>43</v>
      </c>
      <c r="L421" s="10" t="n">
        <v>2616</v>
      </c>
      <c r="M421" s="10" t="n">
        <v>36</v>
      </c>
      <c r="O421" s="1" t="n">
        <v>89</v>
      </c>
      <c r="P421" s="1" t="n">
        <v>56</v>
      </c>
      <c r="Q421" s="2" t="n">
        <v>1791</v>
      </c>
      <c r="R421" s="2" t="n">
        <v>2</v>
      </c>
      <c r="S421" s="2" t="n">
        <v>28</v>
      </c>
      <c r="U421" s="5" t="s">
        <v>127</v>
      </c>
      <c r="V421" s="5" t="s">
        <v>496</v>
      </c>
      <c r="W421" s="6" t="s">
        <v>41</v>
      </c>
      <c r="X421" s="6" t="s">
        <v>42</v>
      </c>
      <c r="Z421" s="7" t="n">
        <v>1308</v>
      </c>
      <c r="AA421" s="7" t="n">
        <v>18</v>
      </c>
      <c r="AC421" s="4" t="n">
        <v>104</v>
      </c>
      <c r="AD421" s="4" t="n">
        <v>54</v>
      </c>
      <c r="AE421" s="11" t="n">
        <v>1791</v>
      </c>
      <c r="AF421" s="11" t="n">
        <v>2</v>
      </c>
      <c r="AG421" s="11" t="n">
        <v>28</v>
      </c>
      <c r="AH421" s="11" t="n">
        <v>196</v>
      </c>
      <c r="AJ421" s="4" t="s">
        <v>127</v>
      </c>
      <c r="AK421" s="4" t="s">
        <v>496</v>
      </c>
      <c r="AL421" s="6" t="s">
        <v>41</v>
      </c>
      <c r="AM421" s="6" t="s">
        <v>42</v>
      </c>
      <c r="AN421" s="6"/>
      <c r="AO421" s="4" t="n">
        <v>1497</v>
      </c>
      <c r="AP421" s="4" t="n">
        <v>18</v>
      </c>
      <c r="AR421" s="4" t="n">
        <f aca="false">+L421+M421/100+Z421+AA421/100+AO421+AP421/100</f>
        <v>5421.72</v>
      </c>
      <c r="AS421" s="4" t="n">
        <f aca="false">+(4/9)*AR421-L421-M421/100</f>
        <v>-206.706666666667</v>
      </c>
      <c r="AT421" s="4" t="n">
        <f aca="false">+(2/9)*AR421-Z421-M421/100</f>
        <v>-103.533333333333</v>
      </c>
      <c r="AU421" s="4" t="n">
        <f aca="false">+(3/9)*AR421-AO421-AP421/100</f>
        <v>310.06</v>
      </c>
    </row>
    <row r="422" customFormat="false" ht="15" hidden="false" customHeight="false" outlineLevel="0" collapsed="false">
      <c r="A422" s="1" t="n">
        <v>55</v>
      </c>
      <c r="B422" s="1" t="n">
        <v>30</v>
      </c>
      <c r="C422" s="11" t="n">
        <v>1791</v>
      </c>
      <c r="D422" s="11" t="n">
        <v>2</v>
      </c>
      <c r="E422" s="11" t="n">
        <v>28</v>
      </c>
      <c r="G422" s="2" t="s">
        <v>186</v>
      </c>
      <c r="H422" s="2" t="s">
        <v>187</v>
      </c>
      <c r="I422" s="2" t="s">
        <v>41</v>
      </c>
      <c r="J422" s="6" t="s">
        <v>42</v>
      </c>
      <c r="L422" s="10" t="n">
        <v>331</v>
      </c>
      <c r="M422" s="10" t="n">
        <v>16</v>
      </c>
      <c r="O422" s="1" t="n">
        <v>89</v>
      </c>
      <c r="P422" s="1" t="n">
        <v>47</v>
      </c>
      <c r="Q422" s="2" t="n">
        <v>1791</v>
      </c>
      <c r="R422" s="2" t="n">
        <v>2</v>
      </c>
      <c r="S422" s="2" t="n">
        <v>28</v>
      </c>
      <c r="U422" s="5" t="s">
        <v>186</v>
      </c>
      <c r="V422" s="5" t="s">
        <v>187</v>
      </c>
      <c r="W422" s="6" t="s">
        <v>41</v>
      </c>
      <c r="X422" s="6" t="s">
        <v>42</v>
      </c>
      <c r="Z422" s="7" t="n">
        <v>165</v>
      </c>
      <c r="AA422" s="7" t="n">
        <v>58</v>
      </c>
      <c r="AC422" s="4" t="n">
        <v>104</v>
      </c>
      <c r="AD422" s="4" t="n">
        <v>54</v>
      </c>
      <c r="AE422" s="11" t="n">
        <v>1791</v>
      </c>
      <c r="AF422" s="11" t="n">
        <v>2</v>
      </c>
      <c r="AG422" s="11" t="n">
        <v>28</v>
      </c>
      <c r="AH422" s="11" t="n">
        <v>196</v>
      </c>
      <c r="AJ422" s="4" t="s">
        <v>186</v>
      </c>
      <c r="AK422" s="4" t="s">
        <v>187</v>
      </c>
      <c r="AL422" s="6" t="s">
        <v>41</v>
      </c>
      <c r="AM422" s="6" t="s">
        <v>42</v>
      </c>
      <c r="AN422" s="6"/>
      <c r="AO422" s="4" t="n">
        <v>634</v>
      </c>
      <c r="AP422" s="4" t="n">
        <v>11</v>
      </c>
      <c r="AR422" s="4" t="n">
        <f aca="false">+L422+M422/100+Z422+AA422/100+AO422+AP422/100</f>
        <v>1130.85</v>
      </c>
      <c r="AS422" s="4" t="n">
        <f aca="false">+(4/9)*AR422-L422-M422/100</f>
        <v>171.44</v>
      </c>
      <c r="AT422" s="4" t="n">
        <f aca="false">+(2/9)*AR422-Z422-M422/100</f>
        <v>86.14</v>
      </c>
      <c r="AU422" s="4" t="n">
        <f aca="false">+(3/9)*AR422-AO422-AP422/100</f>
        <v>-257.16</v>
      </c>
    </row>
    <row r="423" customFormat="false" ht="15" hidden="false" customHeight="false" outlineLevel="0" collapsed="false">
      <c r="A423" s="1" t="n">
        <v>103</v>
      </c>
      <c r="B423" s="1" t="n">
        <v>55</v>
      </c>
      <c r="C423" s="11" t="n">
        <v>1791</v>
      </c>
      <c r="D423" s="11" t="n">
        <v>2</v>
      </c>
      <c r="E423" s="11" t="n">
        <v>28</v>
      </c>
      <c r="G423" s="2" t="s">
        <v>75</v>
      </c>
      <c r="H423" s="2" t="s">
        <v>590</v>
      </c>
      <c r="J423" s="6"/>
      <c r="L423" s="10" t="n">
        <v>195</v>
      </c>
      <c r="M423" s="10" t="n">
        <v>94</v>
      </c>
      <c r="O423" s="1" t="n">
        <v>108</v>
      </c>
      <c r="P423" s="1" t="n">
        <v>47</v>
      </c>
      <c r="Q423" s="2" t="n">
        <v>1791</v>
      </c>
      <c r="R423" s="2" t="n">
        <v>2</v>
      </c>
      <c r="S423" s="2" t="n">
        <v>28</v>
      </c>
      <c r="U423" s="5" t="s">
        <v>75</v>
      </c>
      <c r="V423" s="5" t="s">
        <v>591</v>
      </c>
      <c r="W423" s="6" t="s">
        <v>41</v>
      </c>
      <c r="X423" s="6" t="s">
        <v>42</v>
      </c>
      <c r="Z423" s="7" t="n">
        <v>97</v>
      </c>
      <c r="AA423" s="7" t="n">
        <v>98</v>
      </c>
      <c r="AC423" s="4" t="n">
        <v>103</v>
      </c>
      <c r="AD423" s="4" t="n">
        <v>54</v>
      </c>
      <c r="AE423" s="11" t="n">
        <v>1791</v>
      </c>
      <c r="AF423" s="11" t="n">
        <v>2</v>
      </c>
      <c r="AG423" s="11" t="n">
        <v>28</v>
      </c>
      <c r="AH423" s="11" t="n">
        <v>193</v>
      </c>
      <c r="AJ423" s="4" t="s">
        <v>75</v>
      </c>
      <c r="AK423" s="4" t="s">
        <v>590</v>
      </c>
      <c r="AL423" s="6" t="s">
        <v>41</v>
      </c>
      <c r="AM423" s="6" t="s">
        <v>42</v>
      </c>
      <c r="AN423" s="6"/>
      <c r="AO423" s="4" t="n">
        <v>96</v>
      </c>
      <c r="AP423" s="4" t="n">
        <v>51</v>
      </c>
      <c r="AR423" s="4" t="n">
        <f aca="false">+L423+M423/100+Z423+AA423/100+AO423+AP423/100</f>
        <v>390.43</v>
      </c>
      <c r="AS423" s="4" t="n">
        <f aca="false">+(4/9)*AR423-L423-M423/100</f>
        <v>-22.4155555555556</v>
      </c>
      <c r="AT423" s="4" t="n">
        <f aca="false">+(2/9)*AR423-Z423-M423/100</f>
        <v>-11.1777777777778</v>
      </c>
      <c r="AU423" s="4" t="n">
        <f aca="false">+(3/9)*AR423-AO423-AP423/100</f>
        <v>33.6333333333333</v>
      </c>
    </row>
    <row r="424" customFormat="false" ht="15" hidden="false" customHeight="false" outlineLevel="0" collapsed="false">
      <c r="A424" s="1" t="n">
        <v>105</v>
      </c>
      <c r="B424" s="1" t="n">
        <v>56</v>
      </c>
      <c r="C424" s="11" t="n">
        <v>1791</v>
      </c>
      <c r="D424" s="11" t="n">
        <v>2</v>
      </c>
      <c r="E424" s="11" t="n">
        <v>28</v>
      </c>
      <c r="G424" s="2" t="s">
        <v>592</v>
      </c>
      <c r="H424" s="2" t="s">
        <v>115</v>
      </c>
      <c r="I424" s="6"/>
      <c r="J424" s="6"/>
      <c r="L424" s="10" t="n">
        <v>337</v>
      </c>
      <c r="M424" s="10" t="n">
        <v>77</v>
      </c>
      <c r="O424" s="1" t="n">
        <v>108</v>
      </c>
      <c r="P424" s="1" t="n">
        <v>56</v>
      </c>
      <c r="Q424" s="2" t="n">
        <v>1791</v>
      </c>
      <c r="R424" s="2" t="n">
        <v>2</v>
      </c>
      <c r="S424" s="2" t="n">
        <v>28</v>
      </c>
      <c r="U424" s="5" t="s">
        <v>50</v>
      </c>
      <c r="V424" s="5" t="s">
        <v>115</v>
      </c>
      <c r="Z424" s="7" t="n">
        <v>168</v>
      </c>
      <c r="AA424" s="7" t="n">
        <v>89</v>
      </c>
      <c r="AC424" s="4" t="n">
        <v>104</v>
      </c>
      <c r="AD424" s="4" t="n">
        <v>54</v>
      </c>
      <c r="AE424" s="11" t="n">
        <v>1791</v>
      </c>
      <c r="AF424" s="11" t="n">
        <v>2</v>
      </c>
      <c r="AG424" s="11" t="n">
        <v>28</v>
      </c>
      <c r="AH424" s="11" t="n">
        <v>194</v>
      </c>
      <c r="AJ424" s="4" t="s">
        <v>50</v>
      </c>
      <c r="AK424" s="4" t="s">
        <v>115</v>
      </c>
      <c r="AL424" s="6"/>
      <c r="AM424" s="6"/>
      <c r="AN424" s="6"/>
      <c r="AO424" s="4" t="n">
        <v>200</v>
      </c>
      <c r="AP424" s="4" t="n">
        <v>5</v>
      </c>
      <c r="AR424" s="4" t="n">
        <f aca="false">+L424+M424/100+Z424+AA424/100+AO424+AP424/100</f>
        <v>706.71</v>
      </c>
      <c r="AS424" s="4" t="n">
        <f aca="false">+(4/9)*AR424-L424-M424/100</f>
        <v>-23.6766666666667</v>
      </c>
      <c r="AT424" s="4" t="n">
        <f aca="false">+(2/9)*AR424-Z424-M424/100</f>
        <v>-11.7233333333333</v>
      </c>
      <c r="AU424" s="4" t="n">
        <f aca="false">+(3/9)*AR424-AO424-AP424/100</f>
        <v>35.52</v>
      </c>
    </row>
    <row r="425" customFormat="false" ht="15" hidden="false" customHeight="false" outlineLevel="0" collapsed="false">
      <c r="A425" s="1" t="n">
        <v>105</v>
      </c>
      <c r="B425" s="1" t="n">
        <v>56</v>
      </c>
      <c r="C425" s="11" t="n">
        <v>1791</v>
      </c>
      <c r="D425" s="11" t="n">
        <v>2</v>
      </c>
      <c r="E425" s="11" t="n">
        <v>28</v>
      </c>
      <c r="G425" s="2" t="s">
        <v>297</v>
      </c>
      <c r="H425" s="2" t="s">
        <v>298</v>
      </c>
      <c r="I425" s="2" t="s">
        <v>41</v>
      </c>
      <c r="J425" s="6" t="s">
        <v>42</v>
      </c>
      <c r="K425" s="2" t="s">
        <v>43</v>
      </c>
      <c r="L425" s="10" t="n">
        <v>1111</v>
      </c>
      <c r="M425" s="10" t="n">
        <v>58</v>
      </c>
      <c r="O425" s="1" t="n">
        <v>23</v>
      </c>
      <c r="P425" s="1" t="n">
        <v>56</v>
      </c>
      <c r="Q425" s="2" t="n">
        <v>1791</v>
      </c>
      <c r="R425" s="2" t="n">
        <v>2</v>
      </c>
      <c r="S425" s="2" t="n">
        <v>28</v>
      </c>
      <c r="U425" s="5" t="s">
        <v>56</v>
      </c>
      <c r="V425" s="5" t="s">
        <v>298</v>
      </c>
      <c r="W425" s="5" t="s">
        <v>41</v>
      </c>
      <c r="X425" s="6" t="s">
        <v>42</v>
      </c>
      <c r="Y425" s="6" t="s">
        <v>43</v>
      </c>
      <c r="Z425" s="7" t="n">
        <v>555</v>
      </c>
      <c r="AA425" s="7" t="n">
        <v>79</v>
      </c>
      <c r="AC425" s="4" t="n">
        <v>104</v>
      </c>
      <c r="AD425" s="4" t="n">
        <v>54</v>
      </c>
      <c r="AE425" s="11" t="n">
        <v>1791</v>
      </c>
      <c r="AF425" s="11" t="n">
        <v>2</v>
      </c>
      <c r="AG425" s="11" t="n">
        <v>28</v>
      </c>
      <c r="AH425" s="11" t="n">
        <v>194</v>
      </c>
      <c r="AJ425" s="4" t="s">
        <v>56</v>
      </c>
      <c r="AK425" s="4" t="s">
        <v>298</v>
      </c>
      <c r="AL425" s="5" t="s">
        <v>41</v>
      </c>
      <c r="AM425" s="6" t="s">
        <v>42</v>
      </c>
      <c r="AN425" s="6" t="s">
        <v>43</v>
      </c>
      <c r="AO425" s="4" t="n">
        <v>360</v>
      </c>
      <c r="AP425" s="4" t="n">
        <v>12</v>
      </c>
      <c r="AR425" s="4" t="n">
        <f aca="false">+L425+M425/100+Z425+AA425/100+AO425+AP425/100</f>
        <v>2027.49</v>
      </c>
      <c r="AS425" s="4" t="n">
        <f aca="false">+(4/9)*AR425-L425-M425/100</f>
        <v>-210.473333333333</v>
      </c>
      <c r="AT425" s="4" t="n">
        <f aca="false">+(2/9)*AR425-Z425-M425/100</f>
        <v>-105.026666666667</v>
      </c>
      <c r="AU425" s="4" t="n">
        <f aca="false">+(3/9)*AR425-AO425-AP425/100</f>
        <v>315.71</v>
      </c>
    </row>
    <row r="426" customFormat="false" ht="15" hidden="false" customHeight="false" outlineLevel="0" collapsed="false">
      <c r="A426" s="1" t="n">
        <v>42</v>
      </c>
      <c r="B426" s="1" t="n">
        <v>23</v>
      </c>
      <c r="C426" s="11" t="n">
        <v>1791</v>
      </c>
      <c r="D426" s="11" t="n">
        <v>3</v>
      </c>
      <c r="E426" s="11" t="n">
        <v>1</v>
      </c>
      <c r="G426" s="2" t="s">
        <v>488</v>
      </c>
      <c r="H426" s="2" t="s">
        <v>419</v>
      </c>
      <c r="L426" s="10" t="n">
        <v>798</v>
      </c>
      <c r="M426" s="10" t="n">
        <v>83</v>
      </c>
      <c r="O426" s="1" t="n">
        <v>38</v>
      </c>
      <c r="P426" s="1" t="n">
        <v>14</v>
      </c>
      <c r="Q426" s="2" t="n">
        <v>1791</v>
      </c>
      <c r="R426" s="2" t="n">
        <v>3</v>
      </c>
      <c r="S426" s="2" t="n">
        <v>1</v>
      </c>
      <c r="U426" s="5" t="s">
        <v>488</v>
      </c>
      <c r="V426" s="5" t="s">
        <v>593</v>
      </c>
      <c r="Z426" s="7" t="n">
        <v>399</v>
      </c>
      <c r="AA426" s="7" t="n">
        <v>42</v>
      </c>
      <c r="AC426" s="4" t="n">
        <v>104</v>
      </c>
      <c r="AD426" s="4" t="n">
        <v>54</v>
      </c>
      <c r="AE426" s="11" t="n">
        <v>1791</v>
      </c>
      <c r="AF426" s="11" t="n">
        <v>3</v>
      </c>
      <c r="AG426" s="11" t="n">
        <v>28</v>
      </c>
      <c r="AH426" s="11" t="n">
        <v>199</v>
      </c>
      <c r="AJ426" s="4" t="s">
        <v>486</v>
      </c>
      <c r="AK426" s="4" t="s">
        <v>419</v>
      </c>
      <c r="AL426" s="6"/>
      <c r="AN426" s="6"/>
      <c r="AO426" s="4" t="n">
        <v>832</v>
      </c>
      <c r="AP426" s="4" t="n">
        <v>85</v>
      </c>
      <c r="AR426" s="4" t="n">
        <f aca="false">+L426+M426/100+Z426+AA426/100+AO426+AP426/100</f>
        <v>2031.1</v>
      </c>
      <c r="AS426" s="4" t="n">
        <f aca="false">+(4/9)*AR426-L426-M426/100</f>
        <v>103.881111111111</v>
      </c>
      <c r="AT426" s="4" t="n">
        <f aca="false">+(2/9)*AR426-Z426-M426/100</f>
        <v>51.5255555555555</v>
      </c>
      <c r="AU426" s="4" t="n">
        <f aca="false">+(3/9)*AR426-AO426-AP426/100</f>
        <v>-155.816666666667</v>
      </c>
    </row>
    <row r="427" customFormat="false" ht="15" hidden="false" customHeight="false" outlineLevel="0" collapsed="false">
      <c r="A427" s="1" t="n">
        <v>106</v>
      </c>
      <c r="B427" s="1" t="n">
        <v>56</v>
      </c>
      <c r="C427" s="11" t="n">
        <v>1791</v>
      </c>
      <c r="D427" s="11" t="n">
        <v>3</v>
      </c>
      <c r="E427" s="11" t="n">
        <v>1</v>
      </c>
      <c r="G427" s="5" t="s">
        <v>70</v>
      </c>
      <c r="H427" s="5" t="s">
        <v>183</v>
      </c>
      <c r="I427" s="2" t="s">
        <v>41</v>
      </c>
      <c r="J427" s="6" t="s">
        <v>42</v>
      </c>
      <c r="L427" s="10" t="n">
        <v>181</v>
      </c>
      <c r="M427" s="10" t="n">
        <v>50</v>
      </c>
      <c r="O427" s="1" t="n">
        <v>41</v>
      </c>
      <c r="P427" s="1" t="n">
        <v>22</v>
      </c>
      <c r="Q427" s="2" t="n">
        <v>1791</v>
      </c>
      <c r="R427" s="2" t="n">
        <v>3</v>
      </c>
      <c r="S427" s="2" t="n">
        <v>1</v>
      </c>
      <c r="U427" s="5" t="s">
        <v>70</v>
      </c>
      <c r="V427" s="5" t="s">
        <v>183</v>
      </c>
      <c r="W427" s="6" t="s">
        <v>41</v>
      </c>
      <c r="X427" s="6" t="s">
        <v>42</v>
      </c>
      <c r="Z427" s="7" t="n">
        <v>90</v>
      </c>
      <c r="AA427" s="7" t="n">
        <v>75</v>
      </c>
      <c r="AC427" s="4" t="n">
        <v>104</v>
      </c>
      <c r="AD427" s="4" t="n">
        <v>54</v>
      </c>
      <c r="AE427" s="11" t="n">
        <v>1791</v>
      </c>
      <c r="AF427" s="11" t="n">
        <v>3</v>
      </c>
      <c r="AG427" s="11" t="n">
        <v>28</v>
      </c>
      <c r="AH427" s="11" t="n">
        <v>199</v>
      </c>
      <c r="AJ427" s="4" t="s">
        <v>546</v>
      </c>
      <c r="AK427" s="4" t="s">
        <v>183</v>
      </c>
      <c r="AL427" s="6" t="s">
        <v>41</v>
      </c>
      <c r="AM427" s="6" t="s">
        <v>42</v>
      </c>
      <c r="AN427" s="6"/>
      <c r="AO427" s="4" t="n">
        <v>4013</v>
      </c>
      <c r="AP427" s="4" t="n">
        <v>71</v>
      </c>
      <c r="AR427" s="4" t="n">
        <f aca="false">+L427+M427/100+Z427+AA427/100+AO427+AP427/100</f>
        <v>4285.96</v>
      </c>
      <c r="AS427" s="4" t="n">
        <f aca="false">+(4/9)*AR427-L427-M427/100</f>
        <v>1723.37111111111</v>
      </c>
      <c r="AT427" s="4" t="n">
        <f aca="false">+(2/9)*AR427-Z427-M427/100</f>
        <v>861.935555555556</v>
      </c>
      <c r="AU427" s="4" t="n">
        <f aca="false">+(3/9)*AR427-AO427-AP427/100</f>
        <v>-2585.05666666667</v>
      </c>
    </row>
    <row r="428" customFormat="false" ht="15" hidden="false" customHeight="false" outlineLevel="0" collapsed="false">
      <c r="A428" s="1" t="n">
        <v>52</v>
      </c>
      <c r="B428" s="1" t="n">
        <v>28</v>
      </c>
      <c r="C428" s="11" t="n">
        <v>1791</v>
      </c>
      <c r="D428" s="11" t="n">
        <v>3</v>
      </c>
      <c r="E428" s="11" t="n">
        <v>1</v>
      </c>
      <c r="G428" s="2" t="s">
        <v>92</v>
      </c>
      <c r="H428" s="2" t="s">
        <v>594</v>
      </c>
      <c r="J428" s="6"/>
      <c r="L428" s="10" t="n">
        <v>5714</v>
      </c>
      <c r="M428" s="10" t="n">
        <v>18</v>
      </c>
      <c r="AL428" s="6"/>
      <c r="AM428" s="6"/>
      <c r="AN428" s="6"/>
      <c r="AR428" s="4" t="n">
        <f aca="false">+L428+M428/100+Z428+AA428/100+AO428+AP428/100</f>
        <v>5714.18</v>
      </c>
      <c r="AS428" s="4" t="n">
        <f aca="false">+(4/9)*AR428-L428-M428/100</f>
        <v>-3174.54444444444</v>
      </c>
      <c r="AT428" s="4" t="n">
        <f aca="false">+(2/9)*AR428-Z428-M428/100</f>
        <v>1269.63777777778</v>
      </c>
      <c r="AU428" s="4" t="n">
        <f aca="false">+(3/9)*AR428-AO428-AP428/100</f>
        <v>1904.72666666667</v>
      </c>
    </row>
    <row r="429" customFormat="false" ht="15" hidden="false" customHeight="false" outlineLevel="0" collapsed="false">
      <c r="A429" s="1" t="n">
        <v>106</v>
      </c>
      <c r="B429" s="1" t="n">
        <v>56</v>
      </c>
      <c r="C429" s="11" t="n">
        <v>1791</v>
      </c>
      <c r="D429" s="11" t="n">
        <v>3</v>
      </c>
      <c r="E429" s="11" t="n">
        <v>1</v>
      </c>
      <c r="G429" s="2" t="s">
        <v>560</v>
      </c>
      <c r="H429" s="2" t="s">
        <v>595</v>
      </c>
      <c r="J429" s="6"/>
      <c r="L429" s="10" t="n">
        <v>257</v>
      </c>
      <c r="M429" s="10" t="n">
        <v>69</v>
      </c>
      <c r="O429" s="1" t="n">
        <v>39</v>
      </c>
      <c r="P429" s="1" t="n">
        <v>21</v>
      </c>
      <c r="Q429" s="2" t="n">
        <v>1791</v>
      </c>
      <c r="R429" s="2" t="n">
        <v>3</v>
      </c>
      <c r="S429" s="2" t="n">
        <v>1</v>
      </c>
      <c r="U429" s="5" t="s">
        <v>560</v>
      </c>
      <c r="V429" s="5" t="s">
        <v>596</v>
      </c>
      <c r="Z429" s="7" t="n">
        <v>128</v>
      </c>
      <c r="AA429" s="7" t="n">
        <v>84</v>
      </c>
      <c r="AC429" s="4" t="n">
        <v>104</v>
      </c>
      <c r="AD429" s="4" t="n">
        <v>54</v>
      </c>
      <c r="AE429" s="11" t="n">
        <v>1791</v>
      </c>
      <c r="AF429" s="11" t="n">
        <v>3</v>
      </c>
      <c r="AG429" s="11" t="n">
        <v>28</v>
      </c>
      <c r="AH429" s="11" t="n">
        <v>197</v>
      </c>
      <c r="AJ429" s="4" t="s">
        <v>560</v>
      </c>
      <c r="AK429" s="4" t="s">
        <v>596</v>
      </c>
      <c r="AL429" s="6"/>
      <c r="AM429" s="6"/>
      <c r="AN429" s="6"/>
      <c r="AO429" s="4" t="n">
        <v>159</v>
      </c>
      <c r="AP429" s="4" t="n">
        <v>12</v>
      </c>
      <c r="AR429" s="4" t="n">
        <f aca="false">+L429+M429/100+Z429+AA429/100+AO429+AP429/100</f>
        <v>545.65</v>
      </c>
      <c r="AS429" s="4" t="n">
        <f aca="false">+(4/9)*AR429-L429-M429/100</f>
        <v>-15.1788888888889</v>
      </c>
      <c r="AT429" s="4" t="n">
        <f aca="false">+(2/9)*AR429-Z429-M429/100</f>
        <v>-7.43444444444445</v>
      </c>
      <c r="AU429" s="4" t="n">
        <f aca="false">+(3/9)*AR429-AO429-AP429/100</f>
        <v>22.7633333333333</v>
      </c>
    </row>
    <row r="430" customFormat="false" ht="15" hidden="false" customHeight="false" outlineLevel="0" collapsed="false">
      <c r="A430" s="1" t="n">
        <v>107</v>
      </c>
      <c r="B430" s="1" t="n">
        <v>57</v>
      </c>
      <c r="C430" s="11" t="n">
        <v>1791</v>
      </c>
      <c r="D430" s="11" t="n">
        <v>3</v>
      </c>
      <c r="E430" s="11" t="n">
        <v>1</v>
      </c>
      <c r="G430" s="2" t="s">
        <v>56</v>
      </c>
      <c r="H430" s="2" t="s">
        <v>109</v>
      </c>
      <c r="I430" s="2" t="s">
        <v>597</v>
      </c>
      <c r="J430" s="2" t="s">
        <v>42</v>
      </c>
      <c r="L430" s="10" t="n">
        <v>4954</v>
      </c>
      <c r="M430" s="10" t="n">
        <v>57</v>
      </c>
      <c r="O430" s="1" t="n">
        <v>89</v>
      </c>
      <c r="P430" s="1" t="n">
        <v>23</v>
      </c>
      <c r="Q430" s="2" t="n">
        <v>1791</v>
      </c>
      <c r="R430" s="2" t="n">
        <v>3</v>
      </c>
      <c r="S430" s="2" t="n">
        <v>1</v>
      </c>
      <c r="U430" s="5" t="s">
        <v>56</v>
      </c>
      <c r="V430" s="5" t="s">
        <v>109</v>
      </c>
      <c r="W430" s="6" t="s">
        <v>597</v>
      </c>
      <c r="X430" s="6" t="s">
        <v>42</v>
      </c>
      <c r="Z430" s="7" t="n">
        <v>2477</v>
      </c>
      <c r="AA430" s="7" t="n">
        <v>29</v>
      </c>
      <c r="AC430" s="4" t="n">
        <v>104</v>
      </c>
      <c r="AD430" s="4" t="n">
        <v>54</v>
      </c>
      <c r="AE430" s="11" t="n">
        <v>1791</v>
      </c>
      <c r="AF430" s="11" t="n">
        <v>3</v>
      </c>
      <c r="AG430" s="11" t="n">
        <v>28</v>
      </c>
      <c r="AH430" s="11" t="n">
        <v>197</v>
      </c>
      <c r="AJ430" s="4" t="s">
        <v>56</v>
      </c>
      <c r="AK430" s="4" t="s">
        <v>109</v>
      </c>
      <c r="AL430" s="6" t="s">
        <v>597</v>
      </c>
      <c r="AM430" s="4" t="s">
        <v>42</v>
      </c>
      <c r="AN430" s="6"/>
      <c r="AO430" s="4" t="n">
        <v>1337</v>
      </c>
      <c r="AP430" s="4" t="n">
        <v>73</v>
      </c>
      <c r="AR430" s="4" t="n">
        <f aca="false">+L430+M430/100+Z430+AA430/100+AO430+AP430/100</f>
        <v>8769.59</v>
      </c>
      <c r="AS430" s="4" t="n">
        <f aca="false">+(4/9)*AR430-L430-M430/100</f>
        <v>-1056.97444444444</v>
      </c>
      <c r="AT430" s="4" t="n">
        <f aca="false">+(2/9)*AR430-Z430-M430/100</f>
        <v>-528.772222222222</v>
      </c>
      <c r="AU430" s="4" t="n">
        <f aca="false">+(3/9)*AR430-AO430-AP430/100</f>
        <v>1585.46666666667</v>
      </c>
    </row>
    <row r="431" customFormat="false" ht="15" hidden="false" customHeight="false" outlineLevel="0" collapsed="false">
      <c r="A431" s="1" t="n">
        <v>106</v>
      </c>
      <c r="B431" s="1" t="n">
        <v>56</v>
      </c>
      <c r="C431" s="11" t="n">
        <v>1791</v>
      </c>
      <c r="D431" s="11" t="n">
        <v>3</v>
      </c>
      <c r="E431" s="11" t="n">
        <v>1</v>
      </c>
      <c r="G431" s="2" t="s">
        <v>598</v>
      </c>
      <c r="J431" s="6"/>
      <c r="L431" s="10" t="n">
        <v>860</v>
      </c>
      <c r="M431" s="10"/>
      <c r="AL431" s="6"/>
      <c r="AM431" s="6"/>
      <c r="AN431" s="6"/>
      <c r="AR431" s="4" t="n">
        <f aca="false">+L431+M431/100+Z431+AA431/100+AO431+AP431/100</f>
        <v>860</v>
      </c>
      <c r="AS431" s="4" t="n">
        <f aca="false">+(4/9)*AR431-L431-M431/100</f>
        <v>-477.777777777778</v>
      </c>
      <c r="AT431" s="4" t="n">
        <f aca="false">+(2/9)*AR431-Z431-M431/100</f>
        <v>191.111111111111</v>
      </c>
      <c r="AU431" s="4" t="n">
        <f aca="false">+(3/9)*AR431-AO431-AP431/100</f>
        <v>286.666666666667</v>
      </c>
    </row>
    <row r="432" customFormat="false" ht="15" hidden="false" customHeight="false" outlineLevel="0" collapsed="false">
      <c r="A432" s="1" t="n">
        <v>107</v>
      </c>
      <c r="B432" s="1" t="n">
        <v>57</v>
      </c>
      <c r="C432" s="11" t="n">
        <v>1791</v>
      </c>
      <c r="D432" s="11" t="n">
        <v>3</v>
      </c>
      <c r="E432" s="11" t="n">
        <v>2</v>
      </c>
      <c r="G432" s="2" t="s">
        <v>599</v>
      </c>
      <c r="H432" s="2" t="s">
        <v>600</v>
      </c>
      <c r="I432" s="6"/>
      <c r="J432" s="6"/>
      <c r="L432" s="10" t="n">
        <v>5148</v>
      </c>
      <c r="M432" s="10" t="n">
        <v>9</v>
      </c>
      <c r="O432" s="1" t="n">
        <v>89</v>
      </c>
      <c r="P432" s="1" t="n">
        <v>47</v>
      </c>
      <c r="Q432" s="2" t="n">
        <v>1791</v>
      </c>
      <c r="R432" s="2" t="n">
        <v>3</v>
      </c>
      <c r="S432" s="2" t="n">
        <v>2</v>
      </c>
      <c r="U432" s="5" t="s">
        <v>599</v>
      </c>
      <c r="V432" s="5" t="s">
        <v>600</v>
      </c>
      <c r="Z432" s="7" t="n">
        <v>2574</v>
      </c>
      <c r="AA432" s="7" t="n">
        <v>5</v>
      </c>
      <c r="AC432" s="4" t="n">
        <v>104</v>
      </c>
      <c r="AD432" s="4" t="n">
        <v>54</v>
      </c>
      <c r="AE432" s="11" t="n">
        <v>1791</v>
      </c>
      <c r="AF432" s="11" t="n">
        <v>3</v>
      </c>
      <c r="AG432" s="11" t="n">
        <v>28</v>
      </c>
      <c r="AH432" s="11" t="n">
        <v>210</v>
      </c>
      <c r="AJ432" s="4" t="s">
        <v>599</v>
      </c>
      <c r="AK432" s="4" t="s">
        <v>600</v>
      </c>
      <c r="AL432" s="6"/>
      <c r="AM432" s="6"/>
      <c r="AN432" s="6"/>
      <c r="AO432" s="4" t="n">
        <v>1389</v>
      </c>
      <c r="AP432" s="4" t="n">
        <v>50</v>
      </c>
      <c r="AR432" s="4" t="n">
        <f aca="false">+L432+M432/100+Z432+AA432/100+AO432+AP432/100</f>
        <v>9111.64</v>
      </c>
      <c r="AS432" s="4" t="n">
        <f aca="false">+(4/9)*AR432-L432-M432/100</f>
        <v>-1098.47222222222</v>
      </c>
      <c r="AT432" s="4" t="n">
        <f aca="false">+(2/9)*AR432-Z432-M432/100</f>
        <v>-549.281111111111</v>
      </c>
      <c r="AU432" s="4" t="n">
        <f aca="false">+(3/9)*AR432-AO432-AP432/100</f>
        <v>1647.71333333333</v>
      </c>
    </row>
    <row r="433" customFormat="false" ht="15" hidden="false" customHeight="false" outlineLevel="0" collapsed="false">
      <c r="A433" s="1" t="n">
        <v>108</v>
      </c>
      <c r="B433" s="1" t="n">
        <v>57</v>
      </c>
      <c r="C433" s="11" t="n">
        <v>1791</v>
      </c>
      <c r="D433" s="11" t="n">
        <v>3</v>
      </c>
      <c r="E433" s="11" t="n">
        <v>2</v>
      </c>
      <c r="G433" s="2" t="s">
        <v>601</v>
      </c>
      <c r="H433" s="2" t="s">
        <v>531</v>
      </c>
      <c r="I433" s="2" t="s">
        <v>41</v>
      </c>
      <c r="J433" s="6" t="s">
        <v>42</v>
      </c>
      <c r="K433" s="2" t="s">
        <v>43</v>
      </c>
      <c r="L433" s="10" t="n">
        <v>3000</v>
      </c>
      <c r="M433" s="10"/>
      <c r="O433" s="1" t="n">
        <v>49</v>
      </c>
      <c r="P433" s="1" t="n">
        <v>47</v>
      </c>
      <c r="Q433" s="2" t="n">
        <v>1791</v>
      </c>
      <c r="R433" s="2" t="n">
        <v>3</v>
      </c>
      <c r="S433" s="2" t="n">
        <v>2</v>
      </c>
      <c r="U433" s="5" t="s">
        <v>601</v>
      </c>
      <c r="V433" s="5" t="s">
        <v>531</v>
      </c>
      <c r="W433" s="6" t="s">
        <v>41</v>
      </c>
      <c r="X433" s="6" t="s">
        <v>42</v>
      </c>
      <c r="Z433" s="7" t="n">
        <v>1500</v>
      </c>
      <c r="AA433" s="7" t="n">
        <v>1</v>
      </c>
      <c r="AC433" s="4" t="n">
        <v>104</v>
      </c>
      <c r="AD433" s="4" t="n">
        <v>54</v>
      </c>
      <c r="AE433" s="11" t="n">
        <v>1791</v>
      </c>
      <c r="AF433" s="11" t="n">
        <v>3</v>
      </c>
      <c r="AG433" s="11" t="n">
        <v>28</v>
      </c>
      <c r="AH433" s="11" t="n">
        <v>210</v>
      </c>
      <c r="AJ433" s="4" t="s">
        <v>601</v>
      </c>
      <c r="AK433" s="4" t="s">
        <v>531</v>
      </c>
      <c r="AL433" s="6" t="s">
        <v>41</v>
      </c>
      <c r="AM433" s="6" t="s">
        <v>42</v>
      </c>
      <c r="AN433" s="6"/>
      <c r="AO433" s="4" t="n">
        <v>1028</v>
      </c>
      <c r="AP433" s="4" t="n">
        <v>68</v>
      </c>
      <c r="AR433" s="4" t="n">
        <f aca="false">+L433+M433/100+Z433+AA433/100+AO433+AP433/100</f>
        <v>5528.69</v>
      </c>
      <c r="AS433" s="4" t="n">
        <f aca="false">+(4/9)*AR433-L433-M433/100</f>
        <v>-542.804444444445</v>
      </c>
      <c r="AT433" s="4" t="n">
        <f aca="false">+(2/9)*AR433-Z433-M433/100</f>
        <v>-271.402222222222</v>
      </c>
      <c r="AU433" s="4" t="n">
        <f aca="false">+(3/9)*AR433-AO433-AP433/100</f>
        <v>814.216666666667</v>
      </c>
    </row>
    <row r="434" customFormat="false" ht="15" hidden="false" customHeight="false" outlineLevel="0" collapsed="false">
      <c r="A434" s="1" t="n">
        <v>108</v>
      </c>
      <c r="B434" s="1" t="n">
        <v>57</v>
      </c>
      <c r="C434" s="11" t="n">
        <v>1791</v>
      </c>
      <c r="D434" s="11" t="n">
        <v>3</v>
      </c>
      <c r="E434" s="11" t="n">
        <v>2</v>
      </c>
      <c r="G434" s="2" t="s">
        <v>48</v>
      </c>
      <c r="H434" s="2" t="s">
        <v>602</v>
      </c>
      <c r="I434" s="2" t="s">
        <v>41</v>
      </c>
      <c r="J434" s="6" t="s">
        <v>42</v>
      </c>
      <c r="K434" s="2" t="s">
        <v>43</v>
      </c>
      <c r="L434" s="10" t="n">
        <v>851</v>
      </c>
      <c r="M434" s="10" t="n">
        <v>71</v>
      </c>
      <c r="O434" s="1" t="n">
        <v>90</v>
      </c>
      <c r="P434" s="1" t="n">
        <v>27</v>
      </c>
      <c r="Q434" s="2" t="n">
        <v>1791</v>
      </c>
      <c r="R434" s="2" t="n">
        <v>3</v>
      </c>
      <c r="S434" s="2" t="n">
        <v>2</v>
      </c>
      <c r="U434" s="5" t="s">
        <v>48</v>
      </c>
      <c r="V434" s="5" t="s">
        <v>602</v>
      </c>
      <c r="W434" s="6" t="s">
        <v>41</v>
      </c>
      <c r="X434" s="6" t="s">
        <v>42</v>
      </c>
      <c r="Z434" s="7" t="n">
        <v>425</v>
      </c>
      <c r="AA434" s="7" t="n">
        <v>86</v>
      </c>
      <c r="AC434" s="4" t="n">
        <v>104</v>
      </c>
      <c r="AD434" s="4" t="n">
        <v>54</v>
      </c>
      <c r="AE434" s="11" t="n">
        <v>1791</v>
      </c>
      <c r="AF434" s="11" t="n">
        <v>3</v>
      </c>
      <c r="AG434" s="11" t="n">
        <v>28</v>
      </c>
      <c r="AH434" s="11" t="n">
        <v>209</v>
      </c>
      <c r="AJ434" s="4" t="s">
        <v>75</v>
      </c>
      <c r="AK434" s="4" t="s">
        <v>603</v>
      </c>
      <c r="AL434" s="6" t="s">
        <v>41</v>
      </c>
      <c r="AM434" s="6" t="s">
        <v>42</v>
      </c>
      <c r="AN434" s="6"/>
      <c r="AO434" s="4" t="n">
        <v>575</v>
      </c>
      <c r="AP434" s="4" t="n">
        <v>96</v>
      </c>
      <c r="AR434" s="4" t="n">
        <f aca="false">+L434+M434/100+Z434+AA434/100+AO434+AP434/100</f>
        <v>1853.53</v>
      </c>
      <c r="AS434" s="4" t="n">
        <f aca="false">+(4/9)*AR434-L434-M434/100</f>
        <v>-27.918888888889</v>
      </c>
      <c r="AT434" s="4" t="n">
        <f aca="false">+(2/9)*AR434-Z434-M434/100</f>
        <v>-13.8144444444445</v>
      </c>
      <c r="AU434" s="4" t="n">
        <f aca="false">+(3/9)*AR434-AO434-AP434/100</f>
        <v>41.8833333333332</v>
      </c>
    </row>
    <row r="435" customFormat="false" ht="15" hidden="false" customHeight="false" outlineLevel="0" collapsed="false">
      <c r="A435" s="1" t="n">
        <v>78</v>
      </c>
      <c r="B435" s="1" t="n">
        <v>42</v>
      </c>
      <c r="C435" s="11" t="n">
        <v>1791</v>
      </c>
      <c r="D435" s="11" t="n">
        <v>3</v>
      </c>
      <c r="E435" s="11" t="n">
        <v>3</v>
      </c>
      <c r="G435" s="2" t="s">
        <v>79</v>
      </c>
      <c r="H435" s="2" t="s">
        <v>495</v>
      </c>
      <c r="I435" s="2" t="s">
        <v>41</v>
      </c>
      <c r="J435" s="6" t="s">
        <v>42</v>
      </c>
      <c r="L435" s="10" t="n">
        <v>285</v>
      </c>
      <c r="M435" s="10" t="n">
        <v>9</v>
      </c>
      <c r="O435" s="1" t="n">
        <v>90</v>
      </c>
      <c r="P435" s="1" t="n">
        <v>47</v>
      </c>
      <c r="Q435" s="2" t="n">
        <v>1791</v>
      </c>
      <c r="R435" s="2" t="n">
        <v>3</v>
      </c>
      <c r="S435" s="2" t="n">
        <v>3</v>
      </c>
      <c r="U435" s="5" t="s">
        <v>79</v>
      </c>
      <c r="V435" s="5" t="s">
        <v>495</v>
      </c>
      <c r="W435" s="6" t="s">
        <v>41</v>
      </c>
      <c r="X435" s="6" t="s">
        <v>42</v>
      </c>
      <c r="Z435" s="7" t="n">
        <v>142</v>
      </c>
      <c r="AA435" s="7" t="n">
        <v>54</v>
      </c>
      <c r="AC435" s="4" t="n">
        <v>104</v>
      </c>
      <c r="AD435" s="4" t="n">
        <v>54</v>
      </c>
      <c r="AE435" s="11" t="n">
        <v>1791</v>
      </c>
      <c r="AF435" s="11" t="n">
        <v>3</v>
      </c>
      <c r="AG435" s="11" t="n">
        <v>28</v>
      </c>
      <c r="AH435" s="11" t="n">
        <v>210</v>
      </c>
      <c r="AJ435" s="4" t="s">
        <v>79</v>
      </c>
      <c r="AK435" s="4" t="s">
        <v>495</v>
      </c>
      <c r="AL435" s="6" t="s">
        <v>41</v>
      </c>
      <c r="AM435" s="6" t="s">
        <v>42</v>
      </c>
      <c r="AN435" s="6"/>
      <c r="AO435" s="4" t="n">
        <v>113</v>
      </c>
      <c r="AP435" s="4" t="n">
        <v>20</v>
      </c>
      <c r="AR435" s="4" t="n">
        <f aca="false">+L435+M435/100+Z435+AA435/100+AO435+AP435/100</f>
        <v>540.83</v>
      </c>
      <c r="AS435" s="4" t="n">
        <f aca="false">+(4/9)*AR435-L435-M435/100</f>
        <v>-44.7211111111111</v>
      </c>
      <c r="AT435" s="4" t="n">
        <f aca="false">+(2/9)*AR435-Z435-M435/100</f>
        <v>-21.9055555555555</v>
      </c>
      <c r="AU435" s="4" t="n">
        <f aca="false">+(3/9)*AR435-AO435-AP435/100</f>
        <v>67.0766666666667</v>
      </c>
    </row>
    <row r="436" customFormat="false" ht="15" hidden="false" customHeight="false" outlineLevel="0" collapsed="false">
      <c r="A436" s="1" t="n">
        <v>108</v>
      </c>
      <c r="B436" s="1" t="n">
        <v>57</v>
      </c>
      <c r="C436" s="11" t="n">
        <v>1791</v>
      </c>
      <c r="D436" s="11" t="n">
        <v>3</v>
      </c>
      <c r="E436" s="11" t="n">
        <v>4</v>
      </c>
      <c r="G436" s="2" t="s">
        <v>79</v>
      </c>
      <c r="H436" s="2" t="s">
        <v>604</v>
      </c>
      <c r="I436" s="2" t="s">
        <v>41</v>
      </c>
      <c r="J436" s="6" t="s">
        <v>42</v>
      </c>
      <c r="L436" s="10" t="n">
        <v>1308</v>
      </c>
      <c r="M436" s="10" t="n">
        <v>23</v>
      </c>
      <c r="O436" s="1" t="n">
        <v>109</v>
      </c>
      <c r="P436" s="1" t="n">
        <v>47</v>
      </c>
      <c r="Q436" s="2" t="n">
        <v>1791</v>
      </c>
      <c r="R436" s="2" t="n">
        <v>3</v>
      </c>
      <c r="S436" s="2" t="n">
        <v>4</v>
      </c>
      <c r="U436" s="5" t="s">
        <v>79</v>
      </c>
      <c r="V436" s="5" t="s">
        <v>605</v>
      </c>
      <c r="W436" s="6" t="s">
        <v>41</v>
      </c>
      <c r="X436" s="6" t="s">
        <v>42</v>
      </c>
      <c r="Z436" s="7" t="n">
        <v>654</v>
      </c>
      <c r="AA436" s="7" t="n">
        <v>11</v>
      </c>
      <c r="AC436" s="4" t="n">
        <v>104</v>
      </c>
      <c r="AD436" s="4" t="n">
        <v>54</v>
      </c>
      <c r="AE436" s="11" t="n">
        <v>1791</v>
      </c>
      <c r="AF436" s="11" t="n">
        <v>3</v>
      </c>
      <c r="AG436" s="11" t="n">
        <v>28</v>
      </c>
      <c r="AH436" s="11" t="n">
        <v>211</v>
      </c>
      <c r="AJ436" s="4" t="s">
        <v>79</v>
      </c>
      <c r="AK436" s="4" t="s">
        <v>604</v>
      </c>
      <c r="AL436" s="6" t="s">
        <v>41</v>
      </c>
      <c r="AM436" s="6" t="s">
        <v>42</v>
      </c>
      <c r="AN436" s="6"/>
      <c r="AO436" s="4" t="n">
        <v>936</v>
      </c>
      <c r="AR436" s="4" t="n">
        <f aca="false">+L436+M436/100+Z436+AA436/100+AO436+AP436/100</f>
        <v>2898.34</v>
      </c>
      <c r="AS436" s="4" t="n">
        <f aca="false">+(4/9)*AR436-L436-M436/100</f>
        <v>-20.078888888889</v>
      </c>
      <c r="AT436" s="4" t="n">
        <f aca="false">+(2/9)*AR436-Z436-M436/100</f>
        <v>-10.1544444444445</v>
      </c>
      <c r="AU436" s="4" t="n">
        <f aca="false">+(3/9)*AR436-AO436-AP436/100</f>
        <v>30.1133333333333</v>
      </c>
    </row>
    <row r="437" customFormat="false" ht="15" hidden="false" customHeight="false" outlineLevel="0" collapsed="false">
      <c r="A437" s="1" t="n">
        <v>108</v>
      </c>
      <c r="B437" s="1" t="n">
        <v>57</v>
      </c>
      <c r="C437" s="11" t="n">
        <v>1791</v>
      </c>
      <c r="D437" s="11" t="n">
        <v>3</v>
      </c>
      <c r="E437" s="11" t="n">
        <v>4</v>
      </c>
      <c r="G437" s="2" t="s">
        <v>606</v>
      </c>
      <c r="H437" s="2" t="s">
        <v>607</v>
      </c>
      <c r="I437" s="2" t="s">
        <v>41</v>
      </c>
      <c r="J437" s="6" t="s">
        <v>42</v>
      </c>
      <c r="L437" s="10" t="n">
        <v>17658</v>
      </c>
      <c r="M437" s="10" t="n">
        <v>31</v>
      </c>
      <c r="O437" s="1" t="n">
        <v>109</v>
      </c>
      <c r="P437" s="1" t="n">
        <v>57</v>
      </c>
      <c r="Q437" s="2" t="n">
        <v>1791</v>
      </c>
      <c r="R437" s="2" t="n">
        <v>3</v>
      </c>
      <c r="S437" s="2" t="n">
        <v>4</v>
      </c>
      <c r="U437" s="5" t="s">
        <v>606</v>
      </c>
      <c r="V437" s="5" t="s">
        <v>607</v>
      </c>
      <c r="W437" s="6" t="s">
        <v>41</v>
      </c>
      <c r="X437" s="6" t="s">
        <v>42</v>
      </c>
      <c r="Z437" s="7" t="n">
        <v>8829</v>
      </c>
      <c r="AA437" s="7" t="n">
        <v>15</v>
      </c>
      <c r="AC437" s="4" t="n">
        <v>104</v>
      </c>
      <c r="AD437" s="4" t="n">
        <v>54</v>
      </c>
      <c r="AE437" s="11" t="n">
        <v>1791</v>
      </c>
      <c r="AF437" s="11" t="n">
        <v>3</v>
      </c>
      <c r="AG437" s="11" t="n">
        <v>28</v>
      </c>
      <c r="AH437" s="11" t="n">
        <v>211</v>
      </c>
      <c r="AJ437" s="4" t="s">
        <v>606</v>
      </c>
      <c r="AK437" s="5" t="s">
        <v>607</v>
      </c>
      <c r="AL437" s="6" t="s">
        <v>41</v>
      </c>
      <c r="AM437" s="6" t="s">
        <v>42</v>
      </c>
      <c r="AN437" s="6"/>
      <c r="AO437" s="4" t="n">
        <v>8914</v>
      </c>
      <c r="AR437" s="4" t="n">
        <f aca="false">+L437+M437/100+Z437+AA437/100+AO437+AP437/100</f>
        <v>35401.46</v>
      </c>
      <c r="AS437" s="4" t="n">
        <f aca="false">+(4/9)*AR437-L437-M437/100</f>
        <v>-1924.32777777778</v>
      </c>
      <c r="AT437" s="4" t="n">
        <f aca="false">+(2/9)*AR437-Z437-M437/100</f>
        <v>-962.318888888888</v>
      </c>
      <c r="AU437" s="4" t="n">
        <f aca="false">+(3/9)*AR437-AO437-AP437/100</f>
        <v>2886.48666666667</v>
      </c>
    </row>
    <row r="438" s="4" customFormat="true" ht="15" hidden="false" customHeight="false" outlineLevel="0" collapsed="false">
      <c r="A438" s="1" t="n">
        <v>111</v>
      </c>
      <c r="B438" s="1" t="n">
        <v>59</v>
      </c>
      <c r="C438" s="11" t="n">
        <v>1791</v>
      </c>
      <c r="D438" s="11" t="n">
        <v>3</v>
      </c>
      <c r="E438" s="11" t="n">
        <v>14</v>
      </c>
      <c r="F438" s="2"/>
      <c r="G438" s="2" t="s">
        <v>608</v>
      </c>
      <c r="H438" s="2" t="s">
        <v>609</v>
      </c>
      <c r="I438" s="2" t="s">
        <v>41</v>
      </c>
      <c r="J438" s="6" t="s">
        <v>42</v>
      </c>
      <c r="K438" s="2" t="s">
        <v>43</v>
      </c>
      <c r="L438" s="10" t="n">
        <v>2000</v>
      </c>
      <c r="M438" s="10"/>
      <c r="X438" s="6"/>
      <c r="Z438" s="68"/>
      <c r="AA438" s="68"/>
      <c r="AE438" s="11"/>
      <c r="AF438" s="11"/>
      <c r="AG438" s="11"/>
      <c r="AH438" s="11"/>
      <c r="AM438" s="6"/>
      <c r="AR438" s="4" t="n">
        <f aca="false">+L438+M438/100+Z438+AA438/100+AO438+AP438/100</f>
        <v>2000</v>
      </c>
      <c r="AS438" s="4" t="n">
        <f aca="false">+(4/9)*AR438-L438-M438/100</f>
        <v>-1111.11111111111</v>
      </c>
      <c r="AT438" s="4" t="n">
        <f aca="false">+(2/9)*AR438-Z438-M438/100</f>
        <v>444.444444444444</v>
      </c>
      <c r="AU438" s="4" t="n">
        <f aca="false">+(3/9)*AR438-AO438-AP438/100</f>
        <v>666.666666666667</v>
      </c>
    </row>
    <row r="439" customFormat="false" ht="15" hidden="false" customHeight="false" outlineLevel="0" collapsed="false">
      <c r="A439" s="1" t="n">
        <v>25</v>
      </c>
      <c r="B439" s="1" t="n">
        <v>15</v>
      </c>
      <c r="C439" s="11" t="n">
        <v>1791</v>
      </c>
      <c r="D439" s="11" t="n">
        <v>3</v>
      </c>
      <c r="E439" s="11" t="n">
        <v>15</v>
      </c>
      <c r="G439" s="2" t="s">
        <v>608</v>
      </c>
      <c r="H439" s="2" t="s">
        <v>609</v>
      </c>
      <c r="I439" s="2" t="s">
        <v>41</v>
      </c>
      <c r="J439" s="6" t="s">
        <v>42</v>
      </c>
      <c r="K439" s="2" t="s">
        <v>43</v>
      </c>
      <c r="L439" s="10" t="n">
        <v>21446</v>
      </c>
      <c r="M439" s="10" t="n">
        <v>87</v>
      </c>
      <c r="O439" s="1" t="n">
        <v>110</v>
      </c>
      <c r="P439" s="1" t="n">
        <v>21</v>
      </c>
      <c r="Q439" s="2" t="n">
        <v>1791</v>
      </c>
      <c r="R439" s="2" t="n">
        <v>3</v>
      </c>
      <c r="S439" s="2" t="n">
        <v>14</v>
      </c>
      <c r="U439" s="5" t="s">
        <v>608</v>
      </c>
      <c r="V439" s="5" t="s">
        <v>609</v>
      </c>
      <c r="W439" s="6" t="s">
        <v>41</v>
      </c>
      <c r="X439" s="6" t="s">
        <v>42</v>
      </c>
      <c r="Y439" s="6" t="s">
        <v>43</v>
      </c>
      <c r="Z439" s="7" t="n">
        <v>10723</v>
      </c>
      <c r="AA439" s="7" t="n">
        <v>44</v>
      </c>
      <c r="AC439" s="4" t="n">
        <v>114</v>
      </c>
      <c r="AD439" s="4" t="n">
        <v>59</v>
      </c>
      <c r="AE439" s="11" t="n">
        <v>1791</v>
      </c>
      <c r="AF439" s="11" t="n">
        <v>3</v>
      </c>
      <c r="AG439" s="11" t="n">
        <v>15</v>
      </c>
      <c r="AH439" s="11" t="n">
        <v>230</v>
      </c>
      <c r="AJ439" s="4" t="s">
        <v>608</v>
      </c>
      <c r="AK439" s="4" t="s">
        <v>609</v>
      </c>
      <c r="AL439" s="6" t="s">
        <v>41</v>
      </c>
      <c r="AM439" s="6" t="s">
        <v>42</v>
      </c>
      <c r="AN439" s="6" t="s">
        <v>43</v>
      </c>
      <c r="AO439" s="4" t="n">
        <v>13234</v>
      </c>
      <c r="AP439" s="4" t="n">
        <v>37</v>
      </c>
      <c r="AR439" s="4" t="n">
        <f aca="false">+L439+M439/100+Z439+AA439/100+AO439+AP439/100</f>
        <v>45404.68</v>
      </c>
      <c r="AS439" s="4" t="n">
        <f aca="false">+(4/9)*AR439-L439-M439/100</f>
        <v>-1267.01222222222</v>
      </c>
      <c r="AT439" s="4" t="n">
        <f aca="false">+(2/9)*AR439-Z439-M439/100</f>
        <v>-633.941111111112</v>
      </c>
      <c r="AU439" s="4" t="n">
        <f aca="false">+(3/9)*AR439-AO439-AP439/100</f>
        <v>1900.52333333333</v>
      </c>
    </row>
    <row r="440" customFormat="false" ht="15" hidden="false" customHeight="false" outlineLevel="0" collapsed="false">
      <c r="A440" s="1" t="n">
        <v>25</v>
      </c>
      <c r="B440" s="1" t="n">
        <v>15</v>
      </c>
      <c r="C440" s="11" t="n">
        <v>1791</v>
      </c>
      <c r="D440" s="11" t="n">
        <v>3</v>
      </c>
      <c r="E440" s="11" t="n">
        <v>5</v>
      </c>
      <c r="F440" s="2" t="s">
        <v>610</v>
      </c>
      <c r="G440" s="2" t="s">
        <v>611</v>
      </c>
      <c r="H440" s="2" t="s">
        <v>612</v>
      </c>
      <c r="I440" s="2" t="s">
        <v>41</v>
      </c>
      <c r="J440" s="6" t="s">
        <v>42</v>
      </c>
      <c r="K440" s="2" t="s">
        <v>43</v>
      </c>
      <c r="L440" s="10" t="n">
        <v>7793</v>
      </c>
      <c r="M440" s="10" t="n">
        <v>73</v>
      </c>
      <c r="O440" s="1" t="n">
        <v>109</v>
      </c>
      <c r="P440" s="1" t="n">
        <v>57</v>
      </c>
      <c r="Q440" s="2" t="n">
        <v>1791</v>
      </c>
      <c r="R440" s="2" t="n">
        <v>3</v>
      </c>
      <c r="S440" s="2" t="n">
        <v>5</v>
      </c>
      <c r="T440" s="2" t="s">
        <v>467</v>
      </c>
      <c r="U440" s="5" t="s">
        <v>611</v>
      </c>
      <c r="V440" s="5" t="s">
        <v>612</v>
      </c>
      <c r="W440" s="6" t="s">
        <v>41</v>
      </c>
      <c r="X440" s="6" t="s">
        <v>42</v>
      </c>
      <c r="Z440" s="7" t="n">
        <v>3896</v>
      </c>
      <c r="AA440" s="7" t="n">
        <v>87</v>
      </c>
      <c r="AC440" s="4" t="n">
        <v>104</v>
      </c>
      <c r="AD440" s="4" t="n">
        <v>54</v>
      </c>
      <c r="AE440" s="11" t="n">
        <v>1791</v>
      </c>
      <c r="AF440" s="11" t="n">
        <v>3</v>
      </c>
      <c r="AG440" s="11" t="n">
        <v>5</v>
      </c>
      <c r="AH440" s="11" t="n">
        <v>213</v>
      </c>
      <c r="AJ440" s="4" t="s">
        <v>611</v>
      </c>
      <c r="AK440" s="4" t="s">
        <v>612</v>
      </c>
      <c r="AL440" s="6" t="s">
        <v>41</v>
      </c>
      <c r="AM440" s="6" t="s">
        <v>42</v>
      </c>
      <c r="AN440" s="6"/>
      <c r="AO440" s="4" t="n">
        <v>2104</v>
      </c>
      <c r="AP440" s="4" t="n">
        <v>30</v>
      </c>
      <c r="AR440" s="4" t="n">
        <f aca="false">+L440+M440/100+Z440+AA440/100+AO440+AP440/100</f>
        <v>13794.9</v>
      </c>
      <c r="AS440" s="4" t="n">
        <f aca="false">+(4/9)*AR440-L440-M440/100</f>
        <v>-1662.66333333333</v>
      </c>
      <c r="AT440" s="4" t="n">
        <f aca="false">+(2/9)*AR440-Z440-M440/100</f>
        <v>-831.196666666667</v>
      </c>
      <c r="AU440" s="4" t="n">
        <f aca="false">+(3/9)*AR440-AO440-AP440/100</f>
        <v>2494</v>
      </c>
    </row>
    <row r="441" customFormat="false" ht="15" hidden="false" customHeight="false" outlineLevel="0" collapsed="false">
      <c r="A441" s="1" t="n">
        <v>111</v>
      </c>
      <c r="B441" s="1" t="n">
        <v>59</v>
      </c>
      <c r="C441" s="11" t="n">
        <v>1791</v>
      </c>
      <c r="D441" s="11" t="n">
        <v>3</v>
      </c>
      <c r="E441" s="11" t="n">
        <v>5</v>
      </c>
      <c r="G441" s="2" t="s">
        <v>613</v>
      </c>
      <c r="H441" s="2" t="s">
        <v>614</v>
      </c>
      <c r="I441" s="2" t="s">
        <v>615</v>
      </c>
      <c r="J441" s="6" t="s">
        <v>616</v>
      </c>
      <c r="L441" s="10" t="n">
        <v>149</v>
      </c>
      <c r="M441" s="10" t="n">
        <v>98</v>
      </c>
      <c r="O441" s="1" t="n">
        <v>110</v>
      </c>
      <c r="P441" s="1" t="n">
        <v>57</v>
      </c>
      <c r="Q441" s="2" t="n">
        <v>1791</v>
      </c>
      <c r="R441" s="2" t="n">
        <v>3</v>
      </c>
      <c r="S441" s="2" t="n">
        <v>5</v>
      </c>
      <c r="U441" s="5" t="s">
        <v>613</v>
      </c>
      <c r="V441" s="5" t="s">
        <v>614</v>
      </c>
      <c r="W441" s="6" t="s">
        <v>615</v>
      </c>
      <c r="X441" s="6" t="s">
        <v>616</v>
      </c>
      <c r="Z441" s="7" t="n">
        <v>75</v>
      </c>
      <c r="AC441" s="4" t="n">
        <v>104</v>
      </c>
      <c r="AD441" s="4" t="n">
        <v>54</v>
      </c>
      <c r="AE441" s="11" t="n">
        <v>1791</v>
      </c>
      <c r="AF441" s="11" t="n">
        <v>3</v>
      </c>
      <c r="AG441" s="11" t="n">
        <v>5</v>
      </c>
      <c r="AH441" s="11" t="n">
        <v>213</v>
      </c>
      <c r="AJ441" s="4" t="s">
        <v>613</v>
      </c>
      <c r="AK441" s="4" t="s">
        <v>614</v>
      </c>
      <c r="AL441" s="4" t="s">
        <v>615</v>
      </c>
      <c r="AM441" s="6" t="s">
        <v>616</v>
      </c>
      <c r="AN441" s="6"/>
      <c r="AO441" s="4" t="n">
        <v>6</v>
      </c>
      <c r="AR441" s="4" t="n">
        <f aca="false">+L441+M441/100+Z441+AA441/100+AO441+AP441/100</f>
        <v>230.98</v>
      </c>
      <c r="AS441" s="4" t="n">
        <f aca="false">+(4/9)*AR441-L441-M441/100</f>
        <v>-47.3222222222222</v>
      </c>
      <c r="AT441" s="4" t="n">
        <f aca="false">+(2/9)*AR441-Z441-M441/100</f>
        <v>-24.6511111111111</v>
      </c>
      <c r="AU441" s="4" t="n">
        <f aca="false">+(3/9)*AR441-AO441-AP441/100</f>
        <v>70.9933333333333</v>
      </c>
    </row>
    <row r="442" customFormat="false" ht="15" hidden="false" customHeight="false" outlineLevel="0" collapsed="false">
      <c r="A442" s="1" t="n">
        <v>111</v>
      </c>
      <c r="B442" s="1" t="n">
        <v>59</v>
      </c>
      <c r="C442" s="11" t="n">
        <v>1791</v>
      </c>
      <c r="D442" s="11" t="n">
        <v>3</v>
      </c>
      <c r="E442" s="11" t="n">
        <v>7</v>
      </c>
      <c r="G442" s="2" t="s">
        <v>92</v>
      </c>
      <c r="H442" s="2" t="s">
        <v>617</v>
      </c>
      <c r="J442" s="6"/>
      <c r="L442" s="10" t="n">
        <v>1573</v>
      </c>
      <c r="M442" s="10" t="n">
        <v>33</v>
      </c>
      <c r="O442" s="1" t="n">
        <v>110</v>
      </c>
      <c r="P442" s="1" t="n">
        <v>57</v>
      </c>
      <c r="Q442" s="2" t="n">
        <v>1791</v>
      </c>
      <c r="R442" s="2" t="n">
        <v>3</v>
      </c>
      <c r="S442" s="2" t="n">
        <v>7</v>
      </c>
      <c r="U442" s="5" t="s">
        <v>92</v>
      </c>
      <c r="V442" s="5" t="s">
        <v>617</v>
      </c>
      <c r="Z442" s="7" t="n">
        <v>786</v>
      </c>
      <c r="AA442" s="7" t="n">
        <v>67</v>
      </c>
      <c r="AC442" s="4" t="n">
        <v>104</v>
      </c>
      <c r="AD442" s="4" t="n">
        <v>54</v>
      </c>
      <c r="AE442" s="11" t="n">
        <v>1791</v>
      </c>
      <c r="AF442" s="11" t="n">
        <v>3</v>
      </c>
      <c r="AG442" s="11" t="n">
        <v>7</v>
      </c>
      <c r="AH442" s="11" t="n">
        <v>214</v>
      </c>
      <c r="AJ442" s="4" t="s">
        <v>92</v>
      </c>
      <c r="AK442" s="4" t="s">
        <v>617</v>
      </c>
      <c r="AL442" s="6"/>
      <c r="AM442" s="6"/>
      <c r="AN442" s="6"/>
      <c r="AO442" s="4" t="n">
        <v>424</v>
      </c>
      <c r="AP442" s="4" t="n">
        <v>80</v>
      </c>
      <c r="AR442" s="4" t="n">
        <f aca="false">+L442+M442/100+Z442+AA442/100+AO442+AP442/100</f>
        <v>2784.8</v>
      </c>
      <c r="AS442" s="4" t="n">
        <f aca="false">+(4/9)*AR442-L442-M442/100</f>
        <v>-335.641111111111</v>
      </c>
      <c r="AT442" s="4" t="n">
        <f aca="false">+(2/9)*AR442-Z442-M442/100</f>
        <v>-167.485555555556</v>
      </c>
      <c r="AU442" s="4" t="n">
        <f aca="false">+(3/9)*AR442-AO442-AP442/100</f>
        <v>503.466666666667</v>
      </c>
    </row>
    <row r="443" customFormat="false" ht="15" hidden="false" customHeight="false" outlineLevel="0" collapsed="false">
      <c r="A443" s="1" t="n">
        <v>111</v>
      </c>
      <c r="B443" s="1" t="n">
        <v>59</v>
      </c>
      <c r="C443" s="11" t="n">
        <v>1791</v>
      </c>
      <c r="D443" s="11" t="n">
        <v>3</v>
      </c>
      <c r="E443" s="11" t="n">
        <v>8</v>
      </c>
      <c r="F443" s="2" t="s">
        <v>610</v>
      </c>
      <c r="G443" s="2" t="s">
        <v>186</v>
      </c>
      <c r="H443" s="2" t="s">
        <v>617</v>
      </c>
      <c r="J443" s="6"/>
      <c r="L443" s="10" t="n">
        <v>4311</v>
      </c>
      <c r="M443" s="10" t="n">
        <v>17</v>
      </c>
      <c r="O443" s="1" t="n">
        <v>52</v>
      </c>
      <c r="P443" s="1" t="n">
        <v>57</v>
      </c>
      <c r="Q443" s="2" t="n">
        <v>1791</v>
      </c>
      <c r="R443" s="2" t="n">
        <v>3</v>
      </c>
      <c r="S443" s="2" t="n">
        <v>8</v>
      </c>
      <c r="T443" s="2" t="s">
        <v>610</v>
      </c>
      <c r="U443" s="5" t="s">
        <v>186</v>
      </c>
      <c r="V443" s="5" t="s">
        <v>617</v>
      </c>
      <c r="Z443" s="7" t="n">
        <v>2155</v>
      </c>
      <c r="AA443" s="7" t="n">
        <v>58</v>
      </c>
      <c r="AC443" s="4" t="n">
        <v>104</v>
      </c>
      <c r="AD443" s="4" t="n">
        <v>54</v>
      </c>
      <c r="AE443" s="11" t="n">
        <v>1791</v>
      </c>
      <c r="AF443" s="11" t="n">
        <v>3</v>
      </c>
      <c r="AG443" s="11" t="n">
        <v>8</v>
      </c>
      <c r="AH443" s="11" t="n">
        <v>214</v>
      </c>
      <c r="AJ443" s="4" t="s">
        <v>186</v>
      </c>
      <c r="AK443" s="4" t="s">
        <v>617</v>
      </c>
      <c r="AL443" s="6"/>
      <c r="AM443" s="6"/>
      <c r="AN443" s="6"/>
      <c r="AO443" s="4" t="n">
        <v>1182</v>
      </c>
      <c r="AP443" s="4" t="n">
        <v>60</v>
      </c>
      <c r="AR443" s="4" t="n">
        <f aca="false">+L443+M443/100+Z443+AA443/100+AO443+AP443/100</f>
        <v>7649.35</v>
      </c>
      <c r="AS443" s="4" t="n">
        <f aca="false">+(4/9)*AR443-L443-M443/100</f>
        <v>-911.458888888889</v>
      </c>
      <c r="AT443" s="4" t="n">
        <f aca="false">+(2/9)*AR443-Z443-M443/100</f>
        <v>-455.314444444444</v>
      </c>
      <c r="AU443" s="4" t="n">
        <f aca="false">+(3/9)*AR443-AO443-AP443/100</f>
        <v>1367.18333333333</v>
      </c>
    </row>
    <row r="444" customFormat="false" ht="15" hidden="false" customHeight="false" outlineLevel="0" collapsed="false">
      <c r="A444" s="1" t="n">
        <v>112</v>
      </c>
      <c r="B444" s="1" t="n">
        <v>59</v>
      </c>
      <c r="C444" s="11" t="n">
        <v>1791</v>
      </c>
      <c r="D444" s="11" t="n">
        <v>3</v>
      </c>
      <c r="E444" s="11" t="n">
        <v>8</v>
      </c>
      <c r="G444" s="2" t="s">
        <v>186</v>
      </c>
      <c r="H444" s="2" t="s">
        <v>617</v>
      </c>
      <c r="J444" s="6"/>
      <c r="K444" s="2" t="s">
        <v>618</v>
      </c>
      <c r="L444" s="10" t="n">
        <v>3645</v>
      </c>
      <c r="M444" s="10" t="n">
        <v>21</v>
      </c>
      <c r="O444" s="1" t="n">
        <v>111</v>
      </c>
      <c r="P444" s="1" t="n">
        <v>57</v>
      </c>
      <c r="Q444" s="2" t="n">
        <v>1791</v>
      </c>
      <c r="R444" s="2" t="n">
        <v>3</v>
      </c>
      <c r="S444" s="2" t="n">
        <v>8</v>
      </c>
      <c r="U444" s="5" t="s">
        <v>186</v>
      </c>
      <c r="V444" s="5" t="s">
        <v>617</v>
      </c>
      <c r="W444" s="2"/>
      <c r="Y444" s="6" t="s">
        <v>618</v>
      </c>
      <c r="Z444" s="7" t="n">
        <v>1822</v>
      </c>
      <c r="AA444" s="7" t="n">
        <v>61</v>
      </c>
      <c r="AC444" s="4" t="n">
        <v>104</v>
      </c>
      <c r="AD444" s="4" t="n">
        <v>54</v>
      </c>
      <c r="AE444" s="11" t="n">
        <v>1791</v>
      </c>
      <c r="AF444" s="11" t="n">
        <v>3</v>
      </c>
      <c r="AG444" s="11" t="n">
        <v>8</v>
      </c>
      <c r="AH444" s="11" t="n">
        <v>215</v>
      </c>
      <c r="AI444" s="4" t="s">
        <v>307</v>
      </c>
      <c r="AJ444" s="4" t="s">
        <v>186</v>
      </c>
      <c r="AK444" s="4" t="s">
        <v>617</v>
      </c>
      <c r="AL444" s="2"/>
      <c r="AM444" s="6"/>
      <c r="AN444" s="4" t="s">
        <v>618</v>
      </c>
      <c r="AO444" s="4" t="n">
        <v>1020</v>
      </c>
      <c r="AP444" s="4" t="n">
        <v>20</v>
      </c>
      <c r="AR444" s="4" t="n">
        <f aca="false">+L444+M444/100+Z444+AA444/100+AO444+AP444/100</f>
        <v>6488.02</v>
      </c>
      <c r="AS444" s="4" t="n">
        <f aca="false">+(4/9)*AR444-L444-M444/100</f>
        <v>-761.645555555556</v>
      </c>
      <c r="AT444" s="4" t="n">
        <f aca="false">+(2/9)*AR444-Z444-M444/100</f>
        <v>-380.427777777778</v>
      </c>
      <c r="AU444" s="4" t="n">
        <f aca="false">+(3/9)*AR444-AO444-AP444/100</f>
        <v>1142.47333333333</v>
      </c>
    </row>
    <row r="445" customFormat="false" ht="15" hidden="false" customHeight="false" outlineLevel="0" collapsed="false">
      <c r="A445" s="1" t="n">
        <v>112</v>
      </c>
      <c r="B445" s="1" t="n">
        <v>59</v>
      </c>
      <c r="C445" s="11" t="n">
        <v>1791</v>
      </c>
      <c r="D445" s="11" t="n">
        <v>3</v>
      </c>
      <c r="E445" s="11" t="n">
        <v>8</v>
      </c>
      <c r="G445" s="2" t="s">
        <v>48</v>
      </c>
      <c r="H445" s="2" t="s">
        <v>619</v>
      </c>
      <c r="J445" s="6"/>
      <c r="L445" s="10" t="n">
        <v>1285</v>
      </c>
      <c r="M445" s="10" t="n">
        <v>75</v>
      </c>
      <c r="O445" s="1" t="n">
        <v>110</v>
      </c>
      <c r="P445" s="1" t="n">
        <v>28</v>
      </c>
      <c r="Q445" s="2" t="n">
        <v>1791</v>
      </c>
      <c r="R445" s="2" t="n">
        <v>3</v>
      </c>
      <c r="S445" s="2" t="n">
        <v>8</v>
      </c>
      <c r="U445" s="5" t="s">
        <v>48</v>
      </c>
      <c r="V445" s="5" t="s">
        <v>620</v>
      </c>
      <c r="Z445" s="7" t="n">
        <v>642</v>
      </c>
      <c r="AA445" s="7" t="n">
        <v>88</v>
      </c>
      <c r="AC445" s="4" t="n">
        <v>104</v>
      </c>
      <c r="AD445" s="4" t="n">
        <v>54</v>
      </c>
      <c r="AE445" s="11" t="n">
        <v>1791</v>
      </c>
      <c r="AF445" s="11" t="n">
        <v>3</v>
      </c>
      <c r="AG445" s="11" t="n">
        <v>8</v>
      </c>
      <c r="AH445" s="11" t="n">
        <v>216</v>
      </c>
      <c r="AJ445" s="4" t="s">
        <v>48</v>
      </c>
      <c r="AK445" s="4" t="s">
        <v>620</v>
      </c>
      <c r="AL445" s="6"/>
      <c r="AM445" s="6"/>
      <c r="AN445" s="6"/>
      <c r="AO445" s="4" t="n">
        <v>1187</v>
      </c>
      <c r="AP445" s="4" t="n">
        <v>28</v>
      </c>
      <c r="AR445" s="4" t="n">
        <f aca="false">+L445+M445/100+Z445+AA445/100+AO445+AP445/100</f>
        <v>3115.91</v>
      </c>
      <c r="AS445" s="4" t="n">
        <f aca="false">+(4/9)*AR445-L445-M445/100</f>
        <v>99.098888888889</v>
      </c>
      <c r="AT445" s="4" t="n">
        <f aca="false">+(2/9)*AR445-Z445-M445/100</f>
        <v>49.6744444444445</v>
      </c>
      <c r="AU445" s="4" t="n">
        <f aca="false">+(3/9)*AR445-AO445-AP445/100</f>
        <v>-148.643333333333</v>
      </c>
    </row>
    <row r="446" customFormat="false" ht="15" hidden="false" customHeight="false" outlineLevel="0" collapsed="false">
      <c r="A446" s="1" t="n">
        <v>112</v>
      </c>
      <c r="B446" s="1" t="n">
        <v>59</v>
      </c>
      <c r="C446" s="11" t="n">
        <v>1791</v>
      </c>
      <c r="D446" s="11" t="n">
        <v>3</v>
      </c>
      <c r="E446" s="11" t="n">
        <v>8</v>
      </c>
      <c r="G446" s="2" t="s">
        <v>102</v>
      </c>
      <c r="I446" s="2" t="s">
        <v>41</v>
      </c>
      <c r="J446" s="6" t="s">
        <v>42</v>
      </c>
      <c r="K446" s="2" t="s">
        <v>43</v>
      </c>
      <c r="L446" s="10" t="n">
        <v>5736</v>
      </c>
      <c r="M446" s="10" t="n">
        <v>8</v>
      </c>
      <c r="O446" s="1" t="n">
        <v>110</v>
      </c>
      <c r="P446" s="1" t="n">
        <v>57</v>
      </c>
      <c r="Q446" s="2" t="n">
        <v>1791</v>
      </c>
      <c r="R446" s="2" t="n">
        <v>3</v>
      </c>
      <c r="S446" s="2" t="n">
        <v>8</v>
      </c>
      <c r="U446" s="5" t="s">
        <v>429</v>
      </c>
      <c r="V446" s="5" t="s">
        <v>93</v>
      </c>
      <c r="W446" s="6" t="s">
        <v>41</v>
      </c>
      <c r="X446" s="6" t="s">
        <v>42</v>
      </c>
      <c r="Y446" s="6" t="s">
        <v>103</v>
      </c>
      <c r="Z446" s="7" t="n">
        <v>2868</v>
      </c>
      <c r="AA446" s="7" t="n">
        <v>4</v>
      </c>
      <c r="AC446" s="4" t="n">
        <v>104</v>
      </c>
      <c r="AD446" s="4" t="n">
        <v>54</v>
      </c>
      <c r="AE446" s="11" t="n">
        <v>1791</v>
      </c>
      <c r="AF446" s="11" t="n">
        <v>3</v>
      </c>
      <c r="AG446" s="11" t="n">
        <v>8</v>
      </c>
      <c r="AH446" s="11" t="n">
        <v>217</v>
      </c>
      <c r="AJ446" s="4" t="s">
        <v>104</v>
      </c>
      <c r="AL446" s="6" t="s">
        <v>41</v>
      </c>
      <c r="AM446" s="6" t="s">
        <v>42</v>
      </c>
      <c r="AN446" s="6" t="s">
        <v>103</v>
      </c>
      <c r="AO446" s="4" t="n">
        <v>2421</v>
      </c>
      <c r="AP446" s="4" t="n">
        <v>2</v>
      </c>
      <c r="AR446" s="4" t="n">
        <f aca="false">+L446+M446/100+Z446+AA446/100+AO446+AP446/100</f>
        <v>11025.14</v>
      </c>
      <c r="AS446" s="4" t="n">
        <f aca="false">+(4/9)*AR446-L446-M446/100</f>
        <v>-836.017777777777</v>
      </c>
      <c r="AT446" s="4" t="n">
        <f aca="false">+(2/9)*AR446-Z446-M446/100</f>
        <v>-418.048888888889</v>
      </c>
      <c r="AU446" s="4" t="n">
        <f aca="false">+(3/9)*AR446-AO446-AP446/100</f>
        <v>1254.02666666667</v>
      </c>
    </row>
    <row r="447" customFormat="false" ht="15" hidden="false" customHeight="false" outlineLevel="0" collapsed="false">
      <c r="A447" s="1" t="n">
        <v>9</v>
      </c>
      <c r="B447" s="1" t="n">
        <v>7</v>
      </c>
      <c r="C447" s="11" t="n">
        <v>1791</v>
      </c>
      <c r="D447" s="11" t="n">
        <v>3</v>
      </c>
      <c r="E447" s="11" t="n">
        <v>11</v>
      </c>
      <c r="G447" s="2" t="s">
        <v>513</v>
      </c>
      <c r="H447" s="2" t="s">
        <v>621</v>
      </c>
      <c r="I447" s="2" t="s">
        <v>146</v>
      </c>
      <c r="J447" s="6" t="s">
        <v>42</v>
      </c>
      <c r="L447" s="10" t="n">
        <v>1783</v>
      </c>
      <c r="M447" s="10" t="n">
        <v>54</v>
      </c>
      <c r="O447" s="1" t="n">
        <v>111</v>
      </c>
      <c r="P447" s="1" t="n">
        <v>58</v>
      </c>
      <c r="Q447" s="2" t="n">
        <v>1791</v>
      </c>
      <c r="R447" s="2" t="n">
        <v>3</v>
      </c>
      <c r="S447" s="2" t="n">
        <v>11</v>
      </c>
      <c r="U447" s="5" t="s">
        <v>513</v>
      </c>
      <c r="V447" s="5" t="s">
        <v>621</v>
      </c>
      <c r="W447" s="6" t="s">
        <v>146</v>
      </c>
      <c r="X447" s="6" t="s">
        <v>42</v>
      </c>
      <c r="Z447" s="7" t="n">
        <v>891</v>
      </c>
      <c r="AA447" s="7" t="n">
        <v>77</v>
      </c>
      <c r="AC447" s="4" t="n">
        <v>104</v>
      </c>
      <c r="AD447" s="4" t="n">
        <v>54</v>
      </c>
      <c r="AE447" s="11" t="n">
        <v>1791</v>
      </c>
      <c r="AF447" s="11" t="n">
        <v>3</v>
      </c>
      <c r="AG447" s="11" t="n">
        <v>11</v>
      </c>
      <c r="AH447" s="11" t="n">
        <v>218</v>
      </c>
      <c r="AJ447" s="4" t="s">
        <v>513</v>
      </c>
      <c r="AK447" s="4" t="s">
        <v>621</v>
      </c>
      <c r="AL447" s="4" t="s">
        <v>146</v>
      </c>
      <c r="AM447" s="6" t="s">
        <v>42</v>
      </c>
      <c r="AN447" s="6"/>
      <c r="AO447" s="4" t="n">
        <v>896</v>
      </c>
      <c r="AP447" s="4" t="n">
        <v>63</v>
      </c>
      <c r="AR447" s="4" t="n">
        <f aca="false">+L447+M447/100+Z447+AA447/100+AO447+AP447/100</f>
        <v>3571.94</v>
      </c>
      <c r="AS447" s="4" t="n">
        <f aca="false">+(4/9)*AR447-L447-M447/100</f>
        <v>-196.011111111111</v>
      </c>
      <c r="AT447" s="4" t="n">
        <f aca="false">+(2/9)*AR447-Z447-M447/100</f>
        <v>-97.7755555555556</v>
      </c>
      <c r="AU447" s="4" t="n">
        <f aca="false">+(3/9)*AR447-AO447-AP447/100</f>
        <v>294.016666666667</v>
      </c>
    </row>
    <row r="448" customFormat="false" ht="15" hidden="false" customHeight="false" outlineLevel="0" collapsed="false">
      <c r="A448" s="4"/>
      <c r="B448" s="4"/>
      <c r="C448" s="2" t="n">
        <v>1791</v>
      </c>
      <c r="D448" s="2" t="n">
        <v>3</v>
      </c>
      <c r="E448" s="2" t="n">
        <v>11</v>
      </c>
      <c r="G448" s="5" t="s">
        <v>606</v>
      </c>
      <c r="H448" s="5" t="s">
        <v>607</v>
      </c>
      <c r="I448" s="2" t="s">
        <v>41</v>
      </c>
      <c r="J448" s="2" t="s">
        <v>42</v>
      </c>
      <c r="K448" s="6"/>
      <c r="L448" s="10" t="n">
        <v>17476</v>
      </c>
      <c r="M448" s="10" t="n">
        <v>16</v>
      </c>
      <c r="O448" s="1" t="n">
        <v>9</v>
      </c>
      <c r="P448" s="1" t="n">
        <v>58</v>
      </c>
      <c r="Q448" s="2" t="n">
        <v>1791</v>
      </c>
      <c r="R448" s="2" t="n">
        <v>3</v>
      </c>
      <c r="S448" s="2" t="n">
        <v>11</v>
      </c>
      <c r="U448" s="5" t="s">
        <v>606</v>
      </c>
      <c r="V448" s="5" t="s">
        <v>607</v>
      </c>
      <c r="W448" s="6" t="s">
        <v>41</v>
      </c>
      <c r="X448" s="6" t="s">
        <v>42</v>
      </c>
      <c r="Z448" s="7" t="n">
        <v>8738</v>
      </c>
      <c r="AA448" s="7" t="n">
        <v>8</v>
      </c>
      <c r="AC448" s="4" t="n">
        <v>104</v>
      </c>
      <c r="AD448" s="4" t="n">
        <v>54</v>
      </c>
      <c r="AE448" s="11" t="n">
        <v>1791</v>
      </c>
      <c r="AF448" s="11" t="n">
        <v>3</v>
      </c>
      <c r="AG448" s="11" t="n">
        <v>11</v>
      </c>
      <c r="AH448" s="11" t="n">
        <v>222</v>
      </c>
      <c r="AJ448" s="4" t="s">
        <v>606</v>
      </c>
      <c r="AK448" s="5" t="s">
        <v>607</v>
      </c>
      <c r="AL448" s="4" t="s">
        <v>41</v>
      </c>
      <c r="AM448" s="4" t="s">
        <v>42</v>
      </c>
      <c r="AN448" s="6"/>
      <c r="AO448" s="4" t="n">
        <v>4718</v>
      </c>
      <c r="AP448" s="4" t="n">
        <v>52</v>
      </c>
      <c r="AR448" s="4" t="n">
        <f aca="false">+L448+M448/100+Z448+AA448/100+AO448+AP448/100</f>
        <v>30932.76</v>
      </c>
      <c r="AS448" s="4" t="n">
        <f aca="false">+(4/9)*AR448-L448-M448/100</f>
        <v>-3728.26666666667</v>
      </c>
      <c r="AT448" s="4" t="n">
        <f aca="false">+(2/9)*AR448-Z448-M448/100</f>
        <v>-1864.21333333333</v>
      </c>
      <c r="AU448" s="4" t="n">
        <f aca="false">+(3/9)*AR448-AO448-AP448/100</f>
        <v>5592.4</v>
      </c>
    </row>
    <row r="449" customFormat="false" ht="15" hidden="false" customHeight="false" outlineLevel="0" collapsed="false">
      <c r="A449" s="1" t="n">
        <v>113</v>
      </c>
      <c r="B449" s="1" t="n">
        <v>60</v>
      </c>
      <c r="C449" s="11" t="n">
        <v>1791</v>
      </c>
      <c r="D449" s="11" t="n">
        <v>3</v>
      </c>
      <c r="E449" s="11" t="n">
        <v>11</v>
      </c>
      <c r="G449" s="2" t="s">
        <v>54</v>
      </c>
      <c r="H449" s="2" t="s">
        <v>622</v>
      </c>
      <c r="I449" s="2" t="s">
        <v>41</v>
      </c>
      <c r="J449" s="6" t="s">
        <v>42</v>
      </c>
      <c r="K449" s="2" t="s">
        <v>623</v>
      </c>
      <c r="L449" s="10" t="n">
        <v>7083</v>
      </c>
      <c r="M449" s="10" t="n">
        <v>53</v>
      </c>
      <c r="O449" s="1" t="n">
        <v>111</v>
      </c>
      <c r="P449" s="1" t="n">
        <v>7</v>
      </c>
      <c r="Q449" s="2" t="n">
        <v>1791</v>
      </c>
      <c r="R449" s="2" t="n">
        <v>3</v>
      </c>
      <c r="S449" s="2" t="n">
        <v>11</v>
      </c>
      <c r="U449" s="5" t="s">
        <v>54</v>
      </c>
      <c r="V449" s="5" t="s">
        <v>622</v>
      </c>
      <c r="W449" s="6" t="s">
        <v>41</v>
      </c>
      <c r="X449" s="6" t="s">
        <v>42</v>
      </c>
      <c r="Z449" s="7" t="n">
        <v>3541</v>
      </c>
      <c r="AA449" s="7" t="n">
        <v>77</v>
      </c>
      <c r="AC449" s="4" t="n">
        <v>104</v>
      </c>
      <c r="AD449" s="4" t="n">
        <v>54</v>
      </c>
      <c r="AE449" s="11" t="n">
        <v>1791</v>
      </c>
      <c r="AF449" s="11" t="n">
        <v>3</v>
      </c>
      <c r="AG449" s="11" t="n">
        <v>11</v>
      </c>
      <c r="AH449" s="11" t="n">
        <v>222</v>
      </c>
      <c r="AJ449" s="4" t="s">
        <v>54</v>
      </c>
      <c r="AK449" s="4" t="s">
        <v>622</v>
      </c>
      <c r="AL449" s="6" t="s">
        <v>41</v>
      </c>
      <c r="AM449" s="6" t="s">
        <v>42</v>
      </c>
      <c r="AN449" s="6"/>
      <c r="AO449" s="4" t="n">
        <v>1998</v>
      </c>
      <c r="AP449" s="4" t="n">
        <v>74</v>
      </c>
      <c r="AR449" s="4" t="n">
        <f aca="false">+L449+M449/100+Z449+AA449/100+AO449+AP449/100</f>
        <v>12624.04</v>
      </c>
      <c r="AS449" s="4" t="n">
        <f aca="false">+(4/9)*AR449-L449-M449/100</f>
        <v>-1472.84555555556</v>
      </c>
      <c r="AT449" s="4" t="n">
        <f aca="false">+(2/9)*AR449-Z449-M449/100</f>
        <v>-736.187777777778</v>
      </c>
      <c r="AU449" s="4" t="n">
        <f aca="false">+(3/9)*AR449-AO449-AP449/100</f>
        <v>2209.27333333333</v>
      </c>
    </row>
    <row r="450" customFormat="false" ht="15" hidden="false" customHeight="false" outlineLevel="0" collapsed="false">
      <c r="A450" s="1" t="n">
        <v>117</v>
      </c>
      <c r="B450" s="1" t="n">
        <v>62</v>
      </c>
      <c r="C450" s="11" t="n">
        <v>1791</v>
      </c>
      <c r="D450" s="11" t="n">
        <v>3</v>
      </c>
      <c r="E450" s="11" t="n">
        <v>11</v>
      </c>
      <c r="G450" s="2" t="s">
        <v>624</v>
      </c>
      <c r="H450" s="2" t="s">
        <v>98</v>
      </c>
      <c r="I450" s="6" t="s">
        <v>625</v>
      </c>
      <c r="J450" s="6" t="s">
        <v>130</v>
      </c>
      <c r="L450" s="10" t="n">
        <v>269</v>
      </c>
      <c r="M450" s="10" t="n">
        <v>83</v>
      </c>
      <c r="O450" s="1" t="n">
        <v>112</v>
      </c>
      <c r="P450" s="1" t="n">
        <v>58</v>
      </c>
      <c r="Q450" s="2" t="n">
        <v>1791</v>
      </c>
      <c r="R450" s="2" t="n">
        <v>3</v>
      </c>
      <c r="S450" s="2" t="n">
        <v>11</v>
      </c>
      <c r="U450" s="5" t="s">
        <v>113</v>
      </c>
      <c r="V450" s="5" t="s">
        <v>98</v>
      </c>
      <c r="W450" s="6" t="s">
        <v>625</v>
      </c>
      <c r="X450" s="6" t="s">
        <v>130</v>
      </c>
      <c r="Z450" s="7" t="n">
        <v>134</v>
      </c>
      <c r="AA450" s="7" t="n">
        <v>91</v>
      </c>
      <c r="AC450" s="4" t="n">
        <v>104</v>
      </c>
      <c r="AD450" s="4" t="n">
        <v>54</v>
      </c>
      <c r="AE450" s="11" t="n">
        <v>1791</v>
      </c>
      <c r="AF450" s="11" t="n">
        <v>3</v>
      </c>
      <c r="AG450" s="11" t="n">
        <v>11</v>
      </c>
      <c r="AH450" s="11" t="n">
        <v>223</v>
      </c>
      <c r="AJ450" s="4" t="s">
        <v>113</v>
      </c>
      <c r="AK450" s="4" t="s">
        <v>98</v>
      </c>
      <c r="AL450" s="6" t="s">
        <v>625</v>
      </c>
      <c r="AM450" s="6" t="s">
        <v>130</v>
      </c>
      <c r="AN450" s="6"/>
      <c r="AO450" s="4" t="n">
        <v>82</v>
      </c>
      <c r="AP450" s="4" t="n">
        <v>85</v>
      </c>
      <c r="AR450" s="4" t="n">
        <f aca="false">+L450+M450/100+Z450+AA450/100+AO450+AP450/100</f>
        <v>487.59</v>
      </c>
      <c r="AS450" s="4" t="n">
        <f aca="false">+(4/9)*AR450-L450-M450/100</f>
        <v>-53.1233333333333</v>
      </c>
      <c r="AT450" s="4" t="n">
        <f aca="false">+(2/9)*AR450-Z450-M450/100</f>
        <v>-26.4766666666667</v>
      </c>
      <c r="AU450" s="4" t="n">
        <f aca="false">+(3/9)*AR450-AO450-AP450/100</f>
        <v>79.68</v>
      </c>
    </row>
    <row r="451" customFormat="false" ht="15" hidden="false" customHeight="false" outlineLevel="0" collapsed="false">
      <c r="A451" s="1" t="n">
        <v>118</v>
      </c>
      <c r="B451" s="1" t="n">
        <v>62</v>
      </c>
      <c r="C451" s="11" t="n">
        <v>1791</v>
      </c>
      <c r="D451" s="11" t="n">
        <v>3</v>
      </c>
      <c r="E451" s="11" t="n">
        <v>12</v>
      </c>
      <c r="G451" s="2" t="s">
        <v>92</v>
      </c>
      <c r="H451" s="2" t="s">
        <v>626</v>
      </c>
      <c r="L451" s="10" t="n">
        <v>1560</v>
      </c>
      <c r="M451" s="10" t="n">
        <v>78</v>
      </c>
      <c r="O451" s="1" t="n">
        <v>112</v>
      </c>
      <c r="P451" s="1" t="n">
        <v>58</v>
      </c>
      <c r="Q451" s="2" t="n">
        <v>1791</v>
      </c>
      <c r="R451" s="2" t="n">
        <v>3</v>
      </c>
      <c r="S451" s="2" t="n">
        <v>12</v>
      </c>
      <c r="U451" s="5" t="s">
        <v>92</v>
      </c>
      <c r="V451" s="5" t="s">
        <v>626</v>
      </c>
      <c r="Z451" s="7" t="n">
        <v>780</v>
      </c>
      <c r="AA451" s="7" t="n">
        <v>39</v>
      </c>
      <c r="AC451" s="4" t="n">
        <v>114</v>
      </c>
      <c r="AD451" s="4" t="n">
        <v>59</v>
      </c>
      <c r="AE451" s="11" t="n">
        <v>1791</v>
      </c>
      <c r="AF451" s="11" t="n">
        <v>3</v>
      </c>
      <c r="AG451" s="11" t="n">
        <v>12</v>
      </c>
      <c r="AH451" s="11" t="n">
        <v>227</v>
      </c>
      <c r="AJ451" s="4" t="s">
        <v>92</v>
      </c>
      <c r="AK451" s="4" t="s">
        <v>626</v>
      </c>
      <c r="AL451" s="6"/>
      <c r="AN451" s="6"/>
      <c r="AO451" s="4" t="n">
        <v>426</v>
      </c>
      <c r="AP451" s="4" t="n">
        <v>78</v>
      </c>
      <c r="AR451" s="4" t="n">
        <f aca="false">+L451+M451/100+Z451+AA451/100+AO451+AP451/100</f>
        <v>2767.95</v>
      </c>
      <c r="AS451" s="4" t="n">
        <f aca="false">+(4/9)*AR451-L451-M451/100</f>
        <v>-330.58</v>
      </c>
      <c r="AT451" s="4" t="n">
        <f aca="false">+(2/9)*AR451-Z451-M451/100</f>
        <v>-165.68</v>
      </c>
      <c r="AU451" s="4" t="n">
        <f aca="false">+(3/9)*AR451-AO451-AP451/100</f>
        <v>495.87</v>
      </c>
    </row>
    <row r="452" customFormat="false" ht="15" hidden="false" customHeight="false" outlineLevel="0" collapsed="false">
      <c r="A452" s="1" t="n">
        <v>114</v>
      </c>
      <c r="B452" s="1" t="n">
        <v>60</v>
      </c>
      <c r="C452" s="11" t="n">
        <v>1791</v>
      </c>
      <c r="D452" s="11" t="n">
        <v>3</v>
      </c>
      <c r="E452" s="11" t="n">
        <v>12</v>
      </c>
      <c r="G452" s="2" t="s">
        <v>394</v>
      </c>
      <c r="H452" s="2" t="s">
        <v>627</v>
      </c>
      <c r="I452" s="2" t="s">
        <v>41</v>
      </c>
      <c r="J452" s="6" t="s">
        <v>42</v>
      </c>
      <c r="L452" s="10" t="n">
        <v>1993</v>
      </c>
      <c r="M452" s="10" t="n">
        <v>33</v>
      </c>
      <c r="O452" s="1" t="n">
        <v>106</v>
      </c>
      <c r="P452" s="1" t="n">
        <v>58</v>
      </c>
      <c r="Q452" s="2" t="n">
        <v>1791</v>
      </c>
      <c r="R452" s="2" t="n">
        <v>3</v>
      </c>
      <c r="S452" s="2" t="n">
        <v>12</v>
      </c>
      <c r="U452" s="5" t="s">
        <v>394</v>
      </c>
      <c r="V452" s="5" t="s">
        <v>627</v>
      </c>
      <c r="W452" s="6" t="s">
        <v>41</v>
      </c>
      <c r="X452" s="6" t="s">
        <v>42</v>
      </c>
      <c r="Z452" s="7" t="n">
        <v>996</v>
      </c>
      <c r="AA452" s="7" t="n">
        <v>67</v>
      </c>
      <c r="AC452" s="4" t="n">
        <v>114</v>
      </c>
      <c r="AD452" s="4" t="n">
        <v>59</v>
      </c>
      <c r="AE452" s="11" t="n">
        <v>1791</v>
      </c>
      <c r="AF452" s="11" t="n">
        <v>3</v>
      </c>
      <c r="AG452" s="11" t="n">
        <v>12</v>
      </c>
      <c r="AH452" s="11" t="n">
        <v>226</v>
      </c>
      <c r="AJ452" s="4" t="s">
        <v>394</v>
      </c>
      <c r="AK452" s="4" t="s">
        <v>627</v>
      </c>
      <c r="AL452" s="6" t="s">
        <v>41</v>
      </c>
      <c r="AM452" s="6" t="s">
        <v>42</v>
      </c>
      <c r="AN452" s="6"/>
      <c r="AO452" s="4" t="n">
        <v>538</v>
      </c>
      <c r="AP452" s="4" t="n">
        <v>20</v>
      </c>
      <c r="AR452" s="4" t="n">
        <f aca="false">+L452+M452/100+Z452+AA452/100+AO452+AP452/100</f>
        <v>3528.2</v>
      </c>
      <c r="AS452" s="4" t="n">
        <f aca="false">+(4/9)*AR452-L452-M452/100</f>
        <v>-425.241111111111</v>
      </c>
      <c r="AT452" s="4" t="n">
        <f aca="false">+(2/9)*AR452-Z452-M452/100</f>
        <v>-212.285555555556</v>
      </c>
      <c r="AU452" s="4" t="n">
        <f aca="false">+(3/9)*AR452-AO452-AP452/100</f>
        <v>637.866666666667</v>
      </c>
    </row>
    <row r="453" customFormat="false" ht="15" hidden="false" customHeight="false" outlineLevel="0" collapsed="false">
      <c r="A453" s="1" t="n">
        <v>114</v>
      </c>
      <c r="B453" s="1" t="n">
        <v>60</v>
      </c>
      <c r="C453" s="11" t="n">
        <v>1791</v>
      </c>
      <c r="D453" s="11" t="n">
        <v>3</v>
      </c>
      <c r="E453" s="11" t="n">
        <v>12</v>
      </c>
      <c r="F453" s="2" t="s">
        <v>425</v>
      </c>
      <c r="G453" s="2" t="s">
        <v>144</v>
      </c>
      <c r="H453" s="2" t="s">
        <v>628</v>
      </c>
      <c r="J453" s="6"/>
      <c r="L453" s="10" t="n">
        <v>2750</v>
      </c>
      <c r="M453" s="10"/>
      <c r="O453" s="1" t="n">
        <v>110</v>
      </c>
      <c r="P453" s="1" t="n">
        <v>55</v>
      </c>
      <c r="Q453" s="2" t="n">
        <v>1791</v>
      </c>
      <c r="R453" s="2" t="n">
        <v>3</v>
      </c>
      <c r="S453" s="2" t="n">
        <v>12</v>
      </c>
      <c r="U453" s="5" t="s">
        <v>144</v>
      </c>
      <c r="V453" s="5" t="s">
        <v>629</v>
      </c>
      <c r="Z453" s="7" t="n">
        <v>1375</v>
      </c>
      <c r="AC453" s="4" t="n">
        <v>114</v>
      </c>
      <c r="AD453" s="4" t="n">
        <v>59</v>
      </c>
      <c r="AE453" s="11" t="n">
        <v>1791</v>
      </c>
      <c r="AF453" s="11" t="n">
        <v>3</v>
      </c>
      <c r="AG453" s="11" t="n">
        <v>12</v>
      </c>
      <c r="AH453" s="11" t="n">
        <v>227</v>
      </c>
      <c r="AI453" s="4" t="s">
        <v>172</v>
      </c>
      <c r="AJ453" s="4" t="s">
        <v>144</v>
      </c>
      <c r="AK453" s="4" t="s">
        <v>629</v>
      </c>
      <c r="AL453" s="6"/>
      <c r="AM453" s="6"/>
      <c r="AN453" s="6"/>
      <c r="AO453" s="4" t="n">
        <v>742</v>
      </c>
      <c r="AP453" s="4" t="n">
        <v>50</v>
      </c>
      <c r="AR453" s="4" t="n">
        <f aca="false">+L453+M453/100+Z453+AA453/100+AO453+AP453/100</f>
        <v>4867.5</v>
      </c>
      <c r="AS453" s="4" t="n">
        <f aca="false">+(4/9)*AR453-L453-M453/100</f>
        <v>-586.666666666667</v>
      </c>
      <c r="AT453" s="4" t="n">
        <f aca="false">+(2/9)*AR453-Z453-M453/100</f>
        <v>-293.333333333333</v>
      </c>
      <c r="AU453" s="4" t="n">
        <f aca="false">+(3/9)*AR453-AO453-AP453/100</f>
        <v>880</v>
      </c>
    </row>
    <row r="454" customFormat="false" ht="15" hidden="false" customHeight="false" outlineLevel="0" collapsed="false">
      <c r="C454" s="2" t="n">
        <v>1791</v>
      </c>
      <c r="D454" s="2" t="n">
        <v>3</v>
      </c>
      <c r="E454" s="2" t="n">
        <v>12</v>
      </c>
      <c r="G454" s="5" t="s">
        <v>606</v>
      </c>
      <c r="H454" s="5" t="s">
        <v>607</v>
      </c>
      <c r="I454" s="2" t="s">
        <v>41</v>
      </c>
      <c r="J454" s="6" t="s">
        <v>42</v>
      </c>
      <c r="K454" s="6"/>
      <c r="L454" s="10" t="n">
        <v>27207</v>
      </c>
      <c r="M454" s="10" t="n">
        <v>31</v>
      </c>
      <c r="O454" s="1" t="n">
        <v>113</v>
      </c>
      <c r="P454" s="1" t="n">
        <v>57</v>
      </c>
      <c r="Q454" s="2" t="n">
        <v>1791</v>
      </c>
      <c r="R454" s="2" t="n">
        <v>3</v>
      </c>
      <c r="S454" s="2" t="n">
        <v>12</v>
      </c>
      <c r="U454" s="5" t="s">
        <v>606</v>
      </c>
      <c r="V454" s="5" t="s">
        <v>607</v>
      </c>
      <c r="W454" s="6" t="s">
        <v>41</v>
      </c>
      <c r="X454" s="6" t="s">
        <v>42</v>
      </c>
      <c r="Z454" s="7" t="n">
        <v>13603</v>
      </c>
      <c r="AA454" s="7" t="n">
        <v>66</v>
      </c>
      <c r="AC454" s="4" t="n">
        <v>114</v>
      </c>
      <c r="AD454" s="4" t="n">
        <v>59</v>
      </c>
      <c r="AE454" s="11" t="n">
        <v>1791</v>
      </c>
      <c r="AF454" s="11" t="n">
        <v>3</v>
      </c>
      <c r="AG454" s="11" t="n">
        <v>12</v>
      </c>
      <c r="AH454" s="11" t="n">
        <v>226</v>
      </c>
      <c r="AJ454" s="4" t="s">
        <v>606</v>
      </c>
      <c r="AK454" s="5" t="s">
        <v>607</v>
      </c>
      <c r="AL454" s="4" t="s">
        <v>41</v>
      </c>
      <c r="AM454" s="6" t="s">
        <v>42</v>
      </c>
      <c r="AN454" s="6"/>
      <c r="AO454" s="4" t="n">
        <v>7533</v>
      </c>
      <c r="AP454" s="4" t="n">
        <v>61</v>
      </c>
      <c r="AR454" s="4" t="n">
        <f aca="false">+L454+M454/100+Z454+AA454/100+AO454+AP454/100</f>
        <v>48344.58</v>
      </c>
      <c r="AS454" s="4" t="n">
        <f aca="false">+(4/9)*AR454-L454-M454/100</f>
        <v>-5720.83</v>
      </c>
      <c r="AT454" s="4" t="n">
        <f aca="false">+(2/9)*AR454-Z454-M454/100</f>
        <v>-2860.07</v>
      </c>
      <c r="AU454" s="4" t="n">
        <f aca="false">+(3/9)*AR454-AO454-AP454/100</f>
        <v>8581.25</v>
      </c>
    </row>
    <row r="455" customFormat="false" ht="15" hidden="false" customHeight="false" outlineLevel="0" collapsed="false">
      <c r="A455" s="1" t="n">
        <v>117</v>
      </c>
      <c r="B455" s="1" t="n">
        <v>62</v>
      </c>
      <c r="C455" s="11" t="n">
        <v>1791</v>
      </c>
      <c r="D455" s="11" t="n">
        <v>3</v>
      </c>
      <c r="E455" s="11" t="n">
        <v>12</v>
      </c>
      <c r="G455" s="2" t="s">
        <v>75</v>
      </c>
      <c r="H455" s="2" t="s">
        <v>554</v>
      </c>
      <c r="J455" s="6"/>
      <c r="L455" s="10" t="n">
        <v>2602</v>
      </c>
      <c r="M455" s="10" t="n">
        <v>16</v>
      </c>
      <c r="O455" s="1" t="n">
        <v>37</v>
      </c>
      <c r="P455" s="1" t="n">
        <v>59</v>
      </c>
      <c r="Q455" s="2" t="n">
        <v>1791</v>
      </c>
      <c r="R455" s="2" t="n">
        <v>3</v>
      </c>
      <c r="S455" s="2" t="n">
        <v>12</v>
      </c>
      <c r="U455" s="5" t="s">
        <v>75</v>
      </c>
      <c r="V455" s="5" t="s">
        <v>554</v>
      </c>
      <c r="W455" s="6" t="s">
        <v>41</v>
      </c>
      <c r="X455" s="6" t="s">
        <v>42</v>
      </c>
      <c r="Y455" s="6" t="s">
        <v>43</v>
      </c>
      <c r="Z455" s="7" t="n">
        <v>1301</v>
      </c>
      <c r="AA455" s="7" t="n">
        <v>9</v>
      </c>
      <c r="AC455" s="4" t="n">
        <v>114</v>
      </c>
      <c r="AD455" s="4" t="n">
        <v>59</v>
      </c>
      <c r="AE455" s="11" t="n">
        <v>1791</v>
      </c>
      <c r="AF455" s="11" t="n">
        <v>3</v>
      </c>
      <c r="AG455" s="11" t="n">
        <v>12</v>
      </c>
      <c r="AH455" s="11" t="n">
        <v>226</v>
      </c>
      <c r="AJ455" s="4" t="s">
        <v>75</v>
      </c>
      <c r="AK455" s="4" t="s">
        <v>630</v>
      </c>
      <c r="AL455" s="6" t="s">
        <v>41</v>
      </c>
      <c r="AM455" s="6" t="s">
        <v>42</v>
      </c>
      <c r="AN455" s="6" t="s">
        <v>43</v>
      </c>
      <c r="AO455" s="4" t="n">
        <v>1981</v>
      </c>
      <c r="AP455" s="4" t="n">
        <v>95</v>
      </c>
      <c r="AR455" s="4" t="n">
        <f aca="false">+L455+M455/100+Z455+AA455/100+AO455+AP455/100</f>
        <v>5885.2</v>
      </c>
      <c r="AS455" s="4" t="n">
        <f aca="false">+(4/9)*AR455-L455-M455/100</f>
        <v>13.4844444444442</v>
      </c>
      <c r="AT455" s="4" t="n">
        <f aca="false">+(2/9)*AR455-Z455-M455/100</f>
        <v>6.66222222222208</v>
      </c>
      <c r="AU455" s="4" t="n">
        <f aca="false">+(3/9)*AR455-AO455-AP455/100</f>
        <v>-20.2166666666669</v>
      </c>
    </row>
    <row r="456" customFormat="false" ht="15" hidden="false" customHeight="false" outlineLevel="0" collapsed="false">
      <c r="A456" s="1" t="n">
        <v>38</v>
      </c>
      <c r="B456" s="1" t="n">
        <v>21</v>
      </c>
      <c r="C456" s="11" t="n">
        <v>1791</v>
      </c>
      <c r="D456" s="11" t="n">
        <v>3</v>
      </c>
      <c r="E456" s="11" t="n">
        <v>12</v>
      </c>
      <c r="G456" s="2" t="s">
        <v>75</v>
      </c>
      <c r="H456" s="2" t="s">
        <v>630</v>
      </c>
      <c r="I456" s="2" t="s">
        <v>41</v>
      </c>
      <c r="J456" s="6" t="s">
        <v>42</v>
      </c>
      <c r="L456" s="10" t="n">
        <v>5906</v>
      </c>
      <c r="M456" s="10" t="n">
        <v>66</v>
      </c>
      <c r="O456" s="1" t="n">
        <v>114</v>
      </c>
      <c r="P456" s="1" t="n">
        <v>59</v>
      </c>
      <c r="Q456" s="2" t="n">
        <v>1791</v>
      </c>
      <c r="R456" s="2" t="n">
        <v>3</v>
      </c>
      <c r="S456" s="2" t="n">
        <v>12</v>
      </c>
      <c r="U456" s="5" t="s">
        <v>75</v>
      </c>
      <c r="V456" s="5" t="s">
        <v>554</v>
      </c>
      <c r="W456" s="6" t="s">
        <v>41</v>
      </c>
      <c r="X456" s="6" t="s">
        <v>42</v>
      </c>
      <c r="Y456" s="6" t="s">
        <v>43</v>
      </c>
      <c r="Z456" s="7" t="n">
        <v>2953</v>
      </c>
      <c r="AA456" s="7" t="n">
        <v>34</v>
      </c>
      <c r="AB456" s="1" t="s">
        <v>44</v>
      </c>
      <c r="AC456" s="4" t="n">
        <v>104</v>
      </c>
      <c r="AD456" s="4" t="n">
        <v>54</v>
      </c>
      <c r="AE456" s="11" t="n">
        <v>1791</v>
      </c>
      <c r="AF456" s="11" t="n">
        <v>3</v>
      </c>
      <c r="AG456" s="11" t="n">
        <v>12</v>
      </c>
      <c r="AH456" s="11" t="n">
        <v>226</v>
      </c>
      <c r="AJ456" s="4" t="s">
        <v>75</v>
      </c>
      <c r="AK456" s="4" t="s">
        <v>630</v>
      </c>
      <c r="AL456" s="6" t="s">
        <v>41</v>
      </c>
      <c r="AM456" s="6" t="s">
        <v>42</v>
      </c>
      <c r="AN456" s="6" t="s">
        <v>43</v>
      </c>
      <c r="AO456" s="4" t="n">
        <v>5725</v>
      </c>
      <c r="AP456" s="4" t="n">
        <v>67</v>
      </c>
      <c r="AR456" s="4" t="n">
        <f aca="false">+L456+M456/100+Z456+AA456/100+AO456+AP456/100</f>
        <v>14585.67</v>
      </c>
      <c r="AS456" s="4" t="n">
        <f aca="false">+(4/9)*AR456-L456-M456/100</f>
        <v>575.86</v>
      </c>
      <c r="AT456" s="4" t="n">
        <f aca="false">+(2/9)*AR456-Z456-M456/100</f>
        <v>287.6</v>
      </c>
      <c r="AU456" s="4" t="n">
        <f aca="false">+(3/9)*AR456-AO456-AP456/100</f>
        <v>-863.780000000001</v>
      </c>
    </row>
    <row r="457" customFormat="false" ht="15" hidden="false" customHeight="false" outlineLevel="0" collapsed="false">
      <c r="A457" s="1" t="n">
        <v>118</v>
      </c>
      <c r="B457" s="1" t="n">
        <v>62</v>
      </c>
      <c r="C457" s="11" t="n">
        <v>1791</v>
      </c>
      <c r="D457" s="11" t="n">
        <v>3</v>
      </c>
      <c r="E457" s="11" t="n">
        <v>15</v>
      </c>
      <c r="G457" s="2" t="s">
        <v>142</v>
      </c>
      <c r="H457" s="2" t="s">
        <v>631</v>
      </c>
      <c r="I457" s="6" t="s">
        <v>41</v>
      </c>
      <c r="J457" s="2" t="s">
        <v>42</v>
      </c>
      <c r="L457" s="10" t="n">
        <v>1386</v>
      </c>
      <c r="M457" s="10" t="n">
        <v>67</v>
      </c>
      <c r="O457" s="1" t="n">
        <v>37</v>
      </c>
      <c r="P457" s="1" t="n">
        <v>21</v>
      </c>
      <c r="Q457" s="2" t="n">
        <v>1791</v>
      </c>
      <c r="R457" s="2" t="n">
        <v>3</v>
      </c>
      <c r="S457" s="2" t="n">
        <v>15</v>
      </c>
      <c r="U457" s="5" t="s">
        <v>142</v>
      </c>
      <c r="V457" s="5" t="s">
        <v>631</v>
      </c>
      <c r="W457" s="6" t="s">
        <v>41</v>
      </c>
      <c r="X457" s="6" t="s">
        <v>42</v>
      </c>
      <c r="Z457" s="7" t="n">
        <v>693</v>
      </c>
      <c r="AA457" s="7" t="n">
        <v>33</v>
      </c>
      <c r="AC457" s="4" t="n">
        <v>114</v>
      </c>
      <c r="AD457" s="4" t="n">
        <v>59</v>
      </c>
      <c r="AE457" s="11" t="n">
        <v>1791</v>
      </c>
      <c r="AF457" s="11" t="n">
        <v>3</v>
      </c>
      <c r="AG457" s="11" t="n">
        <v>15</v>
      </c>
      <c r="AH457" s="11" t="n">
        <v>233</v>
      </c>
      <c r="AJ457" s="4" t="s">
        <v>142</v>
      </c>
      <c r="AK457" s="4" t="s">
        <v>631</v>
      </c>
      <c r="AL457" s="6" t="s">
        <v>41</v>
      </c>
      <c r="AM457" s="4" t="s">
        <v>42</v>
      </c>
      <c r="AN457" s="6"/>
      <c r="AO457" s="4" t="n">
        <v>374</v>
      </c>
      <c r="AP457" s="4" t="n">
        <v>40</v>
      </c>
      <c r="AR457" s="4" t="n">
        <f aca="false">+L457+M457/100+Z457+AA457/100+AO457+AP457/100</f>
        <v>2454.4</v>
      </c>
      <c r="AS457" s="4" t="n">
        <f aca="false">+(4/9)*AR457-L457-M457/100</f>
        <v>-295.825555555556</v>
      </c>
      <c r="AT457" s="4" t="n">
        <f aca="false">+(2/9)*AR457-Z457-M457/100</f>
        <v>-148.247777777778</v>
      </c>
      <c r="AU457" s="4" t="n">
        <f aca="false">+(3/9)*AR457-AO457-AP457/100</f>
        <v>443.733333333333</v>
      </c>
    </row>
    <row r="458" customFormat="false" ht="15" hidden="false" customHeight="false" outlineLevel="0" collapsed="false">
      <c r="A458" s="1" t="n">
        <v>120</v>
      </c>
      <c r="B458" s="1" t="n">
        <v>63</v>
      </c>
      <c r="C458" s="11" t="n">
        <v>1791</v>
      </c>
      <c r="D458" s="11" t="n">
        <v>3</v>
      </c>
      <c r="E458" s="11" t="n">
        <v>15</v>
      </c>
      <c r="G458" s="2" t="s">
        <v>142</v>
      </c>
      <c r="H458" s="2" t="s">
        <v>631</v>
      </c>
      <c r="I458" s="6" t="s">
        <v>41</v>
      </c>
      <c r="J458" s="2" t="s">
        <v>42</v>
      </c>
      <c r="K458" s="5" t="s">
        <v>632</v>
      </c>
      <c r="L458" s="10" t="n">
        <v>493</v>
      </c>
      <c r="M458" s="10" t="n">
        <v>83</v>
      </c>
      <c r="O458" s="1" t="n">
        <v>113</v>
      </c>
      <c r="P458" s="1" t="n">
        <v>57</v>
      </c>
      <c r="Q458" s="2" t="n">
        <v>1791</v>
      </c>
      <c r="R458" s="2" t="n">
        <v>3</v>
      </c>
      <c r="S458" s="2" t="n">
        <v>15</v>
      </c>
      <c r="U458" s="5" t="s">
        <v>142</v>
      </c>
      <c r="V458" s="5" t="s">
        <v>631</v>
      </c>
      <c r="W458" s="6" t="s">
        <v>41</v>
      </c>
      <c r="X458" s="6" t="s">
        <v>42</v>
      </c>
      <c r="Y458" s="5" t="s">
        <v>632</v>
      </c>
      <c r="Z458" s="7" t="n">
        <v>246</v>
      </c>
      <c r="AA458" s="7" t="n">
        <v>92</v>
      </c>
      <c r="AC458" s="4" t="n">
        <v>114</v>
      </c>
      <c r="AD458" s="4" t="n">
        <v>59</v>
      </c>
      <c r="AE458" s="11" t="n">
        <v>1791</v>
      </c>
      <c r="AF458" s="11" t="n">
        <v>3</v>
      </c>
      <c r="AG458" s="11" t="n">
        <v>15</v>
      </c>
      <c r="AH458" s="11" t="n">
        <v>234</v>
      </c>
      <c r="AI458" s="2"/>
      <c r="AJ458" s="4" t="s">
        <v>142</v>
      </c>
      <c r="AK458" s="4" t="s">
        <v>631</v>
      </c>
      <c r="AL458" s="6" t="s">
        <v>41</v>
      </c>
      <c r="AM458" s="4" t="s">
        <v>42</v>
      </c>
      <c r="AN458" s="5" t="s">
        <v>632</v>
      </c>
      <c r="AO458" s="4" t="n">
        <v>133</v>
      </c>
      <c r="AP458" s="4" t="n">
        <v>33</v>
      </c>
      <c r="AR458" s="4" t="n">
        <f aca="false">+L458+M458/100+Z458+AA458/100+AO458+AP458/100</f>
        <v>874.08</v>
      </c>
      <c r="AS458" s="4" t="n">
        <f aca="false">+(4/9)*AR458-L458-M458/100</f>
        <v>-105.35</v>
      </c>
      <c r="AT458" s="4" t="n">
        <f aca="false">+(2/9)*AR458-Z458-M458/100</f>
        <v>-52.59</v>
      </c>
      <c r="AU458" s="4" t="n">
        <f aca="false">+(3/9)*AR458-AO458-AP458/100</f>
        <v>158.03</v>
      </c>
    </row>
    <row r="459" customFormat="false" ht="15" hidden="false" customHeight="false" outlineLevel="0" collapsed="false">
      <c r="C459" s="11"/>
      <c r="D459" s="11"/>
      <c r="E459" s="11"/>
      <c r="G459" s="5"/>
      <c r="H459" s="5"/>
      <c r="I459" s="6"/>
      <c r="J459" s="6"/>
      <c r="K459" s="6"/>
      <c r="L459" s="10"/>
      <c r="M459" s="10"/>
      <c r="AC459" s="4" t="n">
        <v>114</v>
      </c>
      <c r="AD459" s="4" t="n">
        <v>59</v>
      </c>
      <c r="AE459" s="11" t="n">
        <v>1791</v>
      </c>
      <c r="AF459" s="11" t="n">
        <v>3</v>
      </c>
      <c r="AG459" s="11" t="n">
        <v>15</v>
      </c>
      <c r="AH459" s="11" t="n">
        <v>232</v>
      </c>
      <c r="AJ459" s="4" t="s">
        <v>132</v>
      </c>
      <c r="AK459" s="4" t="s">
        <v>133</v>
      </c>
      <c r="AL459" s="6"/>
      <c r="AM459" s="6"/>
      <c r="AN459" s="6"/>
      <c r="AO459" s="4" t="n">
        <v>192</v>
      </c>
      <c r="AR459" s="4" t="n">
        <f aca="false">+L459+M459/100+Z459+AA459/100+AO459+AP459/100</f>
        <v>192</v>
      </c>
      <c r="AS459" s="4" t="n">
        <f aca="false">+(4/9)*AR459-L459-M459/100</f>
        <v>85.3333333333333</v>
      </c>
      <c r="AT459" s="4" t="n">
        <f aca="false">+(2/9)*AR459-Z459-M459/100</f>
        <v>42.6666666666667</v>
      </c>
      <c r="AU459" s="4" t="n">
        <f aca="false">+(3/9)*AR459-AO459-AP459/100</f>
        <v>-128</v>
      </c>
    </row>
    <row r="460" customFormat="false" ht="15" hidden="false" customHeight="false" outlineLevel="0" collapsed="false">
      <c r="A460" s="1" t="n">
        <v>136</v>
      </c>
      <c r="B460" s="1" t="n">
        <v>71</v>
      </c>
      <c r="C460" s="11" t="n">
        <v>1791</v>
      </c>
      <c r="D460" s="11" t="n">
        <v>4</v>
      </c>
      <c r="E460" s="11" t="n">
        <v>11</v>
      </c>
      <c r="G460" s="2" t="s">
        <v>56</v>
      </c>
      <c r="H460" s="2" t="s">
        <v>357</v>
      </c>
      <c r="I460" s="2" t="s">
        <v>340</v>
      </c>
      <c r="J460" s="2" t="s">
        <v>42</v>
      </c>
      <c r="L460" s="10" t="n">
        <v>280</v>
      </c>
      <c r="M460" s="10" t="n">
        <v>84</v>
      </c>
      <c r="O460" s="1" t="n">
        <v>130</v>
      </c>
      <c r="P460" s="1" t="n">
        <v>67</v>
      </c>
      <c r="Q460" s="2" t="n">
        <v>1791</v>
      </c>
      <c r="R460" s="2" t="n">
        <v>4</v>
      </c>
      <c r="S460" s="2" t="n">
        <v>11</v>
      </c>
      <c r="U460" s="5" t="s">
        <v>56</v>
      </c>
      <c r="V460" s="5" t="s">
        <v>357</v>
      </c>
      <c r="W460" s="6" t="s">
        <v>340</v>
      </c>
      <c r="X460" s="6" t="s">
        <v>42</v>
      </c>
      <c r="Z460" s="7" t="n">
        <v>140</v>
      </c>
      <c r="AA460" s="7" t="n">
        <v>42</v>
      </c>
      <c r="AC460" s="4" t="n">
        <v>135</v>
      </c>
      <c r="AD460" s="4" t="n">
        <v>70</v>
      </c>
      <c r="AE460" s="11" t="n">
        <v>1791</v>
      </c>
      <c r="AF460" s="11" t="n">
        <v>4</v>
      </c>
      <c r="AG460" s="11" t="n">
        <v>11</v>
      </c>
      <c r="AH460" s="11" t="n">
        <v>261</v>
      </c>
      <c r="AJ460" s="4" t="s">
        <v>56</v>
      </c>
      <c r="AK460" s="4" t="s">
        <v>357</v>
      </c>
      <c r="AL460" s="6" t="s">
        <v>340</v>
      </c>
      <c r="AM460" s="4" t="s">
        <v>42</v>
      </c>
      <c r="AN460" s="6"/>
      <c r="AO460" s="4" t="n">
        <v>75</v>
      </c>
      <c r="AP460" s="4" t="n">
        <v>82</v>
      </c>
      <c r="AR460" s="4" t="n">
        <f aca="false">+L460+M460/100+Z460+AA460/100+AO460+AP460/100</f>
        <v>497.08</v>
      </c>
      <c r="AS460" s="4" t="n">
        <f aca="false">+(4/9)*AR460-L460-M460/100</f>
        <v>-59.9155555555556</v>
      </c>
      <c r="AT460" s="4" t="n">
        <f aca="false">+(2/9)*AR460-Z460-M460/100</f>
        <v>-30.3777777777778</v>
      </c>
      <c r="AU460" s="4" t="n">
        <f aca="false">+(3/9)*AR460-AO460-AP460/100</f>
        <v>89.8733333333333</v>
      </c>
    </row>
    <row r="461" customFormat="false" ht="15" hidden="false" customHeight="false" outlineLevel="0" collapsed="false">
      <c r="A461" s="1" t="n">
        <v>140</v>
      </c>
      <c r="B461" s="1" t="n">
        <v>73</v>
      </c>
      <c r="C461" s="11" t="n">
        <v>1791</v>
      </c>
      <c r="D461" s="11" t="n">
        <v>4</v>
      </c>
      <c r="E461" s="11" t="n">
        <v>13</v>
      </c>
      <c r="G461" s="2" t="s">
        <v>206</v>
      </c>
      <c r="H461" s="2" t="s">
        <v>633</v>
      </c>
      <c r="I461" s="2" t="s">
        <v>41</v>
      </c>
      <c r="J461" s="6" t="s">
        <v>42</v>
      </c>
      <c r="L461" s="10" t="n">
        <v>1553</v>
      </c>
      <c r="M461" s="10" t="n">
        <v>50</v>
      </c>
      <c r="O461" s="1" t="n">
        <v>135</v>
      </c>
      <c r="P461" s="1" t="n">
        <v>70</v>
      </c>
      <c r="Q461" s="2" t="n">
        <v>1791</v>
      </c>
      <c r="R461" s="2" t="n">
        <v>4</v>
      </c>
      <c r="S461" s="2" t="n">
        <v>13</v>
      </c>
      <c r="U461" s="5" t="s">
        <v>206</v>
      </c>
      <c r="V461" s="5" t="s">
        <v>633</v>
      </c>
      <c r="W461" s="6" t="s">
        <v>41</v>
      </c>
      <c r="X461" s="6" t="s">
        <v>42</v>
      </c>
      <c r="Z461" s="7" t="n">
        <v>776</v>
      </c>
      <c r="AA461" s="7" t="n">
        <v>75</v>
      </c>
      <c r="AC461" s="4" t="n">
        <v>136</v>
      </c>
      <c r="AD461" s="4" t="n">
        <v>70</v>
      </c>
      <c r="AE461" s="11" t="n">
        <v>1791</v>
      </c>
      <c r="AF461" s="11" t="n">
        <v>4</v>
      </c>
      <c r="AG461" s="11" t="n">
        <v>13</v>
      </c>
      <c r="AH461" s="11" t="n">
        <v>271</v>
      </c>
      <c r="AJ461" s="4" t="s">
        <v>206</v>
      </c>
      <c r="AK461" s="4" t="s">
        <v>633</v>
      </c>
      <c r="AL461" s="6" t="s">
        <v>41</v>
      </c>
      <c r="AM461" s="6" t="s">
        <v>42</v>
      </c>
      <c r="AN461" s="6"/>
      <c r="AO461" s="4" t="n">
        <v>607</v>
      </c>
      <c r="AP461" s="4" t="n">
        <v>11</v>
      </c>
      <c r="AR461" s="4" t="n">
        <f aca="false">+L461+M461/100+Z461+AA461/100+AO461+AP461/100</f>
        <v>2937.36</v>
      </c>
      <c r="AS461" s="4" t="n">
        <f aca="false">+(4/9)*AR461-L461-M461/100</f>
        <v>-248.006666666667</v>
      </c>
      <c r="AT461" s="4" t="n">
        <f aca="false">+(2/9)*AR461-Z461-M461/100</f>
        <v>-123.753333333333</v>
      </c>
      <c r="AU461" s="4" t="n">
        <f aca="false">+(3/9)*AR461-AO461-AP461/100</f>
        <v>372.01</v>
      </c>
    </row>
    <row r="462" customFormat="false" ht="15" hidden="false" customHeight="false" outlineLevel="0" collapsed="false">
      <c r="A462" s="1" t="n">
        <v>124</v>
      </c>
      <c r="B462" s="1" t="n">
        <v>65</v>
      </c>
      <c r="C462" s="11" t="n">
        <v>1791</v>
      </c>
      <c r="D462" s="11" t="n">
        <v>4</v>
      </c>
      <c r="E462" s="11" t="n">
        <v>2</v>
      </c>
      <c r="F462" s="2" t="s">
        <v>151</v>
      </c>
      <c r="G462" s="2" t="s">
        <v>189</v>
      </c>
      <c r="H462" s="2" t="s">
        <v>606</v>
      </c>
      <c r="I462" s="2" t="s">
        <v>91</v>
      </c>
      <c r="J462" s="2" t="s">
        <v>42</v>
      </c>
      <c r="L462" s="10" t="n">
        <v>1777</v>
      </c>
      <c r="M462" s="10" t="n">
        <v>60</v>
      </c>
      <c r="O462" s="1" t="n">
        <v>114</v>
      </c>
      <c r="P462" s="1" t="n">
        <v>59</v>
      </c>
      <c r="Q462" s="2" t="n">
        <v>1791</v>
      </c>
      <c r="R462" s="2" t="n">
        <v>4</v>
      </c>
      <c r="S462" s="2" t="n">
        <v>2</v>
      </c>
      <c r="T462" s="2" t="s">
        <v>151</v>
      </c>
      <c r="U462" s="5" t="s">
        <v>189</v>
      </c>
      <c r="V462" s="5" t="s">
        <v>606</v>
      </c>
      <c r="W462" s="6" t="s">
        <v>91</v>
      </c>
      <c r="X462" s="6" t="s">
        <v>42</v>
      </c>
      <c r="Z462" s="7" t="n">
        <v>888</v>
      </c>
      <c r="AA462" s="7" t="n">
        <v>80</v>
      </c>
      <c r="AC462" s="4" t="n">
        <v>134</v>
      </c>
      <c r="AD462" s="4" t="n">
        <v>69</v>
      </c>
      <c r="AE462" s="11" t="n">
        <v>1791</v>
      </c>
      <c r="AF462" s="11" t="n">
        <v>4</v>
      </c>
      <c r="AG462" s="11" t="n">
        <v>2</v>
      </c>
      <c r="AH462" s="11" t="n">
        <v>236</v>
      </c>
      <c r="AI462" s="4" t="s">
        <v>151</v>
      </c>
      <c r="AJ462" s="4" t="s">
        <v>189</v>
      </c>
      <c r="AK462" s="4" t="s">
        <v>606</v>
      </c>
      <c r="AL462" s="6" t="s">
        <v>91</v>
      </c>
      <c r="AM462" s="4" t="s">
        <v>42</v>
      </c>
      <c r="AN462" s="6"/>
      <c r="AO462" s="4" t="n">
        <v>568</v>
      </c>
      <c r="AP462" s="4" t="n">
        <v>28</v>
      </c>
      <c r="AR462" s="4" t="n">
        <f aca="false">+L462+M462/100+Z462+AA462/100+AO462+AP462/100</f>
        <v>3234.68</v>
      </c>
      <c r="AS462" s="4" t="n">
        <f aca="false">+(4/9)*AR462-L462-M462/100</f>
        <v>-339.964444444444</v>
      </c>
      <c r="AT462" s="4" t="n">
        <f aca="false">+(2/9)*AR462-Z462-M462/100</f>
        <v>-169.782222222222</v>
      </c>
      <c r="AU462" s="4" t="n">
        <f aca="false">+(3/9)*AR462-AO462-AP462/100</f>
        <v>509.946666666667</v>
      </c>
    </row>
    <row r="463" customFormat="false" ht="15" hidden="false" customHeight="false" outlineLevel="0" collapsed="false">
      <c r="A463" s="1" t="n">
        <v>123</v>
      </c>
      <c r="B463" s="1" t="n">
        <v>65</v>
      </c>
      <c r="C463" s="11" t="n">
        <v>1791</v>
      </c>
      <c r="D463" s="11" t="n">
        <v>4</v>
      </c>
      <c r="E463" s="11" t="n">
        <v>2</v>
      </c>
      <c r="G463" s="2" t="s">
        <v>249</v>
      </c>
      <c r="H463" s="2" t="s">
        <v>634</v>
      </c>
      <c r="I463" s="2" t="s">
        <v>635</v>
      </c>
      <c r="J463" s="2" t="s">
        <v>42</v>
      </c>
      <c r="L463" s="10" t="n">
        <v>1854</v>
      </c>
      <c r="M463" s="10" t="n">
        <v>63</v>
      </c>
      <c r="O463" s="1" t="n">
        <v>115</v>
      </c>
      <c r="P463" s="1" t="n">
        <v>59</v>
      </c>
      <c r="Q463" s="2" t="n">
        <v>1791</v>
      </c>
      <c r="R463" s="2" t="n">
        <v>4</v>
      </c>
      <c r="S463" s="2" t="n">
        <v>2</v>
      </c>
      <c r="U463" s="5" t="s">
        <v>584</v>
      </c>
      <c r="V463" s="5" t="s">
        <v>634</v>
      </c>
      <c r="W463" s="6" t="s">
        <v>635</v>
      </c>
      <c r="X463" s="6" t="s">
        <v>42</v>
      </c>
      <c r="Z463" s="7" t="n">
        <v>927</v>
      </c>
      <c r="AA463" s="7" t="n">
        <v>32</v>
      </c>
      <c r="AC463" s="4" t="n">
        <v>134</v>
      </c>
      <c r="AD463" s="4" t="n">
        <v>69</v>
      </c>
      <c r="AE463" s="11" t="n">
        <v>1791</v>
      </c>
      <c r="AF463" s="11" t="n">
        <v>4</v>
      </c>
      <c r="AG463" s="11" t="n">
        <v>2</v>
      </c>
      <c r="AH463" s="11" t="n">
        <v>236</v>
      </c>
      <c r="AJ463" s="4" t="s">
        <v>584</v>
      </c>
      <c r="AK463" s="4" t="s">
        <v>634</v>
      </c>
      <c r="AL463" s="6" t="s">
        <v>635</v>
      </c>
      <c r="AM463" s="4" t="s">
        <v>42</v>
      </c>
      <c r="AN463" s="6"/>
      <c r="AO463" s="4" t="n">
        <v>500</v>
      </c>
      <c r="AP463" s="4" t="n">
        <v>74</v>
      </c>
      <c r="AR463" s="4" t="n">
        <f aca="false">+L463+M463/100+Z463+AA463/100+AO463+AP463/100</f>
        <v>3282.69</v>
      </c>
      <c r="AS463" s="4" t="n">
        <f aca="false">+(4/9)*AR463-L463-M463/100</f>
        <v>-395.656666666667</v>
      </c>
      <c r="AT463" s="4" t="n">
        <f aca="false">+(2/9)*AR463-Z463-M463/100</f>
        <v>-198.143333333333</v>
      </c>
      <c r="AU463" s="4" t="n">
        <f aca="false">+(3/9)*AR463-AO463-AP463/100</f>
        <v>593.49</v>
      </c>
    </row>
    <row r="464" customFormat="false" ht="15" hidden="false" customHeight="false" outlineLevel="0" collapsed="false">
      <c r="A464" s="1" t="n">
        <v>120</v>
      </c>
      <c r="B464" s="1" t="n">
        <v>63</v>
      </c>
      <c r="C464" s="11" t="n">
        <v>1791</v>
      </c>
      <c r="D464" s="11" t="n">
        <v>4</v>
      </c>
      <c r="E464" s="11" t="n">
        <v>2</v>
      </c>
      <c r="G464" s="2" t="s">
        <v>486</v>
      </c>
      <c r="H464" s="2" t="s">
        <v>636</v>
      </c>
      <c r="I464" s="6" t="s">
        <v>637</v>
      </c>
      <c r="J464" s="6" t="s">
        <v>42</v>
      </c>
      <c r="L464" s="10" t="n">
        <v>577</v>
      </c>
      <c r="M464" s="10" t="n">
        <v>97</v>
      </c>
      <c r="O464" s="1" t="n">
        <v>116</v>
      </c>
      <c r="P464" s="1" t="n">
        <v>60</v>
      </c>
      <c r="Q464" s="2" t="n">
        <v>1791</v>
      </c>
      <c r="R464" s="2" t="n">
        <v>4</v>
      </c>
      <c r="S464" s="2" t="n">
        <v>2</v>
      </c>
      <c r="U464" s="5" t="s">
        <v>486</v>
      </c>
      <c r="V464" s="5" t="s">
        <v>636</v>
      </c>
      <c r="W464" s="6" t="s">
        <v>637</v>
      </c>
      <c r="X464" s="6" t="s">
        <v>42</v>
      </c>
      <c r="Z464" s="7" t="n">
        <v>288</v>
      </c>
      <c r="AA464" s="7" t="n">
        <v>98</v>
      </c>
      <c r="AC464" s="4" t="n">
        <v>134</v>
      </c>
      <c r="AD464" s="4" t="n">
        <v>69</v>
      </c>
      <c r="AE464" s="11" t="n">
        <v>1791</v>
      </c>
      <c r="AF464" s="11" t="n">
        <v>4</v>
      </c>
      <c r="AG464" s="11" t="n">
        <v>2</v>
      </c>
      <c r="AH464" s="11" t="n">
        <v>236</v>
      </c>
      <c r="AJ464" s="4" t="s">
        <v>486</v>
      </c>
      <c r="AK464" s="4" t="s">
        <v>636</v>
      </c>
      <c r="AL464" s="6" t="s">
        <v>637</v>
      </c>
      <c r="AM464" s="6" t="s">
        <v>42</v>
      </c>
      <c r="AN464" s="6"/>
      <c r="AO464" s="4" t="n">
        <v>193</v>
      </c>
      <c r="AP464" s="4" t="n">
        <v>13</v>
      </c>
      <c r="AR464" s="4" t="n">
        <f aca="false">+L464+M464/100+Z464+AA464/100+AO464+AP464/100</f>
        <v>1060.08</v>
      </c>
      <c r="AS464" s="4" t="n">
        <f aca="false">+(4/9)*AR464-L464-M464/100</f>
        <v>-106.823333333333</v>
      </c>
      <c r="AT464" s="4" t="n">
        <f aca="false">+(2/9)*AR464-Z464-M464/100</f>
        <v>-53.3966666666666</v>
      </c>
      <c r="AU464" s="4" t="n">
        <f aca="false">+(3/9)*AR464-AO464-AP464/100</f>
        <v>160.23</v>
      </c>
    </row>
    <row r="465" customFormat="false" ht="15" hidden="false" customHeight="false" outlineLevel="0" collapsed="false">
      <c r="A465" s="1" t="n">
        <v>124</v>
      </c>
      <c r="B465" s="1" t="n">
        <v>65</v>
      </c>
      <c r="C465" s="11" t="n">
        <v>1791</v>
      </c>
      <c r="D465" s="11" t="n">
        <v>4</v>
      </c>
      <c r="E465" s="11" t="n">
        <v>2</v>
      </c>
      <c r="G465" s="2" t="s">
        <v>555</v>
      </c>
      <c r="I465" s="2" t="s">
        <v>41</v>
      </c>
      <c r="J465" s="6" t="s">
        <v>42</v>
      </c>
      <c r="K465" s="2" t="s">
        <v>43</v>
      </c>
      <c r="L465" s="71" t="n">
        <v>2369</v>
      </c>
      <c r="M465" s="71" t="n">
        <v>2</v>
      </c>
      <c r="O465" s="1" t="n">
        <v>117</v>
      </c>
      <c r="P465" s="1" t="n">
        <v>60</v>
      </c>
      <c r="Q465" s="2" t="n">
        <v>1791</v>
      </c>
      <c r="R465" s="2" t="n">
        <v>4</v>
      </c>
      <c r="S465" s="2" t="n">
        <v>2</v>
      </c>
      <c r="U465" s="5" t="s">
        <v>555</v>
      </c>
      <c r="W465" s="6" t="s">
        <v>41</v>
      </c>
      <c r="X465" s="6" t="s">
        <v>42</v>
      </c>
      <c r="Z465" s="7" t="n">
        <v>1184</v>
      </c>
      <c r="AA465" s="7" t="n">
        <v>51</v>
      </c>
      <c r="AC465" s="4" t="n">
        <v>134</v>
      </c>
      <c r="AD465" s="4" t="n">
        <v>69</v>
      </c>
      <c r="AE465" s="11" t="n">
        <v>1791</v>
      </c>
      <c r="AF465" s="11" t="n">
        <v>4</v>
      </c>
      <c r="AG465" s="11" t="n">
        <v>2</v>
      </c>
      <c r="AH465" s="11" t="n">
        <v>237</v>
      </c>
      <c r="AJ465" s="4" t="s">
        <v>555</v>
      </c>
      <c r="AL465" s="6" t="s">
        <v>41</v>
      </c>
      <c r="AM465" s="6" t="s">
        <v>42</v>
      </c>
      <c r="AN465" s="6"/>
      <c r="AO465" s="4" t="n">
        <v>1276</v>
      </c>
      <c r="AP465" s="4" t="n">
        <v>58</v>
      </c>
      <c r="AR465" s="4" t="n">
        <f aca="false">+L465+M465/100+Z465+AA465/100+AO465+AP465/100</f>
        <v>4830.11</v>
      </c>
      <c r="AS465" s="4" t="n">
        <f aca="false">+(4/9)*AR465-L465-M465/100</f>
        <v>-222.304444444444</v>
      </c>
      <c r="AT465" s="4" t="n">
        <f aca="false">+(2/9)*AR465-Z465-M465/100</f>
        <v>-110.662222222222</v>
      </c>
      <c r="AU465" s="4" t="n">
        <f aca="false">+(3/9)*AR465-AO465-AP465/100</f>
        <v>333.456666666667</v>
      </c>
    </row>
    <row r="466" customFormat="false" ht="15" hidden="false" customHeight="false" outlineLevel="0" collapsed="false">
      <c r="A466" s="1" t="n">
        <v>126</v>
      </c>
      <c r="B466" s="1" t="n">
        <v>66</v>
      </c>
      <c r="C466" s="11" t="n">
        <v>1791</v>
      </c>
      <c r="D466" s="11" t="n">
        <v>4</v>
      </c>
      <c r="E466" s="11" t="n">
        <v>4</v>
      </c>
      <c r="G466" s="2" t="s">
        <v>155</v>
      </c>
      <c r="H466" s="2" t="s">
        <v>638</v>
      </c>
      <c r="L466" s="10" t="n">
        <v>2370</v>
      </c>
      <c r="M466" s="10" t="n">
        <v>60</v>
      </c>
      <c r="O466" s="1" t="n">
        <v>99</v>
      </c>
      <c r="P466" s="1" t="n">
        <v>61</v>
      </c>
      <c r="Q466" s="2" t="n">
        <v>1791</v>
      </c>
      <c r="R466" s="2" t="n">
        <v>4</v>
      </c>
      <c r="S466" s="2" t="n">
        <v>4</v>
      </c>
      <c r="U466" s="5" t="s">
        <v>155</v>
      </c>
      <c r="V466" s="5" t="s">
        <v>638</v>
      </c>
      <c r="Z466" s="7" t="n">
        <v>1185</v>
      </c>
      <c r="AA466" s="7" t="n">
        <v>30</v>
      </c>
      <c r="AC466" s="4" t="n">
        <v>134</v>
      </c>
      <c r="AD466" s="4" t="n">
        <v>69</v>
      </c>
      <c r="AE466" s="11" t="n">
        <v>1791</v>
      </c>
      <c r="AF466" s="11" t="n">
        <v>4</v>
      </c>
      <c r="AG466" s="11" t="n">
        <v>4</v>
      </c>
      <c r="AH466" s="11" t="n">
        <v>241</v>
      </c>
      <c r="AJ466" s="4" t="s">
        <v>155</v>
      </c>
      <c r="AK466" s="4" t="s">
        <v>638</v>
      </c>
      <c r="AL466" s="6"/>
      <c r="AN466" s="6"/>
      <c r="AO466" s="4" t="n">
        <v>835</v>
      </c>
      <c r="AP466" s="4" t="n">
        <v>97</v>
      </c>
      <c r="AR466" s="4" t="n">
        <f aca="false">+L466+M466/100+Z466+AA466/100+AO466+AP466/100</f>
        <v>4391.87</v>
      </c>
      <c r="AS466" s="4" t="n">
        <f aca="false">+(4/9)*AR466-L466-M466/100</f>
        <v>-418.657777777778</v>
      </c>
      <c r="AT466" s="4" t="n">
        <f aca="false">+(2/9)*AR466-Z466-M466/100</f>
        <v>-209.628888888889</v>
      </c>
      <c r="AU466" s="4" t="n">
        <f aca="false">+(3/9)*AR466-AO466-AP466/100</f>
        <v>627.986666666666</v>
      </c>
    </row>
    <row r="467" customFormat="false" ht="15" hidden="false" customHeight="false" outlineLevel="0" collapsed="false">
      <c r="A467" s="1" t="n">
        <v>125</v>
      </c>
      <c r="B467" s="1" t="n">
        <v>66</v>
      </c>
      <c r="C467" s="11" t="n">
        <v>1791</v>
      </c>
      <c r="D467" s="11" t="n">
        <v>4</v>
      </c>
      <c r="E467" s="11" t="n">
        <v>4</v>
      </c>
      <c r="G467" s="2" t="s">
        <v>148</v>
      </c>
      <c r="H467" s="2" t="s">
        <v>639</v>
      </c>
      <c r="I467" s="6"/>
      <c r="J467" s="6"/>
      <c r="L467" s="10" t="n">
        <v>169</v>
      </c>
      <c r="M467" s="10" t="n">
        <v>83</v>
      </c>
      <c r="O467" s="1" t="n">
        <v>144</v>
      </c>
      <c r="P467" s="1" t="n">
        <v>52</v>
      </c>
      <c r="Q467" s="2" t="n">
        <v>1791</v>
      </c>
      <c r="R467" s="2" t="n">
        <v>4</v>
      </c>
      <c r="S467" s="2" t="n">
        <v>4</v>
      </c>
      <c r="U467" s="5" t="s">
        <v>148</v>
      </c>
      <c r="V467" s="5" t="s">
        <v>639</v>
      </c>
      <c r="Z467" s="7" t="n">
        <v>84</v>
      </c>
      <c r="AA467" s="7" t="n">
        <v>92</v>
      </c>
      <c r="AC467" s="4" t="n">
        <v>134</v>
      </c>
      <c r="AD467" s="4" t="n">
        <v>69</v>
      </c>
      <c r="AE467" s="11" t="n">
        <v>1791</v>
      </c>
      <c r="AF467" s="11" t="n">
        <v>4</v>
      </c>
      <c r="AG467" s="11" t="n">
        <v>4</v>
      </c>
      <c r="AH467" s="11" t="n">
        <v>241</v>
      </c>
      <c r="AJ467" s="4" t="s">
        <v>148</v>
      </c>
      <c r="AK467" s="4" t="s">
        <v>639</v>
      </c>
      <c r="AL467" s="6"/>
      <c r="AM467" s="6"/>
      <c r="AN467" s="6"/>
      <c r="AO467" s="4" t="n">
        <v>45</v>
      </c>
      <c r="AP467" s="4" t="n">
        <v>84</v>
      </c>
      <c r="AR467" s="4" t="n">
        <f aca="false">+L467+M467/100+Z467+AA467/100+AO467+AP467/100</f>
        <v>300.59</v>
      </c>
      <c r="AS467" s="4" t="n">
        <f aca="false">+(4/9)*AR467-L467-M467/100</f>
        <v>-36.2344444444445</v>
      </c>
      <c r="AT467" s="4" t="n">
        <f aca="false">+(2/9)*AR467-Z467-M467/100</f>
        <v>-18.0322222222222</v>
      </c>
      <c r="AU467" s="4" t="n">
        <f aca="false">+(3/9)*AR467-AO467-AP467/100</f>
        <v>54.3566666666667</v>
      </c>
    </row>
    <row r="468" customFormat="false" ht="15" hidden="false" customHeight="false" outlineLevel="0" collapsed="false">
      <c r="A468" s="1" t="n">
        <v>125</v>
      </c>
      <c r="B468" s="1" t="n">
        <v>66</v>
      </c>
      <c r="C468" s="11" t="n">
        <v>1791</v>
      </c>
      <c r="D468" s="11" t="n">
        <v>4</v>
      </c>
      <c r="E468" s="11" t="n">
        <v>4</v>
      </c>
      <c r="G468" s="2" t="s">
        <v>640</v>
      </c>
      <c r="H468" s="2" t="s">
        <v>641</v>
      </c>
      <c r="I468" s="6"/>
      <c r="J468" s="6"/>
      <c r="L468" s="10" t="n">
        <v>758</v>
      </c>
      <c r="M468" s="10" t="n">
        <v>46</v>
      </c>
      <c r="O468" s="1" t="n">
        <v>119</v>
      </c>
      <c r="P468" s="1" t="n">
        <v>74</v>
      </c>
      <c r="Q468" s="2" t="n">
        <v>1791</v>
      </c>
      <c r="R468" s="2" t="n">
        <v>4</v>
      </c>
      <c r="S468" s="2" t="n">
        <v>4</v>
      </c>
      <c r="U468" s="5" t="s">
        <v>642</v>
      </c>
      <c r="V468" s="5" t="s">
        <v>641</v>
      </c>
      <c r="Z468" s="7" t="n">
        <v>379</v>
      </c>
      <c r="AA468" s="7" t="n">
        <v>24</v>
      </c>
      <c r="AC468" s="4" t="n">
        <v>134</v>
      </c>
      <c r="AD468" s="4" t="n">
        <v>69</v>
      </c>
      <c r="AE468" s="11" t="n">
        <v>1791</v>
      </c>
      <c r="AF468" s="11" t="n">
        <v>4</v>
      </c>
      <c r="AG468" s="11" t="n">
        <v>4</v>
      </c>
      <c r="AH468" s="11" t="n">
        <v>239</v>
      </c>
      <c r="AJ468" s="4" t="s">
        <v>642</v>
      </c>
      <c r="AK468" s="4" t="s">
        <v>641</v>
      </c>
      <c r="AL468" s="6"/>
      <c r="AM468" s="6"/>
      <c r="AN468" s="6"/>
      <c r="AO468" s="4" t="n">
        <v>454</v>
      </c>
      <c r="AP468" s="4" t="n">
        <v>77</v>
      </c>
      <c r="AR468" s="4" t="n">
        <f aca="false">+L468+M468/100+Z468+AA468/100+AO468+AP468/100</f>
        <v>1592.47</v>
      </c>
      <c r="AS468" s="4" t="n">
        <f aca="false">+(4/9)*AR468-L468-M468/100</f>
        <v>-50.6955555555556</v>
      </c>
      <c r="AT468" s="4" t="n">
        <f aca="false">+(2/9)*AR468-Z468-M468/100</f>
        <v>-25.5777777777778</v>
      </c>
      <c r="AU468" s="4" t="n">
        <f aca="false">+(3/9)*AR468-AO468-AP468/100</f>
        <v>76.0533333333333</v>
      </c>
    </row>
    <row r="469" customFormat="false" ht="15" hidden="false" customHeight="false" outlineLevel="0" collapsed="false">
      <c r="A469" s="1" t="n">
        <v>125</v>
      </c>
      <c r="B469" s="1" t="n">
        <v>66</v>
      </c>
      <c r="C469" s="11" t="n">
        <v>1791</v>
      </c>
      <c r="D469" s="11" t="n">
        <v>4</v>
      </c>
      <c r="E469" s="11" t="n">
        <v>4</v>
      </c>
      <c r="G469" s="2" t="s">
        <v>643</v>
      </c>
      <c r="H469" s="2" t="s">
        <v>644</v>
      </c>
      <c r="I469" s="6" t="s">
        <v>41</v>
      </c>
      <c r="J469" s="6" t="s">
        <v>42</v>
      </c>
      <c r="L469" s="10" t="n">
        <v>58</v>
      </c>
      <c r="M469" s="10" t="n">
        <v>5</v>
      </c>
      <c r="O469" s="1" t="n">
        <v>120</v>
      </c>
      <c r="P469" s="1" t="n">
        <v>62</v>
      </c>
      <c r="Q469" s="2" t="n">
        <v>1791</v>
      </c>
      <c r="R469" s="2" t="n">
        <v>4</v>
      </c>
      <c r="S469" s="2" t="n">
        <v>4</v>
      </c>
      <c r="U469" s="5" t="s">
        <v>643</v>
      </c>
      <c r="V469" s="5" t="s">
        <v>644</v>
      </c>
      <c r="W469" s="6" t="s">
        <v>41</v>
      </c>
      <c r="X469" s="6" t="s">
        <v>42</v>
      </c>
      <c r="Y469" s="6" t="s">
        <v>645</v>
      </c>
      <c r="Z469" s="7" t="n">
        <v>29</v>
      </c>
      <c r="AA469" s="7" t="n">
        <v>3</v>
      </c>
      <c r="AC469" s="4" t="n">
        <v>134</v>
      </c>
      <c r="AD469" s="4" t="n">
        <v>69</v>
      </c>
      <c r="AE469" s="11" t="n">
        <v>1791</v>
      </c>
      <c r="AF469" s="11" t="n">
        <v>4</v>
      </c>
      <c r="AG469" s="11" t="n">
        <v>4</v>
      </c>
      <c r="AH469" s="11" t="n">
        <v>239</v>
      </c>
      <c r="AJ469" s="4" t="s">
        <v>643</v>
      </c>
      <c r="AK469" s="4" t="s">
        <v>646</v>
      </c>
      <c r="AL469" s="6" t="s">
        <v>41</v>
      </c>
      <c r="AM469" s="6" t="s">
        <v>42</v>
      </c>
      <c r="AN469" s="6" t="s">
        <v>645</v>
      </c>
      <c r="AO469" s="4" t="n">
        <v>48</v>
      </c>
      <c r="AP469" s="4" t="n">
        <v>24</v>
      </c>
      <c r="AR469" s="4" t="n">
        <f aca="false">+L469+M469/100+Z469+AA469/100+AO469+AP469/100</f>
        <v>135.32</v>
      </c>
      <c r="AS469" s="4" t="n">
        <f aca="false">+(4/9)*AR469-L469-M469/100</f>
        <v>2.09222222222222</v>
      </c>
      <c r="AT469" s="4" t="n">
        <f aca="false">+(2/9)*AR469-Z469-M469/100</f>
        <v>1.02111111111111</v>
      </c>
      <c r="AU469" s="4" t="n">
        <f aca="false">+(3/9)*AR469-AO469-AP469/100</f>
        <v>-3.13333333333334</v>
      </c>
    </row>
    <row r="470" customFormat="false" ht="15" hidden="false" customHeight="false" outlineLevel="0" collapsed="false">
      <c r="A470" s="1" t="n">
        <v>125</v>
      </c>
      <c r="B470" s="1" t="n">
        <v>66</v>
      </c>
      <c r="C470" s="11" t="n">
        <v>1791</v>
      </c>
      <c r="D470" s="11" t="n">
        <v>4</v>
      </c>
      <c r="E470" s="11" t="n">
        <v>4</v>
      </c>
      <c r="G470" s="2" t="s">
        <v>75</v>
      </c>
      <c r="H470" s="2" t="s">
        <v>647</v>
      </c>
      <c r="J470" s="6"/>
      <c r="L470" s="10" t="n">
        <v>73</v>
      </c>
      <c r="M470" s="10" t="n">
        <v>33</v>
      </c>
      <c r="O470" s="1" t="n">
        <v>120</v>
      </c>
      <c r="P470" s="1" t="n">
        <v>62</v>
      </c>
      <c r="Q470" s="2" t="n">
        <v>1791</v>
      </c>
      <c r="R470" s="2" t="n">
        <v>4</v>
      </c>
      <c r="S470" s="2" t="n">
        <v>4</v>
      </c>
      <c r="U470" s="5" t="s">
        <v>75</v>
      </c>
      <c r="V470" s="5" t="s">
        <v>647</v>
      </c>
      <c r="Z470" s="7" t="n">
        <v>36</v>
      </c>
      <c r="AA470" s="7" t="n">
        <v>67</v>
      </c>
      <c r="AC470" s="4" t="n">
        <v>134</v>
      </c>
      <c r="AD470" s="4" t="n">
        <v>69</v>
      </c>
      <c r="AE470" s="11" t="n">
        <v>1791</v>
      </c>
      <c r="AF470" s="11" t="n">
        <v>4</v>
      </c>
      <c r="AG470" s="11" t="n">
        <v>4</v>
      </c>
      <c r="AH470" s="11" t="n">
        <v>239</v>
      </c>
      <c r="AJ470" s="4" t="s">
        <v>75</v>
      </c>
      <c r="AK470" s="4" t="s">
        <v>648</v>
      </c>
      <c r="AL470" s="6"/>
      <c r="AM470" s="6"/>
      <c r="AN470" s="6"/>
      <c r="AO470" s="4" t="n">
        <v>62</v>
      </c>
      <c r="AP470" s="4" t="n">
        <v>48</v>
      </c>
      <c r="AR470" s="4" t="n">
        <f aca="false">+L470+M470/100+Z470+AA470/100+AO470+AP470/100</f>
        <v>172.48</v>
      </c>
      <c r="AS470" s="4" t="n">
        <f aca="false">+(4/9)*AR470-L470-M470/100</f>
        <v>3.32777777777777</v>
      </c>
      <c r="AT470" s="4" t="n">
        <f aca="false">+(2/9)*AR470-Z470-M470/100</f>
        <v>1.99888888888888</v>
      </c>
      <c r="AU470" s="4" t="n">
        <f aca="false">+(3/9)*AR470-AO470-AP470/100</f>
        <v>-4.98666666666668</v>
      </c>
    </row>
    <row r="471" customFormat="false" ht="15" hidden="false" customHeight="false" outlineLevel="0" collapsed="false">
      <c r="A471" s="1" t="n">
        <v>126</v>
      </c>
      <c r="B471" s="1" t="n">
        <v>66</v>
      </c>
      <c r="C471" s="11" t="n">
        <v>1791</v>
      </c>
      <c r="D471" s="11" t="n">
        <v>4</v>
      </c>
      <c r="E471" s="11" t="n">
        <v>4</v>
      </c>
      <c r="G471" s="2" t="s">
        <v>75</v>
      </c>
      <c r="H471" s="2" t="s">
        <v>649</v>
      </c>
      <c r="J471" s="6"/>
      <c r="L471" s="10" t="n">
        <v>533</v>
      </c>
      <c r="M471" s="10" t="n">
        <v>33</v>
      </c>
      <c r="O471" s="1" t="n">
        <v>120</v>
      </c>
      <c r="P471" s="1" t="n">
        <v>62</v>
      </c>
      <c r="Q471" s="2" t="n">
        <v>1791</v>
      </c>
      <c r="R471" s="2" t="n">
        <v>4</v>
      </c>
      <c r="S471" s="2" t="n">
        <v>4</v>
      </c>
      <c r="U471" s="5" t="s">
        <v>75</v>
      </c>
      <c r="V471" s="5" t="s">
        <v>649</v>
      </c>
      <c r="Z471" s="7" t="n">
        <v>266</v>
      </c>
      <c r="AA471" s="7" t="n">
        <v>67</v>
      </c>
      <c r="AC471" s="4" t="n">
        <v>134</v>
      </c>
      <c r="AD471" s="4" t="n">
        <v>69</v>
      </c>
      <c r="AE471" s="11" t="n">
        <v>1791</v>
      </c>
      <c r="AF471" s="11" t="n">
        <v>4</v>
      </c>
      <c r="AG471" s="11" t="n">
        <v>4</v>
      </c>
      <c r="AH471" s="11" t="n">
        <v>242</v>
      </c>
      <c r="AJ471" s="4" t="s">
        <v>75</v>
      </c>
      <c r="AK471" s="4" t="s">
        <v>649</v>
      </c>
      <c r="AL471" s="6"/>
      <c r="AM471" s="6"/>
      <c r="AN471" s="6"/>
      <c r="AO471" s="4" t="n">
        <v>144</v>
      </c>
      <c r="AR471" s="4" t="n">
        <f aca="false">+L471+M471/100+Z471+AA471/100+AO471+AP471/100</f>
        <v>944</v>
      </c>
      <c r="AS471" s="4" t="n">
        <f aca="false">+(4/9)*AR471-L471-M471/100</f>
        <v>-113.774444444444</v>
      </c>
      <c r="AT471" s="4" t="n">
        <f aca="false">+(2/9)*AR471-Z471-M471/100</f>
        <v>-56.5522222222222</v>
      </c>
      <c r="AU471" s="4" t="n">
        <f aca="false">+(3/9)*AR471-AO471-AP471/100</f>
        <v>170.666666666667</v>
      </c>
    </row>
    <row r="472" customFormat="false" ht="15" hidden="false" customHeight="false" outlineLevel="0" collapsed="false">
      <c r="A472" s="1" t="n">
        <v>126</v>
      </c>
      <c r="B472" s="1" t="n">
        <v>66</v>
      </c>
      <c r="C472" s="11" t="n">
        <v>1791</v>
      </c>
      <c r="D472" s="11" t="n">
        <v>4</v>
      </c>
      <c r="E472" s="11" t="n">
        <v>4</v>
      </c>
      <c r="G472" s="2" t="s">
        <v>75</v>
      </c>
      <c r="H472" s="2" t="s">
        <v>650</v>
      </c>
      <c r="J472" s="6"/>
      <c r="K472" s="2" t="s">
        <v>651</v>
      </c>
      <c r="L472" s="10" t="n">
        <v>275</v>
      </c>
      <c r="M472" s="10" t="n">
        <v>70</v>
      </c>
      <c r="O472" s="1" t="n">
        <v>121</v>
      </c>
      <c r="P472" s="1" t="n">
        <v>62</v>
      </c>
      <c r="Q472" s="2" t="n">
        <v>1791</v>
      </c>
      <c r="R472" s="2" t="n">
        <v>4</v>
      </c>
      <c r="S472" s="2" t="n">
        <v>4</v>
      </c>
      <c r="U472" s="5" t="s">
        <v>75</v>
      </c>
      <c r="V472" s="5" t="s">
        <v>650</v>
      </c>
      <c r="Y472" s="6" t="s">
        <v>651</v>
      </c>
      <c r="Z472" s="7" t="n">
        <v>137</v>
      </c>
      <c r="AA472" s="7" t="n">
        <v>85</v>
      </c>
      <c r="AC472" s="4" t="n">
        <v>134</v>
      </c>
      <c r="AD472" s="4" t="n">
        <v>69</v>
      </c>
      <c r="AE472" s="11" t="n">
        <v>1791</v>
      </c>
      <c r="AF472" s="11" t="n">
        <v>4</v>
      </c>
      <c r="AG472" s="11" t="n">
        <v>4</v>
      </c>
      <c r="AH472" s="11" t="n">
        <v>241</v>
      </c>
      <c r="AJ472" s="4" t="s">
        <v>75</v>
      </c>
      <c r="AK472" s="4" t="s">
        <v>650</v>
      </c>
      <c r="AM472" s="6"/>
      <c r="AN472" s="4" t="s">
        <v>651</v>
      </c>
      <c r="AO472" s="4" t="n">
        <v>107</v>
      </c>
      <c r="AP472" s="4" t="n">
        <v>37</v>
      </c>
      <c r="AR472" s="4" t="n">
        <f aca="false">+L472+M472/100+Z472+AA472/100+AO472+AP472/100</f>
        <v>520.92</v>
      </c>
      <c r="AS472" s="4" t="n">
        <f aca="false">+(4/9)*AR472-L472-M472/100</f>
        <v>-44.18</v>
      </c>
      <c r="AT472" s="4" t="n">
        <f aca="false">+(2/9)*AR472-Z472-M472/100</f>
        <v>-21.94</v>
      </c>
      <c r="AU472" s="4" t="n">
        <f aca="false">+(3/9)*AR472-AO472-AP472/100</f>
        <v>66.27</v>
      </c>
    </row>
    <row r="473" customFormat="false" ht="15" hidden="false" customHeight="false" outlineLevel="0" collapsed="false">
      <c r="A473" s="1" t="n">
        <v>127</v>
      </c>
      <c r="B473" s="1" t="n">
        <v>67</v>
      </c>
      <c r="C473" s="11" t="n">
        <v>1791</v>
      </c>
      <c r="D473" s="11" t="n">
        <v>4</v>
      </c>
      <c r="E473" s="11" t="n">
        <v>4</v>
      </c>
      <c r="G473" s="2" t="s">
        <v>652</v>
      </c>
      <c r="J473" s="6"/>
      <c r="K473" s="2" t="s">
        <v>653</v>
      </c>
      <c r="L473" s="10" t="n">
        <v>1167</v>
      </c>
      <c r="M473" s="10" t="n">
        <v>92</v>
      </c>
      <c r="O473" s="1" t="n">
        <v>121</v>
      </c>
      <c r="P473" s="1" t="n">
        <v>63</v>
      </c>
      <c r="Q473" s="2" t="n">
        <v>1791</v>
      </c>
      <c r="R473" s="2" t="n">
        <v>4</v>
      </c>
      <c r="S473" s="2" t="n">
        <v>4</v>
      </c>
      <c r="U473" s="5" t="s">
        <v>652</v>
      </c>
      <c r="Y473" s="6" t="s">
        <v>653</v>
      </c>
      <c r="Z473" s="7" t="n">
        <v>583</v>
      </c>
      <c r="AA473" s="7" t="n">
        <v>96</v>
      </c>
      <c r="AC473" s="4" t="n">
        <v>134</v>
      </c>
      <c r="AD473" s="4" t="n">
        <v>69</v>
      </c>
      <c r="AE473" s="11" t="n">
        <v>1791</v>
      </c>
      <c r="AF473" s="11" t="n">
        <v>4</v>
      </c>
      <c r="AG473" s="11" t="n">
        <v>4</v>
      </c>
      <c r="AH473" s="11" t="n">
        <v>242</v>
      </c>
      <c r="AJ473" s="4" t="s">
        <v>654</v>
      </c>
      <c r="AL473" s="6"/>
      <c r="AM473" s="6"/>
      <c r="AN473" s="6"/>
      <c r="AO473" s="4" t="n">
        <v>315</v>
      </c>
      <c r="AP473" s="4" t="n">
        <v>32</v>
      </c>
      <c r="AR473" s="4" t="n">
        <f aca="false">+L473+M473/100+Z473+AA473/100+AO473+AP473/100</f>
        <v>2067.2</v>
      </c>
      <c r="AS473" s="4" t="n">
        <f aca="false">+(4/9)*AR473-L473-M473/100</f>
        <v>-249.164444444444</v>
      </c>
      <c r="AT473" s="4" t="n">
        <f aca="false">+(2/9)*AR473-Z473-M473/100</f>
        <v>-124.542222222222</v>
      </c>
      <c r="AU473" s="4" t="n">
        <f aca="false">+(3/9)*AR473-AO473-AP473/100</f>
        <v>373.746666666667</v>
      </c>
    </row>
    <row r="474" customFormat="false" ht="15" hidden="false" customHeight="false" outlineLevel="0" collapsed="false">
      <c r="A474" s="1" t="n">
        <v>126</v>
      </c>
      <c r="B474" s="1" t="n">
        <v>66</v>
      </c>
      <c r="C474" s="11" t="n">
        <v>1791</v>
      </c>
      <c r="D474" s="11" t="n">
        <v>4</v>
      </c>
      <c r="E474" s="11" t="n">
        <v>4</v>
      </c>
      <c r="G474" s="2" t="s">
        <v>655</v>
      </c>
      <c r="J474" s="6"/>
      <c r="K474" s="2" t="s">
        <v>656</v>
      </c>
      <c r="L474" s="10" t="n">
        <v>386</v>
      </c>
      <c r="M474" s="10" t="n">
        <v>49</v>
      </c>
      <c r="O474" s="1" t="n">
        <v>121</v>
      </c>
      <c r="P474" s="1" t="n">
        <v>63</v>
      </c>
      <c r="Q474" s="2" t="n">
        <v>1791</v>
      </c>
      <c r="R474" s="2" t="n">
        <v>4</v>
      </c>
      <c r="S474" s="2" t="n">
        <v>4</v>
      </c>
      <c r="U474" s="5" t="s">
        <v>655</v>
      </c>
      <c r="Y474" s="6" t="s">
        <v>656</v>
      </c>
      <c r="Z474" s="7" t="n">
        <v>193</v>
      </c>
      <c r="AA474" s="7" t="n">
        <v>25</v>
      </c>
      <c r="AC474" s="4" t="n">
        <v>134</v>
      </c>
      <c r="AD474" s="4" t="n">
        <v>69</v>
      </c>
      <c r="AE474" s="11" t="n">
        <v>1791</v>
      </c>
      <c r="AF474" s="11" t="n">
        <v>4</v>
      </c>
      <c r="AG474" s="11" t="n">
        <v>4</v>
      </c>
      <c r="AH474" s="11" t="n">
        <v>242</v>
      </c>
      <c r="AJ474" s="4" t="s">
        <v>657</v>
      </c>
      <c r="AL474" s="6"/>
      <c r="AM474" s="6"/>
      <c r="AN474" s="6"/>
      <c r="AO474" s="4" t="n">
        <v>127</v>
      </c>
      <c r="AP474" s="4" t="n">
        <v>56</v>
      </c>
      <c r="AR474" s="4" t="n">
        <f aca="false">+L474+M474/100+Z474+AA474/100+AO474+AP474/100</f>
        <v>707.3</v>
      </c>
      <c r="AS474" s="4" t="n">
        <f aca="false">+(4/9)*AR474-L474-M474/100</f>
        <v>-72.1344444444445</v>
      </c>
      <c r="AT474" s="4" t="n">
        <f aca="false">+(2/9)*AR474-Z474-M474/100</f>
        <v>-36.3122222222223</v>
      </c>
      <c r="AU474" s="4" t="n">
        <f aca="false">+(3/9)*AR474-AO474-AP474/100</f>
        <v>108.206666666667</v>
      </c>
    </row>
    <row r="475" customFormat="false" ht="15" hidden="false" customHeight="false" outlineLevel="0" collapsed="false">
      <c r="A475" s="1" t="n">
        <v>127</v>
      </c>
      <c r="B475" s="1" t="n">
        <v>67</v>
      </c>
      <c r="C475" s="11" t="n">
        <v>1791</v>
      </c>
      <c r="D475" s="11" t="n">
        <v>4</v>
      </c>
      <c r="E475" s="11" t="n">
        <v>5</v>
      </c>
      <c r="G475" s="2" t="s">
        <v>658</v>
      </c>
      <c r="H475" s="2" t="s">
        <v>659</v>
      </c>
      <c r="J475" s="6"/>
      <c r="L475" s="10" t="n">
        <v>659</v>
      </c>
      <c r="M475" s="10" t="n">
        <v>86</v>
      </c>
      <c r="O475" s="1" t="n">
        <v>121</v>
      </c>
      <c r="P475" s="1" t="n">
        <v>63</v>
      </c>
      <c r="Q475" s="2" t="n">
        <v>1791</v>
      </c>
      <c r="R475" s="2" t="n">
        <v>4</v>
      </c>
      <c r="S475" s="2" t="n">
        <v>5</v>
      </c>
      <c r="U475" s="5" t="s">
        <v>658</v>
      </c>
      <c r="V475" s="5" t="s">
        <v>659</v>
      </c>
      <c r="Z475" s="7" t="n">
        <v>329</v>
      </c>
      <c r="AA475" s="7" t="n">
        <v>94</v>
      </c>
      <c r="AC475" s="4" t="n">
        <v>134</v>
      </c>
      <c r="AD475" s="4" t="n">
        <v>69</v>
      </c>
      <c r="AE475" s="11" t="n">
        <v>1791</v>
      </c>
      <c r="AF475" s="11" t="n">
        <v>4</v>
      </c>
      <c r="AG475" s="11" t="n">
        <v>5</v>
      </c>
      <c r="AH475" s="11" t="n">
        <v>243</v>
      </c>
      <c r="AJ475" s="4" t="s">
        <v>658</v>
      </c>
      <c r="AK475" s="4" t="s">
        <v>660</v>
      </c>
      <c r="AL475" s="6"/>
      <c r="AM475" s="6"/>
      <c r="AN475" s="6"/>
      <c r="AO475" s="4" t="n">
        <v>37</v>
      </c>
      <c r="AP475" s="4" t="n">
        <v>90</v>
      </c>
      <c r="AR475" s="4" t="n">
        <f aca="false">+L475+M475/100+Z475+AA475/100+AO475+AP475/100</f>
        <v>1027.7</v>
      </c>
      <c r="AS475" s="4" t="n">
        <f aca="false">+(4/9)*AR475-L475-M475/100</f>
        <v>-203.104444444444</v>
      </c>
      <c r="AT475" s="4" t="n">
        <f aca="false">+(2/9)*AR475-Z475-M475/100</f>
        <v>-101.482222222222</v>
      </c>
      <c r="AU475" s="4" t="n">
        <f aca="false">+(3/9)*AR475-AO475-AP475/100</f>
        <v>304.666666666667</v>
      </c>
    </row>
    <row r="476" customFormat="false" ht="15" hidden="false" customHeight="false" outlineLevel="0" collapsed="false">
      <c r="A476" s="1" t="n">
        <v>127</v>
      </c>
      <c r="B476" s="1" t="n">
        <v>67</v>
      </c>
      <c r="C476" s="11" t="n">
        <v>1791</v>
      </c>
      <c r="D476" s="11" t="n">
        <v>4</v>
      </c>
      <c r="E476" s="11" t="n">
        <v>5</v>
      </c>
      <c r="G476" s="2" t="s">
        <v>658</v>
      </c>
      <c r="H476" s="2" t="s">
        <v>659</v>
      </c>
      <c r="J476" s="6"/>
      <c r="K476" s="2" t="s">
        <v>661</v>
      </c>
      <c r="L476" s="10" t="n">
        <v>63</v>
      </c>
      <c r="M476" s="10" t="n">
        <v>18</v>
      </c>
      <c r="O476" s="1" t="n">
        <v>91</v>
      </c>
      <c r="P476" s="1" t="n">
        <v>48</v>
      </c>
      <c r="Q476" s="2" t="n">
        <v>1791</v>
      </c>
      <c r="R476" s="2" t="n">
        <v>4</v>
      </c>
      <c r="S476" s="2" t="n">
        <v>5</v>
      </c>
      <c r="U476" s="5" t="s">
        <v>658</v>
      </c>
      <c r="V476" s="5" t="s">
        <v>659</v>
      </c>
      <c r="Y476" s="6" t="s">
        <v>661</v>
      </c>
      <c r="Z476" s="7" t="n">
        <v>31</v>
      </c>
      <c r="AA476" s="7" t="n">
        <v>60</v>
      </c>
      <c r="AC476" s="4" t="n">
        <v>134</v>
      </c>
      <c r="AD476" s="4" t="n">
        <v>69</v>
      </c>
      <c r="AE476" s="11" t="n">
        <v>1791</v>
      </c>
      <c r="AF476" s="11" t="n">
        <v>4</v>
      </c>
      <c r="AG476" s="11" t="n">
        <v>5</v>
      </c>
      <c r="AH476" s="11" t="n">
        <v>243</v>
      </c>
      <c r="AJ476" s="4" t="s">
        <v>658</v>
      </c>
      <c r="AK476" s="4" t="s">
        <v>659</v>
      </c>
      <c r="AL476" s="6"/>
      <c r="AM476" s="6"/>
      <c r="AN476" s="6"/>
      <c r="AO476" s="4" t="n">
        <v>281</v>
      </c>
      <c r="AP476" s="4" t="n">
        <v>92</v>
      </c>
      <c r="AR476" s="4" t="n">
        <f aca="false">+L476+M476/100+Z476+AA476/100+AO476+AP476/100</f>
        <v>376.7</v>
      </c>
      <c r="AS476" s="4" t="n">
        <f aca="false">+(4/9)*AR476-L476-M476/100</f>
        <v>104.242222222222</v>
      </c>
      <c r="AT476" s="4" t="n">
        <f aca="false">+(2/9)*AR476-Z476-M476/100</f>
        <v>52.5311111111111</v>
      </c>
      <c r="AU476" s="4" t="n">
        <f aca="false">+(3/9)*AR476-AO476-AP476/100</f>
        <v>-156.353333333333</v>
      </c>
    </row>
    <row r="477" customFormat="false" ht="15" hidden="false" customHeight="false" outlineLevel="0" collapsed="false">
      <c r="A477" s="1" t="n">
        <v>87</v>
      </c>
      <c r="B477" s="1" t="n">
        <v>47</v>
      </c>
      <c r="C477" s="11" t="n">
        <v>1791</v>
      </c>
      <c r="D477" s="11" t="n">
        <v>4</v>
      </c>
      <c r="E477" s="11" t="n">
        <v>5</v>
      </c>
      <c r="G477" s="2" t="s">
        <v>56</v>
      </c>
      <c r="H477" s="2" t="s">
        <v>447</v>
      </c>
      <c r="I477" s="2" t="s">
        <v>41</v>
      </c>
      <c r="J477" s="6" t="s">
        <v>42</v>
      </c>
      <c r="K477" s="2" t="s">
        <v>43</v>
      </c>
      <c r="L477" s="10" t="n">
        <v>666</v>
      </c>
      <c r="M477" s="10" t="n">
        <v>66</v>
      </c>
      <c r="O477" s="1" t="n">
        <v>122</v>
      </c>
      <c r="P477" s="1" t="n">
        <v>63</v>
      </c>
      <c r="Q477" s="2" t="n">
        <v>1791</v>
      </c>
      <c r="R477" s="2" t="n">
        <v>4</v>
      </c>
      <c r="S477" s="2" t="n">
        <v>5</v>
      </c>
      <c r="U477" s="5" t="s">
        <v>56</v>
      </c>
      <c r="V477" s="5" t="s">
        <v>447</v>
      </c>
      <c r="W477" s="6" t="s">
        <v>41</v>
      </c>
      <c r="X477" s="6" t="s">
        <v>42</v>
      </c>
      <c r="Y477" s="6" t="s">
        <v>43</v>
      </c>
      <c r="Z477" s="7" t="n">
        <v>333</v>
      </c>
      <c r="AA477" s="7" t="n">
        <v>34</v>
      </c>
      <c r="AC477" s="4" t="n">
        <v>134</v>
      </c>
      <c r="AD477" s="4" t="n">
        <v>69</v>
      </c>
      <c r="AE477" s="11" t="n">
        <v>1791</v>
      </c>
      <c r="AF477" s="11" t="n">
        <v>4</v>
      </c>
      <c r="AG477" s="11" t="n">
        <v>5</v>
      </c>
      <c r="AH477" s="11" t="n">
        <v>244</v>
      </c>
      <c r="AJ477" s="4" t="s">
        <v>56</v>
      </c>
      <c r="AK477" s="4" t="s">
        <v>447</v>
      </c>
      <c r="AL477" s="6" t="s">
        <v>41</v>
      </c>
      <c r="AM477" s="6" t="s">
        <v>42</v>
      </c>
      <c r="AN477" s="6" t="s">
        <v>43</v>
      </c>
      <c r="AO477" s="4" t="n">
        <v>180</v>
      </c>
      <c r="AR477" s="4" t="n">
        <f aca="false">+L477+M477/100+Z477+AA477/100+AO477+AP477/100</f>
        <v>1180</v>
      </c>
      <c r="AS477" s="4" t="n">
        <f aca="false">+(4/9)*AR477-L477-M477/100</f>
        <v>-142.215555555556</v>
      </c>
      <c r="AT477" s="4" t="n">
        <f aca="false">+(2/9)*AR477-Z477-M477/100</f>
        <v>-71.4377777777778</v>
      </c>
      <c r="AU477" s="4" t="n">
        <f aca="false">+(3/9)*AR477-AO477-AP477/100</f>
        <v>213.333333333333</v>
      </c>
    </row>
    <row r="478" customFormat="false" ht="15" hidden="false" customHeight="false" outlineLevel="0" collapsed="false">
      <c r="A478" s="1" t="n">
        <v>91</v>
      </c>
      <c r="B478" s="1" t="n">
        <v>49</v>
      </c>
      <c r="C478" s="11" t="n">
        <v>1791</v>
      </c>
      <c r="D478" s="11" t="n">
        <v>4</v>
      </c>
      <c r="E478" s="11" t="n">
        <v>5</v>
      </c>
      <c r="G478" s="2" t="s">
        <v>142</v>
      </c>
      <c r="H478" s="2" t="s">
        <v>515</v>
      </c>
      <c r="I478" s="2" t="s">
        <v>62</v>
      </c>
      <c r="J478" s="6" t="s">
        <v>42</v>
      </c>
      <c r="L478" s="10" t="n">
        <v>132</v>
      </c>
      <c r="M478" s="10" t="n">
        <v>1</v>
      </c>
      <c r="O478" s="1" t="n">
        <v>91</v>
      </c>
      <c r="P478" s="1" t="n">
        <v>63</v>
      </c>
      <c r="Q478" s="2" t="n">
        <v>1791</v>
      </c>
      <c r="R478" s="2" t="n">
        <v>4</v>
      </c>
      <c r="S478" s="2" t="n">
        <v>5</v>
      </c>
      <c r="U478" s="5" t="s">
        <v>142</v>
      </c>
      <c r="V478" s="5" t="s">
        <v>516</v>
      </c>
      <c r="W478" s="6" t="s">
        <v>62</v>
      </c>
      <c r="X478" s="6" t="s">
        <v>42</v>
      </c>
      <c r="Z478" s="7" t="n">
        <v>66</v>
      </c>
      <c r="AA478" s="7" t="n">
        <v>1</v>
      </c>
      <c r="AC478" s="4" t="n">
        <v>134</v>
      </c>
      <c r="AD478" s="4" t="n">
        <v>69</v>
      </c>
      <c r="AE478" s="11" t="n">
        <v>1791</v>
      </c>
      <c r="AF478" s="11" t="n">
        <v>4</v>
      </c>
      <c r="AG478" s="11" t="n">
        <v>4</v>
      </c>
      <c r="AH478" s="11" t="n">
        <v>244</v>
      </c>
      <c r="AJ478" s="4" t="s">
        <v>142</v>
      </c>
      <c r="AK478" s="4" t="s">
        <v>516</v>
      </c>
      <c r="AL478" s="6" t="s">
        <v>62</v>
      </c>
      <c r="AM478" s="6" t="s">
        <v>42</v>
      </c>
      <c r="AN478" s="6"/>
      <c r="AO478" s="4" t="n">
        <v>35</v>
      </c>
      <c r="AP478" s="4" t="n">
        <v>63</v>
      </c>
      <c r="AR478" s="4" t="n">
        <f aca="false">+L478+M478/100+Z478+AA478/100+AO478+AP478/100</f>
        <v>233.65</v>
      </c>
      <c r="AS478" s="4" t="n">
        <f aca="false">+(4/9)*AR478-L478-M478/100</f>
        <v>-28.1655555555556</v>
      </c>
      <c r="AT478" s="4" t="n">
        <f aca="false">+(2/9)*AR478-Z478-M478/100</f>
        <v>-14.0877777777778</v>
      </c>
      <c r="AU478" s="4" t="n">
        <f aca="false">+(3/9)*AR478-AO478-AP478/100</f>
        <v>42.2533333333333</v>
      </c>
    </row>
    <row r="479" customFormat="false" ht="15" hidden="false" customHeight="false" outlineLevel="0" collapsed="false">
      <c r="A479" s="1" t="n">
        <v>129</v>
      </c>
      <c r="B479" s="1" t="n">
        <v>68</v>
      </c>
      <c r="C479" s="11" t="n">
        <v>1791</v>
      </c>
      <c r="D479" s="11" t="n">
        <v>4</v>
      </c>
      <c r="E479" s="11" t="n">
        <v>6</v>
      </c>
      <c r="G479" s="2" t="s">
        <v>58</v>
      </c>
      <c r="H479" s="2" t="s">
        <v>662</v>
      </c>
      <c r="L479" s="10" t="n">
        <v>183</v>
      </c>
      <c r="M479" s="10" t="n">
        <v>71</v>
      </c>
      <c r="O479" s="1" t="n">
        <v>122</v>
      </c>
      <c r="P479" s="1" t="n">
        <v>48</v>
      </c>
      <c r="Q479" s="2" t="n">
        <v>1791</v>
      </c>
      <c r="R479" s="2" t="n">
        <v>4</v>
      </c>
      <c r="S479" s="2" t="n">
        <v>6</v>
      </c>
      <c r="U479" s="5" t="s">
        <v>58</v>
      </c>
      <c r="V479" s="5" t="s">
        <v>663</v>
      </c>
      <c r="Z479" s="7" t="n">
        <v>91</v>
      </c>
      <c r="AA479" s="7" t="n">
        <v>86</v>
      </c>
      <c r="AC479" s="4" t="n">
        <v>134</v>
      </c>
      <c r="AD479" s="4" t="n">
        <v>69</v>
      </c>
      <c r="AE479" s="11" t="n">
        <v>1791</v>
      </c>
      <c r="AF479" s="11" t="n">
        <v>4</v>
      </c>
      <c r="AG479" s="11" t="n">
        <v>6</v>
      </c>
      <c r="AH479" s="11" t="n">
        <v>249</v>
      </c>
      <c r="AJ479" s="4" t="s">
        <v>58</v>
      </c>
      <c r="AK479" s="4" t="s">
        <v>663</v>
      </c>
      <c r="AL479" s="6"/>
      <c r="AN479" s="6"/>
      <c r="AO479" s="4" t="n">
        <v>183</v>
      </c>
      <c r="AP479" s="4" t="n">
        <v>43</v>
      </c>
      <c r="AR479" s="4" t="n">
        <f aca="false">+L479+M479/100+Z479+AA479/100+AO479+AP479/100</f>
        <v>459</v>
      </c>
      <c r="AS479" s="4" t="n">
        <f aca="false">+(4/9)*AR479-L479-M479/100</f>
        <v>20.29</v>
      </c>
      <c r="AT479" s="4" t="n">
        <f aca="false">+(2/9)*AR479-Z479-M479/100</f>
        <v>10.29</v>
      </c>
      <c r="AU479" s="4" t="n">
        <f aca="false">+(3/9)*AR479-AO479-AP479/100</f>
        <v>-30.43</v>
      </c>
    </row>
    <row r="480" customFormat="false" ht="15" hidden="false" customHeight="false" outlineLevel="0" collapsed="false">
      <c r="A480" s="1" t="n">
        <v>130</v>
      </c>
      <c r="B480" s="1" t="n">
        <v>68</v>
      </c>
      <c r="C480" s="11" t="n">
        <v>1791</v>
      </c>
      <c r="D480" s="11" t="n">
        <v>4</v>
      </c>
      <c r="E480" s="11" t="n">
        <v>6</v>
      </c>
      <c r="G480" s="2" t="s">
        <v>75</v>
      </c>
      <c r="H480" s="2" t="s">
        <v>664</v>
      </c>
      <c r="J480" s="6"/>
      <c r="L480" s="10" t="n">
        <v>1304</v>
      </c>
      <c r="M480" s="10" t="n">
        <v>70</v>
      </c>
      <c r="O480" s="1" t="n">
        <v>122</v>
      </c>
      <c r="P480" s="1" t="n">
        <v>63</v>
      </c>
      <c r="Q480" s="2" t="n">
        <v>1791</v>
      </c>
      <c r="R480" s="2" t="n">
        <v>4</v>
      </c>
      <c r="S480" s="2" t="n">
        <v>6</v>
      </c>
      <c r="U480" s="5" t="s">
        <v>75</v>
      </c>
      <c r="V480" s="5" t="s">
        <v>664</v>
      </c>
      <c r="Z480" s="7" t="n">
        <v>652</v>
      </c>
      <c r="AA480" s="7" t="n">
        <v>35</v>
      </c>
      <c r="AC480" s="4" t="n">
        <v>134</v>
      </c>
      <c r="AD480" s="4" t="n">
        <v>69</v>
      </c>
      <c r="AE480" s="11" t="n">
        <v>1791</v>
      </c>
      <c r="AF480" s="11" t="n">
        <v>4</v>
      </c>
      <c r="AG480" s="11" t="n">
        <v>6</v>
      </c>
      <c r="AH480" s="11" t="n">
        <v>249</v>
      </c>
      <c r="AJ480" s="4" t="s">
        <v>75</v>
      </c>
      <c r="AK480" s="4" t="s">
        <v>664</v>
      </c>
      <c r="AL480" s="6"/>
      <c r="AM480" s="6"/>
      <c r="AN480" s="6"/>
      <c r="AO480" s="4" t="n">
        <v>352</v>
      </c>
      <c r="AP480" s="4" t="n">
        <v>25</v>
      </c>
      <c r="AR480" s="4" t="n">
        <f aca="false">+L480+M480/100+Z480+AA480/100+AO480+AP480/100</f>
        <v>2309.3</v>
      </c>
      <c r="AS480" s="4" t="n">
        <f aca="false">+(4/9)*AR480-L480-M480/100</f>
        <v>-278.344444444444</v>
      </c>
      <c r="AT480" s="4" t="n">
        <f aca="false">+(2/9)*AR480-Z480-M480/100</f>
        <v>-139.522222222222</v>
      </c>
      <c r="AU480" s="4" t="n">
        <f aca="false">+(3/9)*AR480-AO480-AP480/100</f>
        <v>417.516666666667</v>
      </c>
    </row>
    <row r="481" customFormat="false" ht="15" hidden="false" customHeight="false" outlineLevel="0" collapsed="false">
      <c r="A481" s="1" t="n">
        <v>80</v>
      </c>
      <c r="B481" s="1" t="n">
        <v>43</v>
      </c>
      <c r="C481" s="11" t="n">
        <v>1791</v>
      </c>
      <c r="D481" s="11" t="n">
        <v>4</v>
      </c>
      <c r="E481" s="11" t="n">
        <v>6</v>
      </c>
      <c r="G481" s="2" t="s">
        <v>113</v>
      </c>
      <c r="H481" s="2" t="s">
        <v>507</v>
      </c>
      <c r="I481" s="2" t="s">
        <v>41</v>
      </c>
      <c r="J481" s="6" t="s">
        <v>42</v>
      </c>
      <c r="K481" s="2" t="s">
        <v>43</v>
      </c>
      <c r="L481" s="10" t="n">
        <v>7741</v>
      </c>
      <c r="M481" s="10" t="n">
        <v>10</v>
      </c>
      <c r="O481" s="1" t="n">
        <v>3</v>
      </c>
      <c r="P481" s="1" t="n">
        <v>63</v>
      </c>
      <c r="Q481" s="2" t="n">
        <v>1791</v>
      </c>
      <c r="R481" s="2" t="n">
        <v>4</v>
      </c>
      <c r="S481" s="2" t="n">
        <v>6</v>
      </c>
      <c r="U481" s="5" t="s">
        <v>113</v>
      </c>
      <c r="V481" s="5" t="s">
        <v>507</v>
      </c>
      <c r="W481" s="6" t="s">
        <v>41</v>
      </c>
      <c r="X481" s="6" t="s">
        <v>42</v>
      </c>
      <c r="Y481" s="6" t="s">
        <v>43</v>
      </c>
      <c r="Z481" s="7" t="n">
        <v>3870</v>
      </c>
      <c r="AA481" s="7" t="n">
        <v>56</v>
      </c>
      <c r="AC481" s="4" t="n">
        <v>134</v>
      </c>
      <c r="AD481" s="4" t="n">
        <v>69</v>
      </c>
      <c r="AE481" s="11" t="n">
        <v>1791</v>
      </c>
      <c r="AF481" s="11" t="n">
        <v>4</v>
      </c>
      <c r="AG481" s="11" t="n">
        <v>6</v>
      </c>
      <c r="AH481" s="11" t="n">
        <v>246</v>
      </c>
      <c r="AJ481" s="4" t="s">
        <v>113</v>
      </c>
      <c r="AK481" s="4" t="s">
        <v>507</v>
      </c>
      <c r="AL481" s="6" t="s">
        <v>41</v>
      </c>
      <c r="AM481" s="6" t="s">
        <v>42</v>
      </c>
      <c r="AN481" s="6" t="s">
        <v>43</v>
      </c>
      <c r="AO481" s="4" t="n">
        <v>3622</v>
      </c>
      <c r="AP481" s="4" t="n">
        <v>85</v>
      </c>
      <c r="AR481" s="4" t="n">
        <f aca="false">+L481+M481/100+Z481+AA481/100+AO481+AP481/100</f>
        <v>15234.51</v>
      </c>
      <c r="AS481" s="4" t="n">
        <f aca="false">+(4/9)*AR481-L481-M481/100</f>
        <v>-970.206666666667</v>
      </c>
      <c r="AT481" s="4" t="n">
        <f aca="false">+(2/9)*AR481-Z481-M481/100</f>
        <v>-484.653333333333</v>
      </c>
      <c r="AU481" s="4" t="n">
        <f aca="false">+(3/9)*AR481-AO481-AP481/100</f>
        <v>1455.32</v>
      </c>
    </row>
    <row r="482" customFormat="false" ht="15" hidden="false" customHeight="false" outlineLevel="0" collapsed="false">
      <c r="A482" s="1" t="n">
        <v>129</v>
      </c>
      <c r="B482" s="1" t="n">
        <v>68</v>
      </c>
      <c r="C482" s="11" t="n">
        <v>1791</v>
      </c>
      <c r="D482" s="11" t="n">
        <v>4</v>
      </c>
      <c r="E482" s="11" t="n">
        <v>6</v>
      </c>
      <c r="G482" s="2" t="s">
        <v>665</v>
      </c>
      <c r="H482" s="2" t="s">
        <v>666</v>
      </c>
      <c r="I482" s="6"/>
      <c r="J482" s="6"/>
      <c r="L482" s="10" t="n">
        <v>1400</v>
      </c>
      <c r="M482" s="10"/>
      <c r="O482" s="1" t="n">
        <v>73</v>
      </c>
      <c r="P482" s="1" t="n">
        <v>4</v>
      </c>
      <c r="Q482" s="2" t="n">
        <v>1791</v>
      </c>
      <c r="R482" s="2" t="n">
        <v>4</v>
      </c>
      <c r="S482" s="2" t="n">
        <v>6</v>
      </c>
      <c r="U482" s="5" t="s">
        <v>75</v>
      </c>
      <c r="V482" s="5" t="s">
        <v>666</v>
      </c>
      <c r="Z482" s="7" t="n">
        <v>700</v>
      </c>
      <c r="AC482" s="4" t="n">
        <v>134</v>
      </c>
      <c r="AD482" s="4" t="n">
        <v>69</v>
      </c>
      <c r="AE482" s="11" t="n">
        <v>1791</v>
      </c>
      <c r="AF482" s="11" t="n">
        <v>4</v>
      </c>
      <c r="AG482" s="11" t="n">
        <v>6</v>
      </c>
      <c r="AH482" s="11" t="n">
        <v>249</v>
      </c>
      <c r="AJ482" s="4" t="s">
        <v>75</v>
      </c>
      <c r="AK482" s="4" t="s">
        <v>666</v>
      </c>
      <c r="AL482" s="6"/>
      <c r="AM482" s="6"/>
      <c r="AN482" s="6"/>
      <c r="AO482" s="4" t="n">
        <v>378</v>
      </c>
      <c r="AR482" s="4" t="n">
        <f aca="false">+L482+M482/100+Z482+AA482/100+AO482+AP482/100</f>
        <v>2478</v>
      </c>
      <c r="AS482" s="4" t="n">
        <f aca="false">+(4/9)*AR482-L482-M482/100</f>
        <v>-298.666666666667</v>
      </c>
      <c r="AT482" s="4" t="n">
        <f aca="false">+(2/9)*AR482-Z482-M482/100</f>
        <v>-149.333333333333</v>
      </c>
      <c r="AU482" s="4" t="n">
        <f aca="false">+(3/9)*AR482-AO482-AP482/100</f>
        <v>448</v>
      </c>
    </row>
    <row r="483" customFormat="false" ht="15" hidden="false" customHeight="false" outlineLevel="0" collapsed="false">
      <c r="A483" s="1" t="n">
        <v>142</v>
      </c>
      <c r="C483" s="2" t="n">
        <v>1791</v>
      </c>
      <c r="D483" s="2" t="n">
        <v>4</v>
      </c>
      <c r="E483" s="2" t="n">
        <v>6</v>
      </c>
      <c r="G483" s="5" t="s">
        <v>194</v>
      </c>
      <c r="H483" s="5" t="s">
        <v>195</v>
      </c>
      <c r="I483" s="6"/>
      <c r="J483" s="6"/>
      <c r="K483" s="6"/>
      <c r="L483" s="5" t="n">
        <v>138</v>
      </c>
      <c r="M483" s="5" t="n">
        <v>87</v>
      </c>
      <c r="O483" s="1" t="n">
        <v>122</v>
      </c>
      <c r="P483" s="1" t="n">
        <v>39</v>
      </c>
      <c r="Q483" s="2" t="n">
        <v>1791</v>
      </c>
      <c r="R483" s="2" t="n">
        <v>4</v>
      </c>
      <c r="S483" s="2" t="n">
        <v>6</v>
      </c>
      <c r="U483" s="5" t="s">
        <v>194</v>
      </c>
      <c r="V483" s="5" t="s">
        <v>195</v>
      </c>
      <c r="Z483" s="7" t="n">
        <v>69</v>
      </c>
      <c r="AA483" s="7" t="n">
        <v>44</v>
      </c>
      <c r="AC483" s="4" t="n">
        <v>134</v>
      </c>
      <c r="AD483" s="4" t="n">
        <v>69</v>
      </c>
      <c r="AE483" s="11" t="n">
        <v>1791</v>
      </c>
      <c r="AF483" s="11" t="n">
        <v>4</v>
      </c>
      <c r="AG483" s="11" t="n">
        <v>6</v>
      </c>
      <c r="AH483" s="11" t="n">
        <v>247</v>
      </c>
      <c r="AJ483" s="4" t="s">
        <v>194</v>
      </c>
      <c r="AK483" s="4" t="s">
        <v>195</v>
      </c>
      <c r="AL483" s="6"/>
      <c r="AM483" s="6"/>
      <c r="AN483" s="6"/>
      <c r="AO483" s="4" t="n">
        <v>1440</v>
      </c>
      <c r="AR483" s="4" t="n">
        <f aca="false">+L483+M483/100+Z483+AA483/100+AO483+AP483/100</f>
        <v>1648.31</v>
      </c>
      <c r="AS483" s="4" t="n">
        <f aca="false">+(4/9)*AR483-L483-M483/100</f>
        <v>593.712222222222</v>
      </c>
      <c r="AT483" s="4" t="n">
        <f aca="false">+(2/9)*AR483-Z483-M483/100</f>
        <v>296.421111111111</v>
      </c>
      <c r="AU483" s="4" t="n">
        <f aca="false">+(3/9)*AR483-AO483-AP483/100</f>
        <v>-890.563333333333</v>
      </c>
    </row>
    <row r="484" customFormat="false" ht="15" hidden="false" customHeight="false" outlineLevel="0" collapsed="false">
      <c r="A484" s="1" t="n">
        <v>128</v>
      </c>
      <c r="B484" s="1" t="n">
        <v>67</v>
      </c>
      <c r="C484" s="11" t="n">
        <v>1791</v>
      </c>
      <c r="D484" s="11" t="n">
        <v>4</v>
      </c>
      <c r="E484" s="11" t="n">
        <v>6</v>
      </c>
      <c r="G484" s="2" t="s">
        <v>378</v>
      </c>
      <c r="H484" s="2" t="s">
        <v>667</v>
      </c>
      <c r="I484" s="6"/>
      <c r="J484" s="6"/>
      <c r="L484" s="10" t="n">
        <v>792</v>
      </c>
      <c r="M484" s="10" t="n">
        <v>65</v>
      </c>
      <c r="O484" s="1" t="n">
        <v>123</v>
      </c>
      <c r="P484" s="1" t="n">
        <v>63</v>
      </c>
      <c r="Q484" s="2" t="n">
        <v>1791</v>
      </c>
      <c r="R484" s="2" t="n">
        <v>4</v>
      </c>
      <c r="S484" s="2" t="n">
        <v>6</v>
      </c>
      <c r="U484" s="5" t="s">
        <v>378</v>
      </c>
      <c r="V484" s="5" t="s">
        <v>667</v>
      </c>
      <c r="Z484" s="7" t="n">
        <v>396</v>
      </c>
      <c r="AA484" s="7" t="n">
        <v>33</v>
      </c>
      <c r="AC484" s="4" t="n">
        <v>134</v>
      </c>
      <c r="AD484" s="4" t="n">
        <v>69</v>
      </c>
      <c r="AE484" s="11" t="n">
        <v>1791</v>
      </c>
      <c r="AF484" s="11" t="n">
        <v>4</v>
      </c>
      <c r="AG484" s="11" t="n">
        <v>6</v>
      </c>
      <c r="AH484" s="11" t="n">
        <v>246</v>
      </c>
      <c r="AJ484" s="4" t="s">
        <v>378</v>
      </c>
      <c r="AK484" s="4" t="s">
        <v>667</v>
      </c>
      <c r="AL484" s="6"/>
      <c r="AM484" s="6"/>
      <c r="AN484" s="6"/>
      <c r="AO484" s="4" t="n">
        <v>360</v>
      </c>
      <c r="AP484" s="4" t="n">
        <v>84</v>
      </c>
      <c r="AR484" s="4" t="n">
        <f aca="false">+L484+M484/100+Z484+AA484/100+AO484+AP484/100</f>
        <v>1549.82</v>
      </c>
      <c r="AS484" s="4" t="n">
        <f aca="false">+(4/9)*AR484-L484-M484/100</f>
        <v>-103.841111111111</v>
      </c>
      <c r="AT484" s="4" t="n">
        <f aca="false">+(2/9)*AR484-Z484-M484/100</f>
        <v>-52.2455555555556</v>
      </c>
      <c r="AU484" s="4" t="n">
        <f aca="false">+(3/9)*AR484-AO484-AP484/100</f>
        <v>155.766666666667</v>
      </c>
    </row>
    <row r="485" customFormat="false" ht="15" hidden="false" customHeight="false" outlineLevel="0" collapsed="false">
      <c r="A485" s="1" t="n">
        <v>128</v>
      </c>
      <c r="B485" s="1" t="n">
        <v>67</v>
      </c>
      <c r="C485" s="11" t="n">
        <v>1791</v>
      </c>
      <c r="D485" s="11" t="n">
        <v>4</v>
      </c>
      <c r="E485" s="11" t="n">
        <v>6</v>
      </c>
      <c r="G485" s="2" t="s">
        <v>75</v>
      </c>
      <c r="H485" s="2" t="s">
        <v>278</v>
      </c>
      <c r="I485" s="2" t="s">
        <v>41</v>
      </c>
      <c r="J485" s="6" t="s">
        <v>42</v>
      </c>
      <c r="L485" s="10" t="n">
        <v>400</v>
      </c>
      <c r="M485" s="10"/>
      <c r="O485" s="1" t="n">
        <v>123</v>
      </c>
      <c r="P485" s="1" t="n">
        <v>64</v>
      </c>
      <c r="Q485" s="2" t="n">
        <v>1791</v>
      </c>
      <c r="R485" s="2" t="n">
        <v>4</v>
      </c>
      <c r="S485" s="2" t="n">
        <v>6</v>
      </c>
      <c r="U485" s="5" t="s">
        <v>75</v>
      </c>
      <c r="V485" s="5" t="s">
        <v>668</v>
      </c>
      <c r="W485" s="6" t="s">
        <v>41</v>
      </c>
      <c r="X485" s="6" t="s">
        <v>42</v>
      </c>
      <c r="Z485" s="7" t="n">
        <v>200</v>
      </c>
      <c r="AC485" s="4" t="n">
        <v>134</v>
      </c>
      <c r="AD485" s="4" t="n">
        <v>69</v>
      </c>
      <c r="AE485" s="11" t="n">
        <v>1791</v>
      </c>
      <c r="AF485" s="11" t="n">
        <v>4</v>
      </c>
      <c r="AG485" s="11" t="n">
        <v>6</v>
      </c>
      <c r="AH485" s="11" t="n">
        <v>248</v>
      </c>
      <c r="AJ485" s="4" t="s">
        <v>75</v>
      </c>
      <c r="AK485" s="4" t="s">
        <v>278</v>
      </c>
      <c r="AL485" s="6" t="s">
        <v>41</v>
      </c>
      <c r="AM485" s="6" t="s">
        <v>42</v>
      </c>
      <c r="AN485" s="6"/>
      <c r="AO485" s="4" t="n">
        <v>108</v>
      </c>
      <c r="AR485" s="4" t="n">
        <f aca="false">+L485+M485/100+Z485+AA485/100+AO485+AP485/100</f>
        <v>708</v>
      </c>
      <c r="AS485" s="4" t="n">
        <f aca="false">+(4/9)*AR485-L485-M485/100</f>
        <v>-85.3333333333334</v>
      </c>
      <c r="AT485" s="4" t="n">
        <f aca="false">+(2/9)*AR485-Z485-M485/100</f>
        <v>-42.6666666666667</v>
      </c>
      <c r="AU485" s="4" t="n">
        <f aca="false">+(3/9)*AR485-AO485-AP485/100</f>
        <v>128</v>
      </c>
    </row>
    <row r="486" customFormat="false" ht="15" hidden="false" customHeight="false" outlineLevel="0" collapsed="false">
      <c r="A486" s="1" t="n">
        <v>129</v>
      </c>
      <c r="B486" s="1" t="n">
        <v>68</v>
      </c>
      <c r="C486" s="11" t="n">
        <v>1791</v>
      </c>
      <c r="D486" s="11" t="n">
        <v>4</v>
      </c>
      <c r="E486" s="11" t="n">
        <v>6</v>
      </c>
      <c r="G486" s="2" t="s">
        <v>75</v>
      </c>
      <c r="H486" s="2" t="s">
        <v>109</v>
      </c>
      <c r="I486" s="2" t="s">
        <v>669</v>
      </c>
      <c r="J486" s="6" t="s">
        <v>42</v>
      </c>
      <c r="K486" s="2" t="s">
        <v>670</v>
      </c>
      <c r="L486" s="10" t="n">
        <v>856</v>
      </c>
      <c r="M486" s="10" t="n">
        <v>56</v>
      </c>
      <c r="O486" s="1" t="n">
        <v>123</v>
      </c>
      <c r="P486" s="1" t="n">
        <v>64</v>
      </c>
      <c r="Q486" s="2" t="n">
        <v>1791</v>
      </c>
      <c r="R486" s="2" t="n">
        <v>4</v>
      </c>
      <c r="S486" s="2" t="n">
        <v>6</v>
      </c>
      <c r="U486" s="5" t="s">
        <v>75</v>
      </c>
      <c r="V486" s="5" t="s">
        <v>109</v>
      </c>
      <c r="W486" s="6" t="s">
        <v>637</v>
      </c>
      <c r="X486" s="6" t="s">
        <v>42</v>
      </c>
      <c r="Z486" s="7" t="n">
        <v>428</v>
      </c>
      <c r="AA486" s="7" t="n">
        <v>28</v>
      </c>
      <c r="AC486" s="4" t="n">
        <v>134</v>
      </c>
      <c r="AD486" s="4" t="n">
        <v>69</v>
      </c>
      <c r="AE486" s="11" t="n">
        <v>1791</v>
      </c>
      <c r="AF486" s="11" t="n">
        <v>4</v>
      </c>
      <c r="AG486" s="11" t="n">
        <v>6</v>
      </c>
      <c r="AH486" s="11" t="n">
        <v>248</v>
      </c>
      <c r="AJ486" s="4" t="s">
        <v>75</v>
      </c>
      <c r="AK486" s="4" t="s">
        <v>109</v>
      </c>
      <c r="AL486" s="6" t="s">
        <v>637</v>
      </c>
      <c r="AM486" s="6" t="s">
        <v>42</v>
      </c>
      <c r="AN486" s="6"/>
      <c r="AO486" s="4" t="n">
        <v>231</v>
      </c>
      <c r="AP486" s="4" t="n">
        <v>26</v>
      </c>
      <c r="AR486" s="4" t="n">
        <f aca="false">+L486+M486/100+Z486+AA486/100+AO486+AP486/100</f>
        <v>1516.1</v>
      </c>
      <c r="AS486" s="4" t="n">
        <f aca="false">+(4/9)*AR486-L486-M486/100</f>
        <v>-182.737777777778</v>
      </c>
      <c r="AT486" s="4" t="n">
        <f aca="false">+(2/9)*AR486-Z486-M486/100</f>
        <v>-91.6488888888889</v>
      </c>
      <c r="AU486" s="4" t="n">
        <f aca="false">+(3/9)*AR486-AO486-AP486/100</f>
        <v>274.106666666667</v>
      </c>
    </row>
    <row r="487" customFormat="false" ht="15" hidden="false" customHeight="false" outlineLevel="0" collapsed="false">
      <c r="A487" s="1" t="n">
        <v>129</v>
      </c>
      <c r="B487" s="1" t="n">
        <v>68</v>
      </c>
      <c r="C487" s="11" t="n">
        <v>1791</v>
      </c>
      <c r="D487" s="11" t="n">
        <v>4</v>
      </c>
      <c r="E487" s="11" t="n">
        <v>6</v>
      </c>
      <c r="G487" s="2" t="s">
        <v>127</v>
      </c>
      <c r="H487" s="2" t="s">
        <v>671</v>
      </c>
      <c r="J487" s="6"/>
      <c r="L487" s="10" t="n">
        <v>16</v>
      </c>
      <c r="M487" s="10" t="n">
        <v>85</v>
      </c>
      <c r="O487" s="1" t="n">
        <v>124</v>
      </c>
      <c r="P487" s="1" t="n">
        <v>64</v>
      </c>
      <c r="Q487" s="2" t="n">
        <v>1791</v>
      </c>
      <c r="R487" s="2" t="n">
        <v>4</v>
      </c>
      <c r="S487" s="2" t="n">
        <v>6</v>
      </c>
      <c r="U487" s="5" t="s">
        <v>127</v>
      </c>
      <c r="V487" s="5" t="s">
        <v>671</v>
      </c>
      <c r="Z487" s="7" t="n">
        <v>8</v>
      </c>
      <c r="AA487" s="7" t="n">
        <v>43</v>
      </c>
      <c r="AC487" s="4" t="n">
        <v>134</v>
      </c>
      <c r="AD487" s="4" t="n">
        <v>69</v>
      </c>
      <c r="AE487" s="11" t="n">
        <v>1791</v>
      </c>
      <c r="AF487" s="11" t="n">
        <v>4</v>
      </c>
      <c r="AG487" s="11" t="n">
        <v>6</v>
      </c>
      <c r="AH487" s="11" t="n">
        <v>248</v>
      </c>
      <c r="AJ487" s="4" t="s">
        <v>127</v>
      </c>
      <c r="AK487" s="4" t="s">
        <v>671</v>
      </c>
      <c r="AL487" s="6"/>
      <c r="AM487" s="6"/>
      <c r="AN487" s="6"/>
      <c r="AO487" s="4" t="n">
        <v>1</v>
      </c>
      <c r="AP487" s="4" t="n">
        <v>60</v>
      </c>
      <c r="AR487" s="4" t="n">
        <f aca="false">+L487+M487/100+Z487+AA487/100+AO487+AP487/100</f>
        <v>26.88</v>
      </c>
      <c r="AS487" s="4" t="n">
        <f aca="false">+(4/9)*AR487-L487-M487/100</f>
        <v>-4.90333333333333</v>
      </c>
      <c r="AT487" s="4" t="n">
        <f aca="false">+(2/9)*AR487-Z487-M487/100</f>
        <v>-2.87666666666667</v>
      </c>
      <c r="AU487" s="4" t="n">
        <f aca="false">+(3/9)*AR487-AO487-AP487/100</f>
        <v>7.36</v>
      </c>
    </row>
    <row r="488" customFormat="false" ht="15" hidden="false" customHeight="false" outlineLevel="0" collapsed="false">
      <c r="A488" s="1" t="n">
        <v>3</v>
      </c>
      <c r="B488" s="1" t="n">
        <v>4</v>
      </c>
      <c r="C488" s="11" t="n">
        <v>1791</v>
      </c>
      <c r="D488" s="11" t="n">
        <v>4</v>
      </c>
      <c r="E488" s="11" t="n">
        <v>6</v>
      </c>
      <c r="G488" s="2" t="s">
        <v>48</v>
      </c>
      <c r="H488" s="5" t="s">
        <v>49</v>
      </c>
      <c r="I488" s="2" t="s">
        <v>41</v>
      </c>
      <c r="J488" s="6" t="s">
        <v>42</v>
      </c>
      <c r="L488" s="10" t="n">
        <v>1556</v>
      </c>
      <c r="M488" s="10" t="n">
        <v>65</v>
      </c>
      <c r="O488" s="1" t="n">
        <v>124</v>
      </c>
      <c r="P488" s="1" t="n">
        <v>64</v>
      </c>
      <c r="Q488" s="2" t="n">
        <v>1791</v>
      </c>
      <c r="R488" s="2" t="n">
        <v>4</v>
      </c>
      <c r="S488" s="2" t="n">
        <v>6</v>
      </c>
      <c r="U488" s="5" t="s">
        <v>48</v>
      </c>
      <c r="V488" s="5" t="s">
        <v>49</v>
      </c>
      <c r="W488" s="6" t="s">
        <v>41</v>
      </c>
      <c r="X488" s="6" t="s">
        <v>42</v>
      </c>
      <c r="Z488" s="7" t="n">
        <v>778</v>
      </c>
      <c r="AA488" s="7" t="n">
        <v>33</v>
      </c>
      <c r="AC488" s="4" t="n">
        <v>134</v>
      </c>
      <c r="AD488" s="4" t="n">
        <v>69</v>
      </c>
      <c r="AE488" s="11" t="n">
        <v>1791</v>
      </c>
      <c r="AF488" s="11" t="n">
        <v>4</v>
      </c>
      <c r="AG488" s="11" t="n">
        <v>6</v>
      </c>
      <c r="AH488" s="11" t="n">
        <v>245</v>
      </c>
      <c r="AJ488" s="4" t="s">
        <v>48</v>
      </c>
      <c r="AK488" s="4" t="s">
        <v>49</v>
      </c>
      <c r="AL488" s="6" t="s">
        <v>41</v>
      </c>
      <c r="AM488" s="6" t="s">
        <v>42</v>
      </c>
      <c r="AN488" s="6"/>
      <c r="AO488" s="4" t="n">
        <v>420</v>
      </c>
      <c r="AP488" s="4" t="n">
        <v>28</v>
      </c>
      <c r="AR488" s="4" t="n">
        <f aca="false">+L488+M488/100+Z488+AA488/100+AO488+AP488/100</f>
        <v>2755.26</v>
      </c>
      <c r="AS488" s="4" t="n">
        <f aca="false">+(4/9)*AR488-L488-M488/100</f>
        <v>-332.09</v>
      </c>
      <c r="AT488" s="4" t="n">
        <f aca="false">+(2/9)*AR488-Z488-M488/100</f>
        <v>-166.37</v>
      </c>
      <c r="AU488" s="4" t="n">
        <f aca="false">+(3/9)*AR488-AO488-AP488/100</f>
        <v>498.14</v>
      </c>
    </row>
    <row r="489" customFormat="false" ht="15" hidden="false" customHeight="false" outlineLevel="0" collapsed="false">
      <c r="A489" s="1" t="n">
        <v>128</v>
      </c>
      <c r="B489" s="1" t="n">
        <v>67</v>
      </c>
      <c r="C489" s="11" t="n">
        <v>1791</v>
      </c>
      <c r="D489" s="11" t="n">
        <v>4</v>
      </c>
      <c r="E489" s="11" t="n">
        <v>6</v>
      </c>
      <c r="G489" s="2" t="s">
        <v>56</v>
      </c>
      <c r="H489" s="2" t="s">
        <v>329</v>
      </c>
      <c r="I489" s="2" t="s">
        <v>41</v>
      </c>
      <c r="J489" s="6" t="s">
        <v>42</v>
      </c>
      <c r="L489" s="10" t="n">
        <v>1005</v>
      </c>
      <c r="M489" s="10"/>
      <c r="O489" s="1" t="n">
        <v>124</v>
      </c>
      <c r="P489" s="1" t="n">
        <v>64</v>
      </c>
      <c r="Q489" s="2" t="n">
        <v>1791</v>
      </c>
      <c r="R489" s="2" t="n">
        <v>4</v>
      </c>
      <c r="S489" s="2" t="n">
        <v>6</v>
      </c>
      <c r="T489" s="2" t="s">
        <v>151</v>
      </c>
      <c r="U489" s="5" t="s">
        <v>56</v>
      </c>
      <c r="V489" s="5" t="s">
        <v>329</v>
      </c>
      <c r="W489" s="6" t="s">
        <v>41</v>
      </c>
      <c r="X489" s="6" t="s">
        <v>42</v>
      </c>
      <c r="Z489" s="7" t="n">
        <v>502</v>
      </c>
      <c r="AA489" s="7" t="n">
        <v>50</v>
      </c>
      <c r="AC489" s="4" t="n">
        <v>134</v>
      </c>
      <c r="AD489" s="4" t="n">
        <v>69</v>
      </c>
      <c r="AE489" s="11" t="n">
        <v>1791</v>
      </c>
      <c r="AF489" s="11" t="n">
        <v>4</v>
      </c>
      <c r="AG489" s="11" t="n">
        <v>6</v>
      </c>
      <c r="AH489" s="11" t="n">
        <v>245</v>
      </c>
      <c r="AI489" s="4" t="s">
        <v>151</v>
      </c>
      <c r="AJ489" s="4" t="s">
        <v>56</v>
      </c>
      <c r="AK489" s="4" t="s">
        <v>329</v>
      </c>
      <c r="AL489" s="6" t="s">
        <v>41</v>
      </c>
      <c r="AM489" s="6" t="s">
        <v>42</v>
      </c>
      <c r="AN489" s="6"/>
      <c r="AO489" s="4" t="n">
        <v>271</v>
      </c>
      <c r="AP489" s="4" t="n">
        <v>34</v>
      </c>
      <c r="AR489" s="4" t="n">
        <f aca="false">+L489+M489/100+Z489+AA489/100+AO489+AP489/100</f>
        <v>1778.84</v>
      </c>
      <c r="AS489" s="4" t="n">
        <f aca="false">+(4/9)*AR489-L489-M489/100</f>
        <v>-214.404444444444</v>
      </c>
      <c r="AT489" s="4" t="n">
        <f aca="false">+(2/9)*AR489-Z489-M489/100</f>
        <v>-106.702222222222</v>
      </c>
      <c r="AU489" s="4" t="n">
        <f aca="false">+(3/9)*AR489-AO489-AP489/100</f>
        <v>321.606666666667</v>
      </c>
    </row>
    <row r="490" customFormat="false" ht="15" hidden="false" customHeight="false" outlineLevel="0" collapsed="false">
      <c r="A490" s="1" t="n">
        <v>130</v>
      </c>
      <c r="B490" s="1" t="n">
        <v>68</v>
      </c>
      <c r="C490" s="11" t="n">
        <v>1791</v>
      </c>
      <c r="D490" s="11" t="n">
        <v>4</v>
      </c>
      <c r="E490" s="11" t="n">
        <v>6</v>
      </c>
      <c r="G490" s="2" t="s">
        <v>672</v>
      </c>
      <c r="I490" s="2" t="s">
        <v>670</v>
      </c>
      <c r="J490" s="6" t="s">
        <v>42</v>
      </c>
      <c r="K490" s="2" t="s">
        <v>673</v>
      </c>
      <c r="L490" s="10" t="n">
        <v>5658</v>
      </c>
      <c r="M490" s="10" t="n">
        <v>36</v>
      </c>
      <c r="O490" s="1" t="n">
        <v>124</v>
      </c>
      <c r="P490" s="1" t="n">
        <v>64</v>
      </c>
      <c r="Q490" s="2" t="n">
        <v>1791</v>
      </c>
      <c r="R490" s="2" t="n">
        <v>4</v>
      </c>
      <c r="S490" s="2" t="n">
        <v>6</v>
      </c>
      <c r="U490" s="5" t="s">
        <v>672</v>
      </c>
      <c r="W490" s="6" t="s">
        <v>670</v>
      </c>
      <c r="X490" s="6" t="s">
        <v>42</v>
      </c>
      <c r="Y490" s="6" t="s">
        <v>673</v>
      </c>
      <c r="Z490" s="7" t="n">
        <v>2829</v>
      </c>
      <c r="AA490" s="7" t="n">
        <v>18</v>
      </c>
      <c r="AC490" s="4" t="n">
        <v>134</v>
      </c>
      <c r="AD490" s="4" t="n">
        <v>69</v>
      </c>
      <c r="AE490" s="11" t="n">
        <v>1791</v>
      </c>
      <c r="AF490" s="11" t="n">
        <v>4</v>
      </c>
      <c r="AG490" s="11" t="n">
        <v>6</v>
      </c>
      <c r="AH490" s="11" t="n">
        <v>251</v>
      </c>
      <c r="AJ490" s="4" t="s">
        <v>674</v>
      </c>
      <c r="AL490" s="6" t="s">
        <v>637</v>
      </c>
      <c r="AM490" s="6" t="s">
        <v>42</v>
      </c>
      <c r="AN490" s="6"/>
      <c r="AO490" s="4" t="n">
        <v>3567</v>
      </c>
      <c r="AP490" s="4" t="n">
        <v>31</v>
      </c>
      <c r="AR490" s="4" t="n">
        <f aca="false">+L490+M490/100+Z490+AA490/100+AO490+AP490/100</f>
        <v>12054.85</v>
      </c>
      <c r="AS490" s="4" t="n">
        <f aca="false">+(4/9)*AR490-L490-M490/100</f>
        <v>-300.648888888889</v>
      </c>
      <c r="AT490" s="4" t="n">
        <f aca="false">+(2/9)*AR490-Z490-M490/100</f>
        <v>-150.504444444445</v>
      </c>
      <c r="AU490" s="4" t="n">
        <f aca="false">+(3/9)*AR490-AO490-AP490/100</f>
        <v>450.973333333333</v>
      </c>
    </row>
    <row r="491" customFormat="false" ht="15" hidden="false" customHeight="false" outlineLevel="0" collapsed="false">
      <c r="A491" s="1" t="n">
        <v>132</v>
      </c>
      <c r="B491" s="1" t="n">
        <v>69</v>
      </c>
      <c r="C491" s="11" t="n">
        <v>1791</v>
      </c>
      <c r="D491" s="11" t="n">
        <v>4</v>
      </c>
      <c r="E491" s="11" t="n">
        <v>7</v>
      </c>
      <c r="G491" s="2" t="s">
        <v>113</v>
      </c>
      <c r="H491" s="2" t="s">
        <v>675</v>
      </c>
      <c r="I491" s="2" t="s">
        <v>676</v>
      </c>
      <c r="J491" s="2" t="s">
        <v>42</v>
      </c>
      <c r="L491" s="10" t="n">
        <v>41</v>
      </c>
      <c r="M491" s="10" t="n">
        <v>96</v>
      </c>
      <c r="O491" s="1" t="n">
        <v>125</v>
      </c>
      <c r="P491" s="1" t="n">
        <v>64</v>
      </c>
      <c r="Q491" s="2" t="n">
        <v>1791</v>
      </c>
      <c r="R491" s="2" t="n">
        <v>4</v>
      </c>
      <c r="S491" s="2" t="n">
        <v>7</v>
      </c>
      <c r="U491" s="5" t="s">
        <v>113</v>
      </c>
      <c r="V491" s="5" t="s">
        <v>675</v>
      </c>
      <c r="W491" s="6" t="s">
        <v>676</v>
      </c>
      <c r="X491" s="6" t="s">
        <v>42</v>
      </c>
      <c r="Z491" s="7" t="n">
        <v>20</v>
      </c>
      <c r="AA491" s="7" t="n">
        <v>99</v>
      </c>
      <c r="AC491" s="4" t="n">
        <v>135</v>
      </c>
      <c r="AD491" s="4" t="n">
        <v>70</v>
      </c>
      <c r="AE491" s="11" t="n">
        <v>1791</v>
      </c>
      <c r="AF491" s="11" t="n">
        <v>4</v>
      </c>
      <c r="AG491" s="11" t="n">
        <v>7</v>
      </c>
      <c r="AH491" s="11" t="n">
        <v>253</v>
      </c>
      <c r="AJ491" s="4" t="s">
        <v>677</v>
      </c>
      <c r="AK491" s="4" t="s">
        <v>675</v>
      </c>
      <c r="AL491" s="6" t="s">
        <v>676</v>
      </c>
      <c r="AM491" s="4" t="s">
        <v>42</v>
      </c>
      <c r="AN491" s="6"/>
      <c r="AO491" s="4" t="n">
        <v>30</v>
      </c>
      <c r="AP491" s="4" t="n">
        <v>11</v>
      </c>
      <c r="AR491" s="4" t="n">
        <f aca="false">+L491+M491/100+Z491+AA491/100+AO491+AP491/100</f>
        <v>93.06</v>
      </c>
      <c r="AS491" s="4" t="n">
        <f aca="false">+(4/9)*AR491-L491-M491/100</f>
        <v>-0.600000000000001</v>
      </c>
      <c r="AT491" s="4" t="n">
        <f aca="false">+(2/9)*AR491-Z491-M491/100</f>
        <v>-0.28</v>
      </c>
      <c r="AU491" s="4" t="n">
        <f aca="false">+(3/9)*AR491-AO491-AP491/100</f>
        <v>0.91</v>
      </c>
    </row>
    <row r="492" customFormat="false" ht="15" hidden="false" customHeight="false" outlineLevel="0" collapsed="false">
      <c r="A492" s="1" t="n">
        <v>132</v>
      </c>
      <c r="B492" s="1" t="n">
        <v>69</v>
      </c>
      <c r="C492" s="11" t="n">
        <v>1791</v>
      </c>
      <c r="D492" s="11" t="n">
        <v>4</v>
      </c>
      <c r="E492" s="11" t="n">
        <v>7</v>
      </c>
      <c r="G492" s="2" t="s">
        <v>249</v>
      </c>
      <c r="H492" s="2" t="s">
        <v>57</v>
      </c>
      <c r="I492" s="6"/>
      <c r="J492" s="6"/>
      <c r="L492" s="10" t="n">
        <v>1954</v>
      </c>
      <c r="M492" s="10" t="n">
        <v>21</v>
      </c>
      <c r="O492" s="1" t="n">
        <v>125</v>
      </c>
      <c r="P492" s="1" t="n">
        <v>65</v>
      </c>
      <c r="Q492" s="2" t="n">
        <v>1791</v>
      </c>
      <c r="R492" s="2" t="n">
        <v>4</v>
      </c>
      <c r="S492" s="2" t="n">
        <v>7</v>
      </c>
      <c r="U492" s="5" t="s">
        <v>249</v>
      </c>
      <c r="V492" s="5" t="s">
        <v>57</v>
      </c>
      <c r="Z492" s="7" t="n">
        <v>977</v>
      </c>
      <c r="AA492" s="7" t="n">
        <v>11</v>
      </c>
      <c r="AC492" s="4" t="n">
        <v>135</v>
      </c>
      <c r="AD492" s="4" t="n">
        <v>70</v>
      </c>
      <c r="AE492" s="11" t="n">
        <v>1791</v>
      </c>
      <c r="AF492" s="11" t="n">
        <v>4</v>
      </c>
      <c r="AG492" s="11" t="n">
        <v>7</v>
      </c>
      <c r="AH492" s="11" t="n">
        <v>254</v>
      </c>
      <c r="AJ492" s="4" t="s">
        <v>249</v>
      </c>
      <c r="AK492" s="4" t="s">
        <v>57</v>
      </c>
      <c r="AL492" s="6"/>
      <c r="AM492" s="6"/>
      <c r="AN492" s="6"/>
      <c r="AO492" s="4" t="n">
        <v>1195</v>
      </c>
      <c r="AP492" s="4" t="n">
        <v>21</v>
      </c>
      <c r="AR492" s="4" t="n">
        <f aca="false">+L492+M492/100+Z492+AA492/100+AO492+AP492/100</f>
        <v>4126.53</v>
      </c>
      <c r="AS492" s="4" t="n">
        <f aca="false">+(4/9)*AR492-L492-M492/100</f>
        <v>-120.196666666667</v>
      </c>
      <c r="AT492" s="4" t="n">
        <f aca="false">+(2/9)*AR492-Z492-M492/100</f>
        <v>-60.2033333333335</v>
      </c>
      <c r="AU492" s="4" t="n">
        <f aca="false">+(3/9)*AR492-AO492-AP492/100</f>
        <v>180.3</v>
      </c>
    </row>
    <row r="493" customFormat="false" ht="15" hidden="false" customHeight="false" outlineLevel="0" collapsed="false">
      <c r="A493" s="1" t="n">
        <v>131</v>
      </c>
      <c r="B493" s="1" t="n">
        <v>69</v>
      </c>
      <c r="C493" s="11" t="n">
        <v>1791</v>
      </c>
      <c r="D493" s="11" t="n">
        <v>4</v>
      </c>
      <c r="E493" s="11" t="n">
        <v>7</v>
      </c>
      <c r="G493" s="2" t="s">
        <v>180</v>
      </c>
      <c r="H493" s="2" t="s">
        <v>325</v>
      </c>
      <c r="J493" s="6"/>
      <c r="L493" s="10" t="n">
        <v>522</v>
      </c>
      <c r="M493" s="10" t="n">
        <v>80</v>
      </c>
      <c r="O493" s="1" t="n">
        <v>125</v>
      </c>
      <c r="P493" s="1" t="n">
        <v>65</v>
      </c>
      <c r="Q493" s="2" t="n">
        <v>1791</v>
      </c>
      <c r="R493" s="2" t="n">
        <v>4</v>
      </c>
      <c r="S493" s="2" t="n">
        <v>7</v>
      </c>
      <c r="U493" s="5" t="s">
        <v>180</v>
      </c>
      <c r="V493" s="5" t="s">
        <v>325</v>
      </c>
      <c r="Z493" s="7" t="n">
        <v>261</v>
      </c>
      <c r="AA493" s="7" t="n">
        <v>40</v>
      </c>
      <c r="AC493" s="4" t="n">
        <v>134</v>
      </c>
      <c r="AD493" s="4" t="n">
        <v>69</v>
      </c>
      <c r="AE493" s="11" t="n">
        <v>1791</v>
      </c>
      <c r="AF493" s="11" t="n">
        <v>4</v>
      </c>
      <c r="AG493" s="11" t="n">
        <v>6</v>
      </c>
      <c r="AH493" s="11" t="n">
        <v>251</v>
      </c>
      <c r="AJ493" s="4" t="s">
        <v>180</v>
      </c>
      <c r="AK493" s="4" t="s">
        <v>325</v>
      </c>
      <c r="AL493" s="6"/>
      <c r="AM493" s="6"/>
      <c r="AN493" s="6"/>
      <c r="AO493" s="4" t="n">
        <v>159</v>
      </c>
      <c r="AP493" s="4" t="n">
        <v>17</v>
      </c>
      <c r="AR493" s="4" t="n">
        <f aca="false">+L493+M493/100+Z493+AA493/100+AO493+AP493/100</f>
        <v>943.37</v>
      </c>
      <c r="AS493" s="4" t="n">
        <f aca="false">+(4/9)*AR493-L493-M493/100</f>
        <v>-103.524444444445</v>
      </c>
      <c r="AT493" s="4" t="n">
        <f aca="false">+(2/9)*AR493-Z493-M493/100</f>
        <v>-52.1622222222223</v>
      </c>
      <c r="AU493" s="4" t="n">
        <f aca="false">+(3/9)*AR493-AO493-AP493/100</f>
        <v>155.286666666667</v>
      </c>
    </row>
    <row r="494" customFormat="false" ht="15" hidden="false" customHeight="false" outlineLevel="0" collapsed="false">
      <c r="A494" s="1" t="n">
        <v>131</v>
      </c>
      <c r="B494" s="1" t="n">
        <v>69</v>
      </c>
      <c r="C494" s="11" t="n">
        <v>1791</v>
      </c>
      <c r="D494" s="11" t="n">
        <v>4</v>
      </c>
      <c r="E494" s="11" t="n">
        <v>7</v>
      </c>
      <c r="G494" s="5" t="s">
        <v>249</v>
      </c>
      <c r="H494" s="2" t="s">
        <v>678</v>
      </c>
      <c r="I494" s="2" t="s">
        <v>676</v>
      </c>
      <c r="J494" s="2" t="s">
        <v>42</v>
      </c>
      <c r="L494" s="10" t="n">
        <v>668</v>
      </c>
      <c r="M494" s="10" t="n">
        <v>48</v>
      </c>
      <c r="O494" s="1" t="n">
        <v>126</v>
      </c>
      <c r="P494" s="1" t="n">
        <v>65</v>
      </c>
      <c r="Q494" s="2" t="n">
        <v>1791</v>
      </c>
      <c r="R494" s="2" t="n">
        <v>4</v>
      </c>
      <c r="S494" s="2" t="n">
        <v>7</v>
      </c>
      <c r="U494" s="5" t="s">
        <v>249</v>
      </c>
      <c r="V494" s="5" t="s">
        <v>678</v>
      </c>
      <c r="W494" s="6" t="s">
        <v>676</v>
      </c>
      <c r="X494" s="6" t="s">
        <v>42</v>
      </c>
      <c r="Z494" s="7" t="n">
        <v>334</v>
      </c>
      <c r="AA494" s="7" t="n">
        <v>24</v>
      </c>
      <c r="AC494" s="4" t="n">
        <v>134</v>
      </c>
      <c r="AD494" s="4" t="n">
        <v>69</v>
      </c>
      <c r="AE494" s="11" t="n">
        <v>1791</v>
      </c>
      <c r="AF494" s="11" t="n">
        <v>4</v>
      </c>
      <c r="AG494" s="11" t="n">
        <v>7</v>
      </c>
      <c r="AH494" s="11" t="n">
        <v>252</v>
      </c>
      <c r="AJ494" s="4" t="s">
        <v>249</v>
      </c>
      <c r="AK494" s="4" t="s">
        <v>678</v>
      </c>
      <c r="AL494" s="6" t="s">
        <v>676</v>
      </c>
      <c r="AM494" s="4" t="s">
        <v>42</v>
      </c>
      <c r="AN494" s="6"/>
      <c r="AO494" s="4" t="n">
        <v>205</v>
      </c>
      <c r="AP494" s="4" t="n">
        <v>90</v>
      </c>
      <c r="AR494" s="4" t="n">
        <f aca="false">+L494+M494/100+Z494+AA494/100+AO494+AP494/100</f>
        <v>1208.62</v>
      </c>
      <c r="AS494" s="4" t="n">
        <f aca="false">+(4/9)*AR494-L494-M494/100</f>
        <v>-131.315555555556</v>
      </c>
      <c r="AT494" s="4" t="n">
        <f aca="false">+(2/9)*AR494-Z494-M494/100</f>
        <v>-65.8977777777778</v>
      </c>
      <c r="AU494" s="4" t="n">
        <f aca="false">+(3/9)*AR494-AO494-AP494/100</f>
        <v>196.973333333333</v>
      </c>
    </row>
    <row r="495" customFormat="false" ht="15" hidden="false" customHeight="false" outlineLevel="0" collapsed="false">
      <c r="A495" s="1" t="n">
        <v>131</v>
      </c>
      <c r="B495" s="1" t="n">
        <v>69</v>
      </c>
      <c r="C495" s="11" t="n">
        <v>1791</v>
      </c>
      <c r="D495" s="11" t="n">
        <v>4</v>
      </c>
      <c r="E495" s="11" t="n">
        <v>7</v>
      </c>
      <c r="G495" s="5" t="s">
        <v>679</v>
      </c>
      <c r="H495" s="2" t="s">
        <v>678</v>
      </c>
      <c r="I495" s="6"/>
      <c r="J495" s="6"/>
      <c r="L495" s="10" t="n">
        <v>118</v>
      </c>
      <c r="M495" s="10" t="n">
        <v>57</v>
      </c>
      <c r="O495" s="1" t="n">
        <v>126</v>
      </c>
      <c r="P495" s="1" t="n">
        <v>65</v>
      </c>
      <c r="Q495" s="2" t="n">
        <v>1791</v>
      </c>
      <c r="R495" s="2" t="n">
        <v>4</v>
      </c>
      <c r="S495" s="2" t="n">
        <v>7</v>
      </c>
      <c r="U495" s="5" t="s">
        <v>679</v>
      </c>
      <c r="V495" s="5" t="s">
        <v>678</v>
      </c>
      <c r="Z495" s="7" t="n">
        <v>59</v>
      </c>
      <c r="AA495" s="7" t="n">
        <v>29</v>
      </c>
      <c r="AC495" s="4" t="n">
        <v>135</v>
      </c>
      <c r="AD495" s="4" t="n">
        <v>70</v>
      </c>
      <c r="AE495" s="11" t="n">
        <v>1791</v>
      </c>
      <c r="AF495" s="11" t="n">
        <v>4</v>
      </c>
      <c r="AG495" s="11" t="n">
        <v>7</v>
      </c>
      <c r="AH495" s="11" t="n">
        <v>252</v>
      </c>
      <c r="AJ495" s="4" t="s">
        <v>680</v>
      </c>
      <c r="AK495" s="4" t="s">
        <v>678</v>
      </c>
      <c r="AL495" s="6"/>
      <c r="AM495" s="6"/>
      <c r="AN495" s="6"/>
      <c r="AO495" s="4" t="n">
        <v>48</v>
      </c>
      <c r="AP495" s="4" t="n">
        <v>1</v>
      </c>
      <c r="AR495" s="4" t="n">
        <f aca="false">+L495+M495/100+Z495+AA495/100+AO495+AP495/100</f>
        <v>225.87</v>
      </c>
      <c r="AS495" s="4" t="n">
        <f aca="false">+(4/9)*AR495-L495-M495/100</f>
        <v>-18.1833333333333</v>
      </c>
      <c r="AT495" s="4" t="n">
        <f aca="false">+(2/9)*AR495-Z495-M495/100</f>
        <v>-9.37666666666667</v>
      </c>
      <c r="AU495" s="4" t="n">
        <f aca="false">+(3/9)*AR495-AO495-AP495/100</f>
        <v>27.28</v>
      </c>
    </row>
    <row r="496" customFormat="false" ht="15" hidden="false" customHeight="false" outlineLevel="0" collapsed="false">
      <c r="A496" s="1" t="n">
        <v>346</v>
      </c>
      <c r="B496" s="1" t="n">
        <v>176</v>
      </c>
      <c r="C496" s="11" t="n">
        <v>1791</v>
      </c>
      <c r="D496" s="11" t="n">
        <v>4</v>
      </c>
      <c r="E496" s="11" t="n">
        <v>7</v>
      </c>
      <c r="G496" s="2" t="s">
        <v>173</v>
      </c>
      <c r="H496" s="2" t="s">
        <v>681</v>
      </c>
      <c r="I496" s="2" t="s">
        <v>682</v>
      </c>
      <c r="J496" s="2" t="s">
        <v>42</v>
      </c>
      <c r="L496" s="10" t="n">
        <v>1453</v>
      </c>
      <c r="M496" s="10" t="n">
        <v>23</v>
      </c>
      <c r="O496" s="1" t="n">
        <v>126</v>
      </c>
      <c r="P496" s="1" t="n">
        <v>65</v>
      </c>
      <c r="Q496" s="2" t="n">
        <v>1791</v>
      </c>
      <c r="R496" s="2" t="n">
        <v>4</v>
      </c>
      <c r="S496" s="2" t="n">
        <v>7</v>
      </c>
      <c r="U496" s="5" t="s">
        <v>173</v>
      </c>
      <c r="V496" s="5" t="s">
        <v>681</v>
      </c>
      <c r="W496" s="6" t="s">
        <v>682</v>
      </c>
      <c r="X496" s="6" t="s">
        <v>42</v>
      </c>
      <c r="Z496" s="7" t="n">
        <v>726</v>
      </c>
      <c r="AA496" s="7" t="n">
        <v>56</v>
      </c>
      <c r="AC496" s="4" t="n">
        <v>135</v>
      </c>
      <c r="AD496" s="4" t="n">
        <v>70</v>
      </c>
      <c r="AE496" s="11" t="n">
        <v>1791</v>
      </c>
      <c r="AF496" s="11" t="n">
        <v>4</v>
      </c>
      <c r="AG496" s="11" t="n">
        <v>7</v>
      </c>
      <c r="AH496" s="11" t="n">
        <v>254</v>
      </c>
      <c r="AJ496" s="4" t="s">
        <v>173</v>
      </c>
      <c r="AK496" s="4" t="s">
        <v>681</v>
      </c>
      <c r="AL496" s="6" t="s">
        <v>682</v>
      </c>
      <c r="AM496" s="4" t="s">
        <v>42</v>
      </c>
      <c r="AN496" s="6"/>
      <c r="AO496" s="4" t="n">
        <v>628</v>
      </c>
      <c r="AP496" s="4" t="n">
        <v>58</v>
      </c>
      <c r="AR496" s="4" t="n">
        <f aca="false">+L496+M496/100+Z496+AA496/100+AO496+AP496/100</f>
        <v>2808.37</v>
      </c>
      <c r="AS496" s="4" t="n">
        <f aca="false">+(4/9)*AR496-L496-M496/100</f>
        <v>-205.065555555556</v>
      </c>
      <c r="AT496" s="4" t="n">
        <f aca="false">+(2/9)*AR496-Z496-M496/100</f>
        <v>-102.147777777778</v>
      </c>
      <c r="AU496" s="4" t="n">
        <f aca="false">+(3/9)*AR496-AO496-AP496/100</f>
        <v>307.543333333333</v>
      </c>
    </row>
    <row r="497" customFormat="false" ht="15" hidden="false" customHeight="false" outlineLevel="0" collapsed="false">
      <c r="A497" s="1" t="n">
        <v>132</v>
      </c>
      <c r="B497" s="1" t="n">
        <v>69</v>
      </c>
      <c r="C497" s="11" t="n">
        <v>1791</v>
      </c>
      <c r="D497" s="11" t="n">
        <v>4</v>
      </c>
      <c r="E497" s="11" t="n">
        <v>7</v>
      </c>
      <c r="G497" s="2" t="s">
        <v>189</v>
      </c>
      <c r="H497" s="2" t="s">
        <v>683</v>
      </c>
      <c r="J497" s="6"/>
      <c r="L497" s="10" t="n">
        <v>885</v>
      </c>
      <c r="M497" s="10" t="n">
        <v>18</v>
      </c>
      <c r="O497" s="1" t="n">
        <v>126</v>
      </c>
      <c r="P497" s="1" t="n">
        <v>65</v>
      </c>
      <c r="Q497" s="2" t="n">
        <v>1791</v>
      </c>
      <c r="R497" s="2" t="n">
        <v>4</v>
      </c>
      <c r="S497" s="2" t="n">
        <v>7</v>
      </c>
      <c r="U497" s="5" t="s">
        <v>189</v>
      </c>
      <c r="V497" s="5" t="s">
        <v>683</v>
      </c>
      <c r="Z497" s="7" t="n">
        <v>442</v>
      </c>
      <c r="AA497" s="7" t="n">
        <v>59</v>
      </c>
      <c r="AC497" s="4" t="n">
        <v>135</v>
      </c>
      <c r="AD497" s="4" t="n">
        <v>70</v>
      </c>
      <c r="AE497" s="11" t="n">
        <v>1791</v>
      </c>
      <c r="AF497" s="11" t="n">
        <v>4</v>
      </c>
      <c r="AG497" s="11" t="n">
        <v>7</v>
      </c>
      <c r="AH497" s="11" t="n">
        <v>253</v>
      </c>
      <c r="AJ497" s="4" t="s">
        <v>189</v>
      </c>
      <c r="AK497" s="4" t="s">
        <v>683</v>
      </c>
      <c r="AL497" s="6"/>
      <c r="AM497" s="6"/>
      <c r="AN497" s="6"/>
      <c r="AO497" s="4" t="n">
        <v>399</v>
      </c>
      <c r="AR497" s="4" t="n">
        <f aca="false">+L497+M497/100+Z497+AA497/100+AO497+AP497/100</f>
        <v>1726.77</v>
      </c>
      <c r="AS497" s="4" t="n">
        <f aca="false">+(4/9)*AR497-L497-M497/100</f>
        <v>-117.726666666667</v>
      </c>
      <c r="AT497" s="4" t="n">
        <f aca="false">+(2/9)*AR497-Z497-M497/100</f>
        <v>-58.4533333333334</v>
      </c>
      <c r="AU497" s="4" t="n">
        <f aca="false">+(3/9)*AR497-AO497-AP497/100</f>
        <v>176.59</v>
      </c>
    </row>
    <row r="498" customFormat="false" ht="15" hidden="false" customHeight="false" outlineLevel="0" collapsed="false">
      <c r="A498" s="1" t="n">
        <v>132</v>
      </c>
      <c r="B498" s="1" t="n">
        <v>69</v>
      </c>
      <c r="C498" s="11" t="n">
        <v>1791</v>
      </c>
      <c r="D498" s="11" t="n">
        <v>4</v>
      </c>
      <c r="E498" s="11" t="n">
        <v>7</v>
      </c>
      <c r="G498" s="2" t="s">
        <v>684</v>
      </c>
      <c r="H498" s="2" t="s">
        <v>685</v>
      </c>
      <c r="I498" s="2" t="s">
        <v>686</v>
      </c>
      <c r="J498" s="6" t="s">
        <v>42</v>
      </c>
      <c r="L498" s="10" t="n">
        <v>1762</v>
      </c>
      <c r="M498" s="10" t="n">
        <v>17</v>
      </c>
      <c r="O498" s="1" t="n">
        <v>127</v>
      </c>
      <c r="P498" s="1" t="n">
        <v>66</v>
      </c>
      <c r="Q498" s="2" t="n">
        <v>1791</v>
      </c>
      <c r="R498" s="2" t="n">
        <v>4</v>
      </c>
      <c r="S498" s="2" t="n">
        <v>7</v>
      </c>
      <c r="U498" s="5" t="s">
        <v>687</v>
      </c>
      <c r="W498" s="78" t="s">
        <v>688</v>
      </c>
      <c r="X498" s="6" t="s">
        <v>42</v>
      </c>
      <c r="Z498" s="7" t="n">
        <v>881</v>
      </c>
      <c r="AA498" s="7" t="n">
        <v>8</v>
      </c>
      <c r="AC498" s="4" t="n">
        <v>135</v>
      </c>
      <c r="AD498" s="4" t="n">
        <v>70</v>
      </c>
      <c r="AE498" s="11" t="n">
        <v>1791</v>
      </c>
      <c r="AF498" s="11" t="n">
        <v>4</v>
      </c>
      <c r="AG498" s="11" t="n">
        <v>7</v>
      </c>
      <c r="AH498" s="11" t="n">
        <v>253</v>
      </c>
      <c r="AJ498" s="4" t="s">
        <v>687</v>
      </c>
      <c r="AL498" s="78" t="s">
        <v>688</v>
      </c>
      <c r="AM498" s="6" t="s">
        <v>42</v>
      </c>
      <c r="AN498" s="6"/>
      <c r="AO498" s="4" t="n">
        <v>819</v>
      </c>
      <c r="AP498" s="4" t="n">
        <v>34</v>
      </c>
      <c r="AR498" s="4" t="n">
        <f aca="false">+L498+M498/100+Z498+AA498/100+AO498+AP498/100</f>
        <v>3462.59</v>
      </c>
      <c r="AS498" s="4" t="n">
        <f aca="false">+(4/9)*AR498-L498-M498/100</f>
        <v>-223.241111111111</v>
      </c>
      <c r="AT498" s="4" t="n">
        <f aca="false">+(2/9)*AR498-Z498-M498/100</f>
        <v>-111.705555555556</v>
      </c>
      <c r="AU498" s="4" t="n">
        <f aca="false">+(3/9)*AR498-AO498-AP498/100</f>
        <v>334.856666666667</v>
      </c>
    </row>
    <row r="499" customFormat="false" ht="15" hidden="false" customHeight="false" outlineLevel="0" collapsed="false">
      <c r="A499" s="1" t="n">
        <v>131</v>
      </c>
      <c r="B499" s="1" t="n">
        <v>69</v>
      </c>
      <c r="C499" s="11" t="n">
        <v>1791</v>
      </c>
      <c r="D499" s="11" t="n">
        <v>4</v>
      </c>
      <c r="E499" s="11" t="n">
        <v>7</v>
      </c>
      <c r="G499" s="2" t="s">
        <v>437</v>
      </c>
      <c r="H499" s="2" t="s">
        <v>247</v>
      </c>
      <c r="J499" s="6"/>
      <c r="L499" s="10" t="n">
        <v>1079</v>
      </c>
      <c r="M499" s="10" t="n">
        <v>38</v>
      </c>
      <c r="O499" s="1" t="n">
        <v>127</v>
      </c>
      <c r="P499" s="1" t="n">
        <v>65</v>
      </c>
      <c r="Q499" s="2" t="n">
        <v>1791</v>
      </c>
      <c r="R499" s="2" t="n">
        <v>4</v>
      </c>
      <c r="S499" s="2" t="n">
        <v>7</v>
      </c>
      <c r="U499" s="5" t="s">
        <v>437</v>
      </c>
      <c r="V499" s="5" t="s">
        <v>247</v>
      </c>
      <c r="Z499" s="7" t="n">
        <v>539</v>
      </c>
      <c r="AA499" s="7" t="n">
        <v>69</v>
      </c>
      <c r="AC499" s="4" t="n">
        <v>134</v>
      </c>
      <c r="AD499" s="4" t="n">
        <v>69</v>
      </c>
      <c r="AE499" s="11" t="n">
        <v>1791</v>
      </c>
      <c r="AF499" s="11" t="n">
        <v>4</v>
      </c>
      <c r="AG499" s="11" t="n">
        <v>7</v>
      </c>
      <c r="AH499" s="11" t="n">
        <v>252</v>
      </c>
      <c r="AJ499" s="4" t="s">
        <v>437</v>
      </c>
      <c r="AK499" s="4" t="s">
        <v>247</v>
      </c>
      <c r="AL499" s="6"/>
      <c r="AM499" s="6"/>
      <c r="AN499" s="6"/>
      <c r="AO499" s="4" t="n">
        <v>291</v>
      </c>
      <c r="AP499" s="4" t="n">
        <v>24</v>
      </c>
      <c r="AR499" s="4" t="n">
        <f aca="false">+L499+M499/100+Z499+AA499/100+AO499+AP499/100</f>
        <v>1910.31</v>
      </c>
      <c r="AS499" s="4" t="n">
        <f aca="false">+(4/9)*AR499-L499-M499/100</f>
        <v>-230.353333333333</v>
      </c>
      <c r="AT499" s="4" t="n">
        <f aca="false">+(2/9)*AR499-Z499-M499/100</f>
        <v>-114.866666666667</v>
      </c>
      <c r="AU499" s="4" t="n">
        <f aca="false">+(3/9)*AR499-AO499-AP499/100</f>
        <v>345.53</v>
      </c>
    </row>
    <row r="500" customFormat="false" ht="15" hidden="false" customHeight="false" outlineLevel="0" collapsed="false">
      <c r="A500" s="1" t="n">
        <v>135</v>
      </c>
      <c r="B500" s="1" t="n">
        <v>71</v>
      </c>
      <c r="C500" s="11" t="n">
        <v>1791</v>
      </c>
      <c r="D500" s="11" t="n">
        <v>4</v>
      </c>
      <c r="E500" s="11" t="n">
        <v>8</v>
      </c>
      <c r="G500" s="2" t="s">
        <v>79</v>
      </c>
      <c r="H500" s="2" t="s">
        <v>419</v>
      </c>
      <c r="L500" s="10" t="n">
        <v>470</v>
      </c>
      <c r="M500" s="10" t="n">
        <v>44</v>
      </c>
      <c r="O500" s="1" t="n">
        <v>127</v>
      </c>
      <c r="P500" s="1" t="n">
        <v>66</v>
      </c>
      <c r="Q500" s="2" t="n">
        <v>1791</v>
      </c>
      <c r="R500" s="2" t="n">
        <v>4</v>
      </c>
      <c r="S500" s="2" t="n">
        <v>8</v>
      </c>
      <c r="U500" s="5" t="s">
        <v>79</v>
      </c>
      <c r="V500" s="5" t="s">
        <v>419</v>
      </c>
      <c r="Z500" s="7" t="n">
        <v>235</v>
      </c>
      <c r="AA500" s="7" t="n">
        <v>22</v>
      </c>
      <c r="AC500" s="4" t="n">
        <v>135</v>
      </c>
      <c r="AD500" s="4" t="n">
        <v>70</v>
      </c>
      <c r="AE500" s="11" t="n">
        <v>1791</v>
      </c>
      <c r="AF500" s="11" t="n">
        <v>4</v>
      </c>
      <c r="AG500" s="11" t="n">
        <v>8</v>
      </c>
      <c r="AH500" s="11" t="n">
        <v>257</v>
      </c>
      <c r="AJ500" s="4" t="s">
        <v>79</v>
      </c>
      <c r="AK500" s="4" t="s">
        <v>419</v>
      </c>
      <c r="AL500" s="6"/>
      <c r="AN500" s="6"/>
      <c r="AO500" s="4" t="n">
        <v>127</v>
      </c>
      <c r="AP500" s="4" t="n">
        <v>1</v>
      </c>
      <c r="AR500" s="4" t="n">
        <f aca="false">+L500+M500/100+Z500+AA500/100+AO500+AP500/100</f>
        <v>832.67</v>
      </c>
      <c r="AS500" s="4" t="n">
        <f aca="false">+(4/9)*AR500-L500-M500/100</f>
        <v>-100.364444444444</v>
      </c>
      <c r="AT500" s="4" t="n">
        <f aca="false">+(2/9)*AR500-Z500-M500/100</f>
        <v>-50.4022222222222</v>
      </c>
      <c r="AU500" s="4" t="n">
        <f aca="false">+(3/9)*AR500-AO500-AP500/100</f>
        <v>150.546666666667</v>
      </c>
    </row>
    <row r="501" customFormat="false" ht="15" hidden="false" customHeight="false" outlineLevel="0" collapsed="false">
      <c r="A501" s="1" t="n">
        <v>133</v>
      </c>
      <c r="B501" s="1" t="n">
        <v>70</v>
      </c>
      <c r="C501" s="11" t="n">
        <v>1791</v>
      </c>
      <c r="D501" s="11" t="n">
        <v>4</v>
      </c>
      <c r="E501" s="11" t="n">
        <v>8</v>
      </c>
      <c r="G501" s="2" t="s">
        <v>95</v>
      </c>
      <c r="H501" s="2" t="s">
        <v>109</v>
      </c>
      <c r="I501" s="2" t="s">
        <v>41</v>
      </c>
      <c r="J501" s="6" t="s">
        <v>42</v>
      </c>
      <c r="K501" s="2" t="s">
        <v>43</v>
      </c>
      <c r="L501" s="10" t="n">
        <v>3173</v>
      </c>
      <c r="M501" s="10" t="n">
        <v>26</v>
      </c>
      <c r="O501" s="1" t="n">
        <v>127</v>
      </c>
      <c r="P501" s="1" t="n">
        <v>66</v>
      </c>
      <c r="Q501" s="2" t="n">
        <v>1791</v>
      </c>
      <c r="R501" s="2" t="n">
        <v>4</v>
      </c>
      <c r="S501" s="2" t="n">
        <v>8</v>
      </c>
      <c r="T501" s="2" t="s">
        <v>172</v>
      </c>
      <c r="U501" s="5" t="s">
        <v>95</v>
      </c>
      <c r="V501" s="5" t="s">
        <v>109</v>
      </c>
      <c r="W501" s="6" t="s">
        <v>41</v>
      </c>
      <c r="X501" s="6" t="s">
        <v>42</v>
      </c>
      <c r="Y501" s="6" t="s">
        <v>43</v>
      </c>
      <c r="Z501" s="7" t="n">
        <v>1586</v>
      </c>
      <c r="AA501" s="7" t="n">
        <v>64</v>
      </c>
      <c r="AC501" s="4" t="n">
        <v>135</v>
      </c>
      <c r="AD501" s="4" t="n">
        <v>70</v>
      </c>
      <c r="AE501" s="11" t="n">
        <v>1791</v>
      </c>
      <c r="AF501" s="11" t="n">
        <v>4</v>
      </c>
      <c r="AG501" s="11" t="n">
        <v>8</v>
      </c>
      <c r="AH501" s="11" t="n">
        <v>254</v>
      </c>
      <c r="AI501" s="4" t="s">
        <v>172</v>
      </c>
      <c r="AJ501" s="4" t="s">
        <v>95</v>
      </c>
      <c r="AK501" s="4" t="s">
        <v>109</v>
      </c>
      <c r="AL501" s="6" t="s">
        <v>41</v>
      </c>
      <c r="AM501" s="6" t="s">
        <v>42</v>
      </c>
      <c r="AN501" s="6" t="s">
        <v>43</v>
      </c>
      <c r="AO501" s="4" t="n">
        <v>3145</v>
      </c>
      <c r="AP501" s="4" t="n">
        <v>4</v>
      </c>
      <c r="AR501" s="4" t="n">
        <f aca="false">+L501+M501/100+Z501+AA501/100+AO501+AP501/100</f>
        <v>7904.94</v>
      </c>
      <c r="AS501" s="4" t="n">
        <f aca="false">+(4/9)*AR501-L501-M501/100</f>
        <v>340.046666666667</v>
      </c>
      <c r="AT501" s="4" t="n">
        <f aca="false">+(2/9)*AR501-Z501-M501/100</f>
        <v>170.393333333333</v>
      </c>
      <c r="AU501" s="4" t="n">
        <f aca="false">+(3/9)*AR501-AO501-AP501/100</f>
        <v>-510.06</v>
      </c>
    </row>
    <row r="502" customFormat="false" ht="15" hidden="false" customHeight="false" outlineLevel="0" collapsed="false">
      <c r="A502" s="1" t="n">
        <v>133</v>
      </c>
      <c r="B502" s="1" t="n">
        <v>70</v>
      </c>
      <c r="C502" s="11" t="n">
        <v>1791</v>
      </c>
      <c r="D502" s="11" t="n">
        <v>4</v>
      </c>
      <c r="E502" s="11" t="n">
        <v>8</v>
      </c>
      <c r="G502" s="2" t="s">
        <v>58</v>
      </c>
      <c r="H502" s="2" t="s">
        <v>689</v>
      </c>
      <c r="I502" s="2" t="s">
        <v>41</v>
      </c>
      <c r="J502" s="6" t="s">
        <v>42</v>
      </c>
      <c r="L502" s="10" t="n">
        <v>177</v>
      </c>
      <c r="M502" s="10" t="n">
        <v>77</v>
      </c>
      <c r="O502" s="1" t="n">
        <v>128</v>
      </c>
      <c r="P502" s="1" t="n">
        <v>66</v>
      </c>
      <c r="Q502" s="2" t="n">
        <v>1791</v>
      </c>
      <c r="R502" s="2" t="n">
        <v>4</v>
      </c>
      <c r="S502" s="2" t="n">
        <v>8</v>
      </c>
      <c r="U502" s="5" t="s">
        <v>58</v>
      </c>
      <c r="V502" s="5" t="s">
        <v>260</v>
      </c>
      <c r="W502" s="6" t="s">
        <v>41</v>
      </c>
      <c r="X502" s="6" t="s">
        <v>42</v>
      </c>
      <c r="Z502" s="7" t="n">
        <v>88</v>
      </c>
      <c r="AA502" s="7" t="n">
        <v>89</v>
      </c>
      <c r="AC502" s="4" t="n">
        <v>135</v>
      </c>
      <c r="AD502" s="4" t="n">
        <v>70</v>
      </c>
      <c r="AE502" s="11" t="n">
        <v>1791</v>
      </c>
      <c r="AF502" s="11" t="n">
        <v>4</v>
      </c>
      <c r="AG502" s="11" t="n">
        <v>8</v>
      </c>
      <c r="AH502" s="11" t="n">
        <v>255</v>
      </c>
      <c r="AJ502" s="4" t="s">
        <v>58</v>
      </c>
      <c r="AK502" s="4" t="s">
        <v>260</v>
      </c>
      <c r="AL502" s="6" t="s">
        <v>41</v>
      </c>
      <c r="AM502" s="6" t="s">
        <v>42</v>
      </c>
      <c r="AN502" s="6"/>
      <c r="AO502" s="4" t="n">
        <v>48</v>
      </c>
      <c r="AR502" s="4" t="n">
        <f aca="false">+L502+M502/100+Z502+AA502/100+AO502+AP502/100</f>
        <v>314.66</v>
      </c>
      <c r="AS502" s="4" t="n">
        <f aca="false">+(4/9)*AR502-L502-M502/100</f>
        <v>-37.9211111111111</v>
      </c>
      <c r="AT502" s="4" t="n">
        <f aca="false">+(2/9)*AR502-Z502-M502/100</f>
        <v>-18.8455555555556</v>
      </c>
      <c r="AU502" s="4" t="n">
        <f aca="false">+(3/9)*AR502-AO502-AP502/100</f>
        <v>56.8866666666667</v>
      </c>
    </row>
    <row r="503" customFormat="false" ht="15" hidden="false" customHeight="false" outlineLevel="0" collapsed="false">
      <c r="A503" s="1" t="n">
        <v>134</v>
      </c>
      <c r="B503" s="1" t="n">
        <v>70</v>
      </c>
      <c r="C503" s="11" t="n">
        <v>1791</v>
      </c>
      <c r="D503" s="11" t="n">
        <v>4</v>
      </c>
      <c r="E503" s="11" t="n">
        <v>8</v>
      </c>
      <c r="G503" s="2" t="s">
        <v>113</v>
      </c>
      <c r="H503" s="2" t="s">
        <v>690</v>
      </c>
      <c r="I503" s="6"/>
      <c r="J503" s="6"/>
      <c r="L503" s="10" t="n">
        <v>3532</v>
      </c>
      <c r="M503" s="10" t="n">
        <v>89</v>
      </c>
      <c r="O503" s="1" t="n">
        <v>128</v>
      </c>
      <c r="P503" s="1" t="n">
        <v>66</v>
      </c>
      <c r="Q503" s="2" t="n">
        <v>1791</v>
      </c>
      <c r="R503" s="2" t="n">
        <v>4</v>
      </c>
      <c r="S503" s="2" t="n">
        <v>8</v>
      </c>
      <c r="U503" s="5" t="s">
        <v>113</v>
      </c>
      <c r="V503" s="5" t="s">
        <v>690</v>
      </c>
      <c r="Z503" s="7" t="n">
        <v>1766</v>
      </c>
      <c r="AA503" s="7" t="n">
        <v>45</v>
      </c>
      <c r="AC503" s="4" t="n">
        <v>135</v>
      </c>
      <c r="AD503" s="4" t="n">
        <v>70</v>
      </c>
      <c r="AE503" s="11" t="n">
        <v>1791</v>
      </c>
      <c r="AF503" s="11" t="n">
        <v>4</v>
      </c>
      <c r="AG503" s="11" t="n">
        <v>8</v>
      </c>
      <c r="AH503" s="11" t="n">
        <v>256</v>
      </c>
      <c r="AJ503" s="4" t="s">
        <v>113</v>
      </c>
      <c r="AK503" s="4" t="s">
        <v>690</v>
      </c>
      <c r="AL503" s="6"/>
      <c r="AM503" s="6"/>
      <c r="AN503" s="6"/>
      <c r="AO503" s="4" t="n">
        <v>1096</v>
      </c>
      <c r="AP503" s="4" t="n">
        <v>82</v>
      </c>
      <c r="AR503" s="4" t="n">
        <f aca="false">+L503+M503/100+Z503+AA503/100+AO503+AP503/100</f>
        <v>6396.16</v>
      </c>
      <c r="AS503" s="4" t="n">
        <f aca="false">+(4/9)*AR503-L503-M503/100</f>
        <v>-690.152222222223</v>
      </c>
      <c r="AT503" s="4" t="n">
        <f aca="false">+(2/9)*AR503-Z503-M503/100</f>
        <v>-345.521111111112</v>
      </c>
      <c r="AU503" s="4" t="n">
        <f aca="false">+(3/9)*AR503-AO503-AP503/100</f>
        <v>1035.23333333333</v>
      </c>
    </row>
    <row r="504" customFormat="false" ht="15" hidden="false" customHeight="false" outlineLevel="0" collapsed="false">
      <c r="A504" s="1" t="n">
        <v>134</v>
      </c>
      <c r="B504" s="1" t="n">
        <v>70</v>
      </c>
      <c r="C504" s="11" t="n">
        <v>1791</v>
      </c>
      <c r="D504" s="11" t="n">
        <v>4</v>
      </c>
      <c r="E504" s="11" t="n">
        <v>8</v>
      </c>
      <c r="G504" s="2" t="s">
        <v>180</v>
      </c>
      <c r="H504" s="2" t="s">
        <v>92</v>
      </c>
      <c r="I504" s="2" t="s">
        <v>691</v>
      </c>
      <c r="J504" s="2" t="s">
        <v>135</v>
      </c>
      <c r="L504" s="10" t="n">
        <v>109</v>
      </c>
      <c r="M504" s="10" t="n">
        <v>50</v>
      </c>
      <c r="O504" s="1" t="n">
        <v>128</v>
      </c>
      <c r="P504" s="1" t="n">
        <v>66</v>
      </c>
      <c r="Q504" s="2" t="n">
        <v>1791</v>
      </c>
      <c r="R504" s="2" t="n">
        <v>4</v>
      </c>
      <c r="S504" s="2" t="n">
        <v>8</v>
      </c>
      <c r="U504" s="5" t="s">
        <v>180</v>
      </c>
      <c r="V504" s="5" t="s">
        <v>92</v>
      </c>
      <c r="W504" s="6" t="s">
        <v>691</v>
      </c>
      <c r="X504" s="6" t="s">
        <v>135</v>
      </c>
      <c r="Z504" s="7" t="n">
        <v>54</v>
      </c>
      <c r="AA504" s="7" t="n">
        <v>76</v>
      </c>
      <c r="AC504" s="4" t="n">
        <v>135</v>
      </c>
      <c r="AD504" s="4" t="n">
        <v>70</v>
      </c>
      <c r="AE504" s="11" t="n">
        <v>1791</v>
      </c>
      <c r="AF504" s="11" t="n">
        <v>4</v>
      </c>
      <c r="AG504" s="11" t="n">
        <v>8</v>
      </c>
      <c r="AH504" s="11" t="n">
        <v>256</v>
      </c>
      <c r="AJ504" s="4" t="s">
        <v>180</v>
      </c>
      <c r="AK504" s="4" t="s">
        <v>92</v>
      </c>
      <c r="AL504" s="6" t="s">
        <v>691</v>
      </c>
      <c r="AM504" s="4" t="s">
        <v>135</v>
      </c>
      <c r="AN504" s="6"/>
      <c r="AO504" s="4" t="n">
        <v>29</v>
      </c>
      <c r="AP504" s="4" t="n">
        <v>55</v>
      </c>
      <c r="AR504" s="4" t="n">
        <f aca="false">+L504+M504/100+Z504+AA504/100+AO504+AP504/100</f>
        <v>193.81</v>
      </c>
      <c r="AS504" s="4" t="n">
        <f aca="false">+(4/9)*AR504-L504-M504/100</f>
        <v>-23.3622222222222</v>
      </c>
      <c r="AT504" s="4" t="n">
        <f aca="false">+(2/9)*AR504-Z504-M504/100</f>
        <v>-11.4311111111111</v>
      </c>
      <c r="AU504" s="4" t="n">
        <f aca="false">+(3/9)*AR504-AO504-AP504/100</f>
        <v>35.0533333333333</v>
      </c>
    </row>
    <row r="505" customFormat="false" ht="15" hidden="false" customHeight="false" outlineLevel="0" collapsed="false">
      <c r="A505" s="1" t="n">
        <v>134</v>
      </c>
      <c r="B505" s="1" t="n">
        <v>70</v>
      </c>
      <c r="C505" s="11" t="n">
        <v>1791</v>
      </c>
      <c r="D505" s="11" t="n">
        <v>4</v>
      </c>
      <c r="E505" s="11" t="n">
        <v>8</v>
      </c>
      <c r="G505" s="2" t="s">
        <v>79</v>
      </c>
      <c r="H505" s="2" t="s">
        <v>692</v>
      </c>
      <c r="I505" s="2" t="s">
        <v>41</v>
      </c>
      <c r="J505" s="6" t="s">
        <v>42</v>
      </c>
      <c r="L505" s="10" t="n">
        <v>156</v>
      </c>
      <c r="M505" s="10" t="n">
        <v>18</v>
      </c>
      <c r="O505" s="1" t="n">
        <v>128</v>
      </c>
      <c r="P505" s="1" t="n">
        <v>66</v>
      </c>
      <c r="Q505" s="2" t="n">
        <v>1791</v>
      </c>
      <c r="R505" s="2" t="n">
        <v>4</v>
      </c>
      <c r="S505" s="2" t="n">
        <v>8</v>
      </c>
      <c r="U505" s="5" t="s">
        <v>79</v>
      </c>
      <c r="V505" s="5" t="s">
        <v>693</v>
      </c>
      <c r="W505" s="6" t="s">
        <v>41</v>
      </c>
      <c r="X505" s="6" t="s">
        <v>42</v>
      </c>
      <c r="Z505" s="7" t="n">
        <v>78</v>
      </c>
      <c r="AA505" s="7" t="n">
        <v>10</v>
      </c>
      <c r="AC505" s="4" t="n">
        <v>135</v>
      </c>
      <c r="AD505" s="4" t="n">
        <v>70</v>
      </c>
      <c r="AE505" s="11" t="n">
        <v>1791</v>
      </c>
      <c r="AF505" s="11" t="n">
        <v>4</v>
      </c>
      <c r="AG505" s="11" t="n">
        <v>8</v>
      </c>
      <c r="AH505" s="11" t="n">
        <v>257</v>
      </c>
      <c r="AJ505" s="4" t="s">
        <v>79</v>
      </c>
      <c r="AK505" s="4" t="s">
        <v>693</v>
      </c>
      <c r="AL505" s="6" t="s">
        <v>41</v>
      </c>
      <c r="AM505" s="6" t="s">
        <v>42</v>
      </c>
      <c r="AN505" s="6"/>
      <c r="AO505" s="4" t="n">
        <v>42</v>
      </c>
      <c r="AP505" s="4" t="n">
        <v>16</v>
      </c>
      <c r="AR505" s="4" t="n">
        <f aca="false">+L505+M505/100+Z505+AA505/100+AO505+AP505/100</f>
        <v>276.44</v>
      </c>
      <c r="AS505" s="4" t="n">
        <f aca="false">+(4/9)*AR505-L505-M505/100</f>
        <v>-33.3177777777778</v>
      </c>
      <c r="AT505" s="4" t="n">
        <f aca="false">+(2/9)*AR505-Z505-M505/100</f>
        <v>-16.7488888888889</v>
      </c>
      <c r="AU505" s="4" t="n">
        <f aca="false">+(3/9)*AR505-AO505-AP505/100</f>
        <v>49.9866666666667</v>
      </c>
    </row>
    <row r="506" customFormat="false" ht="15" hidden="false" customHeight="false" outlineLevel="0" collapsed="false">
      <c r="A506" s="1" t="n">
        <v>134</v>
      </c>
      <c r="B506" s="1" t="n">
        <v>70</v>
      </c>
      <c r="C506" s="11" t="n">
        <v>1791</v>
      </c>
      <c r="D506" s="11" t="n">
        <v>4</v>
      </c>
      <c r="E506" s="11" t="n">
        <v>8</v>
      </c>
      <c r="G506" s="2" t="s">
        <v>92</v>
      </c>
      <c r="H506" s="2" t="s">
        <v>694</v>
      </c>
      <c r="J506" s="6"/>
      <c r="K506" s="2" t="s">
        <v>695</v>
      </c>
      <c r="L506" s="10" t="n">
        <v>1241</v>
      </c>
      <c r="M506" s="10" t="n">
        <v>2</v>
      </c>
      <c r="O506" s="1" t="n">
        <v>129</v>
      </c>
      <c r="P506" s="1" t="n">
        <v>66</v>
      </c>
      <c r="Q506" s="2" t="n">
        <v>1791</v>
      </c>
      <c r="R506" s="2" t="n">
        <v>4</v>
      </c>
      <c r="S506" s="2" t="n">
        <v>8</v>
      </c>
      <c r="U506" s="5" t="s">
        <v>92</v>
      </c>
      <c r="V506" s="5" t="s">
        <v>694</v>
      </c>
      <c r="Y506" s="6" t="s">
        <v>695</v>
      </c>
      <c r="Z506" s="7" t="n">
        <v>620</v>
      </c>
      <c r="AA506" s="7" t="n">
        <v>51</v>
      </c>
      <c r="AC506" s="4" t="n">
        <v>135</v>
      </c>
      <c r="AD506" s="4" t="n">
        <v>70</v>
      </c>
      <c r="AE506" s="11" t="n">
        <v>1791</v>
      </c>
      <c r="AF506" s="11" t="n">
        <v>4</v>
      </c>
      <c r="AG506" s="11" t="n">
        <v>8</v>
      </c>
      <c r="AH506" s="11" t="n">
        <v>256</v>
      </c>
      <c r="AJ506" s="4" t="s">
        <v>92</v>
      </c>
      <c r="AK506" s="4" t="s">
        <v>694</v>
      </c>
      <c r="AM506" s="6"/>
      <c r="AN506" s="4" t="s">
        <v>695</v>
      </c>
      <c r="AO506" s="4" t="n">
        <v>335</v>
      </c>
      <c r="AP506" s="4" t="n">
        <v>6</v>
      </c>
      <c r="AR506" s="4" t="n">
        <f aca="false">+L506+M506/100+Z506+AA506/100+AO506+AP506/100</f>
        <v>2196.59</v>
      </c>
      <c r="AS506" s="4" t="n">
        <f aca="false">+(4/9)*AR506-L506-M506/100</f>
        <v>-264.757777777778</v>
      </c>
      <c r="AT506" s="4" t="n">
        <f aca="false">+(2/9)*AR506-Z506-M506/100</f>
        <v>-131.888888888889</v>
      </c>
      <c r="AU506" s="4" t="n">
        <f aca="false">+(3/9)*AR506-AO506-AP506/100</f>
        <v>397.136666666666</v>
      </c>
    </row>
    <row r="507" customFormat="false" ht="15" hidden="false" customHeight="false" outlineLevel="0" collapsed="false">
      <c r="A507" s="1" t="n">
        <v>136</v>
      </c>
      <c r="B507" s="1" t="n">
        <v>71</v>
      </c>
      <c r="C507" s="11" t="n">
        <v>1791</v>
      </c>
      <c r="D507" s="11" t="n">
        <v>4</v>
      </c>
      <c r="E507" s="11" t="n">
        <v>9</v>
      </c>
      <c r="F507" s="2" t="s">
        <v>97</v>
      </c>
      <c r="G507" s="2" t="s">
        <v>56</v>
      </c>
      <c r="H507" s="2" t="s">
        <v>443</v>
      </c>
      <c r="I507" s="2" t="s">
        <v>696</v>
      </c>
      <c r="J507" s="6" t="s">
        <v>135</v>
      </c>
      <c r="L507" s="10" t="n">
        <v>435</v>
      </c>
      <c r="M507" s="10" t="n">
        <v>7</v>
      </c>
      <c r="O507" s="1" t="n">
        <v>129</v>
      </c>
      <c r="P507" s="1" t="n">
        <v>67</v>
      </c>
      <c r="Q507" s="2" t="n">
        <v>1791</v>
      </c>
      <c r="R507" s="2" t="n">
        <v>4</v>
      </c>
      <c r="S507" s="2" t="n">
        <v>9</v>
      </c>
      <c r="T507" s="2" t="s">
        <v>97</v>
      </c>
      <c r="U507" s="5" t="s">
        <v>56</v>
      </c>
      <c r="V507" s="5" t="s">
        <v>443</v>
      </c>
      <c r="W507" s="6" t="s">
        <v>696</v>
      </c>
      <c r="X507" s="6" t="s">
        <v>135</v>
      </c>
      <c r="Z507" s="7" t="n">
        <v>217</v>
      </c>
      <c r="AA507" s="7" t="n">
        <v>53</v>
      </c>
      <c r="AC507" s="4" t="n">
        <v>135</v>
      </c>
      <c r="AD507" s="4" t="n">
        <v>70</v>
      </c>
      <c r="AE507" s="11" t="n">
        <v>1791</v>
      </c>
      <c r="AF507" s="11" t="n">
        <v>4</v>
      </c>
      <c r="AG507" s="11" t="n">
        <v>9</v>
      </c>
      <c r="AH507" s="11" t="n">
        <v>159</v>
      </c>
      <c r="AI507" s="4" t="s">
        <v>366</v>
      </c>
      <c r="AJ507" s="4" t="s">
        <v>56</v>
      </c>
      <c r="AK507" s="4" t="s">
        <v>443</v>
      </c>
      <c r="AL507" s="6" t="s">
        <v>696</v>
      </c>
      <c r="AM507" s="6" t="s">
        <v>135</v>
      </c>
      <c r="AN507" s="6"/>
      <c r="AO507" s="4" t="n">
        <v>235</v>
      </c>
      <c r="AP507" s="4" t="n">
        <v>15</v>
      </c>
      <c r="AR507" s="4" t="n">
        <f aca="false">+L507+M507/100+Z507+AA507/100+AO507+AP507/100</f>
        <v>887.75</v>
      </c>
      <c r="AS507" s="4" t="n">
        <f aca="false">+(4/9)*AR507-L507-M507/100</f>
        <v>-40.5144444444445</v>
      </c>
      <c r="AT507" s="4" t="n">
        <f aca="false">+(2/9)*AR507-Z507-M507/100</f>
        <v>-19.7922222222223</v>
      </c>
      <c r="AU507" s="4" t="n">
        <f aca="false">+(3/9)*AR507-AO507-AP507/100</f>
        <v>60.7666666666666</v>
      </c>
    </row>
    <row r="508" customFormat="false" ht="15" hidden="false" customHeight="false" outlineLevel="0" collapsed="false">
      <c r="A508" s="1" t="n">
        <v>136</v>
      </c>
      <c r="B508" s="1" t="n">
        <v>71</v>
      </c>
      <c r="C508" s="11" t="n">
        <v>1791</v>
      </c>
      <c r="D508" s="11" t="n">
        <v>4</v>
      </c>
      <c r="E508" s="11" t="n">
        <v>9</v>
      </c>
      <c r="G508" s="2" t="s">
        <v>354</v>
      </c>
      <c r="H508" s="2" t="s">
        <v>697</v>
      </c>
      <c r="I508" s="6" t="s">
        <v>65</v>
      </c>
      <c r="J508" s="2" t="s">
        <v>42</v>
      </c>
      <c r="L508" s="10" t="n">
        <v>3386</v>
      </c>
      <c r="M508" s="10" t="n">
        <v>94</v>
      </c>
      <c r="O508" s="1" t="n">
        <v>129</v>
      </c>
      <c r="P508" s="1" t="n">
        <v>67</v>
      </c>
      <c r="Q508" s="2" t="n">
        <v>1791</v>
      </c>
      <c r="R508" s="2" t="n">
        <v>4</v>
      </c>
      <c r="S508" s="2" t="n">
        <v>9</v>
      </c>
      <c r="U508" s="5" t="s">
        <v>354</v>
      </c>
      <c r="V508" s="5" t="s">
        <v>697</v>
      </c>
      <c r="W508" s="6" t="s">
        <v>65</v>
      </c>
      <c r="X508" s="6" t="s">
        <v>42</v>
      </c>
      <c r="Z508" s="7" t="n">
        <v>1693</v>
      </c>
      <c r="AA508" s="7" t="n">
        <v>47</v>
      </c>
      <c r="AC508" s="4" t="n">
        <v>135</v>
      </c>
      <c r="AD508" s="4" t="n">
        <v>70</v>
      </c>
      <c r="AE508" s="11" t="n">
        <v>1791</v>
      </c>
      <c r="AF508" s="11" t="n">
        <v>4</v>
      </c>
      <c r="AG508" s="11" t="n">
        <v>9</v>
      </c>
      <c r="AH508" s="11" t="n">
        <v>259</v>
      </c>
      <c r="AJ508" s="4" t="s">
        <v>354</v>
      </c>
      <c r="AK508" s="4" t="s">
        <v>697</v>
      </c>
      <c r="AL508" s="6" t="s">
        <v>65</v>
      </c>
      <c r="AM508" s="4" t="s">
        <v>42</v>
      </c>
      <c r="AN508" s="6"/>
      <c r="AO508" s="4" t="n">
        <v>1172</v>
      </c>
      <c r="AP508" s="4" t="n">
        <v>3</v>
      </c>
      <c r="AR508" s="4" t="n">
        <f aca="false">+L508+M508/100+Z508+AA508/100+AO508+AP508/100</f>
        <v>6252.44</v>
      </c>
      <c r="AS508" s="4" t="n">
        <f aca="false">+(4/9)*AR508-L508-M508/100</f>
        <v>-608.077777777778</v>
      </c>
      <c r="AT508" s="4" t="n">
        <f aca="false">+(2/9)*AR508-Z508-M508/100</f>
        <v>-304.508888888889</v>
      </c>
      <c r="AU508" s="4" t="n">
        <f aca="false">+(3/9)*AR508-AO508-AP508/100</f>
        <v>912.116666666667</v>
      </c>
    </row>
    <row r="509" customFormat="false" ht="15" hidden="false" customHeight="false" outlineLevel="0" collapsed="false">
      <c r="A509" s="69" t="n">
        <v>135</v>
      </c>
      <c r="B509" s="69" t="n">
        <v>71</v>
      </c>
      <c r="C509" s="70" t="n">
        <v>1791</v>
      </c>
      <c r="D509" s="70" t="n">
        <v>4</v>
      </c>
      <c r="E509" s="70" t="n">
        <v>9</v>
      </c>
      <c r="F509" s="69"/>
      <c r="G509" s="69" t="s">
        <v>83</v>
      </c>
      <c r="H509" s="69" t="s">
        <v>115</v>
      </c>
      <c r="I509" s="69" t="s">
        <v>41</v>
      </c>
      <c r="J509" s="6" t="s">
        <v>42</v>
      </c>
      <c r="K509" s="69"/>
      <c r="L509" s="71" t="n">
        <v>197</v>
      </c>
      <c r="M509" s="71" t="n">
        <v>10</v>
      </c>
      <c r="O509" s="1" t="n">
        <v>130</v>
      </c>
      <c r="P509" s="1" t="n">
        <v>67</v>
      </c>
      <c r="Q509" s="2" t="n">
        <v>1791</v>
      </c>
      <c r="R509" s="2" t="n">
        <v>4</v>
      </c>
      <c r="S509" s="2" t="n">
        <v>9</v>
      </c>
      <c r="U509" s="5" t="s">
        <v>83</v>
      </c>
      <c r="V509" s="5" t="s">
        <v>115</v>
      </c>
      <c r="W509" s="6" t="s">
        <v>41</v>
      </c>
      <c r="X509" s="6" t="s">
        <v>42</v>
      </c>
      <c r="Z509" s="7" t="n">
        <v>98</v>
      </c>
      <c r="AA509" s="7" t="n">
        <v>55</v>
      </c>
      <c r="AC509" s="4" t="n">
        <v>135</v>
      </c>
      <c r="AD509" s="4" t="n">
        <v>70</v>
      </c>
      <c r="AE509" s="11" t="n">
        <v>1791</v>
      </c>
      <c r="AF509" s="11" t="n">
        <v>4</v>
      </c>
      <c r="AG509" s="11" t="n">
        <v>9</v>
      </c>
      <c r="AH509" s="11" t="n">
        <v>259</v>
      </c>
      <c r="AJ509" s="4" t="s">
        <v>83</v>
      </c>
      <c r="AK509" s="4" t="s">
        <v>115</v>
      </c>
      <c r="AL509" s="6" t="s">
        <v>41</v>
      </c>
      <c r="AM509" s="6" t="s">
        <v>42</v>
      </c>
      <c r="AN509" s="6"/>
      <c r="AO509" s="4" t="n">
        <v>53</v>
      </c>
      <c r="AP509" s="4" t="n">
        <v>20</v>
      </c>
      <c r="AR509" s="4" t="n">
        <f aca="false">+L509+M509/100+Z509+AA509/100+AO509+AP509/100</f>
        <v>348.85</v>
      </c>
      <c r="AS509" s="4" t="n">
        <f aca="false">+(4/9)*AR509-L509-M509/100</f>
        <v>-42.0555555555556</v>
      </c>
      <c r="AT509" s="4" t="n">
        <f aca="false">+(2/9)*AR509-Z509-M509/100</f>
        <v>-20.5777777777778</v>
      </c>
      <c r="AU509" s="4" t="n">
        <f aca="false">+(3/9)*AR509-AO509-AP509/100</f>
        <v>63.0833333333333</v>
      </c>
    </row>
    <row r="510" customFormat="false" ht="15" hidden="false" customHeight="false" outlineLevel="0" collapsed="false">
      <c r="A510" s="1" t="n">
        <v>137</v>
      </c>
      <c r="B510" s="1" t="n">
        <v>72</v>
      </c>
      <c r="C510" s="11" t="n">
        <v>1791</v>
      </c>
      <c r="D510" s="11" t="n">
        <v>4</v>
      </c>
      <c r="E510" s="11" t="n">
        <v>11</v>
      </c>
      <c r="G510" s="2" t="s">
        <v>698</v>
      </c>
      <c r="H510" s="2" t="s">
        <v>699</v>
      </c>
      <c r="I510" s="2" t="s">
        <v>700</v>
      </c>
      <c r="J510" s="2" t="s">
        <v>42</v>
      </c>
      <c r="L510" s="10" t="n">
        <v>1522</v>
      </c>
      <c r="M510" s="10" t="n">
        <v>78</v>
      </c>
      <c r="O510" s="1" t="n">
        <v>130</v>
      </c>
      <c r="P510" s="1" t="n">
        <v>67</v>
      </c>
      <c r="Q510" s="2" t="n">
        <v>1791</v>
      </c>
      <c r="R510" s="2" t="n">
        <v>4</v>
      </c>
      <c r="S510" s="2" t="n">
        <v>11</v>
      </c>
      <c r="U510" s="5" t="s">
        <v>698</v>
      </c>
      <c r="V510" s="5" t="s">
        <v>699</v>
      </c>
      <c r="W510" s="6" t="s">
        <v>635</v>
      </c>
      <c r="X510" s="6" t="s">
        <v>42</v>
      </c>
      <c r="Z510" s="7" t="n">
        <v>761</v>
      </c>
      <c r="AA510" s="7" t="n">
        <v>39</v>
      </c>
      <c r="AC510" s="4" t="n">
        <v>135</v>
      </c>
      <c r="AD510" s="4" t="n">
        <v>70</v>
      </c>
      <c r="AE510" s="11" t="n">
        <v>1791</v>
      </c>
      <c r="AF510" s="11" t="n">
        <v>4</v>
      </c>
      <c r="AG510" s="11" t="n">
        <v>11</v>
      </c>
      <c r="AH510" s="11" t="n">
        <v>263</v>
      </c>
      <c r="AJ510" s="4" t="s">
        <v>698</v>
      </c>
      <c r="AK510" s="4" t="s">
        <v>699</v>
      </c>
      <c r="AL510" s="6" t="s">
        <v>635</v>
      </c>
      <c r="AM510" s="4" t="s">
        <v>42</v>
      </c>
      <c r="AN510" s="6"/>
      <c r="AO510" s="4" t="n">
        <v>411</v>
      </c>
      <c r="AP510" s="4" t="n">
        <v>15</v>
      </c>
      <c r="AR510" s="4" t="n">
        <f aca="false">+L510+M510/100+Z510+AA510/100+AO510+AP510/100</f>
        <v>2695.32</v>
      </c>
      <c r="AS510" s="4" t="n">
        <f aca="false">+(4/9)*AR510-L510-M510/100</f>
        <v>-324.86</v>
      </c>
      <c r="AT510" s="4" t="n">
        <f aca="false">+(2/9)*AR510-Z510-M510/100</f>
        <v>-162.82</v>
      </c>
      <c r="AU510" s="4" t="n">
        <f aca="false">+(3/9)*AR510-AO510-AP510/100</f>
        <v>487.29</v>
      </c>
    </row>
    <row r="511" customFormat="false" ht="15" hidden="false" customHeight="false" outlineLevel="0" collapsed="false">
      <c r="A511" s="1" t="n">
        <v>136</v>
      </c>
      <c r="B511" s="1" t="n">
        <v>71</v>
      </c>
      <c r="C511" s="11" t="n">
        <v>1791</v>
      </c>
      <c r="D511" s="11" t="n">
        <v>4</v>
      </c>
      <c r="E511" s="11" t="n">
        <v>11</v>
      </c>
      <c r="G511" s="2" t="s">
        <v>75</v>
      </c>
      <c r="H511" s="2" t="s">
        <v>701</v>
      </c>
      <c r="J511" s="6"/>
      <c r="L511" s="10" t="n">
        <v>5094</v>
      </c>
      <c r="M511" s="10" t="n">
        <v>64</v>
      </c>
      <c r="O511" s="1" t="n">
        <v>107</v>
      </c>
      <c r="P511" s="1" t="n">
        <v>67</v>
      </c>
      <c r="Q511" s="2" t="n">
        <v>1791</v>
      </c>
      <c r="R511" s="2" t="n">
        <v>4</v>
      </c>
      <c r="S511" s="2" t="n">
        <v>11</v>
      </c>
      <c r="U511" s="5" t="s">
        <v>75</v>
      </c>
      <c r="V511" s="5" t="s">
        <v>701</v>
      </c>
      <c r="Z511" s="7" t="n">
        <v>2547</v>
      </c>
      <c r="AA511" s="7" t="n">
        <v>32</v>
      </c>
      <c r="AC511" s="4" t="n">
        <v>135</v>
      </c>
      <c r="AD511" s="4" t="n">
        <v>70</v>
      </c>
      <c r="AE511" s="11" t="n">
        <v>1791</v>
      </c>
      <c r="AF511" s="11" t="n">
        <v>4</v>
      </c>
      <c r="AG511" s="11" t="n">
        <v>11</v>
      </c>
      <c r="AH511" s="11" t="n">
        <v>261</v>
      </c>
      <c r="AJ511" s="4" t="s">
        <v>75</v>
      </c>
      <c r="AK511" s="4" t="s">
        <v>701</v>
      </c>
      <c r="AL511" s="6"/>
      <c r="AM511" s="6"/>
      <c r="AN511" s="6"/>
      <c r="AO511" s="4" t="n">
        <v>2102</v>
      </c>
      <c r="AP511" s="4" t="n">
        <v>83</v>
      </c>
      <c r="AR511" s="4" t="n">
        <f aca="false">+L511+M511/100+Z511+AA511/100+AO511+AP511/100</f>
        <v>9744.79</v>
      </c>
      <c r="AS511" s="4" t="n">
        <f aca="false">+(4/9)*AR511-L511-M511/100</f>
        <v>-763.622222222223</v>
      </c>
      <c r="AT511" s="4" t="n">
        <f aca="false">+(2/9)*AR511-Z511-M511/100</f>
        <v>-382.131111111111</v>
      </c>
      <c r="AU511" s="4" t="n">
        <f aca="false">+(3/9)*AR511-AO511-AP511/100</f>
        <v>1145.43333333333</v>
      </c>
    </row>
    <row r="512" customFormat="false" ht="15" hidden="false" customHeight="false" outlineLevel="0" collapsed="false">
      <c r="A512" s="1" t="n">
        <v>103</v>
      </c>
      <c r="B512" s="1" t="n">
        <v>55</v>
      </c>
      <c r="C512" s="11" t="n">
        <v>1791</v>
      </c>
      <c r="D512" s="11" t="n">
        <v>4</v>
      </c>
      <c r="E512" s="11" t="n">
        <v>11</v>
      </c>
      <c r="G512" s="2" t="s">
        <v>513</v>
      </c>
      <c r="H512" s="2" t="s">
        <v>577</v>
      </c>
      <c r="I512" s="2" t="s">
        <v>41</v>
      </c>
      <c r="J512" s="6" t="s">
        <v>42</v>
      </c>
      <c r="K512" s="2" t="s">
        <v>43</v>
      </c>
      <c r="L512" s="10" t="n">
        <v>9674</v>
      </c>
      <c r="M512" s="10" t="n">
        <v>56</v>
      </c>
      <c r="O512" s="1" t="n">
        <v>131</v>
      </c>
      <c r="P512" s="1" t="n">
        <v>56</v>
      </c>
      <c r="Q512" s="2" t="n">
        <v>1791</v>
      </c>
      <c r="R512" s="2" t="n">
        <v>4</v>
      </c>
      <c r="S512" s="2" t="n">
        <v>11</v>
      </c>
      <c r="U512" s="5" t="s">
        <v>513</v>
      </c>
      <c r="V512" s="5" t="s">
        <v>577</v>
      </c>
      <c r="W512" s="6" t="s">
        <v>41</v>
      </c>
      <c r="X512" s="6" t="s">
        <v>42</v>
      </c>
      <c r="Z512" s="7" t="n">
        <v>4837</v>
      </c>
      <c r="AA512" s="7" t="n">
        <v>29</v>
      </c>
      <c r="AC512" s="4" t="n">
        <v>135</v>
      </c>
      <c r="AD512" s="4" t="n">
        <v>70</v>
      </c>
      <c r="AE512" s="11" t="n">
        <v>1791</v>
      </c>
      <c r="AF512" s="11" t="n">
        <v>4</v>
      </c>
      <c r="AG512" s="11" t="n">
        <v>11</v>
      </c>
      <c r="AH512" s="11" t="n">
        <v>262</v>
      </c>
      <c r="AJ512" s="4" t="s">
        <v>513</v>
      </c>
      <c r="AK512" s="4" t="s">
        <v>577</v>
      </c>
      <c r="AL512" s="6" t="s">
        <v>41</v>
      </c>
      <c r="AM512" s="6" t="s">
        <v>42</v>
      </c>
      <c r="AN512" s="6"/>
      <c r="AO512" s="4" t="n">
        <v>2612</v>
      </c>
      <c r="AP512" s="4" t="n">
        <v>10</v>
      </c>
      <c r="AR512" s="4" t="n">
        <f aca="false">+L512+M512/100+Z512+AA512/100+AO512+AP512/100</f>
        <v>17123.95</v>
      </c>
      <c r="AS512" s="4" t="n">
        <f aca="false">+(4/9)*AR512-L512-M512/100</f>
        <v>-2063.91555555556</v>
      </c>
      <c r="AT512" s="4" t="n">
        <f aca="false">+(2/9)*AR512-Z512-M512/100</f>
        <v>-1032.23777777778</v>
      </c>
      <c r="AU512" s="4" t="n">
        <f aca="false">+(3/9)*AR512-AO512-AP512/100</f>
        <v>3095.88333333333</v>
      </c>
    </row>
    <row r="513" customFormat="false" ht="15" hidden="false" customHeight="false" outlineLevel="0" collapsed="false">
      <c r="C513" s="11"/>
      <c r="D513" s="11"/>
      <c r="E513" s="11"/>
      <c r="J513" s="6"/>
      <c r="L513" s="10"/>
      <c r="M513" s="10"/>
      <c r="AC513" s="4" t="n">
        <v>135</v>
      </c>
      <c r="AD513" s="4" t="n">
        <v>70</v>
      </c>
      <c r="AE513" s="11" t="n">
        <v>1791</v>
      </c>
      <c r="AF513" s="11" t="n">
        <v>4</v>
      </c>
      <c r="AG513" s="11" t="n">
        <v>12</v>
      </c>
      <c r="AH513" s="11" t="n">
        <v>267</v>
      </c>
      <c r="AJ513" s="4" t="s">
        <v>75</v>
      </c>
      <c r="AK513" s="4" t="s">
        <v>94</v>
      </c>
      <c r="AL513" s="6"/>
      <c r="AM513" s="6"/>
      <c r="AN513" s="6"/>
      <c r="AO513" s="4" t="n">
        <v>800</v>
      </c>
      <c r="AP513" s="4" t="n">
        <v>10</v>
      </c>
      <c r="AR513" s="4" t="n">
        <f aca="false">+L513+M513/100+Z513+AA513/100+AO513+AP513/100</f>
        <v>800.1</v>
      </c>
      <c r="AS513" s="4" t="n">
        <f aca="false">+(4/9)*AR513-L513-M513/100</f>
        <v>355.6</v>
      </c>
      <c r="AT513" s="4" t="n">
        <f aca="false">+(2/9)*AR513-Z513-M513/100</f>
        <v>177.8</v>
      </c>
      <c r="AU513" s="4" t="n">
        <f aca="false">+(3/9)*AR513-AO513-AP513/100</f>
        <v>-533.4</v>
      </c>
    </row>
    <row r="514" customFormat="false" ht="15" hidden="false" customHeight="false" outlineLevel="0" collapsed="false">
      <c r="A514" s="1" t="n">
        <v>137</v>
      </c>
      <c r="B514" s="1" t="n">
        <v>72</v>
      </c>
      <c r="C514" s="11" t="n">
        <v>1791</v>
      </c>
      <c r="D514" s="11" t="n">
        <v>4</v>
      </c>
      <c r="E514" s="11" t="n">
        <v>12</v>
      </c>
      <c r="G514" s="2" t="s">
        <v>75</v>
      </c>
      <c r="H514" s="2" t="s">
        <v>617</v>
      </c>
      <c r="I514" s="6" t="s">
        <v>702</v>
      </c>
      <c r="J514" s="6" t="s">
        <v>42</v>
      </c>
      <c r="L514" s="10" t="n">
        <v>90</v>
      </c>
      <c r="M514" s="10" t="n">
        <v>88</v>
      </c>
      <c r="O514" s="1" t="n">
        <v>131</v>
      </c>
      <c r="P514" s="1" t="n">
        <v>68</v>
      </c>
      <c r="Q514" s="2" t="n">
        <v>1791</v>
      </c>
      <c r="R514" s="2" t="n">
        <v>4</v>
      </c>
      <c r="S514" s="2" t="n">
        <v>12</v>
      </c>
      <c r="U514" s="5" t="s">
        <v>75</v>
      </c>
      <c r="V514" s="5" t="s">
        <v>617</v>
      </c>
      <c r="W514" s="6" t="s">
        <v>702</v>
      </c>
      <c r="X514" s="6" t="s">
        <v>42</v>
      </c>
      <c r="Z514" s="7" t="n">
        <v>45</v>
      </c>
      <c r="AA514" s="7" t="n">
        <v>44</v>
      </c>
      <c r="AC514" s="4" t="n">
        <v>135</v>
      </c>
      <c r="AD514" s="4" t="n">
        <v>70</v>
      </c>
      <c r="AE514" s="11" t="n">
        <v>1791</v>
      </c>
      <c r="AF514" s="11" t="n">
        <v>4</v>
      </c>
      <c r="AG514" s="11" t="n">
        <v>12</v>
      </c>
      <c r="AH514" s="11" t="n">
        <v>268</v>
      </c>
      <c r="AJ514" s="4" t="s">
        <v>75</v>
      </c>
      <c r="AK514" s="4" t="s">
        <v>617</v>
      </c>
      <c r="AL514" s="6" t="s">
        <v>702</v>
      </c>
      <c r="AM514" s="6" t="s">
        <v>42</v>
      </c>
      <c r="AN514" s="6"/>
      <c r="AO514" s="4" t="n">
        <v>46</v>
      </c>
      <c r="AP514" s="4" t="n">
        <v>56</v>
      </c>
      <c r="AR514" s="4" t="n">
        <f aca="false">+L514+M514/100+Z514+AA514/100+AO514+AP514/100</f>
        <v>182.88</v>
      </c>
      <c r="AS514" s="4" t="n">
        <f aca="false">+(4/9)*AR514-L514-M514/100</f>
        <v>-9.60000000000001</v>
      </c>
      <c r="AT514" s="4" t="n">
        <f aca="false">+(2/9)*AR514-Z514-M514/100</f>
        <v>-5.24000000000001</v>
      </c>
      <c r="AU514" s="4" t="n">
        <f aca="false">+(3/9)*AR514-AO514-AP514/100</f>
        <v>14.4</v>
      </c>
    </row>
    <row r="515" customFormat="false" ht="15" hidden="false" customHeight="false" outlineLevel="0" collapsed="false">
      <c r="A515" s="1" t="n">
        <v>120</v>
      </c>
      <c r="B515" s="1" t="n">
        <v>63</v>
      </c>
      <c r="C515" s="11" t="n">
        <v>1791</v>
      </c>
      <c r="D515" s="11" t="n">
        <v>4</v>
      </c>
      <c r="E515" s="11" t="n">
        <v>12</v>
      </c>
      <c r="G515" s="2" t="s">
        <v>48</v>
      </c>
      <c r="H515" s="2" t="s">
        <v>398</v>
      </c>
      <c r="I515" s="6" t="s">
        <v>41</v>
      </c>
      <c r="J515" s="6" t="s">
        <v>42</v>
      </c>
      <c r="K515" s="6" t="s">
        <v>190</v>
      </c>
      <c r="L515" s="10" t="n">
        <v>3653</v>
      </c>
      <c r="M515" s="10" t="n">
        <v>60</v>
      </c>
      <c r="O515" s="1" t="n">
        <v>132</v>
      </c>
      <c r="P515" s="1" t="n">
        <v>68</v>
      </c>
      <c r="Q515" s="2" t="n">
        <v>1791</v>
      </c>
      <c r="R515" s="2" t="n">
        <v>4</v>
      </c>
      <c r="S515" s="2" t="n">
        <v>12</v>
      </c>
      <c r="U515" s="5" t="s">
        <v>48</v>
      </c>
      <c r="V515" s="5" t="s">
        <v>398</v>
      </c>
      <c r="W515" s="6" t="s">
        <v>41</v>
      </c>
      <c r="X515" s="6" t="s">
        <v>42</v>
      </c>
      <c r="Y515" s="6" t="s">
        <v>190</v>
      </c>
      <c r="Z515" s="7" t="n">
        <v>1826</v>
      </c>
      <c r="AA515" s="7" t="n">
        <v>80</v>
      </c>
      <c r="AC515" s="4" t="n">
        <v>135</v>
      </c>
      <c r="AD515" s="4" t="n">
        <v>70</v>
      </c>
      <c r="AE515" s="11" t="n">
        <v>1791</v>
      </c>
      <c r="AF515" s="11" t="n">
        <v>4</v>
      </c>
      <c r="AG515" s="11" t="n">
        <v>12</v>
      </c>
      <c r="AH515" s="11" t="n">
        <v>268</v>
      </c>
      <c r="AJ515" s="4" t="s">
        <v>48</v>
      </c>
      <c r="AK515" s="4" t="s">
        <v>398</v>
      </c>
      <c r="AL515" s="6" t="s">
        <v>41</v>
      </c>
      <c r="AM515" s="6" t="s">
        <v>42</v>
      </c>
      <c r="AN515" s="6" t="s">
        <v>190</v>
      </c>
      <c r="AO515" s="4" t="n">
        <v>1157</v>
      </c>
      <c r="AP515" s="4" t="n">
        <v>38</v>
      </c>
      <c r="AR515" s="4" t="n">
        <f aca="false">+L515+M515/100+Z515+AA515/100+AO515+AP515/100</f>
        <v>6637.78</v>
      </c>
      <c r="AS515" s="4" t="n">
        <f aca="false">+(4/9)*AR515-L515-M515/100</f>
        <v>-703.475555555555</v>
      </c>
      <c r="AT515" s="4" t="n">
        <f aca="false">+(2/9)*AR515-Z515-M515/100</f>
        <v>-351.537777777778</v>
      </c>
      <c r="AU515" s="4" t="n">
        <f aca="false">+(3/9)*AR515-AO515-AP515/100</f>
        <v>1055.21333333333</v>
      </c>
    </row>
    <row r="516" customFormat="false" ht="15" hidden="false" customHeight="false" outlineLevel="0" collapsed="false">
      <c r="A516" s="1" t="n">
        <v>139</v>
      </c>
      <c r="B516" s="1" t="n">
        <v>73</v>
      </c>
      <c r="C516" s="11" t="n">
        <v>1791</v>
      </c>
      <c r="D516" s="11" t="n">
        <v>4</v>
      </c>
      <c r="E516" s="11" t="n">
        <v>12</v>
      </c>
      <c r="G516" s="2" t="s">
        <v>92</v>
      </c>
      <c r="H516" s="2" t="s">
        <v>703</v>
      </c>
      <c r="I516" s="6"/>
      <c r="J516" s="6"/>
      <c r="L516" s="10" t="n">
        <v>284</v>
      </c>
      <c r="M516" s="10" t="n">
        <v>60</v>
      </c>
      <c r="O516" s="1" t="n">
        <v>117</v>
      </c>
      <c r="P516" s="1" t="n">
        <v>68</v>
      </c>
      <c r="Q516" s="2" t="n">
        <v>1791</v>
      </c>
      <c r="R516" s="2" t="n">
        <v>4</v>
      </c>
      <c r="S516" s="2" t="n">
        <v>12</v>
      </c>
      <c r="U516" s="5" t="s">
        <v>92</v>
      </c>
      <c r="V516" s="5" t="s">
        <v>703</v>
      </c>
      <c r="Z516" s="7" t="n">
        <v>142</v>
      </c>
      <c r="AA516" s="7" t="n">
        <v>31</v>
      </c>
      <c r="AC516" s="4" t="n">
        <v>136</v>
      </c>
      <c r="AD516" s="4" t="n">
        <v>70</v>
      </c>
      <c r="AE516" s="11" t="n">
        <v>1791</v>
      </c>
      <c r="AF516" s="11" t="n">
        <v>4</v>
      </c>
      <c r="AG516" s="11" t="n">
        <v>12</v>
      </c>
      <c r="AH516" s="11" t="n">
        <v>269</v>
      </c>
      <c r="AJ516" s="4" t="s">
        <v>92</v>
      </c>
      <c r="AK516" s="4" t="s">
        <v>703</v>
      </c>
      <c r="AL516" s="6"/>
      <c r="AM516" s="6"/>
      <c r="AN516" s="6"/>
      <c r="AO516" s="4" t="n">
        <v>76</v>
      </c>
      <c r="AP516" s="4" t="n">
        <v>84</v>
      </c>
      <c r="AR516" s="4" t="n">
        <f aca="false">+L516+M516/100+Z516+AA516/100+AO516+AP516/100</f>
        <v>503.75</v>
      </c>
      <c r="AS516" s="4" t="n">
        <f aca="false">+(4/9)*AR516-L516-M516/100</f>
        <v>-60.7111111111111</v>
      </c>
      <c r="AT516" s="4" t="n">
        <f aca="false">+(2/9)*AR516-Z516-M516/100</f>
        <v>-30.6555555555556</v>
      </c>
      <c r="AU516" s="4" t="n">
        <f aca="false">+(3/9)*AR516-AO516-AP516/100</f>
        <v>91.0766666666667</v>
      </c>
    </row>
    <row r="517" customFormat="false" ht="15" hidden="false" customHeight="false" outlineLevel="0" collapsed="false">
      <c r="A517" s="1" t="n">
        <v>139</v>
      </c>
      <c r="B517" s="1" t="n">
        <v>73</v>
      </c>
      <c r="C517" s="11" t="n">
        <v>1791</v>
      </c>
      <c r="D517" s="11" t="n">
        <v>4</v>
      </c>
      <c r="E517" s="11" t="n">
        <v>12</v>
      </c>
      <c r="G517" s="2" t="s">
        <v>704</v>
      </c>
      <c r="H517" s="2" t="s">
        <v>220</v>
      </c>
      <c r="I517" s="2" t="s">
        <v>705</v>
      </c>
      <c r="J517" s="6" t="s">
        <v>42</v>
      </c>
      <c r="L517" s="10" t="n">
        <v>81</v>
      </c>
      <c r="M517" s="10" t="n">
        <v>90</v>
      </c>
      <c r="O517" s="1" t="n">
        <v>126</v>
      </c>
      <c r="P517" s="1" t="n">
        <v>61</v>
      </c>
      <c r="Q517" s="2" t="n">
        <v>1791</v>
      </c>
      <c r="R517" s="2" t="n">
        <v>4</v>
      </c>
      <c r="S517" s="2" t="n">
        <v>12</v>
      </c>
      <c r="U517" s="5" t="s">
        <v>706</v>
      </c>
      <c r="V517" s="5" t="s">
        <v>220</v>
      </c>
      <c r="W517" s="6" t="s">
        <v>705</v>
      </c>
      <c r="X517" s="6" t="s">
        <v>42</v>
      </c>
      <c r="Z517" s="7" t="n">
        <v>40</v>
      </c>
      <c r="AA517" s="7" t="n">
        <v>96</v>
      </c>
      <c r="AC517" s="4" t="n">
        <v>135</v>
      </c>
      <c r="AD517" s="4" t="n">
        <v>70</v>
      </c>
      <c r="AE517" s="11" t="n">
        <v>1791</v>
      </c>
      <c r="AF517" s="11" t="n">
        <v>4</v>
      </c>
      <c r="AG517" s="11" t="n">
        <v>12</v>
      </c>
      <c r="AH517" s="11" t="n">
        <v>269</v>
      </c>
      <c r="AJ517" s="4" t="s">
        <v>706</v>
      </c>
      <c r="AK517" s="4" t="s">
        <v>220</v>
      </c>
      <c r="AL517" s="4" t="s">
        <v>705</v>
      </c>
      <c r="AM517" s="6" t="s">
        <v>42</v>
      </c>
      <c r="AN517" s="6"/>
      <c r="AO517" s="4" t="n">
        <v>22</v>
      </c>
      <c r="AP517" s="4" t="n">
        <v>11</v>
      </c>
      <c r="AR517" s="4" t="n">
        <f aca="false">+L517+M517/100+Z517+AA517/100+AO517+AP517/100</f>
        <v>144.97</v>
      </c>
      <c r="AS517" s="4" t="n">
        <f aca="false">+(4/9)*AR517-L517-M517/100</f>
        <v>-17.4688888888889</v>
      </c>
      <c r="AT517" s="4" t="n">
        <f aca="false">+(2/9)*AR517-Z517-M517/100</f>
        <v>-8.68444444444444</v>
      </c>
      <c r="AU517" s="4" t="n">
        <f aca="false">+(3/9)*AR517-AO517-AP517/100</f>
        <v>26.2133333333333</v>
      </c>
    </row>
    <row r="518" customFormat="false" ht="15" hidden="false" customHeight="false" outlineLevel="0" collapsed="false">
      <c r="A518" s="1" t="n">
        <v>137</v>
      </c>
      <c r="B518" s="1" t="n">
        <v>72</v>
      </c>
      <c r="C518" s="11" t="n">
        <v>1791</v>
      </c>
      <c r="D518" s="11" t="n">
        <v>4</v>
      </c>
      <c r="E518" s="11" t="n">
        <v>12</v>
      </c>
      <c r="G518" s="2" t="s">
        <v>707</v>
      </c>
      <c r="H518" s="2" t="s">
        <v>220</v>
      </c>
      <c r="J518" s="6"/>
      <c r="L518" s="10" t="n">
        <v>259</v>
      </c>
      <c r="M518" s="10" t="n">
        <v>70</v>
      </c>
      <c r="O518" s="1" t="n">
        <v>132</v>
      </c>
      <c r="P518" s="1" t="n">
        <v>65</v>
      </c>
      <c r="Q518" s="2" t="n">
        <v>1791</v>
      </c>
      <c r="R518" s="2" t="n">
        <v>4</v>
      </c>
      <c r="S518" s="2" t="n">
        <v>12</v>
      </c>
      <c r="U518" s="5" t="s">
        <v>707</v>
      </c>
      <c r="V518" s="5" t="s">
        <v>220</v>
      </c>
      <c r="Z518" s="7" t="n">
        <v>129</v>
      </c>
      <c r="AA518" s="7" t="n">
        <v>85</v>
      </c>
      <c r="AC518" s="4" t="n">
        <v>135</v>
      </c>
      <c r="AD518" s="4" t="n">
        <v>70</v>
      </c>
      <c r="AE518" s="11" t="n">
        <v>1791</v>
      </c>
      <c r="AF518" s="11" t="n">
        <v>4</v>
      </c>
      <c r="AG518" s="11" t="n">
        <v>12</v>
      </c>
      <c r="AH518" s="11" t="n">
        <v>264</v>
      </c>
      <c r="AJ518" s="4" t="s">
        <v>707</v>
      </c>
      <c r="AK518" s="4" t="s">
        <v>220</v>
      </c>
      <c r="AL518" s="6"/>
      <c r="AM518" s="6"/>
      <c r="AN518" s="6"/>
      <c r="AO518" s="4" t="n">
        <v>109</v>
      </c>
      <c r="AP518" s="4" t="n">
        <v>83</v>
      </c>
      <c r="AR518" s="4" t="n">
        <f aca="false">+L518+M518/100+Z518+AA518/100+AO518+AP518/100</f>
        <v>499.38</v>
      </c>
      <c r="AS518" s="4" t="n">
        <f aca="false">+(4/9)*AR518-L518-M518/100</f>
        <v>-37.7533333333333</v>
      </c>
      <c r="AT518" s="4" t="n">
        <f aca="false">+(2/9)*AR518-Z518-M518/100</f>
        <v>-18.7266666666667</v>
      </c>
      <c r="AU518" s="4" t="n">
        <f aca="false">+(3/9)*AR518-AO518-AP518/100</f>
        <v>56.63</v>
      </c>
    </row>
    <row r="519" customFormat="false" ht="15" hidden="false" customHeight="false" outlineLevel="0" collapsed="false">
      <c r="A519" s="1" t="n">
        <v>138</v>
      </c>
      <c r="B519" s="1" t="n">
        <v>72</v>
      </c>
      <c r="C519" s="11" t="n">
        <v>1791</v>
      </c>
      <c r="D519" s="11" t="n">
        <v>4</v>
      </c>
      <c r="E519" s="11" t="n">
        <v>12</v>
      </c>
      <c r="G519" s="2" t="s">
        <v>113</v>
      </c>
      <c r="H519" s="2" t="s">
        <v>708</v>
      </c>
      <c r="I519" s="2" t="s">
        <v>709</v>
      </c>
      <c r="J519" s="6" t="s">
        <v>42</v>
      </c>
      <c r="K519" s="2" t="s">
        <v>710</v>
      </c>
      <c r="L519" s="10" t="n">
        <v>538</v>
      </c>
      <c r="M519" s="10" t="n">
        <v>92</v>
      </c>
      <c r="O519" s="1" t="n">
        <v>133</v>
      </c>
      <c r="P519" s="1" t="n">
        <v>69</v>
      </c>
      <c r="Q519" s="2" t="n">
        <v>1791</v>
      </c>
      <c r="R519" s="2" t="n">
        <v>4</v>
      </c>
      <c r="S519" s="2" t="n">
        <v>12</v>
      </c>
      <c r="U519" s="5" t="s">
        <v>711</v>
      </c>
      <c r="W519" s="6" t="s">
        <v>41</v>
      </c>
      <c r="X519" s="6" t="s">
        <v>42</v>
      </c>
      <c r="Y519" s="6" t="s">
        <v>710</v>
      </c>
      <c r="Z519" s="7" t="n">
        <v>269</v>
      </c>
      <c r="AA519" s="7" t="n">
        <v>46</v>
      </c>
      <c r="AC519" s="4" t="n">
        <v>135</v>
      </c>
      <c r="AD519" s="4" t="n">
        <v>70</v>
      </c>
      <c r="AE519" s="11" t="n">
        <v>1791</v>
      </c>
      <c r="AF519" s="11" t="n">
        <v>4</v>
      </c>
      <c r="AG519" s="11" t="n">
        <v>12</v>
      </c>
      <c r="AH519" s="11" t="n">
        <v>265</v>
      </c>
      <c r="AJ519" s="4" t="s">
        <v>113</v>
      </c>
      <c r="AK519" s="4" t="s">
        <v>708</v>
      </c>
      <c r="AL519" s="6" t="s">
        <v>41</v>
      </c>
      <c r="AM519" s="6" t="s">
        <v>42</v>
      </c>
      <c r="AN519" s="6" t="s">
        <v>710</v>
      </c>
      <c r="AO519" s="4" t="n">
        <v>252</v>
      </c>
      <c r="AP519" s="4" t="n">
        <v>65</v>
      </c>
      <c r="AR519" s="4" t="n">
        <f aca="false">+L519+M519/100+Z519+AA519/100+AO519+AP519/100</f>
        <v>1061.03</v>
      </c>
      <c r="AS519" s="4" t="n">
        <f aca="false">+(4/9)*AR519-L519-M519/100</f>
        <v>-67.351111111111</v>
      </c>
      <c r="AT519" s="4" t="n">
        <f aca="false">+(2/9)*AR519-Z519-M519/100</f>
        <v>-34.1355555555555</v>
      </c>
      <c r="AU519" s="4" t="n">
        <f aca="false">+(3/9)*AR519-AO519-AP519/100</f>
        <v>101.026666666667</v>
      </c>
    </row>
    <row r="520" customFormat="false" ht="15" hidden="false" customHeight="false" outlineLevel="0" collapsed="false">
      <c r="A520" s="1" t="n">
        <v>138</v>
      </c>
      <c r="B520" s="1" t="n">
        <v>72</v>
      </c>
      <c r="C520" s="11" t="n">
        <v>1791</v>
      </c>
      <c r="D520" s="11" t="n">
        <v>4</v>
      </c>
      <c r="E520" s="11" t="n">
        <v>12</v>
      </c>
      <c r="G520" s="2" t="s">
        <v>75</v>
      </c>
      <c r="H520" s="2" t="s">
        <v>712</v>
      </c>
      <c r="I520" s="2" t="s">
        <v>41</v>
      </c>
      <c r="J520" s="6" t="s">
        <v>42</v>
      </c>
      <c r="L520" s="10" t="n">
        <v>7</v>
      </c>
      <c r="M520" s="10" t="n">
        <v>83</v>
      </c>
      <c r="O520" s="1" t="n">
        <v>132</v>
      </c>
      <c r="P520" s="1" t="n">
        <v>68</v>
      </c>
      <c r="Q520" s="2" t="n">
        <v>1791</v>
      </c>
      <c r="R520" s="2" t="n">
        <v>4</v>
      </c>
      <c r="S520" s="2" t="n">
        <v>12</v>
      </c>
      <c r="U520" s="5" t="s">
        <v>75</v>
      </c>
      <c r="V520" s="5" t="s">
        <v>712</v>
      </c>
      <c r="W520" s="6" t="s">
        <v>41</v>
      </c>
      <c r="X520" s="6" t="s">
        <v>42</v>
      </c>
      <c r="Z520" s="7" t="n">
        <v>3</v>
      </c>
      <c r="AA520" s="7" t="n">
        <v>92</v>
      </c>
      <c r="AC520" s="4" t="n">
        <v>135</v>
      </c>
      <c r="AD520" s="4" t="n">
        <v>70</v>
      </c>
      <c r="AE520" s="11" t="n">
        <v>1791</v>
      </c>
      <c r="AF520" s="11" t="n">
        <v>4</v>
      </c>
      <c r="AG520" s="11" t="n">
        <v>12</v>
      </c>
      <c r="AH520" s="11" t="n">
        <v>266</v>
      </c>
      <c r="AJ520" s="4" t="s">
        <v>75</v>
      </c>
      <c r="AK520" s="4" t="s">
        <v>712</v>
      </c>
      <c r="AL520" s="6" t="s">
        <v>41</v>
      </c>
      <c r="AM520" s="6" t="s">
        <v>42</v>
      </c>
      <c r="AN520" s="6"/>
      <c r="AR520" s="4" t="n">
        <f aca="false">+L520+M520/100+Z520+AA520/100+AO520+AP520/100</f>
        <v>11.75</v>
      </c>
      <c r="AS520" s="4" t="n">
        <f aca="false">+(4/9)*AR520-L520-M520/100</f>
        <v>-2.60777777777778</v>
      </c>
      <c r="AT520" s="4" t="n">
        <f aca="false">+(2/9)*AR520-Z520-M520/100</f>
        <v>-1.21888888888889</v>
      </c>
      <c r="AU520" s="4" t="n">
        <f aca="false">+(3/9)*AR520-AO520-AP520/100</f>
        <v>3.91666666666667</v>
      </c>
    </row>
    <row r="521" customFormat="false" ht="15" hidden="false" customHeight="false" outlineLevel="0" collapsed="false">
      <c r="A521" s="1" t="n">
        <v>138</v>
      </c>
      <c r="B521" s="1" t="n">
        <v>72</v>
      </c>
      <c r="C521" s="11" t="n">
        <v>1791</v>
      </c>
      <c r="D521" s="11" t="n">
        <v>4</v>
      </c>
      <c r="E521" s="11" t="n">
        <v>12</v>
      </c>
      <c r="G521" s="2" t="s">
        <v>513</v>
      </c>
      <c r="H521" s="2" t="s">
        <v>713</v>
      </c>
      <c r="I521" s="2" t="s">
        <v>714</v>
      </c>
      <c r="J521" s="2" t="s">
        <v>42</v>
      </c>
      <c r="L521" s="10" t="n">
        <v>80</v>
      </c>
      <c r="M521" s="10" t="n">
        <v>28</v>
      </c>
      <c r="O521" s="1" t="n">
        <v>132</v>
      </c>
      <c r="P521" s="1" t="n">
        <v>68</v>
      </c>
      <c r="Q521" s="2" t="n">
        <v>1791</v>
      </c>
      <c r="R521" s="2" t="n">
        <v>4</v>
      </c>
      <c r="S521" s="2" t="n">
        <v>12</v>
      </c>
      <c r="U521" s="5" t="s">
        <v>513</v>
      </c>
      <c r="V521" s="5" t="s">
        <v>713</v>
      </c>
      <c r="W521" s="6" t="s">
        <v>715</v>
      </c>
      <c r="X521" s="6" t="s">
        <v>42</v>
      </c>
      <c r="Z521" s="7" t="n">
        <v>40</v>
      </c>
      <c r="AA521" s="7" t="n">
        <v>15</v>
      </c>
      <c r="AC521" s="4" t="n">
        <v>135</v>
      </c>
      <c r="AD521" s="4" t="n">
        <v>70</v>
      </c>
      <c r="AE521" s="11" t="n">
        <v>1791</v>
      </c>
      <c r="AF521" s="11" t="n">
        <v>4</v>
      </c>
      <c r="AG521" s="11" t="n">
        <v>12</v>
      </c>
      <c r="AH521" s="11" t="n">
        <v>265</v>
      </c>
      <c r="AJ521" s="4" t="s">
        <v>513</v>
      </c>
      <c r="AK521" s="4" t="s">
        <v>713</v>
      </c>
      <c r="AL521" s="6" t="s">
        <v>715</v>
      </c>
      <c r="AM521" s="4" t="s">
        <v>42</v>
      </c>
      <c r="AN521" s="6"/>
      <c r="AO521" s="4" t="n">
        <v>28</v>
      </c>
      <c r="AP521" s="4" t="n">
        <v>90</v>
      </c>
      <c r="AR521" s="4" t="n">
        <f aca="false">+L521+M521/100+Z521+AA521/100+AO521+AP521/100</f>
        <v>149.33</v>
      </c>
      <c r="AS521" s="4" t="n">
        <f aca="false">+(4/9)*AR521-L521-M521/100</f>
        <v>-13.9111111111111</v>
      </c>
      <c r="AT521" s="4" t="n">
        <f aca="false">+(2/9)*AR521-Z521-M521/100</f>
        <v>-7.09555555555556</v>
      </c>
      <c r="AU521" s="4" t="n">
        <f aca="false">+(3/9)*AR521-AO521-AP521/100</f>
        <v>20.8766666666667</v>
      </c>
    </row>
    <row r="522" customFormat="false" ht="15" hidden="false" customHeight="false" outlineLevel="0" collapsed="false">
      <c r="A522" s="1" t="n">
        <v>137</v>
      </c>
      <c r="B522" s="1" t="n">
        <v>72</v>
      </c>
      <c r="C522" s="11" t="n">
        <v>1791</v>
      </c>
      <c r="D522" s="11" t="n">
        <v>4</v>
      </c>
      <c r="E522" s="11" t="n">
        <v>12</v>
      </c>
      <c r="G522" s="2" t="s">
        <v>716</v>
      </c>
      <c r="H522" s="2" t="s">
        <v>717</v>
      </c>
      <c r="I522" s="2" t="s">
        <v>714</v>
      </c>
      <c r="J522" s="2" t="s">
        <v>42</v>
      </c>
      <c r="L522" s="10" t="n">
        <v>511</v>
      </c>
      <c r="M522" s="10" t="n">
        <v>63</v>
      </c>
      <c r="O522" s="1" t="n">
        <v>133</v>
      </c>
      <c r="P522" s="1" t="n">
        <v>68</v>
      </c>
      <c r="Q522" s="2" t="n">
        <v>1791</v>
      </c>
      <c r="R522" s="2" t="n">
        <v>4</v>
      </c>
      <c r="S522" s="2" t="n">
        <v>12</v>
      </c>
      <c r="U522" s="5" t="s">
        <v>148</v>
      </c>
      <c r="V522" s="5" t="s">
        <v>717</v>
      </c>
      <c r="W522" s="6" t="s">
        <v>715</v>
      </c>
      <c r="X522" s="6" t="s">
        <v>42</v>
      </c>
      <c r="Z522" s="7" t="n">
        <v>255</v>
      </c>
      <c r="AA522" s="7" t="n">
        <v>81</v>
      </c>
      <c r="AC522" s="4" t="n">
        <v>135</v>
      </c>
      <c r="AD522" s="4" t="n">
        <v>70</v>
      </c>
      <c r="AE522" s="11" t="n">
        <v>1791</v>
      </c>
      <c r="AF522" s="11" t="n">
        <v>4</v>
      </c>
      <c r="AG522" s="11" t="n">
        <v>12</v>
      </c>
      <c r="AH522" s="11" t="n">
        <v>264</v>
      </c>
      <c r="AJ522" s="4" t="s">
        <v>148</v>
      </c>
      <c r="AK522" s="4" t="s">
        <v>717</v>
      </c>
      <c r="AL522" s="6" t="s">
        <v>715</v>
      </c>
      <c r="AM522" s="4" t="s">
        <v>42</v>
      </c>
      <c r="AN522" s="6"/>
      <c r="AO522" s="4" t="n">
        <v>230</v>
      </c>
      <c r="AP522" s="4" t="n">
        <v>13</v>
      </c>
      <c r="AR522" s="4" t="n">
        <f aca="false">+L522+M522/100+Z522+AA522/100+AO522+AP522/100</f>
        <v>997.57</v>
      </c>
      <c r="AS522" s="4" t="n">
        <f aca="false">+(4/9)*AR522-L522-M522/100</f>
        <v>-68.2655555555556</v>
      </c>
      <c r="AT522" s="4" t="n">
        <f aca="false">+(2/9)*AR522-Z522-M522/100</f>
        <v>-33.9477777777778</v>
      </c>
      <c r="AU522" s="4" t="n">
        <f aca="false">+(3/9)*AR522-AO522-AP522/100</f>
        <v>102.393333333333</v>
      </c>
    </row>
    <row r="523" customFormat="false" ht="15" hidden="false" customHeight="false" outlineLevel="0" collapsed="false">
      <c r="A523" s="1" t="n">
        <v>138</v>
      </c>
      <c r="B523" s="1" t="n">
        <v>72</v>
      </c>
      <c r="C523" s="11" t="n">
        <v>1791</v>
      </c>
      <c r="D523" s="11" t="n">
        <v>4</v>
      </c>
      <c r="E523" s="11" t="n">
        <v>12</v>
      </c>
      <c r="G523" s="2" t="s">
        <v>191</v>
      </c>
      <c r="H523" s="2" t="s">
        <v>115</v>
      </c>
      <c r="I523" s="2" t="s">
        <v>718</v>
      </c>
      <c r="J523" s="2" t="s">
        <v>42</v>
      </c>
      <c r="L523" s="10" t="n">
        <v>233</v>
      </c>
      <c r="M523" s="10" t="n">
        <v>10</v>
      </c>
      <c r="O523" s="1" t="n">
        <v>133</v>
      </c>
      <c r="P523" s="1" t="n">
        <v>69</v>
      </c>
      <c r="Q523" s="2" t="n">
        <v>1791</v>
      </c>
      <c r="R523" s="2" t="n">
        <v>4</v>
      </c>
      <c r="S523" s="2" t="n">
        <v>12</v>
      </c>
      <c r="U523" s="5" t="s">
        <v>191</v>
      </c>
      <c r="V523" s="5" t="s">
        <v>115</v>
      </c>
      <c r="W523" s="6" t="s">
        <v>719</v>
      </c>
      <c r="X523" s="6" t="s">
        <v>42</v>
      </c>
      <c r="Z523" s="7" t="n">
        <v>116</v>
      </c>
      <c r="AA523" s="7" t="n">
        <v>55</v>
      </c>
      <c r="AC523" s="4" t="n">
        <v>135</v>
      </c>
      <c r="AD523" s="4" t="n">
        <v>70</v>
      </c>
      <c r="AE523" s="11" t="n">
        <v>1791</v>
      </c>
      <c r="AF523" s="11" t="n">
        <v>4</v>
      </c>
      <c r="AG523" s="11" t="n">
        <v>12</v>
      </c>
      <c r="AH523" s="11" t="n">
        <v>268</v>
      </c>
      <c r="AJ523" s="4" t="s">
        <v>720</v>
      </c>
      <c r="AK523" s="4" t="s">
        <v>115</v>
      </c>
      <c r="AL523" s="6" t="s">
        <v>719</v>
      </c>
      <c r="AM523" s="4" t="s">
        <v>42</v>
      </c>
      <c r="AN523" s="6"/>
      <c r="AO523" s="4" t="n">
        <v>112</v>
      </c>
      <c r="AP523" s="4" t="n">
        <v>8</v>
      </c>
      <c r="AR523" s="4" t="n">
        <f aca="false">+L523+M523/100+Z523+AA523/100+AO523+AP523/100</f>
        <v>461.73</v>
      </c>
      <c r="AS523" s="4" t="n">
        <f aca="false">+(4/9)*AR523-L523-M523/100</f>
        <v>-27.8866666666667</v>
      </c>
      <c r="AT523" s="4" t="n">
        <f aca="false">+(2/9)*AR523-Z523-M523/100</f>
        <v>-13.4933333333333</v>
      </c>
      <c r="AU523" s="4" t="n">
        <f aca="false">+(3/9)*AR523-AO523-AP523/100</f>
        <v>41.83</v>
      </c>
    </row>
    <row r="524" customFormat="false" ht="15" hidden="false" customHeight="false" outlineLevel="0" collapsed="false">
      <c r="A524" s="1" t="n">
        <v>131</v>
      </c>
      <c r="B524" s="1" t="n">
        <v>69</v>
      </c>
      <c r="C524" s="11" t="n">
        <v>1791</v>
      </c>
      <c r="D524" s="11" t="n">
        <v>4</v>
      </c>
      <c r="E524" s="11" t="n">
        <v>12</v>
      </c>
      <c r="G524" s="2" t="s">
        <v>437</v>
      </c>
      <c r="H524" s="2" t="s">
        <v>247</v>
      </c>
      <c r="J524" s="6"/>
      <c r="L524" s="10" t="n">
        <v>585</v>
      </c>
      <c r="M524" s="10" t="n">
        <v>83</v>
      </c>
      <c r="O524" s="1" t="n">
        <v>133</v>
      </c>
      <c r="P524" s="1" t="n">
        <v>69</v>
      </c>
      <c r="Q524" s="2" t="n">
        <v>1791</v>
      </c>
      <c r="R524" s="2" t="n">
        <v>4</v>
      </c>
      <c r="S524" s="2" t="n">
        <v>12</v>
      </c>
      <c r="U524" s="5" t="s">
        <v>437</v>
      </c>
      <c r="V524" s="5" t="s">
        <v>247</v>
      </c>
      <c r="Z524" s="7" t="n">
        <v>292</v>
      </c>
      <c r="AA524" s="7" t="n">
        <v>92</v>
      </c>
      <c r="AC524" s="4" t="n">
        <v>135</v>
      </c>
      <c r="AD524" s="4" t="n">
        <v>70</v>
      </c>
      <c r="AE524" s="11" t="n">
        <v>1791</v>
      </c>
      <c r="AF524" s="11" t="n">
        <v>4</v>
      </c>
      <c r="AG524" s="11" t="n">
        <v>12</v>
      </c>
      <c r="AH524" s="11" t="n">
        <v>265</v>
      </c>
      <c r="AJ524" s="4" t="s">
        <v>437</v>
      </c>
      <c r="AK524" s="4" t="s">
        <v>247</v>
      </c>
      <c r="AL524" s="6"/>
      <c r="AM524" s="6"/>
      <c r="AN524" s="6"/>
      <c r="AO524" s="4" t="n">
        <v>158</v>
      </c>
      <c r="AP524" s="4" t="n">
        <v>10</v>
      </c>
      <c r="AR524" s="4" t="n">
        <f aca="false">+L524+M524/100+Z524+AA524/100+AO524+AP524/100</f>
        <v>1036.85</v>
      </c>
      <c r="AS524" s="4" t="n">
        <f aca="false">+(4/9)*AR524-L524-M524/100</f>
        <v>-125.007777777778</v>
      </c>
      <c r="AT524" s="4" t="n">
        <f aca="false">+(2/9)*AR524-Z524-M524/100</f>
        <v>-62.4188888888889</v>
      </c>
      <c r="AU524" s="4" t="n">
        <f aca="false">+(3/9)*AR524-AO524-AP524/100</f>
        <v>187.516666666667</v>
      </c>
    </row>
    <row r="525" customFormat="false" ht="15" hidden="false" customHeight="false" outlineLevel="0" collapsed="false">
      <c r="A525" s="1" t="n">
        <v>139</v>
      </c>
      <c r="B525" s="1" t="n">
        <v>73</v>
      </c>
      <c r="C525" s="11" t="n">
        <v>1791</v>
      </c>
      <c r="D525" s="11" t="n">
        <v>4</v>
      </c>
      <c r="E525" s="11" t="n">
        <v>13</v>
      </c>
      <c r="G525" s="2" t="s">
        <v>127</v>
      </c>
      <c r="H525" s="2" t="s">
        <v>721</v>
      </c>
      <c r="I525" s="2" t="s">
        <v>62</v>
      </c>
      <c r="J525" s="6" t="s">
        <v>42</v>
      </c>
      <c r="L525" s="10" t="n">
        <v>1284</v>
      </c>
      <c r="M525" s="10" t="n">
        <v>34</v>
      </c>
      <c r="O525" s="1" t="n">
        <v>134</v>
      </c>
      <c r="P525" s="1" t="n">
        <v>69</v>
      </c>
      <c r="Q525" s="2" t="n">
        <v>1791</v>
      </c>
      <c r="R525" s="2" t="n">
        <v>4</v>
      </c>
      <c r="S525" s="2" t="n">
        <v>13</v>
      </c>
      <c r="U525" s="5" t="s">
        <v>127</v>
      </c>
      <c r="V525" s="5" t="s">
        <v>721</v>
      </c>
      <c r="W525" s="6" t="s">
        <v>62</v>
      </c>
      <c r="X525" s="6" t="s">
        <v>42</v>
      </c>
      <c r="Z525" s="7" t="n">
        <v>642</v>
      </c>
      <c r="AA525" s="7" t="n">
        <v>17</v>
      </c>
      <c r="AC525" s="4" t="n">
        <v>136</v>
      </c>
      <c r="AD525" s="4" t="n">
        <v>70</v>
      </c>
      <c r="AE525" s="11" t="n">
        <v>1791</v>
      </c>
      <c r="AF525" s="11" t="n">
        <v>4</v>
      </c>
      <c r="AG525" s="11" t="n">
        <v>13</v>
      </c>
      <c r="AH525" s="11" t="n">
        <v>269</v>
      </c>
      <c r="AJ525" s="4" t="s">
        <v>127</v>
      </c>
      <c r="AK525" s="4" t="s">
        <v>721</v>
      </c>
      <c r="AL525" s="6" t="s">
        <v>62</v>
      </c>
      <c r="AM525" s="6" t="s">
        <v>42</v>
      </c>
      <c r="AN525" s="6"/>
      <c r="AO525" s="4" t="n">
        <v>346</v>
      </c>
      <c r="AP525" s="4" t="n">
        <v>76</v>
      </c>
      <c r="AR525" s="4" t="n">
        <f aca="false">+L525+M525/100+Z525+AA525/100+AO525+AP525/100</f>
        <v>2273.27</v>
      </c>
      <c r="AS525" s="4" t="n">
        <f aca="false">+(4/9)*AR525-L525-M525/100</f>
        <v>-273.997777777778</v>
      </c>
      <c r="AT525" s="4" t="n">
        <f aca="false">+(2/9)*AR525-Z525-M525/100</f>
        <v>-137.168888888889</v>
      </c>
      <c r="AU525" s="4" t="n">
        <f aca="false">+(3/9)*AR525-AO525-AP525/100</f>
        <v>410.996666666667</v>
      </c>
    </row>
    <row r="526" customFormat="false" ht="15" hidden="false" customHeight="false" outlineLevel="0" collapsed="false">
      <c r="A526" s="1" t="n">
        <v>139</v>
      </c>
      <c r="B526" s="1" t="n">
        <v>73</v>
      </c>
      <c r="C526" s="11" t="n">
        <v>1791</v>
      </c>
      <c r="D526" s="11" t="n">
        <v>4</v>
      </c>
      <c r="E526" s="11" t="n">
        <v>13</v>
      </c>
      <c r="G526" s="2" t="s">
        <v>189</v>
      </c>
      <c r="H526" s="2" t="s">
        <v>722</v>
      </c>
      <c r="I526" s="2" t="s">
        <v>723</v>
      </c>
      <c r="J526" s="6" t="s">
        <v>42</v>
      </c>
      <c r="L526" s="10" t="n">
        <v>214</v>
      </c>
      <c r="M526" s="10" t="n">
        <v>36</v>
      </c>
      <c r="O526" s="1" t="n">
        <v>134</v>
      </c>
      <c r="P526" s="1" t="n">
        <v>69</v>
      </c>
      <c r="Q526" s="2" t="n">
        <v>1791</v>
      </c>
      <c r="R526" s="2" t="n">
        <v>4</v>
      </c>
      <c r="S526" s="2" t="n">
        <v>13</v>
      </c>
      <c r="U526" s="5" t="s">
        <v>189</v>
      </c>
      <c r="V526" s="5" t="s">
        <v>722</v>
      </c>
      <c r="W526" s="6" t="s">
        <v>724</v>
      </c>
      <c r="X526" s="6" t="s">
        <v>42</v>
      </c>
      <c r="Z526" s="7" t="n">
        <v>107</v>
      </c>
      <c r="AA526" s="7" t="n">
        <v>19</v>
      </c>
      <c r="AC526" s="4" t="n">
        <v>136</v>
      </c>
      <c r="AD526" s="4" t="n">
        <v>70</v>
      </c>
      <c r="AE526" s="11" t="n">
        <v>1791</v>
      </c>
      <c r="AF526" s="11" t="n">
        <v>4</v>
      </c>
      <c r="AG526" s="11" t="n">
        <v>13</v>
      </c>
      <c r="AH526" s="11" t="n">
        <v>270</v>
      </c>
      <c r="AJ526" s="4" t="s">
        <v>189</v>
      </c>
      <c r="AK526" s="4" t="s">
        <v>722</v>
      </c>
      <c r="AL526" s="6" t="s">
        <v>724</v>
      </c>
      <c r="AM526" s="6" t="s">
        <v>42</v>
      </c>
      <c r="AN526" s="6"/>
      <c r="AO526" s="4" t="n">
        <v>106</v>
      </c>
      <c r="AP526" s="4" t="n">
        <v>44</v>
      </c>
      <c r="AR526" s="4" t="n">
        <f aca="false">+L526+M526/100+Z526+AA526/100+AO526+AP526/100</f>
        <v>427.99</v>
      </c>
      <c r="AS526" s="4" t="n">
        <f aca="false">+(4/9)*AR526-L526-M526/100</f>
        <v>-24.1422222222222</v>
      </c>
      <c r="AT526" s="4" t="n">
        <f aca="false">+(2/9)*AR526-Z526-M526/100</f>
        <v>-12.2511111111111</v>
      </c>
      <c r="AU526" s="4" t="n">
        <f aca="false">+(3/9)*AR526-AO526-AP526/100</f>
        <v>36.2233333333333</v>
      </c>
    </row>
    <row r="527" customFormat="false" ht="15" hidden="false" customHeight="false" outlineLevel="0" collapsed="false">
      <c r="A527" s="1" t="n">
        <v>140</v>
      </c>
      <c r="B527" s="1" t="n">
        <v>73</v>
      </c>
      <c r="C527" s="11" t="n">
        <v>1791</v>
      </c>
      <c r="D527" s="11" t="n">
        <v>4</v>
      </c>
      <c r="E527" s="11" t="n">
        <v>13</v>
      </c>
      <c r="G527" s="2" t="s">
        <v>725</v>
      </c>
      <c r="H527" s="2" t="s">
        <v>198</v>
      </c>
      <c r="I527" s="2" t="s">
        <v>41</v>
      </c>
      <c r="J527" s="6" t="s">
        <v>42</v>
      </c>
      <c r="L527" s="10" t="n">
        <v>262</v>
      </c>
      <c r="M527" s="10" t="n">
        <v>26</v>
      </c>
      <c r="O527" s="1" t="n">
        <v>134</v>
      </c>
      <c r="P527" s="1" t="n">
        <v>69</v>
      </c>
      <c r="Q527" s="2" t="n">
        <v>1791</v>
      </c>
      <c r="R527" s="2" t="n">
        <v>4</v>
      </c>
      <c r="S527" s="2" t="n">
        <v>13</v>
      </c>
      <c r="U527" s="5" t="s">
        <v>725</v>
      </c>
      <c r="V527" s="5" t="s">
        <v>198</v>
      </c>
      <c r="W527" s="6" t="s">
        <v>41</v>
      </c>
      <c r="X527" s="6" t="s">
        <v>42</v>
      </c>
      <c r="Z527" s="7" t="n">
        <v>131</v>
      </c>
      <c r="AA527" s="7" t="n">
        <v>13</v>
      </c>
      <c r="AC527" s="4" t="n">
        <v>136</v>
      </c>
      <c r="AD527" s="4" t="n">
        <v>70</v>
      </c>
      <c r="AE527" s="11" t="n">
        <v>1791</v>
      </c>
      <c r="AF527" s="11" t="n">
        <v>4</v>
      </c>
      <c r="AG527" s="11" t="n">
        <v>13</v>
      </c>
      <c r="AH527" s="11" t="n">
        <v>270</v>
      </c>
      <c r="AJ527" s="4" t="s">
        <v>725</v>
      </c>
      <c r="AK527" s="4" t="s">
        <v>198</v>
      </c>
      <c r="AL527" s="6" t="s">
        <v>41</v>
      </c>
      <c r="AM527" s="6" t="s">
        <v>42</v>
      </c>
      <c r="AN527" s="6"/>
      <c r="AO527" s="4" t="n">
        <v>188</v>
      </c>
      <c r="AP527" s="4" t="n">
        <v>74</v>
      </c>
      <c r="AR527" s="4" t="n">
        <f aca="false">+L527+M527/100+Z527+AA527/100+AO527+AP527/100</f>
        <v>582.13</v>
      </c>
      <c r="AS527" s="4" t="n">
        <f aca="false">+(4/9)*AR527-L527-M527/100</f>
        <v>-3.53555555555557</v>
      </c>
      <c r="AT527" s="4" t="n">
        <f aca="false">+(2/9)*AR527-Z527-M527/100</f>
        <v>-1.89777777777779</v>
      </c>
      <c r="AU527" s="4" t="n">
        <f aca="false">+(3/9)*AR527-AO527-AP527/100</f>
        <v>5.30333333333332</v>
      </c>
    </row>
    <row r="528" customFormat="false" ht="15" hidden="false" customHeight="false" outlineLevel="0" collapsed="false">
      <c r="A528" s="1" t="n">
        <v>49</v>
      </c>
      <c r="B528" s="1" t="n">
        <v>27</v>
      </c>
      <c r="C528" s="11" t="n">
        <v>1791</v>
      </c>
      <c r="D528" s="11" t="n">
        <v>4</v>
      </c>
      <c r="E528" s="11" t="n">
        <v>13</v>
      </c>
      <c r="G528" s="2" t="s">
        <v>301</v>
      </c>
      <c r="H528" s="2" t="s">
        <v>187</v>
      </c>
      <c r="I528" s="2" t="s">
        <v>41</v>
      </c>
      <c r="J528" s="6" t="s">
        <v>42</v>
      </c>
      <c r="K528" s="2" t="s">
        <v>43</v>
      </c>
      <c r="L528" s="10" t="n">
        <v>317</v>
      </c>
      <c r="M528" s="10" t="n">
        <v>79</v>
      </c>
      <c r="O528" s="1" t="n">
        <v>47</v>
      </c>
      <c r="P528" s="1" t="n">
        <v>76</v>
      </c>
      <c r="Q528" s="2" t="n">
        <v>1791</v>
      </c>
      <c r="R528" s="2" t="n">
        <v>4</v>
      </c>
      <c r="S528" s="2" t="n">
        <v>18</v>
      </c>
      <c r="U528" s="5" t="s">
        <v>301</v>
      </c>
      <c r="V528" s="5" t="s">
        <v>187</v>
      </c>
      <c r="W528" s="6" t="s">
        <v>41</v>
      </c>
      <c r="X528" s="6" t="s">
        <v>42</v>
      </c>
      <c r="Y528" s="6" t="s">
        <v>43</v>
      </c>
      <c r="Z528" s="7" t="n">
        <v>158</v>
      </c>
      <c r="AA528" s="7" t="n">
        <v>89</v>
      </c>
      <c r="AC528" s="4" t="n">
        <v>136</v>
      </c>
      <c r="AD528" s="4" t="n">
        <v>70</v>
      </c>
      <c r="AE528" s="11" t="n">
        <v>1791</v>
      </c>
      <c r="AF528" s="11" t="n">
        <v>4</v>
      </c>
      <c r="AG528" s="11" t="n">
        <v>18</v>
      </c>
      <c r="AH528" s="11" t="n">
        <v>308</v>
      </c>
      <c r="AJ528" s="4" t="s">
        <v>301</v>
      </c>
      <c r="AK528" s="4" t="s">
        <v>187</v>
      </c>
      <c r="AL528" s="6" t="s">
        <v>41</v>
      </c>
      <c r="AM528" s="6" t="s">
        <v>42</v>
      </c>
      <c r="AN528" s="6" t="s">
        <v>43</v>
      </c>
      <c r="AO528" s="4" t="n">
        <v>1252</v>
      </c>
      <c r="AR528" s="4" t="n">
        <f aca="false">+L528+M528/100+Z528+AA528/100+AO528+AP528/100</f>
        <v>1728.68</v>
      </c>
      <c r="AS528" s="4" t="n">
        <f aca="false">+(4/9)*AR528-L528-M528/100</f>
        <v>450.512222222222</v>
      </c>
      <c r="AT528" s="4" t="n">
        <f aca="false">+(2/9)*AR528-Z528-M528/100</f>
        <v>225.361111111111</v>
      </c>
      <c r="AU528" s="4" t="n">
        <f aca="false">+(3/9)*AR528-AO528-AP528/100</f>
        <v>-675.773333333333</v>
      </c>
    </row>
    <row r="529" customFormat="false" ht="15" hidden="false" customHeight="false" outlineLevel="0" collapsed="false">
      <c r="A529" s="1" t="n">
        <v>141</v>
      </c>
      <c r="B529" s="1" t="n">
        <v>74</v>
      </c>
      <c r="C529" s="11" t="n">
        <v>1791</v>
      </c>
      <c r="D529" s="11" t="n">
        <v>4</v>
      </c>
      <c r="E529" s="11" t="n">
        <v>13</v>
      </c>
      <c r="G529" s="2" t="s">
        <v>726</v>
      </c>
      <c r="H529" s="2" t="s">
        <v>423</v>
      </c>
      <c r="I529" s="6" t="s">
        <v>424</v>
      </c>
      <c r="J529" s="6" t="s">
        <v>42</v>
      </c>
      <c r="L529" s="10" t="n">
        <v>694</v>
      </c>
      <c r="M529" s="10" t="n">
        <v>37</v>
      </c>
      <c r="O529" s="1" t="n">
        <v>134</v>
      </c>
      <c r="P529" s="1" t="n">
        <v>69</v>
      </c>
      <c r="Q529" s="2" t="n">
        <v>1791</v>
      </c>
      <c r="R529" s="2" t="n">
        <v>4</v>
      </c>
      <c r="S529" s="2" t="n">
        <v>13</v>
      </c>
      <c r="U529" s="5" t="s">
        <v>726</v>
      </c>
      <c r="V529" s="5" t="s">
        <v>423</v>
      </c>
      <c r="W529" s="6" t="s">
        <v>424</v>
      </c>
      <c r="X529" s="6" t="s">
        <v>42</v>
      </c>
      <c r="Z529" s="7" t="n">
        <v>347</v>
      </c>
      <c r="AA529" s="7" t="n">
        <v>19</v>
      </c>
      <c r="AC529" s="4" t="n">
        <v>136</v>
      </c>
      <c r="AD529" s="4" t="n">
        <v>70</v>
      </c>
      <c r="AE529" s="11" t="n">
        <v>1791</v>
      </c>
      <c r="AF529" s="11" t="n">
        <v>4</v>
      </c>
      <c r="AG529" s="11" t="n">
        <v>13</v>
      </c>
      <c r="AH529" s="11" t="n">
        <v>272</v>
      </c>
      <c r="AJ529" s="4" t="s">
        <v>726</v>
      </c>
      <c r="AK529" s="4" t="s">
        <v>727</v>
      </c>
      <c r="AL529" s="6" t="s">
        <v>424</v>
      </c>
      <c r="AM529" s="6" t="s">
        <v>42</v>
      </c>
      <c r="AN529" s="6"/>
      <c r="AO529" s="4" t="n">
        <v>567</v>
      </c>
      <c r="AP529" s="4" t="n">
        <v>1</v>
      </c>
      <c r="AR529" s="4" t="n">
        <f aca="false">+L529+M529/100+Z529+AA529/100+AO529+AP529/100</f>
        <v>1608.57</v>
      </c>
      <c r="AS529" s="4" t="n">
        <f aca="false">+(4/9)*AR529-L529-M529/100</f>
        <v>20.55</v>
      </c>
      <c r="AT529" s="4" t="n">
        <f aca="false">+(2/9)*AR529-Z529-M529/100</f>
        <v>10.09</v>
      </c>
      <c r="AU529" s="4" t="n">
        <f aca="false">+(3/9)*AR529-AO529-AP529/100</f>
        <v>-30.8200000000001</v>
      </c>
    </row>
    <row r="530" customFormat="false" ht="15" hidden="false" customHeight="false" outlineLevel="0" collapsed="false">
      <c r="A530" s="1" t="n">
        <v>140</v>
      </c>
      <c r="B530" s="1" t="n">
        <v>73</v>
      </c>
      <c r="C530" s="11" t="n">
        <v>1791</v>
      </c>
      <c r="D530" s="11" t="n">
        <v>4</v>
      </c>
      <c r="E530" s="11" t="n">
        <v>13</v>
      </c>
      <c r="G530" s="2" t="s">
        <v>75</v>
      </c>
      <c r="H530" s="2" t="s">
        <v>728</v>
      </c>
      <c r="I530" s="2" t="s">
        <v>729</v>
      </c>
      <c r="J530" s="2" t="s">
        <v>42</v>
      </c>
      <c r="L530" s="10" t="n">
        <v>2755</v>
      </c>
      <c r="M530" s="10" t="n">
        <v>24</v>
      </c>
      <c r="O530" s="1" t="n">
        <v>135</v>
      </c>
      <c r="P530" s="1" t="n">
        <v>69</v>
      </c>
      <c r="Q530" s="2" t="n">
        <v>1791</v>
      </c>
      <c r="R530" s="2" t="n">
        <v>4</v>
      </c>
      <c r="S530" s="2" t="n">
        <v>13</v>
      </c>
      <c r="U530" s="5" t="s">
        <v>75</v>
      </c>
      <c r="V530" s="5" t="s">
        <v>728</v>
      </c>
      <c r="W530" s="6" t="s">
        <v>682</v>
      </c>
      <c r="X530" s="6" t="s">
        <v>42</v>
      </c>
      <c r="Z530" s="7" t="n">
        <v>1377</v>
      </c>
      <c r="AA530" s="7" t="n">
        <v>62</v>
      </c>
      <c r="AC530" s="4" t="n">
        <v>136</v>
      </c>
      <c r="AD530" s="4" t="n">
        <v>70</v>
      </c>
      <c r="AE530" s="11" t="n">
        <v>1791</v>
      </c>
      <c r="AF530" s="11" t="n">
        <v>4</v>
      </c>
      <c r="AG530" s="11" t="n">
        <v>13</v>
      </c>
      <c r="AH530" s="11" t="n">
        <v>271</v>
      </c>
      <c r="AJ530" s="4" t="s">
        <v>75</v>
      </c>
      <c r="AK530" s="4" t="s">
        <v>728</v>
      </c>
      <c r="AL530" s="6" t="s">
        <v>682</v>
      </c>
      <c r="AM530" s="4" t="s">
        <v>42</v>
      </c>
      <c r="AN530" s="6"/>
      <c r="AO530" s="4" t="n">
        <v>772</v>
      </c>
      <c r="AP530" s="4" t="n">
        <v>91</v>
      </c>
      <c r="AR530" s="4" t="n">
        <f aca="false">+L530+M530/100+Z530+AA530/100+AO530+AP530/100</f>
        <v>4905.77</v>
      </c>
      <c r="AS530" s="4" t="n">
        <f aca="false">+(4/9)*AR530-L530-M530/100</f>
        <v>-574.897777777778</v>
      </c>
      <c r="AT530" s="4" t="n">
        <f aca="false">+(2/9)*AR530-Z530-M530/100</f>
        <v>-287.068888888889</v>
      </c>
      <c r="AU530" s="4" t="n">
        <f aca="false">+(3/9)*AR530-AO530-AP530/100</f>
        <v>862.346666666667</v>
      </c>
    </row>
    <row r="531" customFormat="false" ht="15" hidden="false" customHeight="false" outlineLevel="0" collapsed="false">
      <c r="A531" s="1" t="n">
        <v>141</v>
      </c>
      <c r="B531" s="1" t="n">
        <v>74</v>
      </c>
      <c r="C531" s="11" t="n">
        <v>1791</v>
      </c>
      <c r="D531" s="11" t="n">
        <v>4</v>
      </c>
      <c r="E531" s="11" t="n">
        <v>13</v>
      </c>
      <c r="G531" s="2" t="s">
        <v>92</v>
      </c>
      <c r="H531" s="2" t="s">
        <v>730</v>
      </c>
      <c r="J531" s="6"/>
      <c r="L531" s="10" t="n">
        <v>165</v>
      </c>
      <c r="M531" s="10" t="n">
        <v>81</v>
      </c>
      <c r="O531" s="1" t="n">
        <v>135</v>
      </c>
      <c r="P531" s="1" t="n">
        <v>70</v>
      </c>
      <c r="Q531" s="2" t="n">
        <v>1791</v>
      </c>
      <c r="R531" s="2" t="n">
        <v>4</v>
      </c>
      <c r="S531" s="2" t="n">
        <v>13</v>
      </c>
      <c r="U531" s="5" t="s">
        <v>92</v>
      </c>
      <c r="V531" s="5" t="s">
        <v>730</v>
      </c>
      <c r="Z531" s="7" t="n">
        <v>82</v>
      </c>
      <c r="AA531" s="7" t="n">
        <v>91</v>
      </c>
      <c r="AC531" s="4" t="n">
        <v>136</v>
      </c>
      <c r="AD531" s="4" t="n">
        <v>70</v>
      </c>
      <c r="AE531" s="11" t="n">
        <v>1791</v>
      </c>
      <c r="AF531" s="11" t="n">
        <v>4</v>
      </c>
      <c r="AG531" s="11" t="n">
        <v>13</v>
      </c>
      <c r="AH531" s="11" t="n">
        <v>271</v>
      </c>
      <c r="AJ531" s="4" t="s">
        <v>92</v>
      </c>
      <c r="AK531" s="4" t="s">
        <v>730</v>
      </c>
      <c r="AL531" s="6"/>
      <c r="AM531" s="6"/>
      <c r="AN531" s="6"/>
      <c r="AO531" s="4" t="n">
        <v>80</v>
      </c>
      <c r="AP531" s="4" t="n">
        <v>76</v>
      </c>
      <c r="AR531" s="4" t="n">
        <f aca="false">+L531+M531/100+Z531+AA531/100+AO531+AP531/100</f>
        <v>329.48</v>
      </c>
      <c r="AS531" s="4" t="n">
        <f aca="false">+(4/9)*AR531-L531-M531/100</f>
        <v>-19.3744444444444</v>
      </c>
      <c r="AT531" s="4" t="n">
        <f aca="false">+(2/9)*AR531-Z531-M531/100</f>
        <v>-9.59222222222222</v>
      </c>
      <c r="AU531" s="4" t="n">
        <f aca="false">+(3/9)*AR531-AO531-AP531/100</f>
        <v>29.0666666666667</v>
      </c>
    </row>
    <row r="532" customFormat="false" ht="15" hidden="false" customHeight="false" outlineLevel="0" collapsed="false">
      <c r="A532" s="1" t="n">
        <v>140</v>
      </c>
      <c r="B532" s="1" t="n">
        <v>73</v>
      </c>
      <c r="C532" s="11" t="n">
        <v>1791</v>
      </c>
      <c r="D532" s="11" t="n">
        <v>4</v>
      </c>
      <c r="E532" s="11" t="n">
        <v>13</v>
      </c>
      <c r="G532" s="2" t="s">
        <v>206</v>
      </c>
      <c r="H532" s="2" t="s">
        <v>731</v>
      </c>
      <c r="I532" s="2" t="s">
        <v>41</v>
      </c>
      <c r="J532" s="6" t="s">
        <v>42</v>
      </c>
      <c r="K532" s="2" t="s">
        <v>43</v>
      </c>
      <c r="L532" s="10" t="n">
        <v>666</v>
      </c>
      <c r="M532" s="10" t="n">
        <v>67</v>
      </c>
      <c r="O532" s="1" t="n">
        <v>135</v>
      </c>
      <c r="P532" s="1" t="n">
        <v>70</v>
      </c>
      <c r="Q532" s="2" t="n">
        <v>1791</v>
      </c>
      <c r="R532" s="2" t="n">
        <v>4</v>
      </c>
      <c r="S532" s="2" t="n">
        <v>13</v>
      </c>
      <c r="U532" s="5" t="s">
        <v>206</v>
      </c>
      <c r="V532" s="5" t="s">
        <v>732</v>
      </c>
      <c r="W532" s="6" t="s">
        <v>41</v>
      </c>
      <c r="X532" s="6" t="s">
        <v>42</v>
      </c>
      <c r="Y532" s="6" t="s">
        <v>43</v>
      </c>
      <c r="Z532" s="7" t="n">
        <v>333</v>
      </c>
      <c r="AA532" s="7" t="n">
        <v>33</v>
      </c>
      <c r="AC532" s="4" t="n">
        <v>136</v>
      </c>
      <c r="AD532" s="4" t="n">
        <v>70</v>
      </c>
      <c r="AE532" s="11" t="n">
        <v>1791</v>
      </c>
      <c r="AF532" s="11" t="n">
        <v>4</v>
      </c>
      <c r="AG532" s="11" t="n">
        <v>13</v>
      </c>
      <c r="AH532" s="11" t="n">
        <v>270</v>
      </c>
      <c r="AJ532" s="4" t="s">
        <v>206</v>
      </c>
      <c r="AK532" s="4" t="s">
        <v>732</v>
      </c>
      <c r="AL532" s="6" t="s">
        <v>41</v>
      </c>
      <c r="AM532" s="6" t="s">
        <v>42</v>
      </c>
      <c r="AN532" s="6" t="s">
        <v>43</v>
      </c>
      <c r="AO532" s="4" t="n">
        <v>258</v>
      </c>
      <c r="AP532" s="4" t="n">
        <v>50</v>
      </c>
      <c r="AR532" s="4" t="n">
        <f aca="false">+L532+M532/100+Z532+AA532/100+AO532+AP532/100</f>
        <v>1258.5</v>
      </c>
      <c r="AS532" s="4" t="n">
        <f aca="false">+(4/9)*AR532-L532-M532/100</f>
        <v>-107.336666666667</v>
      </c>
      <c r="AT532" s="4" t="n">
        <f aca="false">+(2/9)*AR532-Z532-M532/100</f>
        <v>-54.0033333333334</v>
      </c>
      <c r="AU532" s="4" t="n">
        <f aca="false">+(3/9)*AR532-AO532-AP532/100</f>
        <v>161</v>
      </c>
    </row>
    <row r="533" customFormat="false" ht="15" hidden="false" customHeight="false" outlineLevel="0" collapsed="false">
      <c r="A533" s="1" t="n">
        <v>141</v>
      </c>
      <c r="B533" s="1" t="n">
        <v>74</v>
      </c>
      <c r="C533" s="11" t="n">
        <v>1791</v>
      </c>
      <c r="D533" s="11" t="n">
        <v>4</v>
      </c>
      <c r="E533" s="11" t="n">
        <v>14</v>
      </c>
      <c r="G533" s="2" t="s">
        <v>733</v>
      </c>
      <c r="H533" s="2" t="s">
        <v>734</v>
      </c>
      <c r="I533" s="2" t="s">
        <v>177</v>
      </c>
      <c r="J533" s="6" t="s">
        <v>178</v>
      </c>
      <c r="L533" s="10" t="n">
        <v>124</v>
      </c>
      <c r="M533" s="10" t="n">
        <v>21</v>
      </c>
      <c r="O533" s="1" t="n">
        <v>136</v>
      </c>
      <c r="P533" s="1" t="n">
        <v>39</v>
      </c>
      <c r="Q533" s="2" t="n">
        <v>1791</v>
      </c>
      <c r="R533" s="2" t="n">
        <v>4</v>
      </c>
      <c r="S533" s="2" t="n">
        <v>14</v>
      </c>
      <c r="U533" s="5" t="s">
        <v>733</v>
      </c>
      <c r="V533" s="5" t="s">
        <v>735</v>
      </c>
      <c r="W533" s="6" t="s">
        <v>177</v>
      </c>
      <c r="X533" s="6" t="s">
        <v>178</v>
      </c>
      <c r="Z533" s="7" t="n">
        <v>62</v>
      </c>
      <c r="AA533" s="7" t="n">
        <v>11</v>
      </c>
      <c r="AC533" s="4" t="n">
        <v>136</v>
      </c>
      <c r="AD533" s="4" t="n">
        <v>70</v>
      </c>
      <c r="AE533" s="11" t="n">
        <v>1791</v>
      </c>
      <c r="AF533" s="11" t="n">
        <v>4</v>
      </c>
      <c r="AG533" s="11" t="n">
        <v>14</v>
      </c>
      <c r="AH533" s="11" t="n">
        <v>272</v>
      </c>
      <c r="AJ533" s="4" t="s">
        <v>733</v>
      </c>
      <c r="AK533" s="4" t="s">
        <v>736</v>
      </c>
      <c r="AL533" s="6" t="s">
        <v>177</v>
      </c>
      <c r="AM533" s="6" t="s">
        <v>178</v>
      </c>
      <c r="AN533" s="6"/>
      <c r="AO533" s="4" t="n">
        <v>56</v>
      </c>
      <c r="AP533" s="4" t="n">
        <v>20</v>
      </c>
      <c r="AR533" s="4" t="n">
        <f aca="false">+L533+M533/100+Z533+AA533/100+AO533+AP533/100</f>
        <v>242.52</v>
      </c>
      <c r="AS533" s="4" t="n">
        <f aca="false">+(4/9)*AR533-L533-M533/100</f>
        <v>-16.4233333333334</v>
      </c>
      <c r="AT533" s="4" t="n">
        <f aca="false">+(2/9)*AR533-Z533-M533/100</f>
        <v>-8.31666666666668</v>
      </c>
      <c r="AU533" s="4" t="n">
        <f aca="false">+(3/9)*AR533-AO533-AP533/100</f>
        <v>24.64</v>
      </c>
    </row>
    <row r="534" customFormat="false" ht="15" hidden="false" customHeight="false" outlineLevel="0" collapsed="false">
      <c r="A534" s="1" t="n">
        <v>146</v>
      </c>
      <c r="B534" s="1" t="n">
        <v>76</v>
      </c>
      <c r="C534" s="11" t="n">
        <v>1791</v>
      </c>
      <c r="D534" s="11" t="n">
        <v>4</v>
      </c>
      <c r="E534" s="11" t="n">
        <v>14</v>
      </c>
      <c r="G534" s="2" t="s">
        <v>113</v>
      </c>
      <c r="H534" s="2" t="s">
        <v>507</v>
      </c>
      <c r="I534" s="2" t="s">
        <v>41</v>
      </c>
      <c r="J534" s="6" t="s">
        <v>42</v>
      </c>
      <c r="K534" s="2" t="s">
        <v>43</v>
      </c>
      <c r="L534" s="10" t="n">
        <v>3257</v>
      </c>
      <c r="M534" s="10" t="n">
        <v>22</v>
      </c>
      <c r="O534" s="1" t="n">
        <v>136</v>
      </c>
      <c r="P534" s="1" t="n">
        <v>70</v>
      </c>
      <c r="Q534" s="2" t="n">
        <v>1791</v>
      </c>
      <c r="R534" s="2" t="n">
        <v>4</v>
      </c>
      <c r="S534" s="2" t="n">
        <v>14</v>
      </c>
      <c r="U534" s="5" t="s">
        <v>113</v>
      </c>
      <c r="V534" s="5" t="s">
        <v>507</v>
      </c>
      <c r="W534" s="6" t="s">
        <v>41</v>
      </c>
      <c r="X534" s="6" t="s">
        <v>42</v>
      </c>
      <c r="Y534" s="6" t="s">
        <v>43</v>
      </c>
      <c r="Z534" s="7" t="n">
        <v>1628</v>
      </c>
      <c r="AA534" s="7" t="n">
        <v>62</v>
      </c>
      <c r="AC534" s="4" t="n">
        <v>136</v>
      </c>
      <c r="AD534" s="4" t="n">
        <v>70</v>
      </c>
      <c r="AE534" s="11" t="n">
        <v>1791</v>
      </c>
      <c r="AF534" s="11" t="n">
        <v>4</v>
      </c>
      <c r="AG534" s="11" t="n">
        <v>14</v>
      </c>
      <c r="AH534" s="11" t="n">
        <v>305</v>
      </c>
      <c r="AJ534" s="4" t="s">
        <v>113</v>
      </c>
      <c r="AK534" s="4" t="s">
        <v>507</v>
      </c>
      <c r="AL534" s="6" t="s">
        <v>41</v>
      </c>
      <c r="AM534" s="6" t="s">
        <v>42</v>
      </c>
      <c r="AN534" s="6" t="s">
        <v>43</v>
      </c>
      <c r="AO534" s="4" t="n">
        <v>1409</v>
      </c>
      <c r="AP534" s="4" t="n">
        <v>11</v>
      </c>
      <c r="AR534" s="4" t="n">
        <f aca="false">+L534+M534/100+Z534+AA534/100+AO534+AP534/100</f>
        <v>6294.95</v>
      </c>
      <c r="AS534" s="4" t="n">
        <f aca="false">+(4/9)*AR534-L534-M534/100</f>
        <v>-459.464444444445</v>
      </c>
      <c r="AT534" s="4" t="n">
        <f aca="false">+(2/9)*AR534-Z534-M534/100</f>
        <v>-229.342222222222</v>
      </c>
      <c r="AU534" s="4" t="n">
        <f aca="false">+(3/9)*AR534-AO534-AP534/100</f>
        <v>689.206666666666</v>
      </c>
    </row>
    <row r="535" customFormat="false" ht="15" hidden="false" customHeight="false" outlineLevel="0" collapsed="false">
      <c r="A535" s="1" t="n">
        <v>146</v>
      </c>
      <c r="B535" s="1" t="n">
        <v>76</v>
      </c>
      <c r="C535" s="11" t="n">
        <v>1791</v>
      </c>
      <c r="D535" s="11" t="n">
        <v>4</v>
      </c>
      <c r="E535" s="11" t="n">
        <v>14</v>
      </c>
      <c r="G535" s="2" t="s">
        <v>144</v>
      </c>
      <c r="H535" s="2" t="s">
        <v>737</v>
      </c>
      <c r="I535" s="2" t="s">
        <v>738</v>
      </c>
      <c r="J535" s="2" t="s">
        <v>42</v>
      </c>
      <c r="K535" s="6" t="s">
        <v>43</v>
      </c>
      <c r="L535" s="10" t="n">
        <v>2879</v>
      </c>
      <c r="M535" s="10" t="n">
        <v>48</v>
      </c>
      <c r="O535" s="1" t="n">
        <v>136</v>
      </c>
      <c r="P535" s="1" t="n">
        <v>70</v>
      </c>
      <c r="Q535" s="2" t="n">
        <v>1791</v>
      </c>
      <c r="R535" s="2" t="n">
        <v>4</v>
      </c>
      <c r="S535" s="2" t="n">
        <v>14</v>
      </c>
      <c r="U535" s="5" t="s">
        <v>144</v>
      </c>
      <c r="V535" s="5" t="s">
        <v>737</v>
      </c>
      <c r="W535" s="6" t="s">
        <v>739</v>
      </c>
      <c r="X535" s="6" t="s">
        <v>42</v>
      </c>
      <c r="Y535" s="6" t="s">
        <v>43</v>
      </c>
      <c r="Z535" s="7" t="n">
        <v>1439</v>
      </c>
      <c r="AA535" s="7" t="n">
        <v>74</v>
      </c>
      <c r="AC535" s="4" t="n">
        <v>136</v>
      </c>
      <c r="AD535" s="4" t="n">
        <v>70</v>
      </c>
      <c r="AE535" s="11" t="n">
        <v>1791</v>
      </c>
      <c r="AF535" s="11" t="n">
        <v>4</v>
      </c>
      <c r="AG535" s="11" t="n">
        <v>14</v>
      </c>
      <c r="AH535" s="11" t="n">
        <v>286</v>
      </c>
      <c r="AJ535" s="4" t="s">
        <v>740</v>
      </c>
      <c r="AL535" s="6" t="s">
        <v>739</v>
      </c>
      <c r="AM535" s="4" t="s">
        <v>42</v>
      </c>
      <c r="AN535" s="6" t="s">
        <v>43</v>
      </c>
      <c r="AO535" s="4" t="n">
        <v>2615</v>
      </c>
      <c r="AP535" s="4" t="n">
        <v>49</v>
      </c>
      <c r="AR535" s="4" t="n">
        <f aca="false">+L535+M535/100+Z535+AA535/100+AO535+AP535/100</f>
        <v>6934.71</v>
      </c>
      <c r="AS535" s="4" t="n">
        <f aca="false">+(4/9)*AR535-L535-M535/100</f>
        <v>202.613333333333</v>
      </c>
      <c r="AT535" s="4" t="n">
        <f aca="false">+(2/9)*AR535-Z535-M535/100</f>
        <v>101.566666666666</v>
      </c>
      <c r="AU535" s="4" t="n">
        <f aca="false">+(3/9)*AR535-AO535-AP535/100</f>
        <v>-303.92</v>
      </c>
    </row>
    <row r="536" customFormat="false" ht="15" hidden="false" customHeight="false" outlineLevel="0" collapsed="false">
      <c r="A536" s="1" t="n">
        <v>145</v>
      </c>
      <c r="B536" s="1" t="n">
        <v>76</v>
      </c>
      <c r="C536" s="11" t="n">
        <v>1791</v>
      </c>
      <c r="D536" s="11" t="n">
        <v>4</v>
      </c>
      <c r="E536" s="11" t="n">
        <v>14</v>
      </c>
      <c r="G536" s="2" t="s">
        <v>741</v>
      </c>
      <c r="H536" s="2" t="s">
        <v>629</v>
      </c>
      <c r="I536" s="2" t="s">
        <v>47</v>
      </c>
      <c r="J536" s="2" t="s">
        <v>42</v>
      </c>
      <c r="L536" s="10" t="n">
        <v>704</v>
      </c>
      <c r="M536" s="10" t="n">
        <v>12</v>
      </c>
      <c r="O536" s="1" t="n">
        <v>73</v>
      </c>
      <c r="P536" s="1" t="n">
        <v>70</v>
      </c>
      <c r="Q536" s="2" t="n">
        <v>1791</v>
      </c>
      <c r="R536" s="2" t="n">
        <v>4</v>
      </c>
      <c r="S536" s="2" t="n">
        <v>14</v>
      </c>
      <c r="U536" s="5" t="s">
        <v>741</v>
      </c>
      <c r="V536" s="5" t="s">
        <v>629</v>
      </c>
      <c r="W536" s="6" t="s">
        <v>676</v>
      </c>
      <c r="X536" s="6" t="s">
        <v>42</v>
      </c>
      <c r="Z536" s="7" t="n">
        <v>352</v>
      </c>
      <c r="AA536" s="7" t="n">
        <v>6</v>
      </c>
      <c r="AC536" s="4" t="n">
        <v>136</v>
      </c>
      <c r="AD536" s="4" t="n">
        <v>70</v>
      </c>
      <c r="AE536" s="11" t="n">
        <v>1791</v>
      </c>
      <c r="AF536" s="11" t="n">
        <v>4</v>
      </c>
      <c r="AG536" s="11" t="n">
        <v>14</v>
      </c>
      <c r="AH536" s="11" t="n">
        <v>274</v>
      </c>
      <c r="AJ536" s="4" t="s">
        <v>741</v>
      </c>
      <c r="AK536" s="4" t="s">
        <v>629</v>
      </c>
      <c r="AL536" s="6" t="s">
        <v>676</v>
      </c>
      <c r="AM536" s="4" t="s">
        <v>42</v>
      </c>
      <c r="AN536" s="6"/>
      <c r="AO536" s="4" t="n">
        <v>359</v>
      </c>
      <c r="AP536" s="4" t="n">
        <v>48</v>
      </c>
      <c r="AR536" s="4" t="n">
        <f aca="false">+L536+M536/100+Z536+AA536/100+AO536+AP536/100</f>
        <v>1415.66</v>
      </c>
      <c r="AS536" s="4" t="n">
        <f aca="false">+(4/9)*AR536-L536-M536/100</f>
        <v>-74.9377777777779</v>
      </c>
      <c r="AT536" s="4" t="n">
        <f aca="false">+(2/9)*AR536-Z536-M536/100</f>
        <v>-37.5288888888889</v>
      </c>
      <c r="AU536" s="4" t="n">
        <f aca="false">+(3/9)*AR536-AO536-AP536/100</f>
        <v>112.406666666667</v>
      </c>
    </row>
    <row r="537" customFormat="false" ht="15" hidden="false" customHeight="false" outlineLevel="0" collapsed="false">
      <c r="A537" s="1" t="n">
        <v>30</v>
      </c>
      <c r="B537" s="1" t="n">
        <v>17</v>
      </c>
      <c r="C537" s="11" t="n">
        <v>1791</v>
      </c>
      <c r="D537" s="11" t="n">
        <v>4</v>
      </c>
      <c r="E537" s="11" t="n">
        <v>14</v>
      </c>
      <c r="G537" s="2" t="s">
        <v>232</v>
      </c>
      <c r="H537" s="2" t="s">
        <v>233</v>
      </c>
      <c r="I537" s="2" t="s">
        <v>47</v>
      </c>
      <c r="J537" s="2" t="s">
        <v>42</v>
      </c>
      <c r="L537" s="10" t="n">
        <v>708</v>
      </c>
      <c r="M537" s="10" t="n">
        <v>7</v>
      </c>
      <c r="O537" s="1" t="n">
        <v>166</v>
      </c>
      <c r="P537" s="1" t="n">
        <v>85</v>
      </c>
      <c r="Q537" s="2" t="n">
        <v>1791</v>
      </c>
      <c r="R537" s="2" t="n">
        <v>4</v>
      </c>
      <c r="S537" s="2" t="n">
        <v>14</v>
      </c>
      <c r="U537" s="5" t="s">
        <v>232</v>
      </c>
      <c r="V537" s="5" t="s">
        <v>233</v>
      </c>
      <c r="W537" s="6" t="s">
        <v>47</v>
      </c>
      <c r="X537" s="6" t="s">
        <v>42</v>
      </c>
      <c r="Z537" s="7" t="n">
        <v>356</v>
      </c>
      <c r="AA537" s="7" t="n">
        <v>77</v>
      </c>
      <c r="AC537" s="4" t="n">
        <v>136</v>
      </c>
      <c r="AD537" s="4" t="n">
        <v>70</v>
      </c>
      <c r="AE537" s="11" t="n">
        <v>1791</v>
      </c>
      <c r="AF537" s="11" t="n">
        <v>4</v>
      </c>
      <c r="AG537" s="11" t="n">
        <v>14</v>
      </c>
      <c r="AH537" s="11" t="n">
        <v>300</v>
      </c>
      <c r="AJ537" s="4" t="s">
        <v>232</v>
      </c>
      <c r="AK537" s="4" t="s">
        <v>742</v>
      </c>
      <c r="AL537" s="6" t="s">
        <v>47</v>
      </c>
      <c r="AM537" s="4" t="s">
        <v>42</v>
      </c>
      <c r="AN537" s="6"/>
      <c r="AO537" s="4" t="n">
        <v>488</v>
      </c>
      <c r="AP537" s="4" t="n">
        <v>22</v>
      </c>
      <c r="AR537" s="4" t="n">
        <f aca="false">+L537+M537/100+Z537+AA537/100+AO537+AP537/100</f>
        <v>1553.06</v>
      </c>
      <c r="AS537" s="4" t="n">
        <f aca="false">+(4/9)*AR537-L537-M537/100</f>
        <v>-17.8211111111111</v>
      </c>
      <c r="AT537" s="4" t="n">
        <f aca="false">+(2/9)*AR537-Z537-M537/100</f>
        <v>-10.9455555555555</v>
      </c>
      <c r="AU537" s="4" t="n">
        <f aca="false">+(3/9)*AR537-AO537-AP537/100</f>
        <v>29.4666666666667</v>
      </c>
    </row>
    <row r="538" customFormat="false" ht="15" hidden="false" customHeight="false" outlineLevel="0" collapsed="false">
      <c r="A538" s="1" t="n">
        <v>30</v>
      </c>
      <c r="B538" s="1" t="n">
        <v>17</v>
      </c>
      <c r="C538" s="11" t="n">
        <v>1791</v>
      </c>
      <c r="D538" s="11" t="n">
        <v>4</v>
      </c>
      <c r="E538" s="11" t="n">
        <v>28</v>
      </c>
      <c r="G538" s="2" t="s">
        <v>232</v>
      </c>
      <c r="H538" s="2" t="s">
        <v>233</v>
      </c>
      <c r="I538" s="2" t="s">
        <v>47</v>
      </c>
      <c r="J538" s="2" t="s">
        <v>42</v>
      </c>
      <c r="L538" s="10" t="n">
        <v>5</v>
      </c>
      <c r="M538" s="10" t="n">
        <v>47</v>
      </c>
      <c r="AE538" s="11"/>
      <c r="AF538" s="11"/>
      <c r="AG538" s="11"/>
      <c r="AH538" s="11"/>
      <c r="AL538" s="6"/>
      <c r="AN538" s="6"/>
      <c r="AR538" s="4" t="n">
        <f aca="false">+L538+M538/100+Z538+AA538/100+AO538+AP538/100</f>
        <v>5.47</v>
      </c>
      <c r="AS538" s="4" t="n">
        <f aca="false">+(4/9)*AR538-L538-M538/100</f>
        <v>-3.03888888888889</v>
      </c>
      <c r="AT538" s="4" t="n">
        <f aca="false">+(2/9)*AR538-Z538-M538/100</f>
        <v>0.745555555555556</v>
      </c>
      <c r="AU538" s="4" t="n">
        <f aca="false">+(3/9)*AR538-AO538-AP538/100</f>
        <v>1.82333333333333</v>
      </c>
    </row>
    <row r="539" customFormat="false" ht="15" hidden="false" customHeight="false" outlineLevel="0" collapsed="false">
      <c r="A539" s="1" t="n">
        <v>141</v>
      </c>
      <c r="B539" s="1" t="n">
        <v>74</v>
      </c>
      <c r="C539" s="11" t="n">
        <v>1791</v>
      </c>
      <c r="D539" s="11" t="n">
        <v>4</v>
      </c>
      <c r="E539" s="11" t="n">
        <v>14</v>
      </c>
      <c r="G539" s="5" t="s">
        <v>743</v>
      </c>
      <c r="H539" s="5"/>
      <c r="I539" s="6" t="s">
        <v>177</v>
      </c>
      <c r="J539" s="6" t="s">
        <v>178</v>
      </c>
      <c r="K539" s="5" t="s">
        <v>744</v>
      </c>
      <c r="L539" s="10" t="n">
        <v>1324</v>
      </c>
      <c r="M539" s="10" t="n">
        <v>81</v>
      </c>
      <c r="O539" s="1" t="n">
        <v>136</v>
      </c>
      <c r="P539" s="1" t="n">
        <v>70</v>
      </c>
      <c r="Q539" s="2" t="n">
        <v>1791</v>
      </c>
      <c r="R539" s="2" t="n">
        <v>4</v>
      </c>
      <c r="S539" s="2" t="n">
        <v>14</v>
      </c>
      <c r="U539" s="5" t="s">
        <v>743</v>
      </c>
      <c r="W539" s="6" t="s">
        <v>177</v>
      </c>
      <c r="X539" s="6" t="s">
        <v>178</v>
      </c>
      <c r="Y539" s="5" t="s">
        <v>744</v>
      </c>
      <c r="Z539" s="7" t="n">
        <v>662</v>
      </c>
      <c r="AA539" s="7" t="n">
        <v>41</v>
      </c>
      <c r="AC539" s="4" t="n">
        <v>136</v>
      </c>
      <c r="AD539" s="4" t="n">
        <v>70</v>
      </c>
      <c r="AE539" s="11" t="n">
        <v>1791</v>
      </c>
      <c r="AF539" s="11" t="n">
        <v>4</v>
      </c>
      <c r="AG539" s="11" t="n">
        <v>14</v>
      </c>
      <c r="AH539" s="11" t="n">
        <v>273</v>
      </c>
      <c r="AJ539" s="5" t="s">
        <v>743</v>
      </c>
      <c r="AK539" s="5"/>
      <c r="AL539" s="6" t="s">
        <v>177</v>
      </c>
      <c r="AM539" s="6" t="s">
        <v>178</v>
      </c>
      <c r="AN539" s="5" t="s">
        <v>744</v>
      </c>
      <c r="AO539" s="4" t="n">
        <v>675</v>
      </c>
      <c r="AP539" s="4" t="n">
        <v>52</v>
      </c>
      <c r="AR539" s="4" t="n">
        <f aca="false">+L539+M539/100+Z539+AA539/100+AO539+AP539/100</f>
        <v>2662.74</v>
      </c>
      <c r="AS539" s="4" t="n">
        <f aca="false">+(4/9)*AR539-L539-M539/100</f>
        <v>-141.37</v>
      </c>
      <c r="AT539" s="4" t="n">
        <f aca="false">+(2/9)*AR539-Z539-M539/100</f>
        <v>-71.09</v>
      </c>
      <c r="AU539" s="4" t="n">
        <f aca="false">+(3/9)*AR539-AO539-AP539/100</f>
        <v>212.06</v>
      </c>
    </row>
    <row r="540" customFormat="false" ht="15" hidden="false" customHeight="false" outlineLevel="0" collapsed="false">
      <c r="A540" s="1" t="n">
        <v>156</v>
      </c>
      <c r="B540" s="1" t="n">
        <v>81</v>
      </c>
      <c r="C540" s="11" t="n">
        <v>1791</v>
      </c>
      <c r="D540" s="11" t="n">
        <v>4</v>
      </c>
      <c r="E540" s="11" t="n">
        <v>15</v>
      </c>
      <c r="G540" s="2" t="s">
        <v>92</v>
      </c>
      <c r="H540" s="2" t="s">
        <v>622</v>
      </c>
      <c r="I540" s="2" t="s">
        <v>41</v>
      </c>
      <c r="J540" s="6" t="s">
        <v>42</v>
      </c>
      <c r="L540" s="10" t="n">
        <v>234</v>
      </c>
      <c r="M540" s="10" t="n">
        <v>33</v>
      </c>
      <c r="O540" s="1" t="n">
        <v>141</v>
      </c>
      <c r="P540" s="1" t="n">
        <v>70</v>
      </c>
      <c r="Q540" s="2" t="n">
        <v>1791</v>
      </c>
      <c r="R540" s="2" t="n">
        <v>4</v>
      </c>
      <c r="S540" s="2" t="n">
        <v>15</v>
      </c>
      <c r="U540" s="5" t="s">
        <v>92</v>
      </c>
      <c r="V540" s="5" t="s">
        <v>622</v>
      </c>
      <c r="W540" s="6" t="s">
        <v>41</v>
      </c>
      <c r="X540" s="6" t="s">
        <v>42</v>
      </c>
      <c r="Z540" s="7" t="n">
        <v>117</v>
      </c>
      <c r="AA540" s="7" t="n">
        <v>17</v>
      </c>
      <c r="AC540" s="4" t="n">
        <v>136</v>
      </c>
      <c r="AD540" s="4" t="n">
        <v>70</v>
      </c>
      <c r="AE540" s="11" t="n">
        <v>1791</v>
      </c>
      <c r="AF540" s="11" t="n">
        <v>4</v>
      </c>
      <c r="AG540" s="11" t="n">
        <v>15</v>
      </c>
      <c r="AH540" s="11" t="n">
        <v>305</v>
      </c>
      <c r="AJ540" s="4" t="s">
        <v>92</v>
      </c>
      <c r="AK540" s="4" t="s">
        <v>622</v>
      </c>
      <c r="AL540" s="6" t="s">
        <v>41</v>
      </c>
      <c r="AM540" s="6" t="s">
        <v>42</v>
      </c>
      <c r="AN540" s="6"/>
      <c r="AO540" s="4" t="n">
        <v>63</v>
      </c>
      <c r="AP540" s="4" t="n">
        <v>26</v>
      </c>
      <c r="AR540" s="4" t="n">
        <f aca="false">+L540+M540/100+Z540+AA540/100+AO540+AP540/100</f>
        <v>414.76</v>
      </c>
      <c r="AS540" s="4" t="n">
        <f aca="false">+(4/9)*AR540-L540-M540/100</f>
        <v>-49.9922222222222</v>
      </c>
      <c r="AT540" s="4" t="n">
        <f aca="false">+(2/9)*AR540-Z540-M540/100</f>
        <v>-25.1611111111111</v>
      </c>
      <c r="AU540" s="4" t="n">
        <f aca="false">+(3/9)*AR540-AO540-AP540/100</f>
        <v>74.9933333333333</v>
      </c>
    </row>
    <row r="541" customFormat="false" ht="15" hidden="false" customHeight="false" outlineLevel="0" collapsed="false">
      <c r="A541" s="1" t="n">
        <v>156</v>
      </c>
      <c r="B541" s="1" t="n">
        <v>81</v>
      </c>
      <c r="C541" s="11" t="n">
        <v>1791</v>
      </c>
      <c r="D541" s="11" t="n">
        <v>4</v>
      </c>
      <c r="E541" s="11" t="n">
        <v>16</v>
      </c>
      <c r="G541" s="2" t="s">
        <v>613</v>
      </c>
      <c r="H541" s="2" t="s">
        <v>301</v>
      </c>
      <c r="I541" s="2" t="s">
        <v>745</v>
      </c>
      <c r="J541" s="6" t="s">
        <v>42</v>
      </c>
      <c r="L541" s="10" t="n">
        <v>1546</v>
      </c>
      <c r="M541" s="10" t="n">
        <v>70</v>
      </c>
      <c r="O541" s="1" t="n">
        <v>142</v>
      </c>
      <c r="P541" s="1" t="n">
        <v>73</v>
      </c>
      <c r="Q541" s="2" t="n">
        <v>1791</v>
      </c>
      <c r="R541" s="2" t="n">
        <v>4</v>
      </c>
      <c r="S541" s="2" t="n">
        <v>16</v>
      </c>
      <c r="U541" s="5" t="s">
        <v>613</v>
      </c>
      <c r="V541" s="5" t="s">
        <v>301</v>
      </c>
      <c r="W541" s="6" t="s">
        <v>746</v>
      </c>
      <c r="X541" s="6" t="s">
        <v>42</v>
      </c>
      <c r="Z541" s="7" t="n">
        <v>773</v>
      </c>
      <c r="AA541" s="7" t="n">
        <v>36</v>
      </c>
      <c r="AC541" s="4" t="n">
        <v>136</v>
      </c>
      <c r="AD541" s="4" t="n">
        <v>70</v>
      </c>
      <c r="AE541" s="11" t="n">
        <v>1791</v>
      </c>
      <c r="AF541" s="11" t="n">
        <v>4</v>
      </c>
      <c r="AG541" s="11" t="n">
        <v>16</v>
      </c>
      <c r="AH541" s="11" t="n">
        <v>306</v>
      </c>
      <c r="AJ541" s="4" t="s">
        <v>613</v>
      </c>
      <c r="AK541" s="4" t="s">
        <v>301</v>
      </c>
      <c r="AL541" s="6" t="s">
        <v>746</v>
      </c>
      <c r="AM541" s="6" t="s">
        <v>42</v>
      </c>
      <c r="AN541" s="6"/>
      <c r="AO541" s="4" t="n">
        <v>627</v>
      </c>
      <c r="AP541" s="4" t="n">
        <v>15</v>
      </c>
      <c r="AR541" s="4" t="n">
        <f aca="false">+L541+M541/100+Z541+AA541/100+AO541+AP541/100</f>
        <v>2947.21</v>
      </c>
      <c r="AS541" s="4" t="n">
        <f aca="false">+(4/9)*AR541-L541-M541/100</f>
        <v>-236.828888888889</v>
      </c>
      <c r="AT541" s="4" t="n">
        <f aca="false">+(2/9)*AR541-Z541-M541/100</f>
        <v>-118.764444444444</v>
      </c>
      <c r="AU541" s="4" t="n">
        <f aca="false">+(3/9)*AR541-AO541-AP541/100</f>
        <v>355.253333333333</v>
      </c>
    </row>
    <row r="542" customFormat="false" ht="15" hidden="false" customHeight="false" outlineLevel="0" collapsed="false">
      <c r="A542" s="1" t="n">
        <v>157</v>
      </c>
      <c r="B542" s="1" t="n">
        <v>82</v>
      </c>
      <c r="C542" s="11" t="n">
        <v>1791</v>
      </c>
      <c r="D542" s="11" t="n">
        <v>4</v>
      </c>
      <c r="E542" s="11" t="n">
        <v>16</v>
      </c>
      <c r="G542" s="2" t="s">
        <v>48</v>
      </c>
      <c r="H542" s="2" t="s">
        <v>747</v>
      </c>
      <c r="I542" s="2" t="s">
        <v>177</v>
      </c>
      <c r="J542" s="6" t="s">
        <v>178</v>
      </c>
      <c r="L542" s="10" t="n">
        <v>844</v>
      </c>
      <c r="M542" s="10" t="n">
        <v>44</v>
      </c>
      <c r="O542" s="1" t="n">
        <v>146</v>
      </c>
      <c r="P542" s="1" t="n">
        <v>73</v>
      </c>
      <c r="Q542" s="2" t="n">
        <v>1791</v>
      </c>
      <c r="R542" s="2" t="n">
        <v>4</v>
      </c>
      <c r="S542" s="2" t="n">
        <v>16</v>
      </c>
      <c r="U542" s="5" t="s">
        <v>48</v>
      </c>
      <c r="V542" s="5" t="s">
        <v>747</v>
      </c>
      <c r="W542" s="6" t="s">
        <v>177</v>
      </c>
      <c r="X542" s="6" t="s">
        <v>178</v>
      </c>
      <c r="Z542" s="7" t="n">
        <v>422</v>
      </c>
      <c r="AA542" s="7" t="n">
        <v>23</v>
      </c>
      <c r="AC542" s="4" t="n">
        <v>136</v>
      </c>
      <c r="AD542" s="4" t="n">
        <v>70</v>
      </c>
      <c r="AE542" s="11" t="n">
        <v>1791</v>
      </c>
      <c r="AF542" s="11" t="n">
        <v>4</v>
      </c>
      <c r="AG542" s="11" t="n">
        <v>16</v>
      </c>
      <c r="AH542" s="11" t="n">
        <v>307</v>
      </c>
      <c r="AJ542" s="4" t="s">
        <v>48</v>
      </c>
      <c r="AK542" s="4" t="s">
        <v>747</v>
      </c>
      <c r="AL542" s="6" t="s">
        <v>177</v>
      </c>
      <c r="AM542" s="6" t="s">
        <v>178</v>
      </c>
      <c r="AN542" s="6"/>
      <c r="AO542" s="4" t="n">
        <v>527</v>
      </c>
      <c r="AP542" s="4" t="n">
        <v>57</v>
      </c>
      <c r="AR542" s="4" t="n">
        <f aca="false">+L542+M542/100+Z542+AA542/100+AO542+AP542/100</f>
        <v>1794.24</v>
      </c>
      <c r="AS542" s="4" t="n">
        <f aca="false">+(4/9)*AR542-L542-M542/100</f>
        <v>-47.0000000000001</v>
      </c>
      <c r="AT542" s="4" t="n">
        <f aca="false">+(2/9)*AR542-Z542-M542/100</f>
        <v>-23.72</v>
      </c>
      <c r="AU542" s="4" t="n">
        <f aca="false">+(3/9)*AR542-AO542-AP542/100</f>
        <v>70.5099999999999</v>
      </c>
    </row>
    <row r="543" customFormat="false" ht="15" hidden="false" customHeight="false" outlineLevel="0" collapsed="false">
      <c r="A543" s="1" t="n">
        <v>157</v>
      </c>
      <c r="B543" s="1" t="n">
        <v>82</v>
      </c>
      <c r="C543" s="11" t="n">
        <v>1791</v>
      </c>
      <c r="D543" s="11" t="n">
        <v>4</v>
      </c>
      <c r="E543" s="11" t="n">
        <v>16</v>
      </c>
      <c r="G543" s="2" t="s">
        <v>486</v>
      </c>
      <c r="H543" s="2" t="s">
        <v>666</v>
      </c>
      <c r="I543" s="2" t="s">
        <v>748</v>
      </c>
      <c r="J543" s="2" t="s">
        <v>42</v>
      </c>
      <c r="L543" s="10" t="n">
        <v>1431</v>
      </c>
      <c r="M543" s="10" t="n">
        <v>78</v>
      </c>
      <c r="O543" s="1" t="n">
        <v>108</v>
      </c>
      <c r="P543" s="1" t="n">
        <v>56</v>
      </c>
      <c r="Q543" s="2" t="n">
        <v>1791</v>
      </c>
      <c r="R543" s="2" t="n">
        <v>4</v>
      </c>
      <c r="S543" s="2" t="n">
        <v>16</v>
      </c>
      <c r="U543" s="5" t="s">
        <v>486</v>
      </c>
      <c r="V543" s="5" t="s">
        <v>666</v>
      </c>
      <c r="W543" s="6" t="s">
        <v>749</v>
      </c>
      <c r="X543" s="6" t="s">
        <v>42</v>
      </c>
      <c r="Z543" s="7" t="n">
        <v>715</v>
      </c>
      <c r="AA543" s="7" t="n">
        <v>89</v>
      </c>
      <c r="AC543" s="4" t="n">
        <v>136</v>
      </c>
      <c r="AD543" s="4" t="n">
        <v>70</v>
      </c>
      <c r="AE543" s="11" t="n">
        <v>1791</v>
      </c>
      <c r="AF543" s="11" t="n">
        <v>4</v>
      </c>
      <c r="AG543" s="11" t="n">
        <v>16</v>
      </c>
      <c r="AH543" s="11" t="n">
        <v>306</v>
      </c>
      <c r="AJ543" s="4" t="s">
        <v>488</v>
      </c>
      <c r="AK543" s="4" t="s">
        <v>666</v>
      </c>
      <c r="AL543" s="6" t="s">
        <v>749</v>
      </c>
      <c r="AM543" s="4" t="s">
        <v>42</v>
      </c>
      <c r="AN543" s="6"/>
      <c r="AO543" s="4" t="n">
        <v>690</v>
      </c>
      <c r="AP543" s="4" t="n">
        <v>12</v>
      </c>
      <c r="AR543" s="4" t="n">
        <f aca="false">+L543+M543/100+Z543+AA543/100+AO543+AP543/100</f>
        <v>2837.79</v>
      </c>
      <c r="AS543" s="4" t="n">
        <f aca="false">+(4/9)*AR543-L543-M543/100</f>
        <v>-170.54</v>
      </c>
      <c r="AT543" s="4" t="n">
        <f aca="false">+(2/9)*AR543-Z543-M543/100</f>
        <v>-85.1600000000001</v>
      </c>
      <c r="AU543" s="4" t="n">
        <f aca="false">+(3/9)*AR543-AO543-AP543/100</f>
        <v>255.81</v>
      </c>
    </row>
    <row r="544" customFormat="false" ht="15" hidden="false" customHeight="false" outlineLevel="0" collapsed="false">
      <c r="A544" s="1" t="n">
        <v>144</v>
      </c>
      <c r="B544" s="1" t="n">
        <v>75</v>
      </c>
      <c r="C544" s="2" t="n">
        <v>1791</v>
      </c>
      <c r="D544" s="2" t="n">
        <v>4</v>
      </c>
      <c r="E544" s="2" t="n">
        <v>16</v>
      </c>
      <c r="G544" s="5" t="s">
        <v>327</v>
      </c>
      <c r="H544" s="5" t="s">
        <v>46</v>
      </c>
      <c r="J544" s="6"/>
      <c r="L544" s="10" t="n">
        <v>299</v>
      </c>
      <c r="M544" s="10" t="n">
        <v>4</v>
      </c>
      <c r="O544" s="1" t="n">
        <v>142</v>
      </c>
      <c r="P544" s="1" t="n">
        <v>56</v>
      </c>
      <c r="Q544" s="2" t="n">
        <v>1791</v>
      </c>
      <c r="R544" s="2" t="n">
        <v>4</v>
      </c>
      <c r="S544" s="2" t="n">
        <v>16</v>
      </c>
      <c r="U544" s="5" t="s">
        <v>327</v>
      </c>
      <c r="V544" s="5" t="s">
        <v>46</v>
      </c>
      <c r="Z544" s="7" t="n">
        <v>149</v>
      </c>
      <c r="AA544" s="7" t="n">
        <v>52</v>
      </c>
      <c r="AC544" s="4" t="n">
        <v>136</v>
      </c>
      <c r="AD544" s="4" t="n">
        <v>70</v>
      </c>
      <c r="AE544" s="11" t="n">
        <v>1791</v>
      </c>
      <c r="AF544" s="11" t="n">
        <v>4</v>
      </c>
      <c r="AG544" s="11" t="n">
        <v>16</v>
      </c>
      <c r="AH544" s="11" t="n">
        <v>307</v>
      </c>
      <c r="AJ544" s="4" t="s">
        <v>327</v>
      </c>
      <c r="AK544" s="4" t="s">
        <v>46</v>
      </c>
      <c r="AL544" s="6"/>
      <c r="AM544" s="6"/>
      <c r="AN544" s="6"/>
      <c r="AO544" s="4" t="n">
        <v>147</v>
      </c>
      <c r="AP544" s="4" t="n">
        <v>36</v>
      </c>
      <c r="AR544" s="4" t="n">
        <f aca="false">+L544+M544/100+Z544+AA544/100+AO544+AP544/100</f>
        <v>595.92</v>
      </c>
      <c r="AS544" s="4" t="n">
        <f aca="false">+(4/9)*AR544-L544-M544/100</f>
        <v>-34.1866666666667</v>
      </c>
      <c r="AT544" s="4" t="n">
        <f aca="false">+(2/9)*AR544-Z544-M544/100</f>
        <v>-16.6133333333334</v>
      </c>
      <c r="AU544" s="4" t="n">
        <f aca="false">+(3/9)*AR544-AO544-AP544/100</f>
        <v>51.28</v>
      </c>
    </row>
    <row r="545" customFormat="false" ht="15" hidden="false" customHeight="false" outlineLevel="0" collapsed="false">
      <c r="A545" s="1" t="n">
        <v>156</v>
      </c>
      <c r="B545" s="1" t="n">
        <v>81</v>
      </c>
      <c r="C545" s="11" t="n">
        <v>1791</v>
      </c>
      <c r="D545" s="11" t="n">
        <v>4</v>
      </c>
      <c r="E545" s="11" t="n">
        <v>16</v>
      </c>
      <c r="G545" s="2" t="s">
        <v>206</v>
      </c>
      <c r="H545" s="2" t="s">
        <v>750</v>
      </c>
      <c r="I545" s="2" t="s">
        <v>745</v>
      </c>
      <c r="J545" s="6" t="s">
        <v>42</v>
      </c>
      <c r="L545" s="10" t="n">
        <v>327</v>
      </c>
      <c r="M545" s="10" t="n">
        <v>61</v>
      </c>
      <c r="O545" s="1" t="n">
        <v>144</v>
      </c>
      <c r="P545" s="1" t="n">
        <v>73</v>
      </c>
      <c r="Q545" s="2" t="n">
        <v>1791</v>
      </c>
      <c r="R545" s="2" t="n">
        <v>4</v>
      </c>
      <c r="S545" s="2" t="n">
        <v>16</v>
      </c>
      <c r="U545" s="5" t="s">
        <v>751</v>
      </c>
      <c r="V545" s="5" t="s">
        <v>750</v>
      </c>
      <c r="W545" s="6" t="s">
        <v>746</v>
      </c>
      <c r="X545" s="6" t="s">
        <v>42</v>
      </c>
      <c r="Z545" s="7" t="n">
        <v>163</v>
      </c>
      <c r="AA545" s="7" t="n">
        <v>81</v>
      </c>
      <c r="AC545" s="4" t="n">
        <v>136</v>
      </c>
      <c r="AD545" s="4" t="n">
        <v>70</v>
      </c>
      <c r="AE545" s="11" t="n">
        <v>1791</v>
      </c>
      <c r="AF545" s="11" t="n">
        <v>4</v>
      </c>
      <c r="AG545" s="11" t="n">
        <v>16</v>
      </c>
      <c r="AH545" s="11" t="n">
        <v>306</v>
      </c>
      <c r="AJ545" s="4" t="s">
        <v>206</v>
      </c>
      <c r="AK545" s="4" t="s">
        <v>750</v>
      </c>
      <c r="AL545" s="6" t="s">
        <v>746</v>
      </c>
      <c r="AM545" s="6" t="s">
        <v>42</v>
      </c>
      <c r="AN545" s="6"/>
      <c r="AO545" s="4" t="n">
        <v>124</v>
      </c>
      <c r="AP545" s="4" t="n">
        <v>45</v>
      </c>
      <c r="AR545" s="4" t="n">
        <f aca="false">+L545+M545/100+Z545+AA545/100+AO545+AP545/100</f>
        <v>615.87</v>
      </c>
      <c r="AS545" s="4" t="n">
        <f aca="false">+(4/9)*AR545-L545-M545/100</f>
        <v>-53.89</v>
      </c>
      <c r="AT545" s="4" t="n">
        <f aca="false">+(2/9)*AR545-Z545-M545/100</f>
        <v>-26.75</v>
      </c>
      <c r="AU545" s="4" t="n">
        <f aca="false">+(3/9)*AR545-AO545-AP545/100</f>
        <v>80.84</v>
      </c>
    </row>
    <row r="546" customFormat="false" ht="15" hidden="false" customHeight="false" outlineLevel="0" collapsed="false">
      <c r="A546" s="1" t="n">
        <v>103</v>
      </c>
      <c r="B546" s="1" t="n">
        <v>55</v>
      </c>
      <c r="C546" s="11" t="n">
        <v>1791</v>
      </c>
      <c r="D546" s="11" t="n">
        <v>4</v>
      </c>
      <c r="E546" s="11" t="n">
        <v>16</v>
      </c>
      <c r="G546" s="2" t="s">
        <v>56</v>
      </c>
      <c r="H546" s="2" t="s">
        <v>573</v>
      </c>
      <c r="I546" s="6"/>
      <c r="J546" s="6"/>
      <c r="L546" s="10" t="n">
        <v>18</v>
      </c>
      <c r="M546" s="10" t="n">
        <v>84</v>
      </c>
      <c r="O546" s="1" t="n">
        <v>146</v>
      </c>
      <c r="P546" s="1" t="n">
        <v>74</v>
      </c>
      <c r="Q546" s="2" t="n">
        <v>1791</v>
      </c>
      <c r="R546" s="2" t="n">
        <v>4</v>
      </c>
      <c r="S546" s="2" t="n">
        <v>16</v>
      </c>
      <c r="U546" s="5" t="s">
        <v>56</v>
      </c>
      <c r="V546" s="5" t="s">
        <v>574</v>
      </c>
      <c r="Z546" s="7" t="n">
        <v>9</v>
      </c>
      <c r="AA546" s="7" t="n">
        <v>43</v>
      </c>
      <c r="AE546" s="11"/>
      <c r="AF546" s="11"/>
      <c r="AG546" s="11"/>
      <c r="AH546" s="11"/>
      <c r="AL546" s="6"/>
      <c r="AM546" s="6"/>
      <c r="AN546" s="6"/>
      <c r="AR546" s="4" t="n">
        <f aca="false">+L546+M546/100+Z546+AA546/100+AO546+AP546/100</f>
        <v>28.27</v>
      </c>
      <c r="AS546" s="4" t="n">
        <f aca="false">+(4/9)*AR546-L546-M546/100</f>
        <v>-6.27555555555556</v>
      </c>
      <c r="AT546" s="4" t="n">
        <f aca="false">+(2/9)*AR546-Z546-M546/100</f>
        <v>-3.55777777777778</v>
      </c>
      <c r="AU546" s="4" t="n">
        <f aca="false">+(3/9)*AR546-AO546-AP546/100</f>
        <v>9.42333333333333</v>
      </c>
    </row>
    <row r="547" customFormat="false" ht="15" hidden="false" customHeight="false" outlineLevel="0" collapsed="false">
      <c r="A547" s="1" t="n">
        <v>148</v>
      </c>
      <c r="B547" s="1" t="n">
        <v>77</v>
      </c>
      <c r="C547" s="11" t="n">
        <v>1791</v>
      </c>
      <c r="D547" s="11" t="n">
        <v>4</v>
      </c>
      <c r="E547" s="11" t="n">
        <v>16</v>
      </c>
      <c r="G547" s="2" t="s">
        <v>75</v>
      </c>
      <c r="H547" s="2" t="s">
        <v>98</v>
      </c>
      <c r="I547" s="6" t="s">
        <v>41</v>
      </c>
      <c r="J547" s="6" t="s">
        <v>42</v>
      </c>
      <c r="L547" s="10" t="n">
        <v>78</v>
      </c>
      <c r="M547" s="10" t="n">
        <v>51</v>
      </c>
      <c r="O547" s="1" t="n">
        <v>146</v>
      </c>
      <c r="P547" s="1" t="n">
        <v>75</v>
      </c>
      <c r="Q547" s="2" t="n">
        <v>1791</v>
      </c>
      <c r="R547" s="2" t="n">
        <v>4</v>
      </c>
      <c r="S547" s="2" t="n">
        <v>16</v>
      </c>
      <c r="U547" s="5" t="s">
        <v>75</v>
      </c>
      <c r="V547" s="5" t="s">
        <v>98</v>
      </c>
      <c r="W547" s="6" t="s">
        <v>41</v>
      </c>
      <c r="X547" s="6" t="s">
        <v>42</v>
      </c>
      <c r="Z547" s="7" t="n">
        <v>39</v>
      </c>
      <c r="AA547" s="7" t="n">
        <v>26</v>
      </c>
      <c r="AE547" s="11"/>
      <c r="AF547" s="11"/>
      <c r="AG547" s="11"/>
      <c r="AH547" s="11"/>
      <c r="AL547" s="6"/>
      <c r="AM547" s="6"/>
      <c r="AN547" s="6"/>
      <c r="AR547" s="4" t="n">
        <f aca="false">+L547+M547/100+Z547+AA547/100+AO547+AP547/100</f>
        <v>117.77</v>
      </c>
      <c r="AS547" s="4" t="n">
        <f aca="false">+(4/9)*AR547-L547-M547/100</f>
        <v>-26.1677777777778</v>
      </c>
      <c r="AT547" s="4" t="n">
        <f aca="false">+(2/9)*AR547-Z547-M547/100</f>
        <v>-13.3388888888889</v>
      </c>
      <c r="AU547" s="4" t="n">
        <f aca="false">+(3/9)*AR547-AO547-AP547/100</f>
        <v>39.2566666666667</v>
      </c>
    </row>
    <row r="548" customFormat="false" ht="15" hidden="false" customHeight="false" outlineLevel="0" collapsed="false">
      <c r="A548" s="1" t="n">
        <v>158</v>
      </c>
      <c r="B548" s="1" t="n">
        <v>82</v>
      </c>
      <c r="C548" s="11" t="n">
        <v>1791</v>
      </c>
      <c r="D548" s="11" t="n">
        <v>4</v>
      </c>
      <c r="E548" s="11" t="n">
        <v>18</v>
      </c>
      <c r="G548" s="2" t="s">
        <v>752</v>
      </c>
      <c r="H548" s="2" t="s">
        <v>753</v>
      </c>
      <c r="I548" s="2" t="s">
        <v>754</v>
      </c>
      <c r="J548" s="2" t="s">
        <v>178</v>
      </c>
      <c r="L548" s="10" t="n">
        <v>161</v>
      </c>
      <c r="M548" s="10" t="n">
        <v>74</v>
      </c>
      <c r="O548" s="1" t="n">
        <v>146</v>
      </c>
      <c r="P548" s="1" t="n">
        <v>75</v>
      </c>
      <c r="Q548" s="2" t="n">
        <v>1791</v>
      </c>
      <c r="R548" s="2" t="n">
        <v>4</v>
      </c>
      <c r="S548" s="2" t="n">
        <v>18</v>
      </c>
      <c r="U548" s="5" t="s">
        <v>752</v>
      </c>
      <c r="V548" s="5" t="s">
        <v>753</v>
      </c>
      <c r="W548" s="6" t="s">
        <v>177</v>
      </c>
      <c r="X548" s="6" t="s">
        <v>178</v>
      </c>
      <c r="Z548" s="7" t="n">
        <v>80</v>
      </c>
      <c r="AA548" s="7" t="n">
        <v>87</v>
      </c>
      <c r="AC548" s="4" t="n">
        <v>136</v>
      </c>
      <c r="AD548" s="4" t="n">
        <v>70</v>
      </c>
      <c r="AE548" s="11" t="n">
        <v>1791</v>
      </c>
      <c r="AF548" s="11" t="n">
        <v>4</v>
      </c>
      <c r="AG548" s="11" t="n">
        <v>18</v>
      </c>
      <c r="AH548" s="11" t="n">
        <v>310</v>
      </c>
      <c r="AJ548" s="4" t="s">
        <v>752</v>
      </c>
      <c r="AK548" s="4" t="s">
        <v>753</v>
      </c>
      <c r="AL548" s="6" t="s">
        <v>177</v>
      </c>
      <c r="AM548" s="4" t="s">
        <v>178</v>
      </c>
      <c r="AN548" s="6"/>
      <c r="AO548" s="4" t="n">
        <v>72</v>
      </c>
      <c r="AP548" s="4" t="n">
        <v>83</v>
      </c>
      <c r="AR548" s="4" t="n">
        <f aca="false">+L548+M548/100+Z548+AA548/100+AO548+AP548/100</f>
        <v>315.44</v>
      </c>
      <c r="AS548" s="4" t="n">
        <f aca="false">+(4/9)*AR548-L548-M548/100</f>
        <v>-21.5444444444444</v>
      </c>
      <c r="AT548" s="4" t="n">
        <f aca="false">+(2/9)*AR548-Z548-M548/100</f>
        <v>-10.6422222222222</v>
      </c>
      <c r="AU548" s="4" t="n">
        <f aca="false">+(3/9)*AR548-AO548-AP548/100</f>
        <v>32.3166666666667</v>
      </c>
    </row>
    <row r="549" customFormat="false" ht="15" hidden="false" customHeight="false" outlineLevel="0" collapsed="false">
      <c r="A549" s="1" t="n">
        <v>158</v>
      </c>
      <c r="B549" s="1" t="n">
        <v>82</v>
      </c>
      <c r="C549" s="11" t="n">
        <v>1791</v>
      </c>
      <c r="D549" s="11" t="n">
        <v>4</v>
      </c>
      <c r="E549" s="11" t="n">
        <v>18</v>
      </c>
      <c r="G549" s="2" t="s">
        <v>75</v>
      </c>
      <c r="H549" s="2" t="s">
        <v>755</v>
      </c>
      <c r="I549" s="2" t="s">
        <v>41</v>
      </c>
      <c r="J549" s="6" t="s">
        <v>42</v>
      </c>
      <c r="L549" s="10" t="n">
        <v>951</v>
      </c>
      <c r="M549" s="10" t="n">
        <v>28</v>
      </c>
      <c r="O549" s="1" t="n">
        <v>147</v>
      </c>
      <c r="P549" s="1" t="n">
        <v>75</v>
      </c>
      <c r="Q549" s="2" t="n">
        <v>1791</v>
      </c>
      <c r="R549" s="2" t="n">
        <v>4</v>
      </c>
      <c r="S549" s="2" t="n">
        <v>18</v>
      </c>
      <c r="U549" s="5" t="s">
        <v>75</v>
      </c>
      <c r="V549" s="5" t="s">
        <v>755</v>
      </c>
      <c r="W549" s="6" t="s">
        <v>41</v>
      </c>
      <c r="X549" s="6" t="s">
        <v>42</v>
      </c>
      <c r="Z549" s="7" t="n">
        <v>475</v>
      </c>
      <c r="AA549" s="7" t="n">
        <v>65</v>
      </c>
      <c r="AC549" s="4" t="n">
        <v>136</v>
      </c>
      <c r="AD549" s="4" t="n">
        <v>70</v>
      </c>
      <c r="AE549" s="11" t="n">
        <v>1791</v>
      </c>
      <c r="AF549" s="11" t="n">
        <v>4</v>
      </c>
      <c r="AG549" s="11" t="n">
        <v>18</v>
      </c>
      <c r="AH549" s="11" t="n">
        <v>309</v>
      </c>
      <c r="AJ549" s="4" t="s">
        <v>75</v>
      </c>
      <c r="AK549" s="4" t="s">
        <v>755</v>
      </c>
      <c r="AL549" s="6" t="s">
        <v>41</v>
      </c>
      <c r="AM549" s="6" t="s">
        <v>42</v>
      </c>
      <c r="AN549" s="6"/>
      <c r="AO549" s="4" t="n">
        <v>256</v>
      </c>
      <c r="AP549" s="4" t="n">
        <v>83</v>
      </c>
      <c r="AR549" s="4" t="n">
        <f aca="false">+L549+M549/100+Z549+AA549/100+AO549+AP549/100</f>
        <v>1683.76</v>
      </c>
      <c r="AS549" s="4" t="n">
        <f aca="false">+(4/9)*AR549-L549-M549/100</f>
        <v>-202.942222222222</v>
      </c>
      <c r="AT549" s="4" t="n">
        <f aca="false">+(2/9)*AR549-Z549-M549/100</f>
        <v>-101.111111111111</v>
      </c>
      <c r="AU549" s="4" t="n">
        <f aca="false">+(3/9)*AR549-AO549-AP549/100</f>
        <v>304.423333333333</v>
      </c>
    </row>
    <row r="550" customFormat="false" ht="15" hidden="false" customHeight="false" outlineLevel="0" collapsed="false">
      <c r="A550" s="1" t="n">
        <v>157</v>
      </c>
      <c r="B550" s="1" t="n">
        <v>82</v>
      </c>
      <c r="C550" s="11" t="n">
        <v>1791</v>
      </c>
      <c r="D550" s="11" t="n">
        <v>4</v>
      </c>
      <c r="E550" s="11" t="n">
        <v>18</v>
      </c>
      <c r="G550" s="2" t="s">
        <v>75</v>
      </c>
      <c r="H550" s="2" t="s">
        <v>756</v>
      </c>
      <c r="I550" s="2" t="s">
        <v>41</v>
      </c>
      <c r="J550" s="6" t="s">
        <v>42</v>
      </c>
      <c r="L550" s="10" t="n">
        <v>997</v>
      </c>
      <c r="M550" s="10" t="n">
        <v>32</v>
      </c>
      <c r="O550" s="1" t="n">
        <v>107</v>
      </c>
      <c r="P550" s="1" t="n">
        <v>75</v>
      </c>
      <c r="Q550" s="2" t="n">
        <v>1791</v>
      </c>
      <c r="R550" s="2" t="n">
        <v>4</v>
      </c>
      <c r="S550" s="2" t="n">
        <v>16</v>
      </c>
      <c r="U550" s="5" t="s">
        <v>75</v>
      </c>
      <c r="V550" s="5" t="s">
        <v>756</v>
      </c>
      <c r="W550" s="6" t="s">
        <v>41</v>
      </c>
      <c r="X550" s="6" t="s">
        <v>42</v>
      </c>
      <c r="Z550" s="7" t="n">
        <v>498</v>
      </c>
      <c r="AA550" s="7" t="n">
        <v>66</v>
      </c>
      <c r="AC550" s="4" t="n">
        <v>136</v>
      </c>
      <c r="AD550" s="4" t="n">
        <v>70</v>
      </c>
      <c r="AE550" s="11" t="n">
        <v>1791</v>
      </c>
      <c r="AF550" s="11" t="n">
        <v>4</v>
      </c>
      <c r="AG550" s="11" t="n">
        <v>18</v>
      </c>
      <c r="AH550" s="11" t="n">
        <v>308</v>
      </c>
      <c r="AJ550" s="4" t="s">
        <v>75</v>
      </c>
      <c r="AK550" s="4" t="s">
        <v>756</v>
      </c>
      <c r="AL550" s="4" t="s">
        <v>41</v>
      </c>
      <c r="AM550" s="6" t="s">
        <v>42</v>
      </c>
      <c r="AN550" s="6"/>
      <c r="AO550" s="4" t="n">
        <v>359</v>
      </c>
      <c r="AP550" s="4" t="n">
        <v>26</v>
      </c>
      <c r="AR550" s="4" t="n">
        <f aca="false">+L550+M550/100+Z550+AA550/100+AO550+AP550/100</f>
        <v>1855.24</v>
      </c>
      <c r="AS550" s="4" t="n">
        <f aca="false">+(4/9)*AR550-L550-M550/100</f>
        <v>-172.768888888889</v>
      </c>
      <c r="AT550" s="4" t="n">
        <f aca="false">+(2/9)*AR550-Z550-M550/100</f>
        <v>-86.0444444444444</v>
      </c>
      <c r="AU550" s="4" t="n">
        <f aca="false">+(3/9)*AR550-AO550-AP550/100</f>
        <v>259.153333333333</v>
      </c>
    </row>
    <row r="551" customFormat="false" ht="15" hidden="false" customHeight="false" outlineLevel="0" collapsed="false">
      <c r="A551" s="1" t="n">
        <v>68</v>
      </c>
      <c r="B551" s="1" t="n">
        <v>37</v>
      </c>
      <c r="C551" s="11" t="n">
        <v>1791</v>
      </c>
      <c r="D551" s="11" t="n">
        <v>4</v>
      </c>
      <c r="E551" s="11" t="n">
        <v>18</v>
      </c>
      <c r="G551" s="2" t="s">
        <v>127</v>
      </c>
      <c r="H551" s="2" t="s">
        <v>423</v>
      </c>
      <c r="I551" s="2" t="s">
        <v>424</v>
      </c>
      <c r="J551" s="6" t="s">
        <v>42</v>
      </c>
      <c r="L551" s="10" t="n">
        <v>166</v>
      </c>
      <c r="M551" s="10" t="n">
        <v>36</v>
      </c>
      <c r="O551" s="1" t="n">
        <v>67</v>
      </c>
      <c r="P551" s="1" t="n">
        <v>26</v>
      </c>
      <c r="Q551" s="2" t="n">
        <v>1791</v>
      </c>
      <c r="R551" s="2" t="n">
        <v>4</v>
      </c>
      <c r="S551" s="2" t="n">
        <v>18</v>
      </c>
      <c r="T551" s="2" t="s">
        <v>425</v>
      </c>
      <c r="U551" s="5" t="s">
        <v>127</v>
      </c>
      <c r="V551" s="5" t="s">
        <v>423</v>
      </c>
      <c r="W551" s="6" t="s">
        <v>146</v>
      </c>
      <c r="X551" s="6" t="s">
        <v>42</v>
      </c>
      <c r="Z551" s="7" t="n">
        <v>83</v>
      </c>
      <c r="AA551" s="7" t="n">
        <v>19</v>
      </c>
      <c r="AC551" s="4" t="n">
        <v>136</v>
      </c>
      <c r="AD551" s="4" t="n">
        <v>70</v>
      </c>
      <c r="AE551" s="11" t="n">
        <v>1791</v>
      </c>
      <c r="AF551" s="11" t="n">
        <v>4</v>
      </c>
      <c r="AG551" s="11" t="n">
        <v>18</v>
      </c>
      <c r="AH551" s="11" t="n">
        <v>309</v>
      </c>
      <c r="AJ551" s="4" t="s">
        <v>127</v>
      </c>
      <c r="AK551" s="4" t="s">
        <v>423</v>
      </c>
      <c r="AL551" s="6" t="s">
        <v>146</v>
      </c>
      <c r="AM551" s="6" t="s">
        <v>42</v>
      </c>
      <c r="AN551" s="6"/>
      <c r="AO551" s="4" t="n">
        <v>96</v>
      </c>
      <c r="AP551" s="4" t="n">
        <v>34</v>
      </c>
      <c r="AR551" s="4" t="n">
        <f aca="false">+L551+M551/100+Z551+AA551/100+AO551+AP551/100</f>
        <v>345.89</v>
      </c>
      <c r="AS551" s="4" t="n">
        <f aca="false">+(4/9)*AR551-L551-M551/100</f>
        <v>-12.6311111111111</v>
      </c>
      <c r="AT551" s="4" t="n">
        <f aca="false">+(2/9)*AR551-Z551-M551/100</f>
        <v>-6.49555555555557</v>
      </c>
      <c r="AU551" s="4" t="n">
        <f aca="false">+(3/9)*AR551-AO551-AP551/100</f>
        <v>18.9566666666667</v>
      </c>
    </row>
    <row r="552" customFormat="false" ht="15" hidden="false" customHeight="false" outlineLevel="0" collapsed="false">
      <c r="A552" s="1" t="n">
        <v>157</v>
      </c>
      <c r="B552" s="1" t="n">
        <v>82</v>
      </c>
      <c r="C552" s="11" t="n">
        <v>1791</v>
      </c>
      <c r="D552" s="11" t="n">
        <v>4</v>
      </c>
      <c r="E552" s="11" t="n">
        <v>18</v>
      </c>
      <c r="G552" s="2" t="s">
        <v>394</v>
      </c>
      <c r="H552" s="2" t="s">
        <v>757</v>
      </c>
      <c r="I552" s="2" t="s">
        <v>758</v>
      </c>
      <c r="J552" s="6" t="s">
        <v>42</v>
      </c>
      <c r="L552" s="10" t="n">
        <v>92</v>
      </c>
      <c r="M552" s="10" t="n">
        <v>4</v>
      </c>
      <c r="O552" s="1" t="n">
        <v>147</v>
      </c>
      <c r="P552" s="1" t="n">
        <v>36</v>
      </c>
      <c r="Q552" s="2" t="n">
        <v>1791</v>
      </c>
      <c r="R552" s="2" t="n">
        <v>4</v>
      </c>
      <c r="S552" s="2" t="n">
        <v>18</v>
      </c>
      <c r="U552" s="5" t="s">
        <v>394</v>
      </c>
      <c r="V552" s="5" t="s">
        <v>757</v>
      </c>
      <c r="W552" s="6" t="s">
        <v>759</v>
      </c>
      <c r="X552" s="6" t="s">
        <v>42</v>
      </c>
      <c r="Z552" s="7" t="n">
        <v>46</v>
      </c>
      <c r="AA552" s="7" t="n">
        <v>2</v>
      </c>
      <c r="AC552" s="4" t="n">
        <v>136</v>
      </c>
      <c r="AD552" s="4" t="n">
        <v>70</v>
      </c>
      <c r="AE552" s="11" t="n">
        <v>1791</v>
      </c>
      <c r="AF552" s="11" t="n">
        <v>4</v>
      </c>
      <c r="AG552" s="11" t="n">
        <v>18</v>
      </c>
      <c r="AH552" s="11" t="n">
        <v>309</v>
      </c>
      <c r="AJ552" s="4" t="s">
        <v>394</v>
      </c>
      <c r="AK552" s="4" t="s">
        <v>757</v>
      </c>
      <c r="AL552" s="6" t="s">
        <v>759</v>
      </c>
      <c r="AM552" s="6" t="s">
        <v>42</v>
      </c>
      <c r="AN552" s="6"/>
      <c r="AO552" s="4" t="n">
        <v>93</v>
      </c>
      <c r="AP552" s="4" t="n">
        <v>92</v>
      </c>
      <c r="AR552" s="4" t="n">
        <f aca="false">+L552+M552/100+Z552+AA552/100+AO552+AP552/100</f>
        <v>231.98</v>
      </c>
      <c r="AS552" s="4" t="n">
        <f aca="false">+(4/9)*AR552-L552-M552/100</f>
        <v>11.0622222222222</v>
      </c>
      <c r="AT552" s="4" t="n">
        <f aca="false">+(2/9)*AR552-Z552-M552/100</f>
        <v>5.51111111111111</v>
      </c>
      <c r="AU552" s="4" t="n">
        <f aca="false">+(3/9)*AR552-AO552-AP552/100</f>
        <v>-16.5933333333333</v>
      </c>
    </row>
    <row r="553" customFormat="false" ht="15" hidden="false" customHeight="false" outlineLevel="0" collapsed="false">
      <c r="A553" s="1" t="n">
        <v>158</v>
      </c>
      <c r="B553" s="1" t="n">
        <v>82</v>
      </c>
      <c r="C553" s="11" t="n">
        <v>1791</v>
      </c>
      <c r="D553" s="11" t="n">
        <v>4</v>
      </c>
      <c r="E553" s="11" t="n">
        <v>18</v>
      </c>
      <c r="G553" s="2" t="s">
        <v>83</v>
      </c>
      <c r="H553" s="2" t="s">
        <v>760</v>
      </c>
      <c r="I553" s="2" t="s">
        <v>41</v>
      </c>
      <c r="J553" s="6" t="s">
        <v>42</v>
      </c>
      <c r="L553" s="10" t="n">
        <v>933</v>
      </c>
      <c r="M553" s="10" t="n">
        <v>33</v>
      </c>
      <c r="O553" s="1" t="n">
        <v>147</v>
      </c>
      <c r="P553" s="1" t="n">
        <v>76</v>
      </c>
      <c r="Q553" s="2" t="n">
        <v>1791</v>
      </c>
      <c r="R553" s="2" t="n">
        <v>4</v>
      </c>
      <c r="S553" s="2" t="n">
        <v>18</v>
      </c>
      <c r="U553" s="5" t="s">
        <v>83</v>
      </c>
      <c r="V553" s="5" t="s">
        <v>760</v>
      </c>
      <c r="W553" s="6" t="s">
        <v>41</v>
      </c>
      <c r="X553" s="6" t="s">
        <v>42</v>
      </c>
      <c r="Y553" s="6" t="s">
        <v>761</v>
      </c>
      <c r="Z553" s="7" t="n">
        <v>466</v>
      </c>
      <c r="AA553" s="7" t="n">
        <v>67</v>
      </c>
      <c r="AC553" s="4" t="n">
        <v>136</v>
      </c>
      <c r="AD553" s="4" t="n">
        <v>70</v>
      </c>
      <c r="AE553" s="11" t="n">
        <v>1791</v>
      </c>
      <c r="AF553" s="11" t="n">
        <v>4</v>
      </c>
      <c r="AG553" s="11" t="n">
        <v>18</v>
      </c>
      <c r="AH553" s="11" t="n">
        <v>310</v>
      </c>
      <c r="AJ553" s="4" t="s">
        <v>83</v>
      </c>
      <c r="AK553" s="4" t="s">
        <v>760</v>
      </c>
      <c r="AL553" s="6" t="s">
        <v>41</v>
      </c>
      <c r="AM553" s="6" t="s">
        <v>42</v>
      </c>
      <c r="AN553" s="6" t="s">
        <v>761</v>
      </c>
      <c r="AO553" s="4" t="n">
        <v>504</v>
      </c>
      <c r="AR553" s="4" t="n">
        <f aca="false">+L553+M553/100+Z553+AA553/100+AO553+AP553/100</f>
        <v>1904</v>
      </c>
      <c r="AS553" s="4" t="n">
        <f aca="false">+(4/9)*AR553-L553-M553/100</f>
        <v>-87.1077777777778</v>
      </c>
      <c r="AT553" s="4" t="n">
        <f aca="false">+(2/9)*AR553-Z553-M553/100</f>
        <v>-43.2188888888889</v>
      </c>
      <c r="AU553" s="4" t="n">
        <f aca="false">+(3/9)*AR553-AO553-AP553/100</f>
        <v>130.666666666667</v>
      </c>
    </row>
    <row r="554" customFormat="false" ht="15" hidden="false" customHeight="false" outlineLevel="0" collapsed="false">
      <c r="A554" s="1" t="n">
        <v>159</v>
      </c>
      <c r="B554" s="1" t="n">
        <v>83</v>
      </c>
      <c r="C554" s="11" t="n">
        <v>1791</v>
      </c>
      <c r="D554" s="11" t="n">
        <v>4</v>
      </c>
      <c r="E554" s="11" t="n">
        <v>19</v>
      </c>
      <c r="G554" s="2" t="s">
        <v>762</v>
      </c>
      <c r="H554" s="2" t="s">
        <v>763</v>
      </c>
      <c r="I554" s="2" t="s">
        <v>764</v>
      </c>
      <c r="J554" s="6" t="s">
        <v>42</v>
      </c>
      <c r="L554" s="10" t="n">
        <v>719</v>
      </c>
      <c r="M554" s="10" t="n">
        <v>65</v>
      </c>
      <c r="O554" s="1" t="n">
        <v>147</v>
      </c>
      <c r="P554" s="1" t="n">
        <v>76</v>
      </c>
      <c r="Q554" s="2" t="n">
        <v>1791</v>
      </c>
      <c r="R554" s="2" t="n">
        <v>4</v>
      </c>
      <c r="S554" s="2" t="n">
        <v>19</v>
      </c>
      <c r="U554" s="5" t="s">
        <v>765</v>
      </c>
      <c r="V554" s="5" t="s">
        <v>763</v>
      </c>
      <c r="W554" s="6" t="s">
        <v>715</v>
      </c>
      <c r="X554" s="6" t="s">
        <v>42</v>
      </c>
      <c r="Z554" s="7" t="n">
        <v>359</v>
      </c>
      <c r="AA554" s="7" t="n">
        <v>82</v>
      </c>
      <c r="AC554" s="4" t="n">
        <v>137</v>
      </c>
      <c r="AD554" s="4" t="n">
        <v>71</v>
      </c>
      <c r="AE554" s="11" t="n">
        <v>1791</v>
      </c>
      <c r="AF554" s="11" t="n">
        <v>4</v>
      </c>
      <c r="AG554" s="11" t="n">
        <v>19</v>
      </c>
      <c r="AH554" s="11" t="n">
        <v>313</v>
      </c>
      <c r="AJ554" s="4" t="s">
        <v>765</v>
      </c>
      <c r="AK554" s="4" t="s">
        <v>763</v>
      </c>
      <c r="AL554" s="6" t="s">
        <v>715</v>
      </c>
      <c r="AM554" s="6" t="s">
        <v>42</v>
      </c>
      <c r="AN554" s="6"/>
      <c r="AO554" s="4" t="n">
        <v>354</v>
      </c>
      <c r="AP554" s="4" t="n">
        <v>94</v>
      </c>
      <c r="AR554" s="4" t="n">
        <f aca="false">+L554+M554/100+Z554+AA554/100+AO554+AP554/100</f>
        <v>1434.41</v>
      </c>
      <c r="AS554" s="4" t="n">
        <f aca="false">+(4/9)*AR554-L554-M554/100</f>
        <v>-82.1344444444444</v>
      </c>
      <c r="AT554" s="4" t="n">
        <f aca="false">+(2/9)*AR554-Z554-M554/100</f>
        <v>-40.8922222222222</v>
      </c>
      <c r="AU554" s="4" t="n">
        <f aca="false">+(3/9)*AR554-AO554-AP554/100</f>
        <v>123.196666666667</v>
      </c>
    </row>
    <row r="555" customFormat="false" ht="15" hidden="false" customHeight="false" outlineLevel="0" collapsed="false">
      <c r="A555" s="1" t="n">
        <v>42</v>
      </c>
      <c r="B555" s="1" t="n">
        <v>23</v>
      </c>
      <c r="C555" s="11" t="n">
        <v>1791</v>
      </c>
      <c r="D555" s="11" t="n">
        <v>4</v>
      </c>
      <c r="E555" s="11" t="n">
        <v>19</v>
      </c>
      <c r="G555" s="2" t="s">
        <v>48</v>
      </c>
      <c r="H555" s="2" t="s">
        <v>115</v>
      </c>
      <c r="I555" s="2" t="s">
        <v>41</v>
      </c>
      <c r="J555" s="6" t="s">
        <v>42</v>
      </c>
      <c r="K555" s="2" t="s">
        <v>296</v>
      </c>
      <c r="L555" s="10" t="n">
        <v>206</v>
      </c>
      <c r="M555" s="10" t="n">
        <v>39</v>
      </c>
      <c r="O555" s="1" t="n">
        <v>148</v>
      </c>
      <c r="P555" s="1" t="n">
        <v>76</v>
      </c>
      <c r="Q555" s="2" t="n">
        <v>1791</v>
      </c>
      <c r="R555" s="2" t="n">
        <v>4</v>
      </c>
      <c r="S555" s="2" t="n">
        <v>19</v>
      </c>
      <c r="U555" s="5" t="s">
        <v>48</v>
      </c>
      <c r="V555" s="5" t="s">
        <v>115</v>
      </c>
      <c r="W555" s="6" t="s">
        <v>41</v>
      </c>
      <c r="X555" s="6" t="s">
        <v>42</v>
      </c>
      <c r="Y555" s="6" t="s">
        <v>296</v>
      </c>
      <c r="Z555" s="7" t="n">
        <v>103</v>
      </c>
      <c r="AA555" s="7" t="n">
        <v>19</v>
      </c>
      <c r="AC555" s="4" t="n">
        <v>137</v>
      </c>
      <c r="AD555" s="4" t="n">
        <v>71</v>
      </c>
      <c r="AE555" s="11" t="n">
        <v>1791</v>
      </c>
      <c r="AF555" s="11" t="n">
        <v>4</v>
      </c>
      <c r="AG555" s="11" t="n">
        <v>19</v>
      </c>
      <c r="AH555" s="11" t="n">
        <v>312</v>
      </c>
      <c r="AJ555" s="4" t="s">
        <v>48</v>
      </c>
      <c r="AK555" s="4" t="s">
        <v>115</v>
      </c>
      <c r="AL555" s="6" t="s">
        <v>41</v>
      </c>
      <c r="AM555" s="6" t="s">
        <v>42</v>
      </c>
      <c r="AN555" s="6" t="s">
        <v>296</v>
      </c>
      <c r="AO555" s="4" t="n">
        <v>94</v>
      </c>
      <c r="AP555" s="4" t="n">
        <v>14</v>
      </c>
      <c r="AR555" s="4" t="n">
        <f aca="false">+L555+M555/100+Z555+AA555/100+AO555+AP555/100</f>
        <v>403.72</v>
      </c>
      <c r="AS555" s="4" t="n">
        <f aca="false">+(4/9)*AR555-L555-M555/100</f>
        <v>-26.9588888888889</v>
      </c>
      <c r="AT555" s="4" t="n">
        <f aca="false">+(2/9)*AR555-Z555-M555/100</f>
        <v>-13.6744444444445</v>
      </c>
      <c r="AU555" s="4" t="n">
        <f aca="false">+(3/9)*AR555-AO555-AP555/100</f>
        <v>40.4333333333333</v>
      </c>
    </row>
    <row r="556" customFormat="false" ht="15" hidden="false" customHeight="false" outlineLevel="0" collapsed="false">
      <c r="A556" s="1" t="n">
        <v>158</v>
      </c>
      <c r="B556" s="1" t="n">
        <v>82</v>
      </c>
      <c r="C556" s="11" t="n">
        <v>1791</v>
      </c>
      <c r="D556" s="11" t="n">
        <v>4</v>
      </c>
      <c r="E556" s="11" t="n">
        <v>19</v>
      </c>
      <c r="G556" s="2" t="s">
        <v>766</v>
      </c>
      <c r="H556" s="2" t="s">
        <v>767</v>
      </c>
      <c r="I556" s="2" t="s">
        <v>177</v>
      </c>
      <c r="J556" s="6" t="s">
        <v>178</v>
      </c>
      <c r="L556" s="10" t="n">
        <v>91</v>
      </c>
      <c r="M556" s="10" t="n">
        <v>66</v>
      </c>
      <c r="O556" s="1" t="n">
        <v>41</v>
      </c>
      <c r="P556" s="1" t="n">
        <v>76</v>
      </c>
      <c r="Q556" s="2" t="n">
        <v>1791</v>
      </c>
      <c r="R556" s="2" t="n">
        <v>4</v>
      </c>
      <c r="S556" s="2" t="n">
        <v>19</v>
      </c>
      <c r="U556" s="5" t="s">
        <v>768</v>
      </c>
      <c r="V556" s="5" t="s">
        <v>769</v>
      </c>
      <c r="W556" s="6" t="s">
        <v>177</v>
      </c>
      <c r="X556" s="6" t="s">
        <v>178</v>
      </c>
      <c r="Z556" s="7" t="n">
        <v>45</v>
      </c>
      <c r="AA556" s="7" t="n">
        <v>84</v>
      </c>
      <c r="AC556" s="4" t="n">
        <v>137</v>
      </c>
      <c r="AD556" s="4" t="n">
        <v>71</v>
      </c>
      <c r="AE556" s="11" t="n">
        <v>1791</v>
      </c>
      <c r="AF556" s="11" t="n">
        <v>4</v>
      </c>
      <c r="AG556" s="11" t="n">
        <v>19</v>
      </c>
      <c r="AH556" s="11" t="n">
        <v>310</v>
      </c>
      <c r="AJ556" s="4" t="s">
        <v>768</v>
      </c>
      <c r="AK556" s="4" t="s">
        <v>767</v>
      </c>
      <c r="AL556" s="6" t="s">
        <v>177</v>
      </c>
      <c r="AM556" s="6" t="s">
        <v>178</v>
      </c>
      <c r="AN556" s="6"/>
      <c r="AO556" s="4" t="n">
        <v>44</v>
      </c>
      <c r="AP556" s="4" t="n">
        <v>5</v>
      </c>
      <c r="AR556" s="4" t="n">
        <f aca="false">+L556+M556/100+Z556+AA556/100+AO556+AP556/100</f>
        <v>181.55</v>
      </c>
      <c r="AS556" s="4" t="n">
        <f aca="false">+(4/9)*AR556-L556-M556/100</f>
        <v>-10.9711111111111</v>
      </c>
      <c r="AT556" s="4" t="n">
        <f aca="false">+(2/9)*AR556-Z556-M556/100</f>
        <v>-5.31555555555556</v>
      </c>
      <c r="AU556" s="4" t="n">
        <f aca="false">+(3/9)*AR556-AO556-AP556/100</f>
        <v>16.4666666666667</v>
      </c>
    </row>
    <row r="557" customFormat="false" ht="15" hidden="false" customHeight="false" outlineLevel="0" collapsed="false">
      <c r="A557" s="1" t="n">
        <v>158</v>
      </c>
      <c r="B557" s="1" t="n">
        <v>82</v>
      </c>
      <c r="C557" s="11" t="n">
        <v>1791</v>
      </c>
      <c r="D557" s="11" t="n">
        <v>4</v>
      </c>
      <c r="E557" s="11" t="n">
        <v>19</v>
      </c>
      <c r="G557" s="2" t="s">
        <v>766</v>
      </c>
      <c r="H557" s="2" t="s">
        <v>767</v>
      </c>
      <c r="I557" s="2" t="s">
        <v>177</v>
      </c>
      <c r="J557" s="6" t="s">
        <v>178</v>
      </c>
      <c r="L557" s="10" t="n">
        <v>750</v>
      </c>
      <c r="M557" s="10" t="n">
        <v>82</v>
      </c>
      <c r="O557" s="1" t="n">
        <v>148</v>
      </c>
      <c r="P557" s="1" t="n">
        <v>23</v>
      </c>
      <c r="Q557" s="2" t="n">
        <v>1791</v>
      </c>
      <c r="R557" s="2" t="n">
        <v>4</v>
      </c>
      <c r="S557" s="2" t="n">
        <v>19</v>
      </c>
      <c r="U557" s="5" t="s">
        <v>768</v>
      </c>
      <c r="V557" s="5" t="s">
        <v>769</v>
      </c>
      <c r="W557" s="6" t="s">
        <v>177</v>
      </c>
      <c r="X557" s="6" t="s">
        <v>178</v>
      </c>
      <c r="Z557" s="7" t="n">
        <v>375</v>
      </c>
      <c r="AA557" s="7" t="n">
        <v>42</v>
      </c>
      <c r="AC557" s="4" t="n">
        <v>137</v>
      </c>
      <c r="AD557" s="4" t="n">
        <v>71</v>
      </c>
      <c r="AE557" s="11" t="n">
        <v>1791</v>
      </c>
      <c r="AF557" s="11" t="n">
        <v>4</v>
      </c>
      <c r="AG557" s="11" t="n">
        <v>19</v>
      </c>
      <c r="AH557" s="11" t="n">
        <v>311</v>
      </c>
      <c r="AJ557" s="4" t="s">
        <v>768</v>
      </c>
      <c r="AK557" s="4" t="s">
        <v>767</v>
      </c>
      <c r="AL557" s="6" t="s">
        <v>177</v>
      </c>
      <c r="AM557" s="6" t="s">
        <v>178</v>
      </c>
      <c r="AN557" s="6"/>
      <c r="AO557" s="4" t="n">
        <v>407</v>
      </c>
      <c r="AP557" s="4" t="n">
        <v>55</v>
      </c>
      <c r="AR557" s="4" t="n">
        <f aca="false">+L557+M557/100+Z557+AA557/100+AO557+AP557/100</f>
        <v>1533.79</v>
      </c>
      <c r="AS557" s="4" t="n">
        <f aca="false">+(4/9)*AR557-L557-M557/100</f>
        <v>-69.1355555555555</v>
      </c>
      <c r="AT557" s="4" t="n">
        <f aca="false">+(2/9)*AR557-Z557-M557/100</f>
        <v>-34.9777777777778</v>
      </c>
      <c r="AU557" s="4" t="n">
        <f aca="false">+(3/9)*AR557-AO557-AP557/100</f>
        <v>103.713333333333</v>
      </c>
    </row>
    <row r="558" customFormat="false" ht="15" hidden="false" customHeight="false" outlineLevel="0" collapsed="false">
      <c r="A558" s="1" t="n">
        <v>158</v>
      </c>
      <c r="B558" s="1" t="n">
        <v>82</v>
      </c>
      <c r="C558" s="11" t="n">
        <v>1791</v>
      </c>
      <c r="D558" s="11" t="n">
        <v>4</v>
      </c>
      <c r="E558" s="11" t="n">
        <v>19</v>
      </c>
      <c r="G558" s="2" t="s">
        <v>766</v>
      </c>
      <c r="H558" s="2" t="s">
        <v>767</v>
      </c>
      <c r="I558" s="2" t="s">
        <v>177</v>
      </c>
      <c r="J558" s="6" t="s">
        <v>178</v>
      </c>
      <c r="L558" s="10" t="n">
        <v>524</v>
      </c>
      <c r="M558" s="10" t="n">
        <v>11</v>
      </c>
      <c r="O558" s="1" t="n">
        <v>148</v>
      </c>
      <c r="P558" s="1" t="n">
        <v>76</v>
      </c>
      <c r="Q558" s="2" t="n">
        <v>1791</v>
      </c>
      <c r="R558" s="2" t="n">
        <v>4</v>
      </c>
      <c r="S558" s="2" t="n">
        <v>19</v>
      </c>
      <c r="U558" s="5" t="s">
        <v>768</v>
      </c>
      <c r="V558" s="5" t="s">
        <v>769</v>
      </c>
      <c r="W558" s="6" t="s">
        <v>177</v>
      </c>
      <c r="X558" s="6" t="s">
        <v>178</v>
      </c>
      <c r="Z558" s="7" t="n">
        <v>262</v>
      </c>
      <c r="AA558" s="7" t="n">
        <v>6</v>
      </c>
      <c r="AC558" s="4" t="n">
        <v>137</v>
      </c>
      <c r="AD558" s="4" t="n">
        <v>71</v>
      </c>
      <c r="AE558" s="11" t="n">
        <v>1791</v>
      </c>
      <c r="AF558" s="11" t="n">
        <v>4</v>
      </c>
      <c r="AG558" s="11" t="n">
        <v>19</v>
      </c>
      <c r="AH558" s="11" t="n">
        <v>311</v>
      </c>
      <c r="AJ558" s="4" t="s">
        <v>768</v>
      </c>
      <c r="AK558" s="4" t="s">
        <v>767</v>
      </c>
      <c r="AL558" s="6" t="s">
        <v>177</v>
      </c>
      <c r="AM558" s="6" t="s">
        <v>178</v>
      </c>
      <c r="AN558" s="6"/>
      <c r="AO558" s="4" t="n">
        <v>278</v>
      </c>
      <c r="AP558" s="4" t="n">
        <v>48</v>
      </c>
      <c r="AR558" s="4" t="n">
        <f aca="false">+L558+M558/100+Z558+AA558/100+AO558+AP558/100</f>
        <v>1064.65</v>
      </c>
      <c r="AS558" s="4" t="n">
        <f aca="false">+(4/9)*AR558-L558-M558/100</f>
        <v>-50.9322222222222</v>
      </c>
      <c r="AT558" s="4" t="n">
        <f aca="false">+(2/9)*AR558-Z558-M558/100</f>
        <v>-25.5211111111111</v>
      </c>
      <c r="AU558" s="4" t="n">
        <f aca="false">+(3/9)*AR558-AO558-AP558/100</f>
        <v>76.4033333333333</v>
      </c>
    </row>
    <row r="559" customFormat="false" ht="15" hidden="false" customHeight="false" outlineLevel="0" collapsed="false">
      <c r="A559" s="1" t="n">
        <v>158</v>
      </c>
      <c r="B559" s="1" t="n">
        <v>82</v>
      </c>
      <c r="C559" s="11" t="n">
        <v>1791</v>
      </c>
      <c r="D559" s="11" t="n">
        <v>4</v>
      </c>
      <c r="E559" s="11" t="n">
        <v>19</v>
      </c>
      <c r="G559" s="2" t="s">
        <v>766</v>
      </c>
      <c r="H559" s="2" t="s">
        <v>767</v>
      </c>
      <c r="I559" s="2" t="s">
        <v>177</v>
      </c>
      <c r="J559" s="6" t="s">
        <v>178</v>
      </c>
      <c r="L559" s="10" t="n">
        <v>131</v>
      </c>
      <c r="M559" s="10" t="n">
        <v>66</v>
      </c>
      <c r="O559" s="1" t="n">
        <v>148</v>
      </c>
      <c r="P559" s="1" t="n">
        <v>76</v>
      </c>
      <c r="Q559" s="2" t="n">
        <v>1791</v>
      </c>
      <c r="R559" s="2" t="n">
        <v>4</v>
      </c>
      <c r="S559" s="2" t="n">
        <v>19</v>
      </c>
      <c r="U559" s="5" t="s">
        <v>768</v>
      </c>
      <c r="V559" s="5" t="s">
        <v>769</v>
      </c>
      <c r="W559" s="6" t="s">
        <v>177</v>
      </c>
      <c r="X559" s="6" t="s">
        <v>178</v>
      </c>
      <c r="Z559" s="7" t="n">
        <v>65</v>
      </c>
      <c r="AA559" s="7" t="n">
        <v>84</v>
      </c>
      <c r="AC559" s="4" t="n">
        <v>137</v>
      </c>
      <c r="AD559" s="4" t="n">
        <v>71</v>
      </c>
      <c r="AE559" s="11" t="n">
        <v>1791</v>
      </c>
      <c r="AF559" s="11" t="n">
        <v>4</v>
      </c>
      <c r="AG559" s="11" t="n">
        <v>19</v>
      </c>
      <c r="AH559" s="11" t="n">
        <v>311</v>
      </c>
      <c r="AJ559" s="4" t="s">
        <v>768</v>
      </c>
      <c r="AK559" s="4" t="s">
        <v>767</v>
      </c>
      <c r="AL559" s="6" t="s">
        <v>177</v>
      </c>
      <c r="AM559" s="6" t="s">
        <v>178</v>
      </c>
      <c r="AN559" s="6"/>
      <c r="AO559" s="4" t="n">
        <v>62</v>
      </c>
      <c r="AP559" s="4" t="n">
        <v>95</v>
      </c>
      <c r="AR559" s="4" t="n">
        <f aca="false">+L559+M559/100+Z559+AA559/100+AO559+AP559/100</f>
        <v>260.45</v>
      </c>
      <c r="AS559" s="4" t="n">
        <f aca="false">+(4/9)*AR559-L559-M559/100</f>
        <v>-15.9044444444445</v>
      </c>
      <c r="AT559" s="4" t="n">
        <f aca="false">+(2/9)*AR559-Z559-M559/100</f>
        <v>-7.78222222222223</v>
      </c>
      <c r="AU559" s="4" t="n">
        <f aca="false">+(3/9)*AR559-AO559-AP559/100</f>
        <v>23.8666666666667</v>
      </c>
    </row>
    <row r="560" customFormat="false" ht="15" hidden="false" customHeight="false" outlineLevel="0" collapsed="false">
      <c r="A560" s="1" t="n">
        <v>158</v>
      </c>
      <c r="B560" s="1" t="n">
        <v>82</v>
      </c>
      <c r="C560" s="11" t="n">
        <v>1791</v>
      </c>
      <c r="D560" s="11" t="n">
        <v>4</v>
      </c>
      <c r="E560" s="11" t="n">
        <v>19</v>
      </c>
      <c r="G560" s="2" t="s">
        <v>766</v>
      </c>
      <c r="H560" s="2" t="s">
        <v>767</v>
      </c>
      <c r="I560" s="2" t="s">
        <v>177</v>
      </c>
      <c r="J560" s="6" t="s">
        <v>178</v>
      </c>
      <c r="L560" s="10" t="n">
        <v>448</v>
      </c>
      <c r="M560" s="10" t="n">
        <v>33</v>
      </c>
      <c r="O560" s="1" t="n">
        <v>148</v>
      </c>
      <c r="P560" s="1" t="n">
        <v>76</v>
      </c>
      <c r="Q560" s="2" t="n">
        <v>1791</v>
      </c>
      <c r="R560" s="2" t="n">
        <v>4</v>
      </c>
      <c r="S560" s="2" t="n">
        <v>19</v>
      </c>
      <c r="U560" s="5" t="s">
        <v>768</v>
      </c>
      <c r="V560" s="5" t="s">
        <v>769</v>
      </c>
      <c r="W560" s="6" t="s">
        <v>177</v>
      </c>
      <c r="X560" s="6" t="s">
        <v>178</v>
      </c>
      <c r="Z560" s="7" t="n">
        <v>224</v>
      </c>
      <c r="AA560" s="7" t="n">
        <v>17</v>
      </c>
      <c r="AC560" s="4" t="n">
        <v>137</v>
      </c>
      <c r="AD560" s="4" t="n">
        <v>71</v>
      </c>
      <c r="AE560" s="11" t="n">
        <v>1791</v>
      </c>
      <c r="AF560" s="11" t="n">
        <v>4</v>
      </c>
      <c r="AG560" s="11" t="n">
        <v>19</v>
      </c>
      <c r="AH560" s="11" t="n">
        <v>312</v>
      </c>
      <c r="AJ560" s="4" t="s">
        <v>768</v>
      </c>
      <c r="AK560" s="4" t="s">
        <v>767</v>
      </c>
      <c r="AL560" s="6" t="s">
        <v>177</v>
      </c>
      <c r="AM560" s="6" t="s">
        <v>178</v>
      </c>
      <c r="AN560" s="6"/>
      <c r="AO560" s="4" t="n">
        <v>193</v>
      </c>
      <c r="AP560" s="4" t="n">
        <v>31</v>
      </c>
      <c r="AR560" s="4" t="n">
        <f aca="false">+L560+M560/100+Z560+AA560/100+AO560+AP560/100</f>
        <v>865.81</v>
      </c>
      <c r="AS560" s="4" t="n">
        <f aca="false">+(4/9)*AR560-L560-M560/100</f>
        <v>-63.5255555555556</v>
      </c>
      <c r="AT560" s="4" t="n">
        <f aca="false">+(2/9)*AR560-Z560-M560/100</f>
        <v>-31.9277777777778</v>
      </c>
      <c r="AU560" s="4" t="n">
        <f aca="false">+(3/9)*AR560-AO560-AP560/100</f>
        <v>95.2933333333332</v>
      </c>
    </row>
    <row r="561" customFormat="false" ht="15" hidden="false" customHeight="false" outlineLevel="0" collapsed="false">
      <c r="A561" s="1" t="n">
        <v>158</v>
      </c>
      <c r="B561" s="1" t="n">
        <v>82</v>
      </c>
      <c r="C561" s="11" t="n">
        <v>1791</v>
      </c>
      <c r="D561" s="11" t="n">
        <v>4</v>
      </c>
      <c r="E561" s="11" t="n">
        <v>19</v>
      </c>
      <c r="G561" s="2" t="s">
        <v>766</v>
      </c>
      <c r="H561" s="2" t="s">
        <v>767</v>
      </c>
      <c r="I561" s="2" t="s">
        <v>177</v>
      </c>
      <c r="J561" s="6" t="s">
        <v>178</v>
      </c>
      <c r="L561" s="10" t="n">
        <v>4326</v>
      </c>
      <c r="M561" s="10" t="n">
        <v>79</v>
      </c>
      <c r="O561" s="1" t="n">
        <v>148</v>
      </c>
      <c r="P561" s="1" t="n">
        <v>76</v>
      </c>
      <c r="Q561" s="2" t="n">
        <v>1791</v>
      </c>
      <c r="R561" s="2" t="n">
        <v>4</v>
      </c>
      <c r="S561" s="2" t="n">
        <v>19</v>
      </c>
      <c r="U561" s="5" t="s">
        <v>768</v>
      </c>
      <c r="V561" s="5" t="s">
        <v>769</v>
      </c>
      <c r="W561" s="6" t="s">
        <v>177</v>
      </c>
      <c r="X561" s="6" t="s">
        <v>178</v>
      </c>
      <c r="Z561" s="7" t="n">
        <v>2163</v>
      </c>
      <c r="AA561" s="7" t="n">
        <v>39</v>
      </c>
      <c r="AC561" s="4" t="n">
        <v>137</v>
      </c>
      <c r="AD561" s="4" t="n">
        <v>71</v>
      </c>
      <c r="AE561" s="11" t="n">
        <v>1791</v>
      </c>
      <c r="AF561" s="11" t="n">
        <v>4</v>
      </c>
      <c r="AG561" s="11" t="n">
        <v>19</v>
      </c>
      <c r="AH561" s="11" t="n">
        <v>312</v>
      </c>
      <c r="AJ561" s="4" t="s">
        <v>768</v>
      </c>
      <c r="AK561" s="4" t="s">
        <v>767</v>
      </c>
      <c r="AL561" s="6" t="s">
        <v>177</v>
      </c>
      <c r="AM561" s="6" t="s">
        <v>178</v>
      </c>
      <c r="AN561" s="6"/>
      <c r="AO561" s="4" t="n">
        <v>1945</v>
      </c>
      <c r="AP561" s="4" t="n">
        <v>97</v>
      </c>
      <c r="AR561" s="4" t="n">
        <f aca="false">+L561+M561/100+Z561+AA561/100+AO561+AP561/100</f>
        <v>8436.15</v>
      </c>
      <c r="AS561" s="4" t="n">
        <f aca="false">+(4/9)*AR561-L561-M561/100</f>
        <v>-577.39</v>
      </c>
      <c r="AT561" s="4" t="n">
        <f aca="false">+(2/9)*AR561-Z561-M561/100</f>
        <v>-289.09</v>
      </c>
      <c r="AU561" s="4" t="n">
        <f aca="false">+(3/9)*AR561-AO561-AP561/100</f>
        <v>866.08</v>
      </c>
    </row>
    <row r="562" customFormat="false" ht="15" hidden="false" customHeight="false" outlineLevel="0" collapsed="false">
      <c r="A562" s="1" t="n">
        <v>160</v>
      </c>
      <c r="B562" s="1" t="n">
        <v>83</v>
      </c>
      <c r="C562" s="11" t="n">
        <v>1791</v>
      </c>
      <c r="D562" s="11" t="n">
        <v>4</v>
      </c>
      <c r="E562" s="11" t="n">
        <v>20</v>
      </c>
      <c r="G562" s="2" t="s">
        <v>327</v>
      </c>
      <c r="H562" s="2" t="s">
        <v>770</v>
      </c>
      <c r="I562" s="2" t="s">
        <v>41</v>
      </c>
      <c r="J562" s="6" t="s">
        <v>42</v>
      </c>
      <c r="L562" s="10" t="n">
        <v>208</v>
      </c>
      <c r="M562" s="10" t="n">
        <v>69</v>
      </c>
      <c r="O562" s="1" t="n">
        <v>148</v>
      </c>
      <c r="P562" s="1" t="n">
        <v>76</v>
      </c>
      <c r="Q562" s="2" t="n">
        <v>1791</v>
      </c>
      <c r="R562" s="2" t="n">
        <v>4</v>
      </c>
      <c r="S562" s="2" t="n">
        <v>20</v>
      </c>
      <c r="U562" s="5" t="s">
        <v>327</v>
      </c>
      <c r="V562" s="5" t="s">
        <v>770</v>
      </c>
      <c r="W562" s="6" t="s">
        <v>41</v>
      </c>
      <c r="X562" s="6" t="s">
        <v>42</v>
      </c>
      <c r="Z562" s="7" t="n">
        <v>104</v>
      </c>
      <c r="AA562" s="7" t="n">
        <v>34</v>
      </c>
      <c r="AC562" s="4" t="n">
        <v>137</v>
      </c>
      <c r="AD562" s="4" t="n">
        <v>71</v>
      </c>
      <c r="AE562" s="11" t="n">
        <v>1791</v>
      </c>
      <c r="AF562" s="11" t="n">
        <v>4</v>
      </c>
      <c r="AG562" s="11" t="n">
        <v>20</v>
      </c>
      <c r="AH562" s="11" t="n">
        <v>315</v>
      </c>
      <c r="AJ562" s="4" t="s">
        <v>327</v>
      </c>
      <c r="AK562" s="4" t="s">
        <v>770</v>
      </c>
      <c r="AL562" s="6" t="s">
        <v>41</v>
      </c>
      <c r="AM562" s="6" t="s">
        <v>42</v>
      </c>
      <c r="AN562" s="6"/>
      <c r="AO562" s="4" t="n">
        <v>56</v>
      </c>
      <c r="AP562" s="4" t="n">
        <v>34</v>
      </c>
      <c r="AR562" s="4" t="n">
        <f aca="false">+L562+M562/100+Z562+AA562/100+AO562+AP562/100</f>
        <v>369.37</v>
      </c>
      <c r="AS562" s="4" t="n">
        <f aca="false">+(4/9)*AR562-L562-M562/100</f>
        <v>-44.5255555555556</v>
      </c>
      <c r="AT562" s="4" t="n">
        <f aca="false">+(2/9)*AR562-Z562-M562/100</f>
        <v>-22.6077777777778</v>
      </c>
      <c r="AU562" s="4" t="n">
        <f aca="false">+(3/9)*AR562-AO562-AP562/100</f>
        <v>66.7833333333333</v>
      </c>
    </row>
    <row r="563" customFormat="false" ht="15" hidden="false" customHeight="false" outlineLevel="0" collapsed="false">
      <c r="A563" s="1" t="n">
        <v>161</v>
      </c>
      <c r="B563" s="1" t="n">
        <v>84</v>
      </c>
      <c r="C563" s="11" t="n">
        <v>1791</v>
      </c>
      <c r="D563" s="11" t="n">
        <v>4</v>
      </c>
      <c r="E563" s="11" t="n">
        <v>20</v>
      </c>
      <c r="G563" s="2" t="s">
        <v>173</v>
      </c>
      <c r="H563" s="2" t="s">
        <v>771</v>
      </c>
      <c r="I563" s="2" t="s">
        <v>47</v>
      </c>
      <c r="J563" s="2" t="s">
        <v>42</v>
      </c>
      <c r="L563" s="10" t="n">
        <v>3730</v>
      </c>
      <c r="M563" s="10" t="n">
        <v>98</v>
      </c>
      <c r="O563" s="1" t="n">
        <v>148</v>
      </c>
      <c r="P563" s="1" t="n">
        <v>76</v>
      </c>
      <c r="Q563" s="2" t="n">
        <v>1791</v>
      </c>
      <c r="R563" s="2" t="n">
        <v>4</v>
      </c>
      <c r="S563" s="2" t="n">
        <v>20</v>
      </c>
      <c r="U563" s="5" t="s">
        <v>173</v>
      </c>
      <c r="V563" s="5" t="s">
        <v>771</v>
      </c>
      <c r="W563" s="6" t="s">
        <v>749</v>
      </c>
      <c r="X563" s="6" t="s">
        <v>42</v>
      </c>
      <c r="Z563" s="7" t="n">
        <v>1865</v>
      </c>
      <c r="AA563" s="7" t="n">
        <v>49</v>
      </c>
      <c r="AC563" s="4" t="n">
        <v>137</v>
      </c>
      <c r="AD563" s="4" t="n">
        <v>71</v>
      </c>
      <c r="AE563" s="11" t="n">
        <v>1791</v>
      </c>
      <c r="AF563" s="11" t="n">
        <v>4</v>
      </c>
      <c r="AG563" s="11" t="n">
        <v>20</v>
      </c>
      <c r="AH563" s="11" t="n">
        <v>317</v>
      </c>
      <c r="AJ563" s="4" t="s">
        <v>173</v>
      </c>
      <c r="AK563" s="4" t="s">
        <v>771</v>
      </c>
      <c r="AL563" s="6" t="s">
        <v>749</v>
      </c>
      <c r="AM563" s="4" t="s">
        <v>42</v>
      </c>
      <c r="AN563" s="6"/>
      <c r="AO563" s="4" t="n">
        <v>1635</v>
      </c>
      <c r="AP563" s="4" t="n">
        <v>53</v>
      </c>
      <c r="AR563" s="4" t="n">
        <f aca="false">+L563+M563/100+Z563+AA563/100+AO563+AP563/100</f>
        <v>7232</v>
      </c>
      <c r="AS563" s="4" t="n">
        <f aca="false">+(4/9)*AR563-L563-M563/100</f>
        <v>-516.757777777778</v>
      </c>
      <c r="AT563" s="4" t="n">
        <f aca="false">+(2/9)*AR563-Z563-M563/100</f>
        <v>-258.868888888889</v>
      </c>
      <c r="AU563" s="4" t="n">
        <f aca="false">+(3/9)*AR563-AO563-AP563/100</f>
        <v>775.136666666666</v>
      </c>
    </row>
    <row r="564" customFormat="false" ht="15" hidden="false" customHeight="false" outlineLevel="0" collapsed="false">
      <c r="A564" s="1" t="n">
        <v>146</v>
      </c>
      <c r="B564" s="1" t="n">
        <v>76</v>
      </c>
      <c r="C564" s="11" t="n">
        <v>1791</v>
      </c>
      <c r="D564" s="11" t="n">
        <v>4</v>
      </c>
      <c r="E564" s="11" t="n">
        <v>20</v>
      </c>
      <c r="G564" s="2" t="s">
        <v>437</v>
      </c>
      <c r="H564" s="2" t="s">
        <v>78</v>
      </c>
      <c r="I564" s="2" t="s">
        <v>177</v>
      </c>
      <c r="J564" s="6" t="s">
        <v>178</v>
      </c>
      <c r="L564" s="10" t="n">
        <v>29</v>
      </c>
      <c r="M564" s="10" t="n">
        <v>56</v>
      </c>
      <c r="O564" s="1" t="n">
        <v>12</v>
      </c>
      <c r="P564" s="1" t="n">
        <v>76</v>
      </c>
      <c r="Q564" s="2" t="n">
        <v>1791</v>
      </c>
      <c r="R564" s="2" t="n">
        <v>4</v>
      </c>
      <c r="S564" s="2" t="n">
        <v>20</v>
      </c>
      <c r="U564" s="5" t="s">
        <v>437</v>
      </c>
      <c r="V564" s="5" t="s">
        <v>78</v>
      </c>
      <c r="W564" s="6" t="s">
        <v>177</v>
      </c>
      <c r="X564" s="6" t="s">
        <v>178</v>
      </c>
      <c r="Z564" s="7" t="n">
        <v>14</v>
      </c>
      <c r="AA564" s="7" t="n">
        <v>78</v>
      </c>
      <c r="AC564" s="4" t="n">
        <v>137</v>
      </c>
      <c r="AD564" s="4" t="n">
        <v>71</v>
      </c>
      <c r="AE564" s="11" t="n">
        <v>1791</v>
      </c>
      <c r="AF564" s="11" t="n">
        <v>4</v>
      </c>
      <c r="AG564" s="11" t="n">
        <v>20</v>
      </c>
      <c r="AH564" s="11" t="n">
        <v>314</v>
      </c>
      <c r="AJ564" s="4" t="s">
        <v>437</v>
      </c>
      <c r="AK564" s="4" t="s">
        <v>78</v>
      </c>
      <c r="AL564" s="6" t="s">
        <v>177</v>
      </c>
      <c r="AM564" s="6" t="s">
        <v>178</v>
      </c>
      <c r="AN564" s="6"/>
      <c r="AO564" s="4" t="n">
        <v>15</v>
      </c>
      <c r="AP564" s="4" t="n">
        <v>63</v>
      </c>
      <c r="AR564" s="4" t="n">
        <f aca="false">+L564+M564/100+Z564+AA564/100+AO564+AP564/100</f>
        <v>59.97</v>
      </c>
      <c r="AS564" s="4" t="n">
        <f aca="false">+(4/9)*AR564-L564-M564/100</f>
        <v>-2.90666666666666</v>
      </c>
      <c r="AT564" s="4" t="n">
        <f aca="false">+(2/9)*AR564-Z564-M564/100</f>
        <v>-1.23333333333333</v>
      </c>
      <c r="AU564" s="4" t="n">
        <f aca="false">+(3/9)*AR564-AO564-AP564/100</f>
        <v>4.36</v>
      </c>
    </row>
    <row r="565" customFormat="false" ht="15" hidden="false" customHeight="false" outlineLevel="0" collapsed="false">
      <c r="A565" s="1" t="n">
        <v>160</v>
      </c>
      <c r="B565" s="1" t="n">
        <v>83</v>
      </c>
      <c r="C565" s="11" t="n">
        <v>1791</v>
      </c>
      <c r="D565" s="11" t="n">
        <v>4</v>
      </c>
      <c r="E565" s="11" t="n">
        <v>20</v>
      </c>
      <c r="G565" s="2" t="s">
        <v>113</v>
      </c>
      <c r="H565" s="2" t="s">
        <v>772</v>
      </c>
      <c r="I565" s="2" t="s">
        <v>764</v>
      </c>
      <c r="J565" s="6" t="s">
        <v>42</v>
      </c>
      <c r="L565" s="10" t="n">
        <v>433</v>
      </c>
      <c r="M565" s="10" t="n">
        <v>85</v>
      </c>
      <c r="O565" s="1" t="n">
        <v>141</v>
      </c>
      <c r="P565" s="1" t="n">
        <v>58</v>
      </c>
      <c r="Q565" s="2" t="n">
        <v>1791</v>
      </c>
      <c r="R565" s="2" t="n">
        <v>4</v>
      </c>
      <c r="S565" s="2" t="n">
        <v>20</v>
      </c>
      <c r="U565" s="5" t="s">
        <v>113</v>
      </c>
      <c r="V565" s="5" t="s">
        <v>772</v>
      </c>
      <c r="W565" s="6" t="s">
        <v>65</v>
      </c>
      <c r="X565" s="6" t="s">
        <v>42</v>
      </c>
      <c r="Z565" s="7" t="n">
        <v>216</v>
      </c>
      <c r="AA565" s="7" t="n">
        <v>92</v>
      </c>
      <c r="AC565" s="4" t="n">
        <v>137</v>
      </c>
      <c r="AD565" s="4" t="n">
        <v>71</v>
      </c>
      <c r="AE565" s="11" t="n">
        <v>1791</v>
      </c>
      <c r="AF565" s="11" t="n">
        <v>4</v>
      </c>
      <c r="AG565" s="11" t="n">
        <v>20</v>
      </c>
      <c r="AH565" s="11" t="n">
        <v>316</v>
      </c>
      <c r="AJ565" s="4" t="s">
        <v>113</v>
      </c>
      <c r="AK565" s="4" t="s">
        <v>772</v>
      </c>
      <c r="AL565" s="6" t="s">
        <v>65</v>
      </c>
      <c r="AM565" s="6" t="s">
        <v>42</v>
      </c>
      <c r="AN565" s="6"/>
      <c r="AO565" s="4" t="n">
        <v>137</v>
      </c>
      <c r="AP565" s="4" t="n">
        <v>13</v>
      </c>
      <c r="AR565" s="4" t="n">
        <f aca="false">+L565+M565/100+Z565+AA565/100+AO565+AP565/100</f>
        <v>787.9</v>
      </c>
      <c r="AS565" s="4" t="n">
        <f aca="false">+(4/9)*AR565-L565-M565/100</f>
        <v>-83.6722222222222</v>
      </c>
      <c r="AT565" s="4" t="n">
        <f aca="false">+(2/9)*AR565-Z565-M565/100</f>
        <v>-41.7611111111111</v>
      </c>
      <c r="AU565" s="4" t="n">
        <f aca="false">+(3/9)*AR565-AO565-AP565/100</f>
        <v>125.503333333333</v>
      </c>
    </row>
    <row r="566" customFormat="false" ht="15" hidden="false" customHeight="false" outlineLevel="0" collapsed="false">
      <c r="A566" s="1" t="n">
        <v>159</v>
      </c>
      <c r="B566" s="1" t="n">
        <v>83</v>
      </c>
      <c r="C566" s="11" t="n">
        <v>1791</v>
      </c>
      <c r="D566" s="11" t="n">
        <v>4</v>
      </c>
      <c r="E566" s="11" t="n">
        <v>20</v>
      </c>
      <c r="G566" s="2" t="s">
        <v>75</v>
      </c>
      <c r="H566" s="2" t="s">
        <v>773</v>
      </c>
      <c r="I566" s="2" t="s">
        <v>764</v>
      </c>
      <c r="J566" s="6" t="s">
        <v>42</v>
      </c>
      <c r="L566" s="10" t="n">
        <v>177</v>
      </c>
      <c r="M566" s="10" t="n">
        <v>49</v>
      </c>
      <c r="O566" s="1" t="n">
        <v>142</v>
      </c>
      <c r="P566" s="1" t="n">
        <v>73</v>
      </c>
      <c r="Q566" s="2" t="n">
        <v>1791</v>
      </c>
      <c r="R566" s="2" t="n">
        <v>4</v>
      </c>
      <c r="S566" s="2" t="n">
        <v>20</v>
      </c>
      <c r="U566" s="5" t="s">
        <v>75</v>
      </c>
      <c r="V566" s="5" t="s">
        <v>773</v>
      </c>
      <c r="W566" s="6" t="s">
        <v>715</v>
      </c>
      <c r="X566" s="6" t="s">
        <v>42</v>
      </c>
      <c r="Z566" s="7" t="n">
        <v>88</v>
      </c>
      <c r="AA566" s="7" t="n">
        <v>75</v>
      </c>
      <c r="AC566" s="4" t="n">
        <v>137</v>
      </c>
      <c r="AD566" s="4" t="n">
        <v>71</v>
      </c>
      <c r="AE566" s="11" t="n">
        <v>1791</v>
      </c>
      <c r="AF566" s="11" t="n">
        <v>4</v>
      </c>
      <c r="AG566" s="11" t="n">
        <v>20</v>
      </c>
      <c r="AH566" s="11" t="n">
        <v>313</v>
      </c>
      <c r="AJ566" s="4" t="s">
        <v>75</v>
      </c>
      <c r="AK566" s="4" t="s">
        <v>773</v>
      </c>
      <c r="AL566" s="6" t="s">
        <v>715</v>
      </c>
      <c r="AM566" s="6" t="s">
        <v>42</v>
      </c>
      <c r="AN566" s="6"/>
      <c r="AO566" s="4" t="n">
        <v>83</v>
      </c>
      <c r="AP566" s="4" t="n">
        <v>52</v>
      </c>
      <c r="AR566" s="4" t="n">
        <f aca="false">+L566+M566/100+Z566+AA566/100+AO566+AP566/100</f>
        <v>349.76</v>
      </c>
      <c r="AS566" s="4" t="n">
        <f aca="false">+(4/9)*AR566-L566-M566/100</f>
        <v>-22.0411111111111</v>
      </c>
      <c r="AT566" s="4" t="n">
        <f aca="false">+(2/9)*AR566-Z566-M566/100</f>
        <v>-10.7655555555556</v>
      </c>
      <c r="AU566" s="4" t="n">
        <f aca="false">+(3/9)*AR566-AO566-AP566/100</f>
        <v>33.0666666666667</v>
      </c>
    </row>
    <row r="567" customFormat="false" ht="15" hidden="false" customHeight="false" outlineLevel="0" collapsed="false">
      <c r="A567" s="1" t="n">
        <v>159</v>
      </c>
      <c r="B567" s="1" t="n">
        <v>83</v>
      </c>
      <c r="C567" s="11" t="n">
        <v>1791</v>
      </c>
      <c r="D567" s="11" t="n">
        <v>4</v>
      </c>
      <c r="E567" s="11" t="n">
        <v>20</v>
      </c>
      <c r="G567" s="2" t="s">
        <v>144</v>
      </c>
      <c r="H567" s="2" t="s">
        <v>774</v>
      </c>
      <c r="I567" s="2" t="s">
        <v>615</v>
      </c>
      <c r="J567" s="6" t="s">
        <v>616</v>
      </c>
      <c r="L567" s="10" t="n">
        <v>1123</v>
      </c>
      <c r="M567" s="10" t="n">
        <v>84</v>
      </c>
      <c r="O567" s="1" t="n">
        <v>148</v>
      </c>
      <c r="P567" s="1" t="n">
        <v>73</v>
      </c>
      <c r="Q567" s="2" t="n">
        <v>1791</v>
      </c>
      <c r="R567" s="2" t="n">
        <v>4</v>
      </c>
      <c r="S567" s="2" t="n">
        <v>20</v>
      </c>
      <c r="U567" s="5" t="s">
        <v>144</v>
      </c>
      <c r="V567" s="5" t="s">
        <v>774</v>
      </c>
      <c r="W567" s="6" t="s">
        <v>615</v>
      </c>
      <c r="X567" s="6" t="s">
        <v>616</v>
      </c>
      <c r="Z567" s="7" t="n">
        <v>561</v>
      </c>
      <c r="AA567" s="7" t="n">
        <v>93</v>
      </c>
      <c r="AC567" s="4" t="n">
        <v>137</v>
      </c>
      <c r="AD567" s="4" t="n">
        <v>71</v>
      </c>
      <c r="AE567" s="11" t="n">
        <v>1791</v>
      </c>
      <c r="AF567" s="11" t="n">
        <v>4</v>
      </c>
      <c r="AG567" s="11" t="n">
        <v>20</v>
      </c>
      <c r="AH567" s="11" t="n">
        <v>314</v>
      </c>
      <c r="AJ567" s="4" t="s">
        <v>144</v>
      </c>
      <c r="AK567" s="4" t="s">
        <v>774</v>
      </c>
      <c r="AL567" s="6" t="s">
        <v>615</v>
      </c>
      <c r="AM567" s="6" t="s">
        <v>616</v>
      </c>
      <c r="AN567" s="6"/>
      <c r="AO567" s="4" t="n">
        <v>356</v>
      </c>
      <c r="AP567" s="4" t="n">
        <v>34</v>
      </c>
      <c r="AR567" s="4" t="n">
        <f aca="false">+L567+M567/100+Z567+AA567/100+AO567+AP567/100</f>
        <v>2042.11</v>
      </c>
      <c r="AS567" s="4" t="n">
        <f aca="false">+(4/9)*AR567-L567-M567/100</f>
        <v>-216.235555555556</v>
      </c>
      <c r="AT567" s="4" t="n">
        <f aca="false">+(2/9)*AR567-Z567-M567/100</f>
        <v>-108.037777777778</v>
      </c>
      <c r="AU567" s="4" t="n">
        <f aca="false">+(3/9)*AR567-AO567-AP567/100</f>
        <v>324.363333333333</v>
      </c>
    </row>
    <row r="568" customFormat="false" ht="15" hidden="false" customHeight="false" outlineLevel="0" collapsed="false">
      <c r="A568" s="1" t="n">
        <v>160</v>
      </c>
      <c r="B568" s="1" t="n">
        <v>83</v>
      </c>
      <c r="C568" s="11" t="n">
        <v>1791</v>
      </c>
      <c r="D568" s="11" t="n">
        <v>4</v>
      </c>
      <c r="E568" s="11" t="n">
        <v>20</v>
      </c>
      <c r="G568" s="2" t="s">
        <v>75</v>
      </c>
      <c r="H568" s="2" t="s">
        <v>775</v>
      </c>
      <c r="I568" s="2" t="s">
        <v>41</v>
      </c>
      <c r="J568" s="6" t="s">
        <v>42</v>
      </c>
      <c r="L568" s="10" t="n">
        <v>2436</v>
      </c>
      <c r="M568" s="10" t="n">
        <v>28</v>
      </c>
      <c r="O568" s="1" t="n">
        <v>149</v>
      </c>
      <c r="P568" s="1" t="n">
        <v>76</v>
      </c>
      <c r="Q568" s="2" t="n">
        <v>1791</v>
      </c>
      <c r="R568" s="2" t="n">
        <v>4</v>
      </c>
      <c r="S568" s="2" t="n">
        <v>20</v>
      </c>
      <c r="U568" s="5" t="s">
        <v>75</v>
      </c>
      <c r="V568" s="5" t="s">
        <v>775</v>
      </c>
      <c r="W568" s="6" t="s">
        <v>41</v>
      </c>
      <c r="X568" s="6" t="s">
        <v>42</v>
      </c>
      <c r="Z568" s="7" t="n">
        <v>1218</v>
      </c>
      <c r="AA568" s="7" t="n">
        <v>15</v>
      </c>
      <c r="AC568" s="4" t="n">
        <v>137</v>
      </c>
      <c r="AD568" s="4" t="n">
        <v>71</v>
      </c>
      <c r="AE568" s="11" t="n">
        <v>1791</v>
      </c>
      <c r="AF568" s="11" t="n">
        <v>4</v>
      </c>
      <c r="AG568" s="11" t="n">
        <v>20</v>
      </c>
      <c r="AH568" s="11" t="n">
        <v>315</v>
      </c>
      <c r="AJ568" s="4" t="s">
        <v>75</v>
      </c>
      <c r="AK568" s="4" t="s">
        <v>775</v>
      </c>
      <c r="AL568" s="6" t="s">
        <v>41</v>
      </c>
      <c r="AM568" s="6" t="s">
        <v>42</v>
      </c>
      <c r="AN568" s="6"/>
      <c r="AO568" s="4" t="n">
        <v>2122</v>
      </c>
      <c r="AP568" s="4" t="n">
        <v>17</v>
      </c>
      <c r="AR568" s="4" t="n">
        <f aca="false">+L568+M568/100+Z568+AA568/100+AO568+AP568/100</f>
        <v>5776.6</v>
      </c>
      <c r="AS568" s="4" t="n">
        <f aca="false">+(4/9)*AR568-L568-M568/100</f>
        <v>131.097777777778</v>
      </c>
      <c r="AT568" s="4" t="n">
        <f aca="false">+(2/9)*AR568-Z568-M568/100</f>
        <v>65.4088888888889</v>
      </c>
      <c r="AU568" s="4" t="n">
        <f aca="false">+(3/9)*AR568-AO568-AP568/100</f>
        <v>-196.636666666667</v>
      </c>
    </row>
    <row r="569" customFormat="false" ht="15" hidden="false" customHeight="false" outlineLevel="0" collapsed="false">
      <c r="A569" s="1" t="n">
        <v>146</v>
      </c>
      <c r="B569" s="1" t="n">
        <v>76</v>
      </c>
      <c r="C569" s="11" t="n">
        <v>1791</v>
      </c>
      <c r="D569" s="11" t="n">
        <v>4</v>
      </c>
      <c r="E569" s="11" t="n">
        <v>20</v>
      </c>
      <c r="G569" s="2" t="s">
        <v>75</v>
      </c>
      <c r="H569" s="2" t="s">
        <v>776</v>
      </c>
      <c r="I569" s="2" t="s">
        <v>177</v>
      </c>
      <c r="J569" s="6" t="s">
        <v>178</v>
      </c>
      <c r="L569" s="10" t="n">
        <v>110</v>
      </c>
      <c r="M569" s="10" t="n">
        <v>10</v>
      </c>
      <c r="O569" s="1" t="n">
        <v>149</v>
      </c>
      <c r="P569" s="1" t="n">
        <v>77</v>
      </c>
      <c r="Q569" s="2" t="n">
        <v>1791</v>
      </c>
      <c r="R569" s="2" t="n">
        <v>4</v>
      </c>
      <c r="S569" s="2" t="n">
        <v>20</v>
      </c>
      <c r="U569" s="5" t="s">
        <v>75</v>
      </c>
      <c r="V569" s="5" t="s">
        <v>776</v>
      </c>
      <c r="W569" s="6" t="s">
        <v>177</v>
      </c>
      <c r="X569" s="6" t="s">
        <v>178</v>
      </c>
      <c r="Z569" s="7" t="n">
        <v>55</v>
      </c>
      <c r="AA569" s="7" t="n">
        <v>6</v>
      </c>
      <c r="AC569" s="4" t="n">
        <v>137</v>
      </c>
      <c r="AD569" s="4" t="n">
        <v>71</v>
      </c>
      <c r="AE569" s="11" t="n">
        <v>1791</v>
      </c>
      <c r="AF569" s="11" t="n">
        <v>4</v>
      </c>
      <c r="AG569" s="11" t="n">
        <v>20</v>
      </c>
      <c r="AH569" s="11" t="n">
        <v>313</v>
      </c>
      <c r="AJ569" s="4" t="s">
        <v>75</v>
      </c>
      <c r="AK569" s="4" t="s">
        <v>776</v>
      </c>
      <c r="AL569" s="6" t="s">
        <v>177</v>
      </c>
      <c r="AM569" s="6" t="s">
        <v>178</v>
      </c>
      <c r="AN569" s="6"/>
      <c r="AO569" s="4" t="n">
        <v>59</v>
      </c>
      <c r="AP569" s="4" t="n">
        <v>32</v>
      </c>
      <c r="AR569" s="4" t="n">
        <f aca="false">+L569+M569/100+Z569+AA569/100+AO569+AP569/100</f>
        <v>224.48</v>
      </c>
      <c r="AS569" s="4" t="n">
        <f aca="false">+(4/9)*AR569-L569-M569/100</f>
        <v>-10.3311111111111</v>
      </c>
      <c r="AT569" s="4" t="n">
        <f aca="false">+(2/9)*AR569-Z569-M569/100</f>
        <v>-5.21555555555556</v>
      </c>
      <c r="AU569" s="4" t="n">
        <f aca="false">+(3/9)*AR569-AO569-AP569/100</f>
        <v>15.5066666666667</v>
      </c>
    </row>
    <row r="570" customFormat="false" ht="15" hidden="false" customHeight="false" outlineLevel="0" collapsed="false">
      <c r="A570" s="1" t="n">
        <v>149</v>
      </c>
      <c r="B570" s="1" t="n">
        <v>78</v>
      </c>
      <c r="C570" s="2" t="n">
        <v>1791</v>
      </c>
      <c r="D570" s="2" t="n">
        <v>4</v>
      </c>
      <c r="E570" s="2" t="n">
        <v>20</v>
      </c>
      <c r="G570" s="5" t="s">
        <v>75</v>
      </c>
      <c r="H570" s="5" t="s">
        <v>777</v>
      </c>
      <c r="I570" s="6"/>
      <c r="J570" s="6"/>
      <c r="K570" s="6"/>
      <c r="L570" s="5" t="n">
        <v>1734</v>
      </c>
      <c r="M570" s="5" t="n">
        <v>78</v>
      </c>
      <c r="O570" s="1" t="n">
        <v>112</v>
      </c>
      <c r="P570" s="1" t="n">
        <v>8</v>
      </c>
      <c r="Q570" s="2" t="n">
        <v>1791</v>
      </c>
      <c r="R570" s="2" t="n">
        <v>4</v>
      </c>
      <c r="S570" s="2" t="n">
        <v>20</v>
      </c>
      <c r="U570" s="5" t="s">
        <v>75</v>
      </c>
      <c r="V570" s="5" t="s">
        <v>777</v>
      </c>
      <c r="Z570" s="7" t="n">
        <v>867</v>
      </c>
      <c r="AA570" s="7" t="n">
        <v>39</v>
      </c>
      <c r="AC570" s="4" t="n">
        <v>137</v>
      </c>
      <c r="AD570" s="4" t="n">
        <v>71</v>
      </c>
      <c r="AE570" s="11" t="n">
        <v>1791</v>
      </c>
      <c r="AF570" s="11" t="n">
        <v>4</v>
      </c>
      <c r="AG570" s="11" t="n">
        <v>20</v>
      </c>
      <c r="AH570" s="11" t="n">
        <v>316</v>
      </c>
      <c r="AJ570" s="4" t="s">
        <v>75</v>
      </c>
      <c r="AK570" s="4" t="s">
        <v>778</v>
      </c>
      <c r="AL570" s="6"/>
      <c r="AM570" s="6"/>
      <c r="AN570" s="6"/>
      <c r="AO570" s="4" t="n">
        <v>468</v>
      </c>
      <c r="AP570" s="4" t="n">
        <v>38</v>
      </c>
      <c r="AR570" s="4" t="n">
        <f aca="false">+L570+M570/100+Z570+AA570/100+AO570+AP570/100</f>
        <v>3070.55</v>
      </c>
      <c r="AS570" s="4" t="n">
        <f aca="false">+(4/9)*AR570-L570-M570/100</f>
        <v>-370.091111111111</v>
      </c>
      <c r="AT570" s="4" t="n">
        <f aca="false">+(2/9)*AR570-Z570-M570/100</f>
        <v>-185.435555555556</v>
      </c>
      <c r="AU570" s="4" t="n">
        <f aca="false">+(3/9)*AR570-AO570-AP570/100</f>
        <v>555.136666666667</v>
      </c>
    </row>
    <row r="571" customFormat="false" ht="15" hidden="false" customHeight="false" outlineLevel="0" collapsed="false">
      <c r="A571" s="1" t="n">
        <v>113</v>
      </c>
      <c r="B571" s="1" t="n">
        <v>60</v>
      </c>
      <c r="C571" s="11" t="n">
        <v>1791</v>
      </c>
      <c r="D571" s="11" t="n">
        <v>4</v>
      </c>
      <c r="E571" s="11" t="n">
        <v>20</v>
      </c>
      <c r="G571" s="2" t="s">
        <v>54</v>
      </c>
      <c r="H571" s="2" t="s">
        <v>141</v>
      </c>
      <c r="I571" s="2" t="s">
        <v>41</v>
      </c>
      <c r="J571" s="6" t="s">
        <v>42</v>
      </c>
      <c r="K571" s="2" t="s">
        <v>43</v>
      </c>
      <c r="L571" s="5" t="n">
        <v>1486</v>
      </c>
      <c r="M571" s="5" t="n">
        <v>73</v>
      </c>
      <c r="O571" s="1" t="n">
        <v>149</v>
      </c>
      <c r="P571" s="1" t="n">
        <v>77</v>
      </c>
      <c r="Q571" s="2" t="n">
        <v>1791</v>
      </c>
      <c r="R571" s="2" t="n">
        <v>4</v>
      </c>
      <c r="S571" s="2" t="n">
        <v>20</v>
      </c>
      <c r="U571" s="5" t="s">
        <v>54</v>
      </c>
      <c r="V571" s="5" t="s">
        <v>141</v>
      </c>
      <c r="W571" s="6" t="s">
        <v>41</v>
      </c>
      <c r="X571" s="6" t="s">
        <v>42</v>
      </c>
      <c r="Y571" s="6" t="s">
        <v>43</v>
      </c>
      <c r="Z571" s="7" t="n">
        <v>743</v>
      </c>
      <c r="AA571" s="7" t="n">
        <v>37</v>
      </c>
      <c r="AC571" s="4" t="n">
        <v>137</v>
      </c>
      <c r="AD571" s="4" t="n">
        <v>71</v>
      </c>
      <c r="AE571" s="11" t="n">
        <v>1791</v>
      </c>
      <c r="AF571" s="11" t="n">
        <v>4</v>
      </c>
      <c r="AG571" s="11" t="n">
        <v>20</v>
      </c>
      <c r="AH571" s="11" t="n">
        <v>315</v>
      </c>
      <c r="AJ571" s="4" t="s">
        <v>54</v>
      </c>
      <c r="AK571" s="4" t="s">
        <v>141</v>
      </c>
      <c r="AL571" s="6" t="s">
        <v>41</v>
      </c>
      <c r="AM571" s="6" t="s">
        <v>42</v>
      </c>
      <c r="AN571" s="6" t="s">
        <v>43</v>
      </c>
      <c r="AO571" s="4" t="n">
        <v>546</v>
      </c>
      <c r="AP571" s="4" t="n">
        <v>17</v>
      </c>
      <c r="AR571" s="4" t="n">
        <f aca="false">+L571+M571/100+Z571+AA571/100+AO571+AP571/100</f>
        <v>2776.27</v>
      </c>
      <c r="AS571" s="4" t="n">
        <f aca="false">+(4/9)*AR571-L571-M571/100</f>
        <v>-252.832222222222</v>
      </c>
      <c r="AT571" s="4" t="n">
        <f aca="false">+(2/9)*AR571-Z571-M571/100</f>
        <v>-126.781111111111</v>
      </c>
      <c r="AU571" s="4" t="n">
        <f aca="false">+(3/9)*AR571-AO571-AP571/100</f>
        <v>379.253333333333</v>
      </c>
    </row>
    <row r="572" customFormat="false" ht="15" hidden="false" customHeight="false" outlineLevel="0" collapsed="false">
      <c r="A572" s="1" t="n">
        <v>159</v>
      </c>
      <c r="B572" s="1" t="n">
        <v>83</v>
      </c>
      <c r="C572" s="11" t="n">
        <v>1791</v>
      </c>
      <c r="D572" s="11" t="n">
        <v>4</v>
      </c>
      <c r="E572" s="11" t="n">
        <v>20</v>
      </c>
      <c r="G572" s="2" t="s">
        <v>75</v>
      </c>
      <c r="H572" s="2" t="s">
        <v>115</v>
      </c>
      <c r="I572" s="6" t="s">
        <v>41</v>
      </c>
      <c r="J572" s="6" t="s">
        <v>42</v>
      </c>
      <c r="L572" s="10" t="n">
        <v>692</v>
      </c>
      <c r="M572" s="10" t="n">
        <v>24</v>
      </c>
      <c r="O572" s="1" t="n">
        <v>149</v>
      </c>
      <c r="P572" s="1" t="n">
        <v>77</v>
      </c>
      <c r="Q572" s="2" t="n">
        <v>1791</v>
      </c>
      <c r="R572" s="2" t="n">
        <v>4</v>
      </c>
      <c r="S572" s="2" t="n">
        <v>20</v>
      </c>
      <c r="U572" s="5" t="s">
        <v>75</v>
      </c>
      <c r="V572" s="5" t="s">
        <v>115</v>
      </c>
      <c r="W572" s="6" t="s">
        <v>41</v>
      </c>
      <c r="X572" s="6" t="s">
        <v>42</v>
      </c>
      <c r="Z572" s="7" t="n">
        <v>346</v>
      </c>
      <c r="AA572" s="7" t="n">
        <v>12</v>
      </c>
      <c r="AC572" s="4" t="n">
        <v>137</v>
      </c>
      <c r="AD572" s="4" t="n">
        <v>71</v>
      </c>
      <c r="AE572" s="11" t="n">
        <v>1791</v>
      </c>
      <c r="AF572" s="11" t="n">
        <v>4</v>
      </c>
      <c r="AG572" s="11" t="n">
        <v>20</v>
      </c>
      <c r="AH572" s="11" t="n">
        <v>314</v>
      </c>
      <c r="AJ572" s="4" t="s">
        <v>75</v>
      </c>
      <c r="AK572" s="4" t="s">
        <v>115</v>
      </c>
      <c r="AL572" s="6" t="s">
        <v>41</v>
      </c>
      <c r="AM572" s="6" t="s">
        <v>42</v>
      </c>
      <c r="AN572" s="6"/>
      <c r="AO572" s="4" t="n">
        <v>255</v>
      </c>
      <c r="AP572" s="4" t="n">
        <v>10</v>
      </c>
      <c r="AR572" s="4" t="n">
        <f aca="false">+L572+M572/100+Z572+AA572/100+AO572+AP572/100</f>
        <v>1293.46</v>
      </c>
      <c r="AS572" s="4" t="n">
        <f aca="false">+(4/9)*AR572-L572-M572/100</f>
        <v>-117.368888888889</v>
      </c>
      <c r="AT572" s="4" t="n">
        <f aca="false">+(2/9)*AR572-Z572-M572/100</f>
        <v>-58.8044444444445</v>
      </c>
      <c r="AU572" s="4" t="n">
        <f aca="false">+(3/9)*AR572-AO572-AP572/100</f>
        <v>176.053333333333</v>
      </c>
    </row>
    <row r="573" customFormat="false" ht="15" hidden="false" customHeight="false" outlineLevel="0" collapsed="false">
      <c r="A573" s="1" t="n">
        <v>160</v>
      </c>
      <c r="B573" s="1" t="n">
        <v>83</v>
      </c>
      <c r="C573" s="11" t="n">
        <v>1791</v>
      </c>
      <c r="D573" s="11" t="n">
        <v>4</v>
      </c>
      <c r="E573" s="11" t="n">
        <v>20</v>
      </c>
      <c r="G573" s="2" t="s">
        <v>127</v>
      </c>
      <c r="H573" s="2" t="s">
        <v>92</v>
      </c>
      <c r="I573" s="2" t="s">
        <v>381</v>
      </c>
      <c r="J573" s="2" t="s">
        <v>42</v>
      </c>
      <c r="L573" s="10" t="n">
        <v>2181</v>
      </c>
      <c r="M573" s="10" t="n">
        <v>68</v>
      </c>
      <c r="O573" s="1" t="n">
        <v>160</v>
      </c>
      <c r="P573" s="1" t="n">
        <v>77</v>
      </c>
      <c r="Q573" s="2" t="n">
        <v>1791</v>
      </c>
      <c r="R573" s="2" t="n">
        <v>4</v>
      </c>
      <c r="S573" s="2" t="n">
        <v>20</v>
      </c>
      <c r="U573" s="5" t="s">
        <v>127</v>
      </c>
      <c r="V573" s="5" t="s">
        <v>92</v>
      </c>
      <c r="W573" s="6" t="s">
        <v>65</v>
      </c>
      <c r="X573" s="6" t="s">
        <v>42</v>
      </c>
      <c r="Z573" s="7" t="n">
        <v>1090</v>
      </c>
      <c r="AA573" s="7" t="n">
        <v>84</v>
      </c>
      <c r="AC573" s="4" t="n">
        <v>137</v>
      </c>
      <c r="AD573" s="4" t="n">
        <v>71</v>
      </c>
      <c r="AE573" s="11" t="n">
        <v>1791</v>
      </c>
      <c r="AF573" s="11" t="n">
        <v>4</v>
      </c>
      <c r="AG573" s="11" t="n">
        <v>20</v>
      </c>
      <c r="AH573" s="11" t="n">
        <v>316</v>
      </c>
      <c r="AJ573" s="4" t="s">
        <v>127</v>
      </c>
      <c r="AK573" s="4" t="s">
        <v>92</v>
      </c>
      <c r="AL573" s="6" t="s">
        <v>65</v>
      </c>
      <c r="AM573" s="4" t="s">
        <v>42</v>
      </c>
      <c r="AN573" s="6"/>
      <c r="AO573" s="4" t="n">
        <v>764</v>
      </c>
      <c r="AP573" s="4" t="n">
        <v>73</v>
      </c>
      <c r="AR573" s="4" t="n">
        <f aca="false">+L573+M573/100+Z573+AA573/100+AO573+AP573/100</f>
        <v>4037.25</v>
      </c>
      <c r="AS573" s="4" t="n">
        <f aca="false">+(4/9)*AR573-L573-M573/100</f>
        <v>-387.346666666667</v>
      </c>
      <c r="AT573" s="4" t="n">
        <f aca="false">+(2/9)*AR573-Z573-M573/100</f>
        <v>-193.513333333333</v>
      </c>
      <c r="AU573" s="4" t="n">
        <f aca="false">+(3/9)*AR573-AO573-AP573/100</f>
        <v>581.02</v>
      </c>
    </row>
    <row r="574" customFormat="false" ht="15" hidden="false" customHeight="false" outlineLevel="0" collapsed="false">
      <c r="A574" s="1" t="n">
        <v>162</v>
      </c>
      <c r="B574" s="1" t="n">
        <v>84</v>
      </c>
      <c r="C574" s="11" t="n">
        <v>1791</v>
      </c>
      <c r="D574" s="11" t="n">
        <v>4</v>
      </c>
      <c r="E574" s="11" t="n">
        <v>21</v>
      </c>
      <c r="G574" s="2" t="s">
        <v>222</v>
      </c>
      <c r="H574" s="2" t="s">
        <v>779</v>
      </c>
      <c r="I574" s="5" t="s">
        <v>65</v>
      </c>
      <c r="J574" s="2" t="s">
        <v>42</v>
      </c>
      <c r="K574" s="2" t="s">
        <v>780</v>
      </c>
      <c r="L574" s="10" t="n">
        <v>115</v>
      </c>
      <c r="M574" s="10" t="n">
        <v>94</v>
      </c>
      <c r="O574" s="1" t="n">
        <v>161</v>
      </c>
      <c r="P574" s="1" t="n">
        <v>83</v>
      </c>
      <c r="Q574" s="2" t="n">
        <v>1791</v>
      </c>
      <c r="R574" s="2" t="n">
        <v>4</v>
      </c>
      <c r="S574" s="2" t="n">
        <v>21</v>
      </c>
      <c r="U574" s="5" t="s">
        <v>222</v>
      </c>
      <c r="V574" s="5" t="s">
        <v>779</v>
      </c>
      <c r="W574" s="5" t="s">
        <v>65</v>
      </c>
      <c r="X574" s="6" t="s">
        <v>42</v>
      </c>
      <c r="Y574" s="6" t="s">
        <v>780</v>
      </c>
      <c r="Z574" s="7" t="n">
        <v>57</v>
      </c>
      <c r="AA574" s="7" t="n">
        <v>97</v>
      </c>
      <c r="AC574" s="4" t="n">
        <v>137</v>
      </c>
      <c r="AD574" s="4" t="n">
        <v>71</v>
      </c>
      <c r="AE574" s="11" t="n">
        <v>1791</v>
      </c>
      <c r="AF574" s="11" t="n">
        <v>4</v>
      </c>
      <c r="AG574" s="11" t="n">
        <v>21</v>
      </c>
      <c r="AH574" s="11" t="n">
        <v>319</v>
      </c>
      <c r="AJ574" s="4" t="s">
        <v>222</v>
      </c>
      <c r="AK574" s="4" t="s">
        <v>779</v>
      </c>
      <c r="AL574" s="5" t="s">
        <v>65</v>
      </c>
      <c r="AM574" s="4" t="s">
        <v>42</v>
      </c>
      <c r="AN574" s="4" t="s">
        <v>780</v>
      </c>
      <c r="AO574" s="4" t="n">
        <v>42</v>
      </c>
      <c r="AP574" s="4" t="n">
        <v>30</v>
      </c>
      <c r="AR574" s="4" t="n">
        <f aca="false">+L574+M574/100+Z574+AA574/100+AO574+AP574/100</f>
        <v>216.21</v>
      </c>
      <c r="AS574" s="4" t="n">
        <f aca="false">+(4/9)*AR574-L574-M574/100</f>
        <v>-19.8466666666667</v>
      </c>
      <c r="AT574" s="4" t="n">
        <f aca="false">+(2/9)*AR574-Z574-M574/100</f>
        <v>-9.89333333333333</v>
      </c>
      <c r="AU574" s="4" t="n">
        <f aca="false">+(3/9)*AR574-AO574-AP574/100</f>
        <v>29.77</v>
      </c>
    </row>
    <row r="575" customFormat="false" ht="15" hidden="false" customHeight="false" outlineLevel="0" collapsed="false">
      <c r="A575" s="1" t="n">
        <v>162</v>
      </c>
      <c r="B575" s="1" t="n">
        <v>84</v>
      </c>
      <c r="C575" s="11" t="n">
        <v>1791</v>
      </c>
      <c r="D575" s="11" t="n">
        <v>4</v>
      </c>
      <c r="E575" s="11" t="n">
        <v>21</v>
      </c>
      <c r="G575" s="2" t="s">
        <v>92</v>
      </c>
      <c r="H575" s="2" t="s">
        <v>781</v>
      </c>
      <c r="I575" s="6" t="s">
        <v>676</v>
      </c>
      <c r="J575" s="2" t="s">
        <v>42</v>
      </c>
      <c r="L575" s="10" t="n">
        <v>2775</v>
      </c>
      <c r="M575" s="10" t="n">
        <v>56</v>
      </c>
      <c r="O575" s="1" t="n">
        <v>160</v>
      </c>
      <c r="P575" s="1" t="n">
        <v>82</v>
      </c>
      <c r="Q575" s="2" t="n">
        <v>1791</v>
      </c>
      <c r="R575" s="2" t="n">
        <v>4</v>
      </c>
      <c r="S575" s="2" t="n">
        <v>21</v>
      </c>
      <c r="U575" s="5" t="s">
        <v>92</v>
      </c>
      <c r="V575" s="5" t="s">
        <v>781</v>
      </c>
      <c r="W575" s="6" t="s">
        <v>676</v>
      </c>
      <c r="X575" s="6" t="s">
        <v>42</v>
      </c>
      <c r="Z575" s="7" t="n">
        <v>1387</v>
      </c>
      <c r="AA575" s="7" t="n">
        <v>78</v>
      </c>
      <c r="AC575" s="4" t="n">
        <v>137</v>
      </c>
      <c r="AD575" s="4" t="n">
        <v>71</v>
      </c>
      <c r="AE575" s="11" t="n">
        <v>1791</v>
      </c>
      <c r="AF575" s="11" t="n">
        <v>4</v>
      </c>
      <c r="AG575" s="11" t="n">
        <v>21</v>
      </c>
      <c r="AH575" s="11" t="n">
        <v>319</v>
      </c>
      <c r="AJ575" s="4" t="s">
        <v>92</v>
      </c>
      <c r="AK575" s="4" t="s">
        <v>781</v>
      </c>
      <c r="AL575" s="6" t="s">
        <v>676</v>
      </c>
      <c r="AM575" s="4" t="s">
        <v>42</v>
      </c>
      <c r="AN575" s="6"/>
      <c r="AO575" s="4" t="n">
        <v>749</v>
      </c>
      <c r="AP575" s="4" t="n">
        <v>40</v>
      </c>
      <c r="AR575" s="4" t="n">
        <f aca="false">+L575+M575/100+Z575+AA575/100+AO575+AP575/100</f>
        <v>4912.74</v>
      </c>
      <c r="AS575" s="4" t="n">
        <f aca="false">+(4/9)*AR575-L575-M575/100</f>
        <v>-592.12</v>
      </c>
      <c r="AT575" s="4" t="n">
        <f aca="false">+(2/9)*AR575-Z575-M575/100</f>
        <v>-295.84</v>
      </c>
      <c r="AU575" s="4" t="n">
        <f aca="false">+(3/9)*AR575-AO575-AP575/100</f>
        <v>888.18</v>
      </c>
    </row>
    <row r="576" customFormat="false" ht="15" hidden="false" customHeight="false" outlineLevel="0" collapsed="false">
      <c r="A576" s="1" t="n">
        <v>161</v>
      </c>
      <c r="B576" s="1" t="n">
        <v>84</v>
      </c>
      <c r="C576" s="11" t="n">
        <v>1791</v>
      </c>
      <c r="D576" s="11" t="n">
        <v>4</v>
      </c>
      <c r="E576" s="11" t="n">
        <v>21</v>
      </c>
      <c r="G576" s="2" t="s">
        <v>173</v>
      </c>
      <c r="H576" s="2" t="s">
        <v>772</v>
      </c>
      <c r="I576" s="2" t="s">
        <v>764</v>
      </c>
      <c r="J576" s="6" t="s">
        <v>42</v>
      </c>
      <c r="K576" s="6" t="s">
        <v>43</v>
      </c>
      <c r="L576" s="10" t="n">
        <v>343</v>
      </c>
      <c r="M576" s="10" t="n">
        <v>50</v>
      </c>
      <c r="O576" s="1" t="n">
        <v>160</v>
      </c>
      <c r="P576" s="1" t="n">
        <v>82</v>
      </c>
      <c r="Q576" s="2" t="n">
        <v>1791</v>
      </c>
      <c r="R576" s="2" t="n">
        <v>4</v>
      </c>
      <c r="S576" s="2" t="n">
        <v>21</v>
      </c>
      <c r="U576" s="5" t="s">
        <v>173</v>
      </c>
      <c r="V576" s="5" t="s">
        <v>772</v>
      </c>
      <c r="W576" s="6" t="s">
        <v>41</v>
      </c>
      <c r="X576" s="6" t="s">
        <v>42</v>
      </c>
      <c r="Y576" s="6" t="s">
        <v>43</v>
      </c>
      <c r="Z576" s="7" t="n">
        <v>171</v>
      </c>
      <c r="AA576" s="7" t="n">
        <v>76</v>
      </c>
      <c r="AC576" s="4" t="n">
        <v>137</v>
      </c>
      <c r="AD576" s="4" t="n">
        <v>71</v>
      </c>
      <c r="AE576" s="11" t="n">
        <v>1791</v>
      </c>
      <c r="AF576" s="11" t="n">
        <v>4</v>
      </c>
      <c r="AG576" s="11" t="n">
        <v>21</v>
      </c>
      <c r="AH576" s="11" t="n">
        <v>317</v>
      </c>
      <c r="AJ576" s="4" t="s">
        <v>173</v>
      </c>
      <c r="AK576" s="4" t="s">
        <v>772</v>
      </c>
      <c r="AL576" s="6" t="s">
        <v>41</v>
      </c>
      <c r="AM576" s="6" t="s">
        <v>42</v>
      </c>
      <c r="AN576" s="6" t="s">
        <v>43</v>
      </c>
      <c r="AO576" s="4" t="n">
        <v>131</v>
      </c>
      <c r="AP576" s="4" t="n">
        <v>34</v>
      </c>
      <c r="AR576" s="4" t="n">
        <f aca="false">+L576+M576/100+Z576+AA576/100+AO576+AP576/100</f>
        <v>646.6</v>
      </c>
      <c r="AS576" s="4" t="n">
        <f aca="false">+(4/9)*AR576-L576-M576/100</f>
        <v>-56.1222222222222</v>
      </c>
      <c r="AT576" s="4" t="n">
        <f aca="false">+(2/9)*AR576-Z576-M576/100</f>
        <v>-27.8111111111111</v>
      </c>
      <c r="AU576" s="4" t="n">
        <f aca="false">+(3/9)*AR576-AO576-AP576/100</f>
        <v>84.1933333333333</v>
      </c>
    </row>
    <row r="577" customFormat="false" ht="15" hidden="false" customHeight="false" outlineLevel="0" collapsed="false">
      <c r="A577" s="1" t="n">
        <v>161</v>
      </c>
      <c r="B577" s="1" t="n">
        <v>84</v>
      </c>
      <c r="C577" s="11" t="n">
        <v>1791</v>
      </c>
      <c r="D577" s="11" t="n">
        <v>4</v>
      </c>
      <c r="E577" s="11" t="n">
        <v>21</v>
      </c>
      <c r="G577" s="2" t="s">
        <v>116</v>
      </c>
      <c r="H577" s="2" t="s">
        <v>782</v>
      </c>
      <c r="I577" s="2" t="s">
        <v>41</v>
      </c>
      <c r="J577" s="6" t="s">
        <v>42</v>
      </c>
      <c r="L577" s="10" t="n">
        <v>193</v>
      </c>
      <c r="M577" s="10" t="n">
        <v>96</v>
      </c>
      <c r="O577" s="1" t="n">
        <v>160</v>
      </c>
      <c r="P577" s="1" t="n">
        <v>82</v>
      </c>
      <c r="Q577" s="2" t="n">
        <v>1791</v>
      </c>
      <c r="R577" s="2" t="n">
        <v>4</v>
      </c>
      <c r="S577" s="2" t="n">
        <v>21</v>
      </c>
      <c r="U577" s="5" t="s">
        <v>116</v>
      </c>
      <c r="V577" s="5" t="s">
        <v>782</v>
      </c>
      <c r="W577" s="6" t="s">
        <v>41</v>
      </c>
      <c r="X577" s="6" t="s">
        <v>42</v>
      </c>
      <c r="Z577" s="7" t="n">
        <v>96</v>
      </c>
      <c r="AA577" s="7" t="n">
        <v>98</v>
      </c>
      <c r="AC577" s="4" t="n">
        <v>137</v>
      </c>
      <c r="AD577" s="4" t="n">
        <v>71</v>
      </c>
      <c r="AE577" s="11" t="n">
        <v>1791</v>
      </c>
      <c r="AF577" s="11" t="n">
        <v>4</v>
      </c>
      <c r="AG577" s="11" t="n">
        <v>21</v>
      </c>
      <c r="AH577" s="11" t="n">
        <v>317</v>
      </c>
      <c r="AJ577" s="4" t="s">
        <v>116</v>
      </c>
      <c r="AK577" s="4" t="s">
        <v>782</v>
      </c>
      <c r="AL577" s="6" t="s">
        <v>41</v>
      </c>
      <c r="AM577" s="6" t="s">
        <v>42</v>
      </c>
      <c r="AN577" s="6"/>
      <c r="AO577" s="4" t="n">
        <v>91</v>
      </c>
      <c r="AP577" s="4" t="n">
        <v>14</v>
      </c>
      <c r="AR577" s="4" t="n">
        <f aca="false">+L577+M577/100+Z577+AA577/100+AO577+AP577/100</f>
        <v>382.08</v>
      </c>
      <c r="AS577" s="4" t="n">
        <f aca="false">+(4/9)*AR577-L577-M577/100</f>
        <v>-24.1466666666667</v>
      </c>
      <c r="AT577" s="4" t="n">
        <f aca="false">+(2/9)*AR577-Z577-M577/100</f>
        <v>-12.0533333333333</v>
      </c>
      <c r="AU577" s="4" t="n">
        <f aca="false">+(3/9)*AR577-AO577-AP577/100</f>
        <v>36.22</v>
      </c>
    </row>
    <row r="578" customFormat="false" ht="15" hidden="false" customHeight="false" outlineLevel="0" collapsed="false">
      <c r="A578" s="1" t="n">
        <v>161</v>
      </c>
      <c r="B578" s="1" t="n">
        <v>84</v>
      </c>
      <c r="C578" s="11" t="n">
        <v>1791</v>
      </c>
      <c r="D578" s="11" t="n">
        <v>4</v>
      </c>
      <c r="E578" s="11" t="n">
        <v>21</v>
      </c>
      <c r="G578" s="2" t="s">
        <v>783</v>
      </c>
      <c r="H578" s="2" t="s">
        <v>784</v>
      </c>
      <c r="I578" s="6" t="s">
        <v>65</v>
      </c>
      <c r="J578" s="6" t="s">
        <v>42</v>
      </c>
      <c r="L578" s="10" t="n">
        <v>600</v>
      </c>
      <c r="M578" s="10" t="n">
        <v>32</v>
      </c>
      <c r="O578" s="1" t="n">
        <v>161</v>
      </c>
      <c r="P578" s="1" t="n">
        <v>82</v>
      </c>
      <c r="Q578" s="2" t="n">
        <v>1791</v>
      </c>
      <c r="R578" s="2" t="n">
        <v>4</v>
      </c>
      <c r="S578" s="2" t="n">
        <v>21</v>
      </c>
      <c r="U578" s="5" t="s">
        <v>783</v>
      </c>
      <c r="V578" s="5" t="s">
        <v>784</v>
      </c>
      <c r="W578" s="6" t="s">
        <v>65</v>
      </c>
      <c r="X578" s="6" t="s">
        <v>42</v>
      </c>
      <c r="Z578" s="7" t="n">
        <v>300</v>
      </c>
      <c r="AA578" s="7" t="n">
        <v>16</v>
      </c>
      <c r="AC578" s="4" t="n">
        <v>137</v>
      </c>
      <c r="AD578" s="4" t="n">
        <v>71</v>
      </c>
      <c r="AE578" s="11" t="n">
        <v>1791</v>
      </c>
      <c r="AF578" s="11" t="n">
        <v>4</v>
      </c>
      <c r="AG578" s="11" t="n">
        <v>21</v>
      </c>
      <c r="AH578" s="11" t="n">
        <v>318</v>
      </c>
      <c r="AJ578" s="4" t="s">
        <v>785</v>
      </c>
      <c r="AK578" s="4" t="s">
        <v>784</v>
      </c>
      <c r="AL578" s="6" t="s">
        <v>65</v>
      </c>
      <c r="AM578" s="6" t="s">
        <v>42</v>
      </c>
      <c r="AN578" s="6"/>
      <c r="AO578" s="4" t="n">
        <v>192</v>
      </c>
      <c r="AP578" s="4" t="n">
        <v>42</v>
      </c>
      <c r="AR578" s="4" t="n">
        <f aca="false">+L578+M578/100+Z578+AA578/100+AO578+AP578/100</f>
        <v>1092.9</v>
      </c>
      <c r="AS578" s="4" t="n">
        <f aca="false">+(4/9)*AR578-L578-M578/100</f>
        <v>-114.586666666667</v>
      </c>
      <c r="AT578" s="4" t="n">
        <f aca="false">+(2/9)*AR578-Z578-M578/100</f>
        <v>-57.4533333333333</v>
      </c>
      <c r="AU578" s="4" t="n">
        <f aca="false">+(3/9)*AR578-AO578-AP578/100</f>
        <v>171.88</v>
      </c>
    </row>
    <row r="579" customFormat="false" ht="15" hidden="false" customHeight="false" outlineLevel="0" collapsed="false">
      <c r="A579" s="1" t="n">
        <v>162</v>
      </c>
      <c r="B579" s="1" t="n">
        <v>84</v>
      </c>
      <c r="C579" s="11" t="n">
        <v>1791</v>
      </c>
      <c r="D579" s="11" t="n">
        <v>4</v>
      </c>
      <c r="E579" s="11" t="n">
        <v>21</v>
      </c>
      <c r="G579" s="2" t="s">
        <v>39</v>
      </c>
      <c r="H579" s="2" t="s">
        <v>786</v>
      </c>
      <c r="I579" s="6" t="s">
        <v>676</v>
      </c>
      <c r="J579" s="6" t="s">
        <v>42</v>
      </c>
      <c r="L579" s="10" t="n">
        <v>1032</v>
      </c>
      <c r="M579" s="10" t="n">
        <v>62</v>
      </c>
      <c r="O579" s="1" t="n">
        <v>161</v>
      </c>
      <c r="P579" s="1" t="n">
        <v>83</v>
      </c>
      <c r="Q579" s="2" t="n">
        <v>1791</v>
      </c>
      <c r="R579" s="2" t="n">
        <v>4</v>
      </c>
      <c r="S579" s="2" t="n">
        <v>21</v>
      </c>
      <c r="U579" s="5" t="s">
        <v>39</v>
      </c>
      <c r="V579" s="5" t="s">
        <v>786</v>
      </c>
      <c r="W579" s="6" t="s">
        <v>676</v>
      </c>
      <c r="X579" s="6" t="s">
        <v>42</v>
      </c>
      <c r="Z579" s="7" t="n">
        <v>516</v>
      </c>
      <c r="AA579" s="7" t="n">
        <v>32</v>
      </c>
      <c r="AC579" s="4" t="n">
        <v>137</v>
      </c>
      <c r="AD579" s="4" t="n">
        <v>71</v>
      </c>
      <c r="AE579" s="11" t="n">
        <v>1791</v>
      </c>
      <c r="AF579" s="11" t="n">
        <v>4</v>
      </c>
      <c r="AG579" s="11" t="n">
        <v>21</v>
      </c>
      <c r="AH579" s="11" t="n">
        <v>318</v>
      </c>
      <c r="AJ579" s="4" t="s">
        <v>39</v>
      </c>
      <c r="AK579" s="4" t="s">
        <v>786</v>
      </c>
      <c r="AL579" s="6" t="s">
        <v>676</v>
      </c>
      <c r="AM579" s="6" t="s">
        <v>42</v>
      </c>
      <c r="AN579" s="6"/>
      <c r="AO579" s="4" t="n">
        <v>278</v>
      </c>
      <c r="AP579" s="4" t="n">
        <v>63</v>
      </c>
      <c r="AR579" s="4" t="n">
        <f aca="false">+L579+M579/100+Z579+AA579/100+AO579+AP579/100</f>
        <v>1827.57</v>
      </c>
      <c r="AS579" s="4" t="n">
        <f aca="false">+(4/9)*AR579-L579-M579/100</f>
        <v>-220.366666666667</v>
      </c>
      <c r="AT579" s="4" t="n">
        <f aca="false">+(2/9)*AR579-Z579-M579/100</f>
        <v>-110.493333333333</v>
      </c>
      <c r="AU579" s="4" t="n">
        <f aca="false">+(3/9)*AR579-AO579-AP579/100</f>
        <v>330.56</v>
      </c>
    </row>
    <row r="580" customFormat="false" ht="15" hidden="false" customHeight="false" outlineLevel="0" collapsed="false">
      <c r="A580" s="1" t="n">
        <v>148</v>
      </c>
      <c r="B580" s="1" t="n">
        <v>77</v>
      </c>
      <c r="C580" s="11" t="n">
        <v>1791</v>
      </c>
      <c r="D580" s="11" t="n">
        <v>4</v>
      </c>
      <c r="E580" s="11" t="n">
        <v>21</v>
      </c>
      <c r="G580" s="2" t="s">
        <v>56</v>
      </c>
      <c r="H580" s="2" t="s">
        <v>609</v>
      </c>
      <c r="I580" s="2" t="s">
        <v>41</v>
      </c>
      <c r="J580" s="6" t="s">
        <v>42</v>
      </c>
      <c r="L580" s="10" t="n">
        <v>28</v>
      </c>
      <c r="M580" s="10" t="n">
        <v>2</v>
      </c>
      <c r="O580" s="1" t="n">
        <v>116</v>
      </c>
      <c r="P580" s="1" t="n">
        <v>60</v>
      </c>
      <c r="Q580" s="2" t="n">
        <v>1791</v>
      </c>
      <c r="R580" s="2" t="n">
        <v>4</v>
      </c>
      <c r="S580" s="2" t="n">
        <v>21</v>
      </c>
      <c r="U580" s="5" t="s">
        <v>56</v>
      </c>
      <c r="V580" s="5" t="s">
        <v>609</v>
      </c>
      <c r="W580" s="6" t="s">
        <v>41</v>
      </c>
      <c r="X580" s="6" t="s">
        <v>42</v>
      </c>
      <c r="Z580" s="7" t="n">
        <v>14</v>
      </c>
      <c r="AA580" s="7" t="n">
        <v>11</v>
      </c>
      <c r="AE580" s="11"/>
      <c r="AF580" s="11"/>
      <c r="AG580" s="11"/>
      <c r="AH580" s="11"/>
      <c r="AL580" s="6"/>
      <c r="AM580" s="6"/>
      <c r="AN580" s="6"/>
      <c r="AR580" s="4" t="n">
        <f aca="false">+L580+M580/100+Z580+AA580/100+AO580+AP580/100</f>
        <v>42.13</v>
      </c>
      <c r="AS580" s="4" t="n">
        <f aca="false">+(4/9)*AR580-L580-M580/100</f>
        <v>-9.29555555555556</v>
      </c>
      <c r="AT580" s="4" t="n">
        <f aca="false">+(2/9)*AR580-Z580-M580/100</f>
        <v>-4.65777777777778</v>
      </c>
      <c r="AU580" s="4" t="n">
        <f aca="false">+(3/9)*AR580-AO580-AP580/100</f>
        <v>14.0433333333333</v>
      </c>
    </row>
    <row r="581" customFormat="false" ht="15" hidden="false" customHeight="false" outlineLevel="0" collapsed="false">
      <c r="A581" s="1" t="n">
        <v>162</v>
      </c>
      <c r="B581" s="1" t="n">
        <v>84</v>
      </c>
      <c r="C581" s="11" t="n">
        <v>1791</v>
      </c>
      <c r="D581" s="11" t="n">
        <v>4</v>
      </c>
      <c r="E581" s="11" t="n">
        <v>21</v>
      </c>
      <c r="G581" s="2" t="s">
        <v>787</v>
      </c>
      <c r="H581" s="2" t="s">
        <v>788</v>
      </c>
      <c r="I581" s="6" t="s">
        <v>789</v>
      </c>
      <c r="J581" s="6" t="s">
        <v>42</v>
      </c>
      <c r="L581" s="10" t="n">
        <v>318</v>
      </c>
      <c r="M581" s="10" t="n">
        <v>77</v>
      </c>
      <c r="O581" s="1" t="n">
        <v>161</v>
      </c>
      <c r="P581" s="1" t="n">
        <v>83</v>
      </c>
      <c r="Q581" s="2" t="n">
        <v>1791</v>
      </c>
      <c r="R581" s="2" t="n">
        <v>4</v>
      </c>
      <c r="S581" s="2" t="n">
        <v>21</v>
      </c>
      <c r="U581" s="5" t="s">
        <v>787</v>
      </c>
      <c r="V581" s="5" t="s">
        <v>788</v>
      </c>
      <c r="W581" s="6" t="s">
        <v>789</v>
      </c>
      <c r="X581" s="6" t="s">
        <v>42</v>
      </c>
      <c r="Z581" s="7" t="n">
        <v>159</v>
      </c>
      <c r="AA581" s="7" t="n">
        <v>39</v>
      </c>
      <c r="AC581" s="4" t="n">
        <v>137</v>
      </c>
      <c r="AD581" s="4" t="n">
        <v>71</v>
      </c>
      <c r="AE581" s="11" t="n">
        <v>1791</v>
      </c>
      <c r="AF581" s="11" t="n">
        <v>4</v>
      </c>
      <c r="AG581" s="11" t="n">
        <v>21</v>
      </c>
      <c r="AH581" s="11" t="n">
        <v>318</v>
      </c>
      <c r="AJ581" s="4" t="s">
        <v>787</v>
      </c>
      <c r="AK581" s="4" t="s">
        <v>790</v>
      </c>
      <c r="AL581" s="6" t="s">
        <v>789</v>
      </c>
      <c r="AM581" s="6" t="s">
        <v>42</v>
      </c>
      <c r="AN581" s="6"/>
      <c r="AO581" s="4" t="n">
        <v>157</v>
      </c>
      <c r="AP581" s="4" t="n">
        <v>86</v>
      </c>
      <c r="AR581" s="4" t="n">
        <f aca="false">+L581+M581/100+Z581+AA581/100+AO581+AP581/100</f>
        <v>636.02</v>
      </c>
      <c r="AS581" s="4" t="n">
        <f aca="false">+(4/9)*AR581-L581-M581/100</f>
        <v>-36.0944444444445</v>
      </c>
      <c r="AT581" s="4" t="n">
        <f aca="false">+(2/9)*AR581-Z581-M581/100</f>
        <v>-18.4322222222222</v>
      </c>
      <c r="AU581" s="4" t="n">
        <f aca="false">+(3/9)*AR581-AO581-AP581/100</f>
        <v>54.1466666666667</v>
      </c>
    </row>
    <row r="582" customFormat="false" ht="15" hidden="false" customHeight="false" outlineLevel="0" collapsed="false">
      <c r="A582" s="1" t="n">
        <v>163</v>
      </c>
      <c r="B582" s="1" t="n">
        <v>85</v>
      </c>
      <c r="C582" s="11" t="n">
        <v>1791</v>
      </c>
      <c r="D582" s="11" t="n">
        <v>4</v>
      </c>
      <c r="E582" s="11" t="n">
        <v>22</v>
      </c>
      <c r="G582" s="2" t="s">
        <v>513</v>
      </c>
      <c r="H582" s="2" t="s">
        <v>791</v>
      </c>
      <c r="I582" s="2" t="s">
        <v>792</v>
      </c>
      <c r="J582" s="6" t="s">
        <v>42</v>
      </c>
      <c r="L582" s="10" t="n">
        <v>203</v>
      </c>
      <c r="M582" s="10" t="n">
        <v>28</v>
      </c>
      <c r="O582" s="1" t="n">
        <v>162</v>
      </c>
      <c r="P582" s="1" t="n">
        <v>83</v>
      </c>
      <c r="Q582" s="2" t="n">
        <v>1791</v>
      </c>
      <c r="R582" s="2" t="n">
        <v>4</v>
      </c>
      <c r="S582" s="2" t="n">
        <v>22</v>
      </c>
      <c r="U582" s="5" t="s">
        <v>513</v>
      </c>
      <c r="V582" s="5" t="s">
        <v>791</v>
      </c>
      <c r="W582" s="6" t="s">
        <v>749</v>
      </c>
      <c r="X582" s="6" t="s">
        <v>42</v>
      </c>
      <c r="Z582" s="7" t="n">
        <v>101</v>
      </c>
      <c r="AA582" s="7" t="n">
        <v>65</v>
      </c>
      <c r="AC582" s="4" t="n">
        <v>137</v>
      </c>
      <c r="AD582" s="4" t="n">
        <v>71</v>
      </c>
      <c r="AE582" s="11" t="n">
        <v>1791</v>
      </c>
      <c r="AF582" s="11" t="n">
        <v>4</v>
      </c>
      <c r="AG582" s="11" t="n">
        <v>21</v>
      </c>
      <c r="AH582" s="11" t="n">
        <v>321</v>
      </c>
      <c r="AJ582" s="4" t="s">
        <v>513</v>
      </c>
      <c r="AK582" s="4" t="s">
        <v>791</v>
      </c>
      <c r="AL582" s="6" t="s">
        <v>749</v>
      </c>
      <c r="AM582" s="6" t="s">
        <v>42</v>
      </c>
      <c r="AN582" s="6"/>
      <c r="AO582" s="4" t="n">
        <v>54</v>
      </c>
      <c r="AP582" s="4" t="n">
        <v>87</v>
      </c>
      <c r="AR582" s="4" t="n">
        <f aca="false">+L582+M582/100+Z582+AA582/100+AO582+AP582/100</f>
        <v>359.8</v>
      </c>
      <c r="AS582" s="4" t="n">
        <f aca="false">+(4/9)*AR582-L582-M582/100</f>
        <v>-43.3688888888889</v>
      </c>
      <c r="AT582" s="4" t="n">
        <f aca="false">+(2/9)*AR582-Z582-M582/100</f>
        <v>-21.3244444444445</v>
      </c>
      <c r="AU582" s="4" t="n">
        <f aca="false">+(3/9)*AR582-AO582-AP582/100</f>
        <v>65.0633333333333</v>
      </c>
    </row>
    <row r="583" customFormat="false" ht="15" hidden="false" customHeight="false" outlineLevel="0" collapsed="false">
      <c r="A583" s="1" t="n">
        <v>163</v>
      </c>
      <c r="B583" s="1" t="n">
        <v>85</v>
      </c>
      <c r="C583" s="11" t="n">
        <v>1791</v>
      </c>
      <c r="D583" s="11" t="n">
        <v>4</v>
      </c>
      <c r="E583" s="11" t="n">
        <v>22</v>
      </c>
      <c r="G583" s="2" t="s">
        <v>92</v>
      </c>
      <c r="H583" s="2" t="s">
        <v>310</v>
      </c>
      <c r="I583" s="6" t="s">
        <v>749</v>
      </c>
      <c r="J583" s="6" t="s">
        <v>42</v>
      </c>
      <c r="L583" s="10" t="n">
        <v>843</v>
      </c>
      <c r="M583" s="10" t="n">
        <v>20</v>
      </c>
      <c r="O583" s="1" t="n">
        <v>162</v>
      </c>
      <c r="P583" s="1" t="n">
        <v>83</v>
      </c>
      <c r="Q583" s="2" t="n">
        <v>1791</v>
      </c>
      <c r="R583" s="2" t="n">
        <v>4</v>
      </c>
      <c r="S583" s="2" t="n">
        <v>22</v>
      </c>
      <c r="U583" s="5" t="s">
        <v>92</v>
      </c>
      <c r="V583" s="5" t="s">
        <v>310</v>
      </c>
      <c r="W583" s="6" t="s">
        <v>749</v>
      </c>
      <c r="X583" s="6" t="s">
        <v>42</v>
      </c>
      <c r="Z583" s="7" t="n">
        <v>421</v>
      </c>
      <c r="AA583" s="7" t="n">
        <v>60</v>
      </c>
      <c r="AC583" s="4" t="n">
        <v>137</v>
      </c>
      <c r="AD583" s="4" t="n">
        <v>71</v>
      </c>
      <c r="AE583" s="11" t="n">
        <v>1791</v>
      </c>
      <c r="AF583" s="11" t="n">
        <v>4</v>
      </c>
      <c r="AG583" s="11" t="n">
        <v>21</v>
      </c>
      <c r="AH583" s="11" t="n">
        <v>321</v>
      </c>
      <c r="AJ583" s="4" t="s">
        <v>92</v>
      </c>
      <c r="AK583" s="4" t="s">
        <v>310</v>
      </c>
      <c r="AL583" s="6" t="s">
        <v>749</v>
      </c>
      <c r="AM583" s="6" t="s">
        <v>42</v>
      </c>
      <c r="AN583" s="6"/>
      <c r="AO583" s="4" t="n">
        <v>370</v>
      </c>
      <c r="AP583" s="4" t="n">
        <v>72</v>
      </c>
      <c r="AR583" s="4" t="n">
        <f aca="false">+L583+M583/100+Z583+AA583/100+AO583+AP583/100</f>
        <v>1635.52</v>
      </c>
      <c r="AS583" s="4" t="n">
        <f aca="false">+(4/9)*AR583-L583-M583/100</f>
        <v>-116.302222222222</v>
      </c>
      <c r="AT583" s="4" t="n">
        <f aca="false">+(2/9)*AR583-Z583-M583/100</f>
        <v>-57.7511111111111</v>
      </c>
      <c r="AU583" s="4" t="n">
        <f aca="false">+(3/9)*AR583-AO583-AP583/100</f>
        <v>174.453333333333</v>
      </c>
    </row>
    <row r="584" customFormat="false" ht="15" hidden="false" customHeight="false" outlineLevel="0" collapsed="false">
      <c r="A584" s="1" t="n">
        <v>164</v>
      </c>
      <c r="B584" s="1" t="n">
        <v>85</v>
      </c>
      <c r="C584" s="11" t="n">
        <v>1791</v>
      </c>
      <c r="D584" s="11" t="n">
        <v>4</v>
      </c>
      <c r="E584" s="11" t="n">
        <v>22</v>
      </c>
      <c r="G584" s="2" t="s">
        <v>301</v>
      </c>
      <c r="H584" s="2" t="s">
        <v>187</v>
      </c>
      <c r="I584" s="6" t="s">
        <v>41</v>
      </c>
      <c r="J584" s="6" t="s">
        <v>42</v>
      </c>
      <c r="K584" s="2" t="s">
        <v>793</v>
      </c>
      <c r="L584" s="10" t="n">
        <v>668</v>
      </c>
      <c r="M584" s="10" t="n">
        <v>96</v>
      </c>
      <c r="O584" s="1" t="n">
        <v>163</v>
      </c>
      <c r="P584" s="1" t="n">
        <v>83</v>
      </c>
      <c r="Q584" s="2" t="n">
        <v>1791</v>
      </c>
      <c r="R584" s="2" t="n">
        <v>4</v>
      </c>
      <c r="S584" s="2" t="n">
        <v>22</v>
      </c>
      <c r="U584" s="5" t="s">
        <v>794</v>
      </c>
      <c r="W584" s="6" t="s">
        <v>41</v>
      </c>
      <c r="X584" s="6" t="s">
        <v>42</v>
      </c>
      <c r="Y584" s="6" t="s">
        <v>307</v>
      </c>
      <c r="Z584" s="7" t="n">
        <v>334</v>
      </c>
      <c r="AA584" s="7" t="n">
        <v>48</v>
      </c>
      <c r="AC584" s="4" t="n">
        <v>138</v>
      </c>
      <c r="AD584" s="4" t="n">
        <v>71</v>
      </c>
      <c r="AE584" s="11" t="n">
        <v>1791</v>
      </c>
      <c r="AF584" s="11" t="n">
        <v>4</v>
      </c>
      <c r="AG584" s="11" t="n">
        <v>22</v>
      </c>
      <c r="AH584" s="11" t="n">
        <v>321</v>
      </c>
      <c r="AJ584" s="4" t="s">
        <v>301</v>
      </c>
      <c r="AK584" s="4" t="s">
        <v>187</v>
      </c>
      <c r="AL584" s="6" t="s">
        <v>41</v>
      </c>
      <c r="AM584" s="6" t="s">
        <v>42</v>
      </c>
      <c r="AN584" s="6" t="s">
        <v>307</v>
      </c>
      <c r="AO584" s="4" t="n">
        <v>180</v>
      </c>
      <c r="AP584" s="4" t="n">
        <v>61</v>
      </c>
      <c r="AR584" s="4" t="n">
        <f aca="false">+L584+M584/100+Z584+AA584/100+AO584+AP584/100</f>
        <v>1184.05</v>
      </c>
      <c r="AS584" s="4" t="n">
        <f aca="false">+(4/9)*AR584-L584-M584/100</f>
        <v>-142.715555555556</v>
      </c>
      <c r="AT584" s="4" t="n">
        <f aca="false">+(2/9)*AR584-Z584-M584/100</f>
        <v>-71.8377777777778</v>
      </c>
      <c r="AU584" s="4" t="n">
        <f aca="false">+(3/9)*AR584-AO584-AP584/100</f>
        <v>214.073333333333</v>
      </c>
    </row>
    <row r="585" customFormat="false" ht="15" hidden="false" customHeight="false" outlineLevel="0" collapsed="false">
      <c r="A585" s="1" t="n">
        <v>35</v>
      </c>
      <c r="B585" s="1" t="n">
        <v>20</v>
      </c>
      <c r="C585" s="11" t="n">
        <v>1791</v>
      </c>
      <c r="D585" s="11" t="n">
        <v>4</v>
      </c>
      <c r="E585" s="11" t="n">
        <v>22</v>
      </c>
      <c r="G585" s="2" t="s">
        <v>127</v>
      </c>
      <c r="H585" s="2" t="s">
        <v>241</v>
      </c>
      <c r="I585" s="2" t="s">
        <v>41</v>
      </c>
      <c r="J585" s="6" t="s">
        <v>42</v>
      </c>
      <c r="L585" s="10" t="n">
        <v>193</v>
      </c>
      <c r="M585" s="10" t="n">
        <v>77</v>
      </c>
      <c r="O585" s="1" t="n">
        <v>32</v>
      </c>
      <c r="P585" s="1" t="n">
        <v>83</v>
      </c>
      <c r="Q585" s="2" t="n">
        <v>1791</v>
      </c>
      <c r="R585" s="2" t="n">
        <v>4</v>
      </c>
      <c r="S585" s="2" t="n">
        <v>22</v>
      </c>
      <c r="U585" s="5" t="s">
        <v>127</v>
      </c>
      <c r="V585" s="5" t="s">
        <v>241</v>
      </c>
      <c r="W585" s="6" t="s">
        <v>41</v>
      </c>
      <c r="X585" s="6" t="s">
        <v>42</v>
      </c>
      <c r="Z585" s="7" t="n">
        <v>96</v>
      </c>
      <c r="AA585" s="7" t="n">
        <v>89</v>
      </c>
      <c r="AC585" s="4" t="n">
        <v>137</v>
      </c>
      <c r="AD585" s="4" t="n">
        <v>71</v>
      </c>
      <c r="AE585" s="11" t="n">
        <v>1791</v>
      </c>
      <c r="AF585" s="11" t="n">
        <v>4</v>
      </c>
      <c r="AG585" s="11" t="n">
        <v>21</v>
      </c>
      <c r="AH585" s="11" t="n">
        <v>320</v>
      </c>
      <c r="AJ585" s="4" t="s">
        <v>127</v>
      </c>
      <c r="AK585" s="4" t="s">
        <v>795</v>
      </c>
      <c r="AL585" s="6" t="s">
        <v>41</v>
      </c>
      <c r="AM585" s="6" t="s">
        <v>42</v>
      </c>
      <c r="AN585" s="6"/>
      <c r="AO585" s="4" t="n">
        <v>115</v>
      </c>
      <c r="AP585" s="4" t="n">
        <v>63</v>
      </c>
      <c r="AR585" s="4" t="n">
        <f aca="false">+L585+M585/100+Z585+AA585/100+AO585+AP585/100</f>
        <v>406.29</v>
      </c>
      <c r="AS585" s="4" t="n">
        <f aca="false">+(4/9)*AR585-L585-M585/100</f>
        <v>-13.1966666666667</v>
      </c>
      <c r="AT585" s="4" t="n">
        <f aca="false">+(2/9)*AR585-Z585-M585/100</f>
        <v>-6.48333333333335</v>
      </c>
      <c r="AU585" s="4" t="n">
        <f aca="false">+(3/9)*AR585-AO585-AP585/100</f>
        <v>19.8</v>
      </c>
    </row>
    <row r="586" customFormat="false" ht="15" hidden="false" customHeight="false" outlineLevel="0" collapsed="false">
      <c r="A586" s="1" t="n">
        <v>163</v>
      </c>
      <c r="B586" s="1" t="n">
        <v>85</v>
      </c>
      <c r="C586" s="11" t="n">
        <v>1791</v>
      </c>
      <c r="D586" s="11" t="n">
        <v>4</v>
      </c>
      <c r="E586" s="11" t="n">
        <v>22</v>
      </c>
      <c r="G586" s="2" t="s">
        <v>113</v>
      </c>
      <c r="H586" s="2" t="s">
        <v>796</v>
      </c>
      <c r="I586" s="2" t="s">
        <v>41</v>
      </c>
      <c r="J586" s="6" t="s">
        <v>42</v>
      </c>
      <c r="L586" s="10" t="n">
        <v>408</v>
      </c>
      <c r="M586" s="10" t="n">
        <v>88</v>
      </c>
      <c r="O586" s="1" t="n">
        <v>162</v>
      </c>
      <c r="P586" s="1" t="n">
        <v>18</v>
      </c>
      <c r="Q586" s="2" t="n">
        <v>1791</v>
      </c>
      <c r="R586" s="2" t="n">
        <v>4</v>
      </c>
      <c r="S586" s="2" t="n">
        <v>22</v>
      </c>
      <c r="U586" s="5" t="s">
        <v>113</v>
      </c>
      <c r="V586" s="5" t="s">
        <v>796</v>
      </c>
      <c r="W586" s="6" t="s">
        <v>41</v>
      </c>
      <c r="X586" s="6" t="s">
        <v>42</v>
      </c>
      <c r="Z586" s="7" t="n">
        <v>204</v>
      </c>
      <c r="AA586" s="7" t="n">
        <v>45</v>
      </c>
      <c r="AC586" s="4" t="n">
        <v>137</v>
      </c>
      <c r="AD586" s="4" t="n">
        <v>71</v>
      </c>
      <c r="AE586" s="11" t="n">
        <v>1791</v>
      </c>
      <c r="AF586" s="11" t="n">
        <v>4</v>
      </c>
      <c r="AG586" s="11" t="n">
        <v>21</v>
      </c>
      <c r="AH586" s="11" t="n">
        <v>320</v>
      </c>
      <c r="AJ586" s="4" t="s">
        <v>113</v>
      </c>
      <c r="AK586" s="4" t="s">
        <v>796</v>
      </c>
      <c r="AL586" s="6" t="s">
        <v>41</v>
      </c>
      <c r="AM586" s="6" t="s">
        <v>42</v>
      </c>
      <c r="AN586" s="6"/>
      <c r="AO586" s="4" t="n">
        <v>110</v>
      </c>
      <c r="AP586" s="4" t="n">
        <v>40</v>
      </c>
      <c r="AR586" s="4" t="n">
        <f aca="false">+L586+M586/100+Z586+AA586/100+AO586+AP586/100</f>
        <v>723.73</v>
      </c>
      <c r="AS586" s="4" t="n">
        <f aca="false">+(4/9)*AR586-L586-M586/100</f>
        <v>-87.2222222222222</v>
      </c>
      <c r="AT586" s="4" t="n">
        <f aca="false">+(2/9)*AR586-Z586-M586/100</f>
        <v>-44.0511111111111</v>
      </c>
      <c r="AU586" s="4" t="n">
        <f aca="false">+(3/9)*AR586-AO586-AP586/100</f>
        <v>130.843333333333</v>
      </c>
    </row>
    <row r="587" customFormat="false" ht="15" hidden="false" customHeight="false" outlineLevel="0" collapsed="false">
      <c r="A587" s="1" t="n">
        <v>163</v>
      </c>
      <c r="B587" s="1" t="n">
        <v>85</v>
      </c>
      <c r="C587" s="11" t="n">
        <v>1791</v>
      </c>
      <c r="D587" s="11" t="n">
        <v>4</v>
      </c>
      <c r="E587" s="11" t="n">
        <v>22</v>
      </c>
      <c r="G587" s="2" t="s">
        <v>75</v>
      </c>
      <c r="H587" s="2" t="s">
        <v>797</v>
      </c>
      <c r="I587" s="6" t="s">
        <v>789</v>
      </c>
      <c r="J587" s="6" t="s">
        <v>42</v>
      </c>
      <c r="L587" s="10" t="n">
        <v>1424</v>
      </c>
      <c r="M587" s="10" t="n">
        <v>55</v>
      </c>
      <c r="O587" s="1" t="n">
        <v>162</v>
      </c>
      <c r="P587" s="1" t="n">
        <v>83</v>
      </c>
      <c r="Q587" s="2" t="n">
        <v>1791</v>
      </c>
      <c r="R587" s="2" t="n">
        <v>4</v>
      </c>
      <c r="S587" s="2" t="n">
        <v>22</v>
      </c>
      <c r="U587" s="5" t="s">
        <v>75</v>
      </c>
      <c r="V587" s="5" t="s">
        <v>797</v>
      </c>
      <c r="W587" s="6" t="s">
        <v>789</v>
      </c>
      <c r="X587" s="6" t="s">
        <v>42</v>
      </c>
      <c r="Z587" s="7" t="n">
        <v>712</v>
      </c>
      <c r="AA587" s="7" t="n">
        <v>28</v>
      </c>
      <c r="AC587" s="4" t="n">
        <v>137</v>
      </c>
      <c r="AD587" s="4" t="n">
        <v>71</v>
      </c>
      <c r="AE587" s="11" t="n">
        <v>1791</v>
      </c>
      <c r="AF587" s="11" t="n">
        <v>4</v>
      </c>
      <c r="AG587" s="11" t="n">
        <v>21</v>
      </c>
      <c r="AH587" s="11" t="n">
        <v>320</v>
      </c>
      <c r="AJ587" s="4" t="s">
        <v>75</v>
      </c>
      <c r="AK587" s="4" t="s">
        <v>797</v>
      </c>
      <c r="AL587" s="6" t="s">
        <v>789</v>
      </c>
      <c r="AM587" s="6" t="s">
        <v>42</v>
      </c>
      <c r="AN587" s="6"/>
      <c r="AO587" s="4" t="n">
        <v>728</v>
      </c>
      <c r="AP587" s="4" t="n">
        <v>45</v>
      </c>
      <c r="AR587" s="4" t="n">
        <f aca="false">+L587+M587/100+Z587+AA587/100+AO587+AP587/100</f>
        <v>2865.28</v>
      </c>
      <c r="AS587" s="4" t="n">
        <f aca="false">+(4/9)*AR587-L587-M587/100</f>
        <v>-151.092222222222</v>
      </c>
      <c r="AT587" s="4" t="n">
        <f aca="false">+(2/9)*AR587-Z587-M587/100</f>
        <v>-75.8211111111111</v>
      </c>
      <c r="AU587" s="4" t="n">
        <f aca="false">+(3/9)*AR587-AO587-AP587/100</f>
        <v>226.643333333333</v>
      </c>
    </row>
    <row r="588" customFormat="false" ht="15" hidden="false" customHeight="false" outlineLevel="0" collapsed="false">
      <c r="A588" s="1" t="n">
        <v>146</v>
      </c>
      <c r="B588" s="1" t="n">
        <v>76</v>
      </c>
      <c r="C588" s="11" t="n">
        <v>1791</v>
      </c>
      <c r="D588" s="11" t="n">
        <v>4</v>
      </c>
      <c r="E588" s="11" t="n">
        <v>23</v>
      </c>
      <c r="G588" s="2" t="s">
        <v>113</v>
      </c>
      <c r="H588" s="2" t="s">
        <v>507</v>
      </c>
      <c r="I588" s="2" t="s">
        <v>41</v>
      </c>
      <c r="J588" s="6" t="s">
        <v>42</v>
      </c>
      <c r="K588" s="2" t="s">
        <v>43</v>
      </c>
      <c r="L588" s="10" t="n">
        <v>4095</v>
      </c>
      <c r="M588" s="10" t="n">
        <v>4</v>
      </c>
      <c r="O588" s="1" t="n">
        <v>163</v>
      </c>
      <c r="P588" s="1" t="n">
        <v>84</v>
      </c>
      <c r="Q588" s="2" t="n">
        <v>1791</v>
      </c>
      <c r="R588" s="2" t="n">
        <v>4</v>
      </c>
      <c r="S588" s="2" t="n">
        <v>23</v>
      </c>
      <c r="U588" s="5" t="s">
        <v>113</v>
      </c>
      <c r="V588" s="5" t="s">
        <v>507</v>
      </c>
      <c r="W588" s="6" t="s">
        <v>41</v>
      </c>
      <c r="X588" s="6" t="s">
        <v>42</v>
      </c>
      <c r="Y588" s="6" t="s">
        <v>43</v>
      </c>
      <c r="Z588" s="7" t="n">
        <v>2047</v>
      </c>
      <c r="AA588" s="7" t="n">
        <v>53</v>
      </c>
      <c r="AC588" s="4" t="n">
        <v>138</v>
      </c>
      <c r="AD588" s="4" t="n">
        <v>71</v>
      </c>
      <c r="AE588" s="11" t="n">
        <v>1791</v>
      </c>
      <c r="AF588" s="11" t="n">
        <v>4</v>
      </c>
      <c r="AG588" s="11" t="n">
        <v>23</v>
      </c>
      <c r="AH588" s="11" t="n">
        <v>322</v>
      </c>
      <c r="AJ588" s="4" t="s">
        <v>113</v>
      </c>
      <c r="AK588" s="4" t="s">
        <v>507</v>
      </c>
      <c r="AL588" s="6" t="s">
        <v>41</v>
      </c>
      <c r="AM588" s="6" t="s">
        <v>42</v>
      </c>
      <c r="AN588" s="6" t="s">
        <v>43</v>
      </c>
      <c r="AO588" s="4" t="n">
        <v>1978</v>
      </c>
      <c r="AP588" s="4" t="n">
        <v>30</v>
      </c>
      <c r="AR588" s="4" t="n">
        <f aca="false">+L588+M588/100+Z588+AA588/100+AO588+AP588/100</f>
        <v>8120.87</v>
      </c>
      <c r="AS588" s="4" t="n">
        <f aca="false">+(4/9)*AR588-L588-M588/100</f>
        <v>-485.764444444445</v>
      </c>
      <c r="AT588" s="4" t="n">
        <f aca="false">+(2/9)*AR588-Z588-M588/100</f>
        <v>-242.402222222222</v>
      </c>
      <c r="AU588" s="4" t="n">
        <f aca="false">+(3/9)*AR588-AO588-AP588/100</f>
        <v>728.656666666667</v>
      </c>
    </row>
    <row r="589" customFormat="false" ht="15" hidden="false" customHeight="false" outlineLevel="0" collapsed="false">
      <c r="A589" s="1" t="n">
        <v>167</v>
      </c>
      <c r="B589" s="1" t="n">
        <v>87</v>
      </c>
      <c r="C589" s="11" t="n">
        <v>1791</v>
      </c>
      <c r="D589" s="11" t="n">
        <v>4</v>
      </c>
      <c r="E589" s="11" t="n">
        <v>23</v>
      </c>
      <c r="G589" s="2" t="s">
        <v>127</v>
      </c>
      <c r="H589" s="2" t="s">
        <v>798</v>
      </c>
      <c r="I589" s="6" t="s">
        <v>799</v>
      </c>
      <c r="J589" s="2" t="s">
        <v>42</v>
      </c>
      <c r="K589" s="2" t="s">
        <v>800</v>
      </c>
      <c r="L589" s="10" t="n">
        <v>374</v>
      </c>
      <c r="M589" s="10" t="n">
        <v>56</v>
      </c>
      <c r="O589" s="1" t="n">
        <v>29</v>
      </c>
      <c r="P589" s="1" t="n">
        <v>5</v>
      </c>
      <c r="Q589" s="2" t="n">
        <v>1791</v>
      </c>
      <c r="R589" s="2" t="n">
        <v>4</v>
      </c>
      <c r="S589" s="2" t="n">
        <v>28</v>
      </c>
      <c r="U589" s="5" t="s">
        <v>127</v>
      </c>
      <c r="V589" s="5" t="s">
        <v>798</v>
      </c>
      <c r="W589" s="6" t="s">
        <v>799</v>
      </c>
      <c r="X589" s="6" t="s">
        <v>42</v>
      </c>
      <c r="Z589" s="7" t="n">
        <v>187</v>
      </c>
      <c r="AA589" s="7" t="n">
        <v>28</v>
      </c>
      <c r="AC589" s="4" t="n">
        <v>138</v>
      </c>
      <c r="AD589" s="4" t="n">
        <v>71</v>
      </c>
      <c r="AE589" s="11" t="n">
        <v>1791</v>
      </c>
      <c r="AF589" s="11" t="n">
        <v>4</v>
      </c>
      <c r="AG589" s="11" t="n">
        <v>28</v>
      </c>
      <c r="AH589" s="11" t="n">
        <v>327</v>
      </c>
      <c r="AJ589" s="4" t="s">
        <v>127</v>
      </c>
      <c r="AK589" s="4" t="s">
        <v>798</v>
      </c>
      <c r="AL589" s="6" t="s">
        <v>799</v>
      </c>
      <c r="AM589" s="4" t="s">
        <v>42</v>
      </c>
      <c r="AN589" s="6"/>
      <c r="AO589" s="4" t="n">
        <v>122</v>
      </c>
      <c r="AP589" s="4" t="n">
        <v>80</v>
      </c>
      <c r="AR589" s="4" t="n">
        <f aca="false">+L589+M589/100+Z589+AA589/100+AO589+AP589/100</f>
        <v>684.64</v>
      </c>
      <c r="AS589" s="4" t="n">
        <f aca="false">+(4/9)*AR589-L589-M589/100</f>
        <v>-70.2755555555556</v>
      </c>
      <c r="AT589" s="4" t="n">
        <f aca="false">+(2/9)*AR589-Z589-M589/100</f>
        <v>-35.4177777777778</v>
      </c>
      <c r="AU589" s="4" t="n">
        <f aca="false">+(3/9)*AR589-AO589-AP589/100</f>
        <v>105.413333333333</v>
      </c>
    </row>
    <row r="590" customFormat="false" ht="15" hidden="false" customHeight="false" outlineLevel="0" collapsed="false">
      <c r="A590" s="1" t="n">
        <v>164</v>
      </c>
      <c r="B590" s="1" t="n">
        <v>85</v>
      </c>
      <c r="C590" s="11" t="n">
        <v>1791</v>
      </c>
      <c r="D590" s="11" t="n">
        <v>4</v>
      </c>
      <c r="E590" s="11" t="n">
        <v>23</v>
      </c>
      <c r="G590" s="2" t="s">
        <v>75</v>
      </c>
      <c r="H590" s="2" t="s">
        <v>183</v>
      </c>
      <c r="I590" s="2" t="s">
        <v>41</v>
      </c>
      <c r="J590" s="6" t="s">
        <v>42</v>
      </c>
      <c r="L590" s="10" t="n">
        <v>37</v>
      </c>
      <c r="M590" s="10" t="n">
        <v>69</v>
      </c>
      <c r="O590" s="1" t="n">
        <v>163</v>
      </c>
      <c r="P590" s="1" t="n">
        <v>84</v>
      </c>
      <c r="Q590" s="2" t="n">
        <v>1791</v>
      </c>
      <c r="R590" s="2" t="n">
        <v>4</v>
      </c>
      <c r="S590" s="2" t="n">
        <v>23</v>
      </c>
      <c r="U590" s="5" t="s">
        <v>75</v>
      </c>
      <c r="V590" s="5" t="s">
        <v>183</v>
      </c>
      <c r="W590" s="6" t="s">
        <v>41</v>
      </c>
      <c r="X590" s="6" t="s">
        <v>42</v>
      </c>
      <c r="Z590" s="7" t="n">
        <v>18</v>
      </c>
      <c r="AA590" s="7" t="n">
        <v>84</v>
      </c>
      <c r="AC590" s="4" t="n">
        <v>138</v>
      </c>
      <c r="AD590" s="4" t="n">
        <v>71</v>
      </c>
      <c r="AE590" s="11" t="n">
        <v>1791</v>
      </c>
      <c r="AF590" s="11" t="n">
        <v>4</v>
      </c>
      <c r="AG590" s="11" t="n">
        <v>23</v>
      </c>
      <c r="AH590" s="11" t="n">
        <v>322</v>
      </c>
      <c r="AJ590" s="4" t="s">
        <v>75</v>
      </c>
      <c r="AK590" s="4" t="s">
        <v>183</v>
      </c>
      <c r="AL590" s="6" t="s">
        <v>41</v>
      </c>
      <c r="AM590" s="6" t="s">
        <v>42</v>
      </c>
      <c r="AN590" s="6"/>
      <c r="AO590" s="4" t="n">
        <v>19</v>
      </c>
      <c r="AP590" s="4" t="n">
        <v>16</v>
      </c>
      <c r="AR590" s="4" t="n">
        <f aca="false">+L590+M590/100+Z590+AA590/100+AO590+AP590/100</f>
        <v>75.69</v>
      </c>
      <c r="AS590" s="4" t="n">
        <f aca="false">+(4/9)*AR590-L590-M590/100</f>
        <v>-4.05</v>
      </c>
      <c r="AT590" s="4" t="n">
        <f aca="false">+(2/9)*AR590-Z590-M590/100</f>
        <v>-1.87</v>
      </c>
      <c r="AU590" s="4" t="n">
        <f aca="false">+(3/9)*AR590-AO590-AP590/100</f>
        <v>6.07</v>
      </c>
    </row>
    <row r="591" customFormat="false" ht="15" hidden="false" customHeight="false" outlineLevel="0" collapsed="false">
      <c r="A591" s="1" t="n">
        <v>273</v>
      </c>
      <c r="B591" s="1" t="n">
        <v>140</v>
      </c>
      <c r="C591" s="11" t="n">
        <v>1791</v>
      </c>
      <c r="D591" s="11" t="n">
        <v>8</v>
      </c>
      <c r="E591" s="11" t="n">
        <v>23</v>
      </c>
      <c r="G591" s="2" t="s">
        <v>801</v>
      </c>
      <c r="H591" s="2" t="s">
        <v>802</v>
      </c>
      <c r="I591" s="2" t="s">
        <v>41</v>
      </c>
      <c r="J591" s="6" t="s">
        <v>42</v>
      </c>
      <c r="L591" s="10" t="n">
        <v>532</v>
      </c>
      <c r="M591" s="10" t="n">
        <v>85</v>
      </c>
      <c r="O591" s="1" t="n">
        <v>243</v>
      </c>
      <c r="P591" s="1" t="n">
        <v>123</v>
      </c>
      <c r="Q591" s="2" t="n">
        <v>1791</v>
      </c>
      <c r="R591" s="2" t="n">
        <v>8</v>
      </c>
      <c r="S591" s="2" t="n">
        <v>23</v>
      </c>
      <c r="U591" s="5" t="s">
        <v>801</v>
      </c>
      <c r="V591" s="5" t="s">
        <v>802</v>
      </c>
      <c r="W591" s="6" t="s">
        <v>41</v>
      </c>
      <c r="X591" s="6" t="s">
        <v>42</v>
      </c>
      <c r="Z591" s="7" t="n">
        <v>266</v>
      </c>
      <c r="AA591" s="7" t="n">
        <v>42</v>
      </c>
      <c r="AC591" s="4" t="n">
        <v>254</v>
      </c>
      <c r="AD591" s="4" t="n">
        <v>129</v>
      </c>
      <c r="AE591" s="11" t="n">
        <v>1791</v>
      </c>
      <c r="AF591" s="11" t="n">
        <v>8</v>
      </c>
      <c r="AG591" s="11" t="n">
        <v>22</v>
      </c>
      <c r="AH591" s="11" t="n">
        <v>189</v>
      </c>
      <c r="AJ591" s="4" t="s">
        <v>801</v>
      </c>
      <c r="AK591" s="4" t="s">
        <v>802</v>
      </c>
      <c r="AL591" s="6" t="s">
        <v>41</v>
      </c>
      <c r="AM591" s="6" t="s">
        <v>42</v>
      </c>
      <c r="AN591" s="6"/>
      <c r="AO591" s="4" t="n">
        <v>170</v>
      </c>
      <c r="AP591" s="4" t="n">
        <v>86</v>
      </c>
      <c r="AR591" s="4" t="n">
        <f aca="false">+L591+M591/100+Z591+AA591/100+AO591+AP591/100</f>
        <v>970.13</v>
      </c>
      <c r="AS591" s="4" t="n">
        <f aca="false">+(4/9)*AR591-L591-M591/100</f>
        <v>-101.681111111111</v>
      </c>
      <c r="AT591" s="4" t="n">
        <f aca="false">+(2/9)*AR591-Z591-M591/100</f>
        <v>-51.2655555555556</v>
      </c>
      <c r="AU591" s="4" t="n">
        <f aca="false">+(3/9)*AR591-AO591-AP591/100</f>
        <v>152.516666666667</v>
      </c>
    </row>
    <row r="592" customFormat="false" ht="15" hidden="false" customHeight="false" outlineLevel="0" collapsed="false">
      <c r="A592" s="1" t="n">
        <v>166</v>
      </c>
      <c r="B592" s="1" t="n">
        <v>86</v>
      </c>
      <c r="C592" s="11" t="n">
        <v>1791</v>
      </c>
      <c r="D592" s="11" t="n">
        <v>4</v>
      </c>
      <c r="E592" s="11" t="n">
        <v>23</v>
      </c>
      <c r="G592" s="2" t="s">
        <v>803</v>
      </c>
      <c r="H592" s="2" t="s">
        <v>804</v>
      </c>
      <c r="I592" s="2" t="s">
        <v>41</v>
      </c>
      <c r="J592" s="6" t="s">
        <v>42</v>
      </c>
      <c r="K592" s="2" t="s">
        <v>800</v>
      </c>
      <c r="L592" s="10" t="n">
        <v>55</v>
      </c>
      <c r="M592" s="10" t="n">
        <v>88</v>
      </c>
      <c r="O592" s="79" t="n">
        <v>167</v>
      </c>
      <c r="P592" s="1" t="n">
        <v>85</v>
      </c>
      <c r="Q592" s="2" t="n">
        <v>1791</v>
      </c>
      <c r="R592" s="2" t="n">
        <v>4</v>
      </c>
      <c r="S592" s="2" t="n">
        <v>28</v>
      </c>
      <c r="U592" s="5" t="s">
        <v>805</v>
      </c>
      <c r="V592" s="5" t="s">
        <v>804</v>
      </c>
      <c r="W592" s="6" t="s">
        <v>62</v>
      </c>
      <c r="X592" s="6" t="s">
        <v>42</v>
      </c>
      <c r="Z592" s="7" t="n">
        <v>27</v>
      </c>
      <c r="AA592" s="7" t="n">
        <v>94</v>
      </c>
      <c r="AC592" s="4" t="n">
        <v>138</v>
      </c>
      <c r="AD592" s="4" t="n">
        <v>71</v>
      </c>
      <c r="AE592" s="11" t="n">
        <v>1791</v>
      </c>
      <c r="AF592" s="11" t="n">
        <v>4</v>
      </c>
      <c r="AG592" s="11" t="n">
        <v>28</v>
      </c>
      <c r="AH592" s="11" t="n">
        <v>327</v>
      </c>
      <c r="AJ592" s="4" t="s">
        <v>803</v>
      </c>
      <c r="AK592" s="4" t="s">
        <v>804</v>
      </c>
      <c r="AL592" s="6" t="s">
        <v>62</v>
      </c>
      <c r="AM592" s="6" t="s">
        <v>42</v>
      </c>
      <c r="AN592" s="6"/>
      <c r="AO592" s="4" t="n">
        <v>15</v>
      </c>
      <c r="AP592" s="4" t="n">
        <v>7</v>
      </c>
      <c r="AR592" s="4" t="n">
        <f aca="false">+L592+M592/100+Z592+AA592/100+AO592+AP592/100</f>
        <v>98.89</v>
      </c>
      <c r="AS592" s="4" t="n">
        <f aca="false">+(4/9)*AR592-L592-M592/100</f>
        <v>-11.9288888888889</v>
      </c>
      <c r="AT592" s="4" t="n">
        <f aca="false">+(2/9)*AR592-Z592-M592/100</f>
        <v>-5.90444444444445</v>
      </c>
      <c r="AU592" s="4" t="n">
        <f aca="false">+(3/9)*AR592-AO592-AP592/100</f>
        <v>17.8933333333333</v>
      </c>
    </row>
    <row r="593" customFormat="false" ht="15" hidden="false" customHeight="false" outlineLevel="0" collapsed="false">
      <c r="A593" s="1" t="n">
        <v>164</v>
      </c>
      <c r="B593" s="1" t="n">
        <v>85</v>
      </c>
      <c r="C593" s="11" t="n">
        <v>1791</v>
      </c>
      <c r="D593" s="11" t="n">
        <v>4</v>
      </c>
      <c r="E593" s="11" t="n">
        <v>23</v>
      </c>
      <c r="G593" s="2" t="s">
        <v>189</v>
      </c>
      <c r="H593" s="2" t="s">
        <v>806</v>
      </c>
      <c r="J593" s="6"/>
      <c r="L593" s="10" t="n">
        <v>258</v>
      </c>
      <c r="M593" s="10" t="n">
        <v>51</v>
      </c>
      <c r="O593" s="1" t="n">
        <v>143</v>
      </c>
      <c r="P593" s="1" t="n">
        <v>84</v>
      </c>
      <c r="Q593" s="2" t="n">
        <v>1791</v>
      </c>
      <c r="R593" s="2" t="n">
        <v>4</v>
      </c>
      <c r="S593" s="2" t="n">
        <v>23</v>
      </c>
      <c r="U593" s="5" t="s">
        <v>189</v>
      </c>
      <c r="V593" s="5" t="s">
        <v>806</v>
      </c>
      <c r="Z593" s="7" t="n">
        <v>129</v>
      </c>
      <c r="AA593" s="7" t="n">
        <v>26</v>
      </c>
      <c r="AC593" s="4" t="n">
        <v>138</v>
      </c>
      <c r="AD593" s="4" t="n">
        <v>71</v>
      </c>
      <c r="AE593" s="11" t="n">
        <v>1791</v>
      </c>
      <c r="AF593" s="11" t="n">
        <v>4</v>
      </c>
      <c r="AG593" s="11" t="n">
        <v>23</v>
      </c>
      <c r="AH593" s="11" t="n">
        <v>322</v>
      </c>
      <c r="AJ593" s="4" t="s">
        <v>189</v>
      </c>
      <c r="AK593" s="4" t="s">
        <v>806</v>
      </c>
      <c r="AL593" s="6"/>
      <c r="AM593" s="6"/>
      <c r="AN593" s="6"/>
      <c r="AO593" s="4" t="n">
        <v>159</v>
      </c>
      <c r="AP593" s="4" t="n">
        <v>75</v>
      </c>
      <c r="AR593" s="4" t="n">
        <f aca="false">+L593+M593/100+Z593+AA593/100+AO593+AP593/100</f>
        <v>547.52</v>
      </c>
      <c r="AS593" s="4" t="n">
        <f aca="false">+(4/9)*AR593-L593-M593/100</f>
        <v>-15.1677777777778</v>
      </c>
      <c r="AT593" s="4" t="n">
        <f aca="false">+(2/9)*AR593-Z593-M593/100</f>
        <v>-7.8388888888889</v>
      </c>
      <c r="AU593" s="4" t="n">
        <f aca="false">+(3/9)*AR593-AO593-AP593/100</f>
        <v>22.7566666666667</v>
      </c>
    </row>
    <row r="594" customFormat="false" ht="15" hidden="false" customHeight="false" outlineLevel="0" collapsed="false">
      <c r="A594" s="1" t="n">
        <v>164</v>
      </c>
      <c r="B594" s="1" t="n">
        <v>85</v>
      </c>
      <c r="C594" s="11" t="n">
        <v>1791</v>
      </c>
      <c r="D594" s="11" t="n">
        <v>4</v>
      </c>
      <c r="E594" s="11" t="n">
        <v>23</v>
      </c>
      <c r="G594" s="2" t="s">
        <v>48</v>
      </c>
      <c r="H594" s="2" t="s">
        <v>807</v>
      </c>
      <c r="I594" s="2" t="s">
        <v>41</v>
      </c>
      <c r="J594" s="6" t="s">
        <v>42</v>
      </c>
      <c r="K594" s="2" t="s">
        <v>43</v>
      </c>
      <c r="L594" s="10" t="n">
        <v>1264</v>
      </c>
      <c r="M594" s="10" t="n">
        <v>81</v>
      </c>
      <c r="O594" s="1" t="n">
        <v>163</v>
      </c>
      <c r="P594" s="1" t="n">
        <v>74</v>
      </c>
      <c r="Q594" s="2" t="n">
        <v>1791</v>
      </c>
      <c r="R594" s="2" t="n">
        <v>4</v>
      </c>
      <c r="S594" s="2" t="n">
        <v>23</v>
      </c>
      <c r="U594" s="5" t="s">
        <v>48</v>
      </c>
      <c r="V594" s="5" t="s">
        <v>807</v>
      </c>
      <c r="W594" s="5" t="s">
        <v>41</v>
      </c>
      <c r="X594" s="6" t="s">
        <v>42</v>
      </c>
      <c r="Z594" s="7" t="n">
        <v>632</v>
      </c>
      <c r="AA594" s="7" t="n">
        <v>41</v>
      </c>
      <c r="AC594" s="4" t="n">
        <v>138</v>
      </c>
      <c r="AD594" s="4" t="n">
        <v>71</v>
      </c>
      <c r="AE594" s="11" t="n">
        <v>1791</v>
      </c>
      <c r="AF594" s="11" t="n">
        <v>4</v>
      </c>
      <c r="AG594" s="11" t="n">
        <v>23</v>
      </c>
      <c r="AH594" s="11" t="n">
        <v>323</v>
      </c>
      <c r="AJ594" s="4" t="s">
        <v>48</v>
      </c>
      <c r="AK594" s="4" t="s">
        <v>807</v>
      </c>
      <c r="AL594" s="5" t="s">
        <v>41</v>
      </c>
      <c r="AM594" s="6" t="s">
        <v>42</v>
      </c>
      <c r="AN594" s="6"/>
      <c r="AO594" s="4" t="n">
        <v>520</v>
      </c>
      <c r="AP594" s="4" t="n">
        <v>11</v>
      </c>
      <c r="AR594" s="4" t="n">
        <f aca="false">+L594+M594/100+Z594+AA594/100+AO594+AP594/100</f>
        <v>2417.33</v>
      </c>
      <c r="AS594" s="4" t="n">
        <f aca="false">+(4/9)*AR594-L594-M594/100</f>
        <v>-190.441111111111</v>
      </c>
      <c r="AT594" s="4" t="n">
        <f aca="false">+(2/9)*AR594-Z594-M594/100</f>
        <v>-95.6255555555555</v>
      </c>
      <c r="AU594" s="4" t="n">
        <f aca="false">+(3/9)*AR594-AO594-AP594/100</f>
        <v>285.666666666667</v>
      </c>
    </row>
    <row r="595" customFormat="false" ht="15" hidden="false" customHeight="false" outlineLevel="0" collapsed="false">
      <c r="A595" s="1" t="n">
        <v>165</v>
      </c>
      <c r="B595" s="1" t="n">
        <v>86</v>
      </c>
      <c r="C595" s="11" t="n">
        <v>1791</v>
      </c>
      <c r="D595" s="11" t="n">
        <v>4</v>
      </c>
      <c r="E595" s="11" t="n">
        <v>25</v>
      </c>
      <c r="G595" s="2" t="s">
        <v>48</v>
      </c>
      <c r="H595" s="2" t="s">
        <v>808</v>
      </c>
      <c r="I595" s="6"/>
      <c r="J595" s="6"/>
      <c r="L595" s="10" t="n">
        <v>3138</v>
      </c>
      <c r="M595" s="10" t="n">
        <v>10</v>
      </c>
      <c r="O595" s="1" t="n">
        <v>164</v>
      </c>
      <c r="P595" s="1" t="n">
        <v>84</v>
      </c>
      <c r="Q595" s="2" t="n">
        <v>1791</v>
      </c>
      <c r="R595" s="2" t="n">
        <v>4</v>
      </c>
      <c r="S595" s="2" t="n">
        <v>25</v>
      </c>
      <c r="U595" s="5" t="s">
        <v>48</v>
      </c>
      <c r="V595" s="5" t="s">
        <v>809</v>
      </c>
      <c r="Z595" s="7" t="n">
        <v>1569</v>
      </c>
      <c r="AA595" s="7" t="n">
        <v>5</v>
      </c>
      <c r="AC595" s="4" t="n">
        <v>138</v>
      </c>
      <c r="AD595" s="4" t="n">
        <v>71</v>
      </c>
      <c r="AE595" s="11" t="n">
        <v>1791</v>
      </c>
      <c r="AF595" s="11" t="n">
        <v>4</v>
      </c>
      <c r="AG595" s="11" t="n">
        <v>25</v>
      </c>
      <c r="AH595" s="11" t="n">
        <v>323</v>
      </c>
      <c r="AJ595" s="4" t="s">
        <v>48</v>
      </c>
      <c r="AK595" s="4" t="s">
        <v>808</v>
      </c>
      <c r="AL595" s="6"/>
      <c r="AM595" s="6"/>
      <c r="AN595" s="6"/>
      <c r="AO595" s="4" t="n">
        <v>1300</v>
      </c>
      <c r="AP595" s="4" t="n">
        <v>33</v>
      </c>
      <c r="AR595" s="4" t="n">
        <f aca="false">+L595+M595/100+Z595+AA595/100+AO595+AP595/100</f>
        <v>6007.48</v>
      </c>
      <c r="AS595" s="4" t="n">
        <f aca="false">+(4/9)*AR595-L595-M595/100</f>
        <v>-468.108888888889</v>
      </c>
      <c r="AT595" s="4" t="n">
        <f aca="false">+(2/9)*AR595-Z595-M595/100</f>
        <v>-234.104444444444</v>
      </c>
      <c r="AU595" s="4" t="n">
        <f aca="false">+(3/9)*AR595-AO595-AP595/100</f>
        <v>702.163333333333</v>
      </c>
    </row>
    <row r="596" customFormat="false" ht="15" hidden="false" customHeight="false" outlineLevel="0" collapsed="false">
      <c r="A596" s="1" t="n">
        <v>165</v>
      </c>
      <c r="B596" s="1" t="n">
        <v>86</v>
      </c>
      <c r="C596" s="11" t="n">
        <v>1791</v>
      </c>
      <c r="D596" s="11" t="n">
        <v>4</v>
      </c>
      <c r="E596" s="11" t="n">
        <v>25</v>
      </c>
      <c r="G596" s="2" t="s">
        <v>810</v>
      </c>
      <c r="H596" s="2" t="s">
        <v>811</v>
      </c>
      <c r="I596" s="2" t="s">
        <v>812</v>
      </c>
      <c r="J596" s="6" t="s">
        <v>42</v>
      </c>
      <c r="L596" s="10" t="n">
        <v>64</v>
      </c>
      <c r="M596" s="10" t="n">
        <v>37</v>
      </c>
      <c r="O596" s="1" t="n">
        <v>164</v>
      </c>
      <c r="P596" s="1" t="n">
        <v>84</v>
      </c>
      <c r="Q596" s="2" t="n">
        <v>1791</v>
      </c>
      <c r="R596" s="2" t="n">
        <v>4</v>
      </c>
      <c r="S596" s="2" t="n">
        <v>25</v>
      </c>
      <c r="U596" s="5" t="s">
        <v>810</v>
      </c>
      <c r="V596" s="5" t="s">
        <v>811</v>
      </c>
      <c r="W596" s="6" t="s">
        <v>812</v>
      </c>
      <c r="X596" s="6" t="s">
        <v>42</v>
      </c>
      <c r="Z596" s="7" t="n">
        <v>32</v>
      </c>
      <c r="AA596" s="7" t="n">
        <v>18</v>
      </c>
      <c r="AC596" s="4" t="n">
        <v>138</v>
      </c>
      <c r="AD596" s="4" t="n">
        <v>71</v>
      </c>
      <c r="AE596" s="11" t="n">
        <v>1791</v>
      </c>
      <c r="AF596" s="11" t="n">
        <v>4</v>
      </c>
      <c r="AG596" s="11" t="n">
        <v>25</v>
      </c>
      <c r="AH596" s="11" t="n">
        <v>323</v>
      </c>
      <c r="AJ596" s="4" t="s">
        <v>810</v>
      </c>
      <c r="AK596" s="4" t="s">
        <v>811</v>
      </c>
      <c r="AL596" s="6" t="s">
        <v>812</v>
      </c>
      <c r="AM596" s="6" t="s">
        <v>42</v>
      </c>
      <c r="AN596" s="6"/>
      <c r="AO596" s="4" t="n">
        <v>64</v>
      </c>
      <c r="AP596" s="4" t="n">
        <v>90</v>
      </c>
      <c r="AR596" s="4" t="n">
        <f aca="false">+L596+M596/100+Z596+AA596/100+AO596+AP596/100</f>
        <v>161.45</v>
      </c>
      <c r="AS596" s="4" t="n">
        <f aca="false">+(4/9)*AR596-L596-M596/100</f>
        <v>7.38555555555556</v>
      </c>
      <c r="AT596" s="4" t="n">
        <f aca="false">+(2/9)*AR596-Z596-M596/100</f>
        <v>3.50777777777778</v>
      </c>
      <c r="AU596" s="4" t="n">
        <f aca="false">+(3/9)*AR596-AO596-AP596/100</f>
        <v>-11.0833333333333</v>
      </c>
    </row>
    <row r="597" customFormat="false" ht="15" hidden="false" customHeight="false" outlineLevel="0" collapsed="false">
      <c r="A597" s="1" t="n">
        <v>155</v>
      </c>
      <c r="B597" s="1" t="n">
        <v>81</v>
      </c>
      <c r="C597" s="11" t="n">
        <v>1791</v>
      </c>
      <c r="D597" s="11" t="n">
        <v>4</v>
      </c>
      <c r="E597" s="11" t="n">
        <v>26</v>
      </c>
      <c r="G597" s="2" t="s">
        <v>113</v>
      </c>
      <c r="H597" s="2" t="s">
        <v>113</v>
      </c>
      <c r="I597" s="2" t="s">
        <v>597</v>
      </c>
      <c r="J597" s="2" t="s">
        <v>42</v>
      </c>
      <c r="L597" s="10" t="n">
        <v>828</v>
      </c>
      <c r="M597" s="10" t="n">
        <v>4</v>
      </c>
      <c r="O597" s="1" t="n">
        <v>164</v>
      </c>
      <c r="P597" s="1" t="n">
        <v>84</v>
      </c>
      <c r="Q597" s="2" t="n">
        <v>1791</v>
      </c>
      <c r="R597" s="2" t="n">
        <v>4</v>
      </c>
      <c r="S597" s="2" t="n">
        <v>26</v>
      </c>
      <c r="U597" s="5" t="s">
        <v>113</v>
      </c>
      <c r="V597" s="5" t="s">
        <v>113</v>
      </c>
      <c r="W597" s="6" t="s">
        <v>597</v>
      </c>
      <c r="X597" s="6" t="s">
        <v>42</v>
      </c>
      <c r="Z597" s="7" t="n">
        <v>414</v>
      </c>
      <c r="AA597" s="7" t="n">
        <v>3</v>
      </c>
      <c r="AC597" s="4" t="n">
        <v>138</v>
      </c>
      <c r="AD597" s="4" t="n">
        <v>71</v>
      </c>
      <c r="AE597" s="11" t="n">
        <v>1791</v>
      </c>
      <c r="AF597" s="11" t="n">
        <v>4</v>
      </c>
      <c r="AG597" s="11" t="n">
        <v>26</v>
      </c>
      <c r="AH597" s="11" t="n">
        <v>326</v>
      </c>
      <c r="AJ597" s="4" t="s">
        <v>113</v>
      </c>
      <c r="AK597" s="4" t="s">
        <v>113</v>
      </c>
      <c r="AL597" s="6" t="s">
        <v>597</v>
      </c>
      <c r="AM597" s="4" t="s">
        <v>42</v>
      </c>
      <c r="AN597" s="6"/>
      <c r="AO597" s="4" t="n">
        <v>344</v>
      </c>
      <c r="AP597" s="4" t="n">
        <v>56</v>
      </c>
      <c r="AR597" s="4" t="n">
        <f aca="false">+L597+M597/100+Z597+AA597/100+AO597+AP597/100</f>
        <v>1586.63</v>
      </c>
      <c r="AS597" s="4" t="n">
        <f aca="false">+(4/9)*AR597-L597-M597/100</f>
        <v>-122.871111111111</v>
      </c>
      <c r="AT597" s="4" t="n">
        <f aca="false">+(2/9)*AR597-Z597-M597/100</f>
        <v>-61.4555555555556</v>
      </c>
      <c r="AU597" s="4" t="n">
        <f aca="false">+(3/9)*AR597-AO597-AP597/100</f>
        <v>184.316666666667</v>
      </c>
    </row>
    <row r="598" customFormat="false" ht="15" hidden="false" customHeight="false" outlineLevel="0" collapsed="false">
      <c r="A598" s="1" t="n">
        <v>166</v>
      </c>
      <c r="B598" s="1" t="n">
        <v>86</v>
      </c>
      <c r="C598" s="11" t="n">
        <v>1791</v>
      </c>
      <c r="D598" s="11" t="n">
        <v>4</v>
      </c>
      <c r="E598" s="11" t="n">
        <v>26</v>
      </c>
      <c r="G598" s="2" t="s">
        <v>251</v>
      </c>
      <c r="H598" s="2" t="s">
        <v>813</v>
      </c>
      <c r="I598" s="2" t="s">
        <v>41</v>
      </c>
      <c r="J598" s="6" t="s">
        <v>42</v>
      </c>
      <c r="K598" s="2" t="s">
        <v>800</v>
      </c>
      <c r="L598" s="10" t="n">
        <v>2468</v>
      </c>
      <c r="M598" s="10" t="n">
        <v>42</v>
      </c>
      <c r="O598" s="1" t="n">
        <v>164</v>
      </c>
      <c r="P598" s="1" t="n">
        <v>84</v>
      </c>
      <c r="Q598" s="2" t="n">
        <v>1791</v>
      </c>
      <c r="R598" s="2" t="n">
        <v>4</v>
      </c>
      <c r="S598" s="2" t="n">
        <v>26</v>
      </c>
      <c r="U598" s="5" t="s">
        <v>251</v>
      </c>
      <c r="V598" s="5" t="s">
        <v>813</v>
      </c>
      <c r="W598" s="6" t="s">
        <v>41</v>
      </c>
      <c r="X598" s="6" t="s">
        <v>42</v>
      </c>
      <c r="Z598" s="7" t="n">
        <v>1234</v>
      </c>
      <c r="AA598" s="7" t="n">
        <v>21</v>
      </c>
      <c r="AC598" s="4" t="n">
        <v>138</v>
      </c>
      <c r="AD598" s="4" t="n">
        <v>71</v>
      </c>
      <c r="AE598" s="11" t="n">
        <v>1791</v>
      </c>
      <c r="AF598" s="11" t="n">
        <v>4</v>
      </c>
      <c r="AG598" s="11" t="n">
        <v>26</v>
      </c>
      <c r="AH598" s="11" t="n">
        <v>324</v>
      </c>
      <c r="AJ598" s="4" t="s">
        <v>251</v>
      </c>
      <c r="AK598" s="4" t="s">
        <v>813</v>
      </c>
      <c r="AL598" s="6" t="s">
        <v>41</v>
      </c>
      <c r="AM598" s="6" t="s">
        <v>42</v>
      </c>
      <c r="AN598" s="6"/>
      <c r="AO598" s="4" t="n">
        <v>954</v>
      </c>
      <c r="AR598" s="4" t="n">
        <f aca="false">+L598+M598/100+Z598+AA598/100+AO598+AP598/100</f>
        <v>4656.63</v>
      </c>
      <c r="AS598" s="4" t="n">
        <f aca="false">+(4/9)*AR598-L598-M598/100</f>
        <v>-398.806666666667</v>
      </c>
      <c r="AT598" s="4" t="n">
        <f aca="false">+(2/9)*AR598-Z598-M598/100</f>
        <v>-199.613333333333</v>
      </c>
      <c r="AU598" s="4" t="n">
        <f aca="false">+(3/9)*AR598-AO598-AP598/100</f>
        <v>598.21</v>
      </c>
    </row>
    <row r="599" customFormat="false" ht="15" hidden="false" customHeight="false" outlineLevel="0" collapsed="false">
      <c r="A599" s="1" t="n">
        <v>155</v>
      </c>
      <c r="B599" s="1" t="n">
        <v>81</v>
      </c>
      <c r="C599" s="11" t="n">
        <v>1791</v>
      </c>
      <c r="D599" s="11" t="n">
        <v>4</v>
      </c>
      <c r="E599" s="11" t="n">
        <v>26</v>
      </c>
      <c r="G599" s="2" t="s">
        <v>814</v>
      </c>
      <c r="H599" s="2" t="s">
        <v>815</v>
      </c>
      <c r="J599" s="6"/>
      <c r="L599" s="10" t="n">
        <v>41</v>
      </c>
      <c r="M599" s="10" t="n">
        <v>66</v>
      </c>
      <c r="O599" s="1" t="n">
        <v>32</v>
      </c>
      <c r="P599" s="1" t="n">
        <v>84</v>
      </c>
      <c r="Q599" s="2" t="n">
        <v>1791</v>
      </c>
      <c r="R599" s="2" t="n">
        <v>4</v>
      </c>
      <c r="S599" s="2" t="n">
        <v>26</v>
      </c>
      <c r="U599" s="5" t="s">
        <v>814</v>
      </c>
      <c r="V599" s="5" t="s">
        <v>815</v>
      </c>
      <c r="Z599" s="7" t="n">
        <v>20</v>
      </c>
      <c r="AA599" s="7" t="n">
        <v>84</v>
      </c>
      <c r="AC599" s="4" t="n">
        <v>138</v>
      </c>
      <c r="AD599" s="4" t="n">
        <v>71</v>
      </c>
      <c r="AE599" s="11" t="n">
        <v>1791</v>
      </c>
      <c r="AF599" s="11" t="n">
        <v>4</v>
      </c>
      <c r="AG599" s="11" t="n">
        <v>26</v>
      </c>
      <c r="AH599" s="11" t="n">
        <v>325</v>
      </c>
      <c r="AJ599" s="4" t="s">
        <v>814</v>
      </c>
      <c r="AK599" s="4" t="s">
        <v>815</v>
      </c>
      <c r="AL599" s="6"/>
      <c r="AM599" s="6"/>
      <c r="AN599" s="6"/>
      <c r="AO599" s="4" t="n">
        <v>40</v>
      </c>
      <c r="AP599" s="4" t="n">
        <v>1</v>
      </c>
      <c r="AR599" s="4" t="n">
        <f aca="false">+L599+M599/100+Z599+AA599/100+AO599+AP599/100</f>
        <v>102.51</v>
      </c>
      <c r="AS599" s="4" t="n">
        <f aca="false">+(4/9)*AR599-L599-M599/100</f>
        <v>3.9</v>
      </c>
      <c r="AT599" s="4" t="n">
        <f aca="false">+(2/9)*AR599-Z599-M599/100</f>
        <v>2.12</v>
      </c>
      <c r="AU599" s="4" t="n">
        <f aca="false">+(3/9)*AR599-AO599-AP599/100</f>
        <v>-5.84</v>
      </c>
    </row>
    <row r="600" customFormat="false" ht="15" hidden="false" customHeight="false" outlineLevel="0" collapsed="false">
      <c r="A600" s="1" t="n">
        <v>165</v>
      </c>
      <c r="B600" s="1" t="n">
        <v>86</v>
      </c>
      <c r="C600" s="11" t="n">
        <v>1791</v>
      </c>
      <c r="D600" s="11" t="n">
        <v>4</v>
      </c>
      <c r="E600" s="11" t="n">
        <v>26</v>
      </c>
      <c r="G600" s="2" t="s">
        <v>75</v>
      </c>
      <c r="H600" s="2" t="s">
        <v>816</v>
      </c>
      <c r="I600" s="2" t="s">
        <v>177</v>
      </c>
      <c r="J600" s="6" t="s">
        <v>178</v>
      </c>
      <c r="L600" s="10" t="n">
        <v>239</v>
      </c>
      <c r="M600" s="10" t="n">
        <v>62</v>
      </c>
      <c r="O600" s="1" t="n">
        <v>143</v>
      </c>
      <c r="P600" s="1" t="n">
        <v>18</v>
      </c>
      <c r="Q600" s="2" t="n">
        <v>1791</v>
      </c>
      <c r="R600" s="2" t="n">
        <v>4</v>
      </c>
      <c r="S600" s="2" t="n">
        <v>26</v>
      </c>
      <c r="U600" s="5" t="s">
        <v>75</v>
      </c>
      <c r="V600" s="5" t="s">
        <v>817</v>
      </c>
      <c r="W600" s="6" t="s">
        <v>177</v>
      </c>
      <c r="X600" s="6" t="s">
        <v>178</v>
      </c>
      <c r="Z600" s="7" t="n">
        <v>119</v>
      </c>
      <c r="AA600" s="7" t="n">
        <v>81</v>
      </c>
      <c r="AC600" s="4" t="n">
        <v>138</v>
      </c>
      <c r="AD600" s="4" t="n">
        <v>71</v>
      </c>
      <c r="AE600" s="11" t="n">
        <v>1791</v>
      </c>
      <c r="AF600" s="11" t="n">
        <v>4</v>
      </c>
      <c r="AG600" s="11" t="n">
        <v>26</v>
      </c>
      <c r="AH600" s="11" t="n">
        <v>324</v>
      </c>
      <c r="AJ600" s="4" t="s">
        <v>75</v>
      </c>
      <c r="AK600" s="4" t="s">
        <v>817</v>
      </c>
      <c r="AL600" s="6" t="s">
        <v>177</v>
      </c>
      <c r="AM600" s="6" t="s">
        <v>178</v>
      </c>
      <c r="AN600" s="6"/>
      <c r="AO600" s="4" t="n">
        <v>159</v>
      </c>
      <c r="AP600" s="4" t="n">
        <v>41</v>
      </c>
      <c r="AR600" s="4" t="n">
        <f aca="false">+L600+M600/100+Z600+AA600/100+AO600+AP600/100</f>
        <v>518.84</v>
      </c>
      <c r="AS600" s="4" t="n">
        <f aca="false">+(4/9)*AR600-L600-M600/100</f>
        <v>-9.02444444444444</v>
      </c>
      <c r="AT600" s="4" t="n">
        <f aca="false">+(2/9)*AR600-Z600-M600/100</f>
        <v>-4.32222222222222</v>
      </c>
      <c r="AU600" s="4" t="n">
        <f aca="false">+(3/9)*AR600-AO600-AP600/100</f>
        <v>13.5366666666667</v>
      </c>
    </row>
    <row r="601" customFormat="false" ht="15" hidden="false" customHeight="false" outlineLevel="0" collapsed="false">
      <c r="A601" s="1" t="n">
        <v>165</v>
      </c>
      <c r="B601" s="1" t="n">
        <v>86</v>
      </c>
      <c r="C601" s="11" t="n">
        <v>1791</v>
      </c>
      <c r="D601" s="11" t="n">
        <v>4</v>
      </c>
      <c r="E601" s="11" t="n">
        <v>26</v>
      </c>
      <c r="G601" s="2" t="s">
        <v>39</v>
      </c>
      <c r="H601" s="2" t="s">
        <v>427</v>
      </c>
      <c r="J601" s="6"/>
      <c r="L601" s="10" t="n">
        <v>547</v>
      </c>
      <c r="M601" s="10" t="n">
        <v>95</v>
      </c>
      <c r="O601" s="1" t="n">
        <v>145</v>
      </c>
      <c r="P601" s="1" t="n">
        <v>74</v>
      </c>
      <c r="Q601" s="2" t="n">
        <v>1791</v>
      </c>
      <c r="R601" s="2" t="n">
        <v>4</v>
      </c>
      <c r="S601" s="2" t="n">
        <v>26</v>
      </c>
      <c r="U601" s="5" t="s">
        <v>39</v>
      </c>
      <c r="V601" s="5" t="s">
        <v>427</v>
      </c>
      <c r="Z601" s="7" t="n">
        <v>273</v>
      </c>
      <c r="AA601" s="7" t="n">
        <v>98</v>
      </c>
      <c r="AC601" s="4" t="n">
        <v>138</v>
      </c>
      <c r="AD601" s="4" t="n">
        <v>71</v>
      </c>
      <c r="AE601" s="11" t="n">
        <v>1791</v>
      </c>
      <c r="AF601" s="11" t="n">
        <v>4</v>
      </c>
      <c r="AG601" s="11" t="n">
        <v>26</v>
      </c>
      <c r="AH601" s="11" t="n">
        <v>324</v>
      </c>
      <c r="AJ601" s="4" t="s">
        <v>39</v>
      </c>
      <c r="AK601" s="4" t="s">
        <v>427</v>
      </c>
      <c r="AL601" s="6"/>
      <c r="AM601" s="6"/>
      <c r="AN601" s="6"/>
      <c r="AO601" s="4" t="n">
        <v>171</v>
      </c>
      <c r="AP601" s="4" t="n">
        <v>94</v>
      </c>
      <c r="AR601" s="4" t="n">
        <f aca="false">+L601+M601/100+Z601+AA601/100+AO601+AP601/100</f>
        <v>993.87</v>
      </c>
      <c r="AS601" s="4" t="n">
        <f aca="false">+(4/9)*AR601-L601-M601/100</f>
        <v>-106.23</v>
      </c>
      <c r="AT601" s="4" t="n">
        <f aca="false">+(2/9)*AR601-Z601-M601/100</f>
        <v>-53.09</v>
      </c>
      <c r="AU601" s="4" t="n">
        <f aca="false">+(3/9)*AR601-AO601-AP601/100</f>
        <v>159.35</v>
      </c>
    </row>
    <row r="602" customFormat="false" ht="15" hidden="false" customHeight="false" outlineLevel="0" collapsed="false">
      <c r="A602" s="1" t="n">
        <v>166</v>
      </c>
      <c r="B602" s="1" t="n">
        <v>86</v>
      </c>
      <c r="C602" s="11" t="n">
        <v>1791</v>
      </c>
      <c r="D602" s="11" t="n">
        <v>4</v>
      </c>
      <c r="E602" s="11" t="n">
        <v>26</v>
      </c>
      <c r="G602" s="2" t="s">
        <v>155</v>
      </c>
      <c r="H602" s="2" t="s">
        <v>818</v>
      </c>
      <c r="I602" s="2" t="s">
        <v>41</v>
      </c>
      <c r="J602" s="6" t="s">
        <v>42</v>
      </c>
      <c r="L602" s="10" t="n">
        <v>1964</v>
      </c>
      <c r="M602" s="10" t="n">
        <v>62</v>
      </c>
      <c r="O602" s="1" t="n">
        <v>145</v>
      </c>
      <c r="P602" s="1" t="n">
        <v>75</v>
      </c>
      <c r="Q602" s="2" t="n">
        <v>1791</v>
      </c>
      <c r="R602" s="2" t="n">
        <v>4</v>
      </c>
      <c r="S602" s="2" t="n">
        <v>26</v>
      </c>
      <c r="U602" s="5" t="s">
        <v>155</v>
      </c>
      <c r="V602" s="5" t="s">
        <v>818</v>
      </c>
      <c r="W602" s="6" t="s">
        <v>41</v>
      </c>
      <c r="X602" s="6" t="s">
        <v>42</v>
      </c>
      <c r="Z602" s="7" t="n">
        <v>982</v>
      </c>
      <c r="AA602" s="7" t="n">
        <v>31</v>
      </c>
      <c r="AC602" s="4" t="n">
        <v>138</v>
      </c>
      <c r="AD602" s="4" t="n">
        <v>71</v>
      </c>
      <c r="AE602" s="11" t="n">
        <v>1791</v>
      </c>
      <c r="AF602" s="11" t="n">
        <v>4</v>
      </c>
      <c r="AG602" s="11" t="n">
        <v>26</v>
      </c>
      <c r="AH602" s="11" t="n">
        <v>326</v>
      </c>
      <c r="AJ602" s="4" t="s">
        <v>155</v>
      </c>
      <c r="AK602" s="4" t="s">
        <v>818</v>
      </c>
      <c r="AL602" s="6" t="s">
        <v>41</v>
      </c>
      <c r="AM602" s="6" t="s">
        <v>42</v>
      </c>
      <c r="AN602" s="6"/>
      <c r="AO602" s="4" t="n">
        <v>585</v>
      </c>
      <c r="AP602" s="4" t="n">
        <v>66</v>
      </c>
      <c r="AR602" s="4" t="n">
        <f aca="false">+L602+M602/100+Z602+AA602/100+AO602+AP602/100</f>
        <v>3532.59</v>
      </c>
      <c r="AS602" s="4" t="n">
        <f aca="false">+(4/9)*AR602-L602-M602/100</f>
        <v>-394.58</v>
      </c>
      <c r="AT602" s="4" t="n">
        <f aca="false">+(2/9)*AR602-Z602-M602/100</f>
        <v>-197.6</v>
      </c>
      <c r="AU602" s="4" t="n">
        <f aca="false">+(3/9)*AR602-AO602-AP602/100</f>
        <v>591.87</v>
      </c>
    </row>
    <row r="603" customFormat="false" ht="15" hidden="false" customHeight="false" outlineLevel="0" collapsed="false">
      <c r="A603" s="1" t="n">
        <v>166</v>
      </c>
      <c r="B603" s="1" t="n">
        <v>86</v>
      </c>
      <c r="C603" s="11" t="n">
        <v>1791</v>
      </c>
      <c r="D603" s="11" t="n">
        <v>4</v>
      </c>
      <c r="E603" s="11" t="n">
        <v>26</v>
      </c>
      <c r="G603" s="2" t="s">
        <v>75</v>
      </c>
      <c r="H603" s="2" t="s">
        <v>819</v>
      </c>
      <c r="I603" s="2" t="s">
        <v>41</v>
      </c>
      <c r="J603" s="6" t="s">
        <v>42</v>
      </c>
      <c r="K603" s="6" t="s">
        <v>820</v>
      </c>
      <c r="L603" s="10" t="n">
        <v>1363</v>
      </c>
      <c r="M603" s="10" t="n">
        <v>11</v>
      </c>
      <c r="O603" s="1" t="n">
        <v>165</v>
      </c>
      <c r="P603" s="1" t="n">
        <v>75</v>
      </c>
      <c r="Q603" s="2" t="n">
        <v>1791</v>
      </c>
      <c r="R603" s="2" t="n">
        <v>4</v>
      </c>
      <c r="S603" s="2" t="n">
        <v>26</v>
      </c>
      <c r="U603" s="5" t="s">
        <v>75</v>
      </c>
      <c r="V603" s="5" t="s">
        <v>819</v>
      </c>
      <c r="W603" s="6" t="s">
        <v>41</v>
      </c>
      <c r="X603" s="6" t="s">
        <v>42</v>
      </c>
      <c r="Y603" s="6" t="s">
        <v>820</v>
      </c>
      <c r="Z603" s="7" t="n">
        <v>681</v>
      </c>
      <c r="AA603" s="7" t="n">
        <v>56</v>
      </c>
      <c r="AC603" s="4" t="n">
        <v>138</v>
      </c>
      <c r="AD603" s="4" t="n">
        <v>71</v>
      </c>
      <c r="AE603" s="11" t="n">
        <v>1791</v>
      </c>
      <c r="AF603" s="11" t="n">
        <v>4</v>
      </c>
      <c r="AG603" s="11" t="n">
        <v>26</v>
      </c>
      <c r="AH603" s="11" t="n">
        <v>325</v>
      </c>
      <c r="AJ603" s="4" t="s">
        <v>75</v>
      </c>
      <c r="AK603" s="4" t="s">
        <v>819</v>
      </c>
      <c r="AL603" s="6" t="s">
        <v>41</v>
      </c>
      <c r="AM603" s="6" t="s">
        <v>42</v>
      </c>
      <c r="AN603" s="6" t="s">
        <v>820</v>
      </c>
      <c r="AO603" s="4" t="n">
        <v>368</v>
      </c>
      <c r="AP603" s="4" t="n">
        <v>3</v>
      </c>
      <c r="AR603" s="4" t="n">
        <f aca="false">+L603+M603/100+Z603+AA603/100+AO603+AP603/100</f>
        <v>2412.7</v>
      </c>
      <c r="AS603" s="4" t="n">
        <f aca="false">+(4/9)*AR603-L603-M603/100</f>
        <v>-290.798888888889</v>
      </c>
      <c r="AT603" s="4" t="n">
        <f aca="false">+(2/9)*AR603-Z603-M603/100</f>
        <v>-144.954444444444</v>
      </c>
      <c r="AU603" s="4" t="n">
        <f aca="false">+(3/9)*AR603-AO603-AP603/100</f>
        <v>436.203333333333</v>
      </c>
    </row>
    <row r="604" customFormat="false" ht="15" hidden="false" customHeight="false" outlineLevel="0" collapsed="false">
      <c r="A604" s="4"/>
      <c r="B604" s="4"/>
      <c r="C604" s="11" t="n">
        <v>1791</v>
      </c>
      <c r="D604" s="11" t="n">
        <v>4</v>
      </c>
      <c r="E604" s="11" t="n">
        <v>26</v>
      </c>
      <c r="G604" s="2" t="s">
        <v>513</v>
      </c>
      <c r="H604" s="2" t="s">
        <v>256</v>
      </c>
      <c r="I604" s="2" t="s">
        <v>597</v>
      </c>
      <c r="J604" s="2" t="s">
        <v>42</v>
      </c>
      <c r="L604" s="10" t="n">
        <v>12</v>
      </c>
      <c r="M604" s="10" t="n">
        <v>10</v>
      </c>
      <c r="O604" s="1" t="n">
        <v>165</v>
      </c>
      <c r="P604" s="1" t="n">
        <v>85</v>
      </c>
      <c r="Q604" s="2" t="n">
        <v>1791</v>
      </c>
      <c r="R604" s="2" t="n">
        <v>4</v>
      </c>
      <c r="S604" s="2" t="n">
        <v>26</v>
      </c>
      <c r="U604" s="5" t="s">
        <v>513</v>
      </c>
      <c r="V604" s="5" t="s">
        <v>256</v>
      </c>
      <c r="W604" s="6" t="s">
        <v>597</v>
      </c>
      <c r="X604" s="6" t="s">
        <v>42</v>
      </c>
      <c r="Z604" s="7" t="n">
        <v>6</v>
      </c>
      <c r="AA604" s="7" t="n">
        <v>5</v>
      </c>
      <c r="AC604" s="4" t="n">
        <v>138</v>
      </c>
      <c r="AD604" s="4" t="n">
        <v>71</v>
      </c>
      <c r="AE604" s="11" t="n">
        <v>1791</v>
      </c>
      <c r="AF604" s="11" t="n">
        <v>4</v>
      </c>
      <c r="AG604" s="11" t="n">
        <v>26</v>
      </c>
      <c r="AH604" s="11" t="n">
        <v>325</v>
      </c>
      <c r="AJ604" s="4" t="s">
        <v>513</v>
      </c>
      <c r="AK604" s="4" t="s">
        <v>256</v>
      </c>
      <c r="AL604" s="6" t="s">
        <v>597</v>
      </c>
      <c r="AM604" s="4" t="s">
        <v>42</v>
      </c>
      <c r="AN604" s="6"/>
      <c r="AR604" s="4" t="n">
        <f aca="false">+L604+M604/100+Z604+AA604/100+AO604+AP604/100</f>
        <v>18.15</v>
      </c>
      <c r="AS604" s="4" t="n">
        <f aca="false">+(4/9)*AR604-L604-M604/100</f>
        <v>-4.03333333333333</v>
      </c>
      <c r="AT604" s="4" t="n">
        <f aca="false">+(2/9)*AR604-Z604-M604/100</f>
        <v>-2.06666666666667</v>
      </c>
      <c r="AU604" s="4" t="n">
        <f aca="false">+(3/9)*AR604-AO604-AP604/100</f>
        <v>6.05</v>
      </c>
    </row>
    <row r="605" customFormat="false" ht="15" hidden="false" customHeight="false" outlineLevel="0" collapsed="false">
      <c r="A605" s="1" t="n">
        <v>150</v>
      </c>
      <c r="B605" s="1" t="n">
        <v>78</v>
      </c>
      <c r="C605" s="2" t="n">
        <v>1791</v>
      </c>
      <c r="D605" s="2" t="n">
        <v>4</v>
      </c>
      <c r="E605" s="2" t="n">
        <v>26</v>
      </c>
      <c r="G605" s="5" t="s">
        <v>249</v>
      </c>
      <c r="H605" s="5" t="s">
        <v>250</v>
      </c>
      <c r="I605" s="6" t="s">
        <v>146</v>
      </c>
      <c r="J605" s="6" t="s">
        <v>42</v>
      </c>
      <c r="L605" s="5" t="n">
        <v>1989</v>
      </c>
      <c r="M605" s="5" t="n">
        <v>20</v>
      </c>
      <c r="O605" s="1" t="n">
        <v>165</v>
      </c>
      <c r="P605" s="1" t="n">
        <v>85</v>
      </c>
      <c r="Q605" s="2" t="n">
        <v>1791</v>
      </c>
      <c r="R605" s="2" t="n">
        <v>4</v>
      </c>
      <c r="S605" s="2" t="n">
        <v>26</v>
      </c>
      <c r="U605" s="5" t="s">
        <v>249</v>
      </c>
      <c r="V605" s="5" t="s">
        <v>250</v>
      </c>
      <c r="W605" s="6" t="s">
        <v>146</v>
      </c>
      <c r="X605" s="6" t="s">
        <v>42</v>
      </c>
      <c r="Z605" s="7" t="n">
        <v>994</v>
      </c>
      <c r="AA605" s="7" t="n">
        <v>60</v>
      </c>
      <c r="AC605" s="4" t="n">
        <v>138</v>
      </c>
      <c r="AD605" s="4" t="n">
        <v>71</v>
      </c>
      <c r="AE605" s="11" t="n">
        <v>1791</v>
      </c>
      <c r="AF605" s="11" t="n">
        <v>4</v>
      </c>
      <c r="AG605" s="11" t="n">
        <v>26</v>
      </c>
      <c r="AH605" s="11" t="n">
        <v>326</v>
      </c>
      <c r="AJ605" s="4" t="s">
        <v>584</v>
      </c>
      <c r="AK605" s="4" t="s">
        <v>250</v>
      </c>
      <c r="AL605" s="6" t="s">
        <v>146</v>
      </c>
      <c r="AM605" s="6" t="s">
        <v>42</v>
      </c>
      <c r="AN605" s="6"/>
      <c r="AO605" s="4" t="n">
        <v>828</v>
      </c>
      <c r="AR605" s="4" t="n">
        <f aca="false">+L605+M605/100+Z605+AA605/100+AO605+AP605/100</f>
        <v>3811.8</v>
      </c>
      <c r="AS605" s="4" t="n">
        <f aca="false">+(4/9)*AR605-L605-M605/100</f>
        <v>-295.066666666667</v>
      </c>
      <c r="AT605" s="4" t="n">
        <f aca="false">+(2/9)*AR605-Z605-M605/100</f>
        <v>-147.133333333333</v>
      </c>
      <c r="AU605" s="4" t="n">
        <f aca="false">+(3/9)*AR605-AO605-AP605/100</f>
        <v>442.6</v>
      </c>
    </row>
    <row r="606" customFormat="false" ht="15" hidden="false" customHeight="false" outlineLevel="0" collapsed="false">
      <c r="A606" s="1" t="n">
        <v>147</v>
      </c>
      <c r="B606" s="1" t="n">
        <v>77</v>
      </c>
      <c r="C606" s="11" t="n">
        <v>1791</v>
      </c>
      <c r="D606" s="11" t="n">
        <v>4</v>
      </c>
      <c r="E606" s="11" t="n">
        <v>27</v>
      </c>
      <c r="F606" s="2" t="s">
        <v>74</v>
      </c>
      <c r="G606" s="2" t="s">
        <v>75</v>
      </c>
      <c r="H606" s="2" t="s">
        <v>76</v>
      </c>
      <c r="I606" s="2" t="s">
        <v>77</v>
      </c>
      <c r="J606" s="2" t="s">
        <v>42</v>
      </c>
      <c r="K606" s="6" t="s">
        <v>43</v>
      </c>
      <c r="L606" s="5" t="n">
        <v>652</v>
      </c>
      <c r="M606" s="5" t="n">
        <v>30</v>
      </c>
      <c r="O606" s="1" t="n">
        <v>165</v>
      </c>
      <c r="P606" s="1" t="n">
        <v>85</v>
      </c>
      <c r="Q606" s="2" t="n">
        <v>1791</v>
      </c>
      <c r="R606" s="2" t="n">
        <v>4</v>
      </c>
      <c r="S606" s="2" t="n">
        <v>27</v>
      </c>
      <c r="U606" s="5" t="s">
        <v>75</v>
      </c>
      <c r="V606" s="5" t="s">
        <v>76</v>
      </c>
      <c r="W606" s="6" t="s">
        <v>78</v>
      </c>
      <c r="X606" s="6" t="s">
        <v>42</v>
      </c>
      <c r="Y606" s="6" t="s">
        <v>43</v>
      </c>
      <c r="Z606" s="7" t="n">
        <v>326</v>
      </c>
      <c r="AA606" s="7" t="n">
        <v>15</v>
      </c>
      <c r="AC606" s="4" t="n">
        <v>138</v>
      </c>
      <c r="AD606" s="4" t="n">
        <v>71</v>
      </c>
      <c r="AE606" s="11" t="n">
        <v>1791</v>
      </c>
      <c r="AF606" s="11" t="n">
        <v>4</v>
      </c>
      <c r="AG606" s="11" t="n">
        <v>27</v>
      </c>
      <c r="AH606" s="11" t="n">
        <v>327</v>
      </c>
      <c r="AJ606" s="4" t="s">
        <v>75</v>
      </c>
      <c r="AK606" s="4" t="s">
        <v>76</v>
      </c>
      <c r="AL606" s="6" t="s">
        <v>78</v>
      </c>
      <c r="AM606" s="4" t="s">
        <v>42</v>
      </c>
      <c r="AN606" s="6" t="s">
        <v>43</v>
      </c>
      <c r="AO606" s="4" t="n">
        <v>366</v>
      </c>
      <c r="AP606" s="4" t="n">
        <v>57</v>
      </c>
      <c r="AR606" s="4" t="n">
        <f aca="false">+L606+M606/100+Z606+AA606/100+AO606+AP606/100</f>
        <v>1345.02</v>
      </c>
      <c r="AS606" s="4" t="n">
        <f aca="false">+(4/9)*AR606-L606-M606/100</f>
        <v>-54.5133333333335</v>
      </c>
      <c r="AT606" s="4" t="n">
        <f aca="false">+(2/9)*AR606-Z606-M606/100</f>
        <v>-27.4066666666667</v>
      </c>
      <c r="AU606" s="4" t="n">
        <f aca="false">+(3/9)*AR606-AO606-AP606/100</f>
        <v>81.7699999999999</v>
      </c>
    </row>
    <row r="607" customFormat="false" ht="15" hidden="false" customHeight="false" outlineLevel="0" collapsed="false">
      <c r="A607" s="1" t="n">
        <v>6</v>
      </c>
      <c r="B607" s="1" t="n">
        <v>5</v>
      </c>
      <c r="C607" s="11" t="n">
        <v>1791</v>
      </c>
      <c r="D607" s="11" t="n">
        <v>4</v>
      </c>
      <c r="E607" s="11" t="n">
        <v>28</v>
      </c>
      <c r="G607" s="2" t="s">
        <v>83</v>
      </c>
      <c r="H607" s="2" t="s">
        <v>721</v>
      </c>
      <c r="I607" s="2" t="s">
        <v>41</v>
      </c>
      <c r="J607" s="6" t="s">
        <v>42</v>
      </c>
      <c r="L607" s="10" t="n">
        <v>1885</v>
      </c>
      <c r="M607" s="10" t="n">
        <v>48</v>
      </c>
      <c r="O607" s="1" t="n">
        <v>166</v>
      </c>
      <c r="P607" s="1" t="n">
        <v>85</v>
      </c>
      <c r="Q607" s="2" t="n">
        <v>1791</v>
      </c>
      <c r="R607" s="2" t="n">
        <v>4</v>
      </c>
      <c r="S607" s="2" t="n">
        <v>28</v>
      </c>
      <c r="U607" s="5" t="s">
        <v>83</v>
      </c>
      <c r="V607" s="5" t="s">
        <v>721</v>
      </c>
      <c r="W607" s="6" t="s">
        <v>41</v>
      </c>
      <c r="X607" s="6" t="s">
        <v>42</v>
      </c>
      <c r="Z607" s="7" t="n">
        <v>942</v>
      </c>
      <c r="AA607" s="7" t="n">
        <v>75</v>
      </c>
      <c r="AC607" s="4" t="n">
        <v>138</v>
      </c>
      <c r="AD607" s="4" t="n">
        <v>71</v>
      </c>
      <c r="AE607" s="11" t="n">
        <v>1791</v>
      </c>
      <c r="AF607" s="11" t="n">
        <v>4</v>
      </c>
      <c r="AG607" s="11" t="n">
        <v>28</v>
      </c>
      <c r="AH607" s="11" t="n">
        <v>329</v>
      </c>
      <c r="AJ607" s="4" t="s">
        <v>83</v>
      </c>
      <c r="AK607" s="4" t="s">
        <v>721</v>
      </c>
      <c r="AL607" s="6" t="s">
        <v>41</v>
      </c>
      <c r="AM607" s="6" t="s">
        <v>42</v>
      </c>
      <c r="AN607" s="6"/>
      <c r="AO607" s="4" t="n">
        <v>509</v>
      </c>
      <c r="AP607" s="4" t="n">
        <v>7</v>
      </c>
      <c r="AR607" s="4" t="n">
        <f aca="false">+L607+M607/100+Z607+AA607/100+AO607+AP607/100</f>
        <v>3337.3</v>
      </c>
      <c r="AS607" s="4" t="n">
        <f aca="false">+(4/9)*AR607-L607-M607/100</f>
        <v>-402.235555555555</v>
      </c>
      <c r="AT607" s="4" t="n">
        <f aca="false">+(2/9)*AR607-Z607-M607/100</f>
        <v>-200.857777777778</v>
      </c>
      <c r="AU607" s="4" t="n">
        <f aca="false">+(3/9)*AR607-AO607-AP607/100</f>
        <v>603.363333333333</v>
      </c>
    </row>
    <row r="608" customFormat="false" ht="15" hidden="false" customHeight="false" outlineLevel="0" collapsed="false">
      <c r="A608" s="1" t="n">
        <v>167</v>
      </c>
      <c r="B608" s="1" t="n">
        <v>87</v>
      </c>
      <c r="C608" s="11" t="n">
        <v>1791</v>
      </c>
      <c r="D608" s="11" t="n">
        <v>4</v>
      </c>
      <c r="E608" s="11" t="n">
        <v>28</v>
      </c>
      <c r="G608" s="2" t="s">
        <v>186</v>
      </c>
      <c r="H608" s="2" t="s">
        <v>821</v>
      </c>
      <c r="I608" s="2" t="s">
        <v>85</v>
      </c>
      <c r="J608" s="2" t="s">
        <v>86</v>
      </c>
      <c r="L608" s="10" t="n">
        <v>1555</v>
      </c>
      <c r="M608" s="10" t="n">
        <v>92</v>
      </c>
      <c r="O608" s="1" t="n">
        <v>6</v>
      </c>
      <c r="P608" s="1" t="n">
        <v>85</v>
      </c>
      <c r="Q608" s="2" t="n">
        <v>1791</v>
      </c>
      <c r="R608" s="2" t="n">
        <v>4</v>
      </c>
      <c r="S608" s="2" t="n">
        <v>28</v>
      </c>
      <c r="U608" s="5" t="s">
        <v>186</v>
      </c>
      <c r="V608" s="5" t="s">
        <v>821</v>
      </c>
      <c r="W608" s="6" t="s">
        <v>85</v>
      </c>
      <c r="X608" s="6" t="s">
        <v>86</v>
      </c>
      <c r="Z608" s="7" t="n">
        <v>777</v>
      </c>
      <c r="AA608" s="7" t="n">
        <v>96</v>
      </c>
      <c r="AC608" s="4" t="n">
        <v>138</v>
      </c>
      <c r="AD608" s="4" t="n">
        <v>71</v>
      </c>
      <c r="AE608" s="11" t="n">
        <v>1791</v>
      </c>
      <c r="AF608" s="11" t="n">
        <v>4</v>
      </c>
      <c r="AG608" s="11" t="n">
        <v>28</v>
      </c>
      <c r="AH608" s="11" t="n">
        <v>328</v>
      </c>
      <c r="AJ608" s="4" t="s">
        <v>186</v>
      </c>
      <c r="AK608" s="4" t="s">
        <v>821</v>
      </c>
      <c r="AL608" s="6" t="s">
        <v>85</v>
      </c>
      <c r="AM608" s="4" t="s">
        <v>86</v>
      </c>
      <c r="AN608" s="6"/>
      <c r="AO608" s="4" t="n">
        <v>1537</v>
      </c>
      <c r="AP608" s="4" t="n">
        <v>28</v>
      </c>
      <c r="AR608" s="4" t="n">
        <f aca="false">+L608+M608/100+Z608+AA608/100+AO608+AP608/100</f>
        <v>3871.16</v>
      </c>
      <c r="AS608" s="4" t="n">
        <f aca="false">+(4/9)*AR608-L608-M608/100</f>
        <v>164.595555555556</v>
      </c>
      <c r="AT608" s="4" t="n">
        <f aca="false">+(2/9)*AR608-Z608-M608/100</f>
        <v>82.3377777777779</v>
      </c>
      <c r="AU608" s="4" t="n">
        <f aca="false">+(3/9)*AR608-AO608-AP608/100</f>
        <v>-246.893333333333</v>
      </c>
    </row>
    <row r="609" customFormat="false" ht="15" hidden="false" customHeight="false" outlineLevel="0" collapsed="false">
      <c r="A609" s="1" t="n">
        <v>167</v>
      </c>
      <c r="B609" s="1" t="n">
        <v>87</v>
      </c>
      <c r="C609" s="11" t="n">
        <v>1791</v>
      </c>
      <c r="D609" s="11" t="n">
        <v>4</v>
      </c>
      <c r="E609" s="11" t="n">
        <v>28</v>
      </c>
      <c r="G609" s="2" t="s">
        <v>142</v>
      </c>
      <c r="H609" s="2" t="s">
        <v>629</v>
      </c>
      <c r="I609" s="2" t="s">
        <v>146</v>
      </c>
      <c r="J609" s="6" t="s">
        <v>42</v>
      </c>
      <c r="L609" s="10" t="n">
        <v>573</v>
      </c>
      <c r="M609" s="10" t="n">
        <v>44</v>
      </c>
      <c r="O609" s="1" t="n">
        <v>166</v>
      </c>
      <c r="P609" s="1" t="n">
        <v>17</v>
      </c>
      <c r="Q609" s="2" t="n">
        <v>1791</v>
      </c>
      <c r="R609" s="2" t="n">
        <v>4</v>
      </c>
      <c r="S609" s="2" t="n">
        <v>28</v>
      </c>
      <c r="U609" s="5" t="s">
        <v>142</v>
      </c>
      <c r="V609" s="5" t="s">
        <v>629</v>
      </c>
      <c r="W609" s="6" t="s">
        <v>313</v>
      </c>
      <c r="X609" s="6" t="s">
        <v>42</v>
      </c>
      <c r="Z609" s="7" t="n">
        <v>286</v>
      </c>
      <c r="AA609" s="7" t="n">
        <v>72</v>
      </c>
      <c r="AC609" s="4" t="n">
        <v>138</v>
      </c>
      <c r="AD609" s="4" t="n">
        <v>71</v>
      </c>
      <c r="AE609" s="11" t="n">
        <v>1791</v>
      </c>
      <c r="AF609" s="11" t="n">
        <v>4</v>
      </c>
      <c r="AG609" s="11" t="n">
        <v>28</v>
      </c>
      <c r="AH609" s="11" t="n">
        <v>328</v>
      </c>
      <c r="AJ609" s="4" t="s">
        <v>142</v>
      </c>
      <c r="AK609" s="4" t="s">
        <v>629</v>
      </c>
      <c r="AL609" s="6" t="s">
        <v>313</v>
      </c>
      <c r="AM609" s="6" t="s">
        <v>42</v>
      </c>
      <c r="AN609" s="6"/>
      <c r="AO609" s="4" t="n">
        <v>277</v>
      </c>
      <c r="AP609" s="4" t="n">
        <v>4</v>
      </c>
      <c r="AR609" s="4" t="n">
        <f aca="false">+L609+M609/100+Z609+AA609/100+AO609+AP609/100</f>
        <v>1137.2</v>
      </c>
      <c r="AS609" s="4" t="n">
        <f aca="false">+(4/9)*AR609-L609-M609/100</f>
        <v>-68.0177777777778</v>
      </c>
      <c r="AT609" s="4" t="n">
        <f aca="false">+(2/9)*AR609-Z609-M609/100</f>
        <v>-33.7288888888889</v>
      </c>
      <c r="AU609" s="4" t="n">
        <f aca="false">+(3/9)*AR609-AO609-AP609/100</f>
        <v>102.026666666667</v>
      </c>
    </row>
    <row r="610" customFormat="false" ht="15" hidden="false" customHeight="false" outlineLevel="0" collapsed="false">
      <c r="A610" s="1" t="n">
        <v>167</v>
      </c>
      <c r="B610" s="1" t="n">
        <v>87</v>
      </c>
      <c r="C610" s="11" t="n">
        <v>1791</v>
      </c>
      <c r="D610" s="11" t="n">
        <v>4</v>
      </c>
      <c r="E610" s="11" t="n">
        <v>28</v>
      </c>
      <c r="G610" s="2" t="s">
        <v>246</v>
      </c>
      <c r="H610" s="2" t="s">
        <v>822</v>
      </c>
      <c r="I610" s="2" t="s">
        <v>823</v>
      </c>
      <c r="J610" s="6" t="s">
        <v>42</v>
      </c>
      <c r="K610" s="2" t="s">
        <v>800</v>
      </c>
      <c r="L610" s="10" t="n">
        <v>276</v>
      </c>
      <c r="M610" s="10"/>
      <c r="O610" s="1" t="n">
        <v>166</v>
      </c>
      <c r="P610" s="1" t="n">
        <v>85</v>
      </c>
      <c r="Q610" s="2" t="n">
        <v>1791</v>
      </c>
      <c r="R610" s="2" t="n">
        <v>4</v>
      </c>
      <c r="S610" s="2" t="n">
        <v>28</v>
      </c>
      <c r="U610" s="5" t="s">
        <v>246</v>
      </c>
      <c r="V610" s="5" t="s">
        <v>822</v>
      </c>
      <c r="W610" s="6" t="s">
        <v>824</v>
      </c>
      <c r="X610" s="6" t="s">
        <v>42</v>
      </c>
      <c r="Z610" s="7" t="n">
        <v>138</v>
      </c>
      <c r="AC610" s="4" t="n">
        <v>138</v>
      </c>
      <c r="AD610" s="4" t="n">
        <v>71</v>
      </c>
      <c r="AE610" s="11" t="n">
        <v>1791</v>
      </c>
      <c r="AF610" s="11" t="n">
        <v>4</v>
      </c>
      <c r="AG610" s="11" t="n">
        <v>28</v>
      </c>
      <c r="AH610" s="11" t="n">
        <v>328</v>
      </c>
      <c r="AJ610" s="4" t="s">
        <v>246</v>
      </c>
      <c r="AK610" s="4" t="s">
        <v>822</v>
      </c>
      <c r="AL610" s="6" t="s">
        <v>824</v>
      </c>
      <c r="AM610" s="6" t="s">
        <v>42</v>
      </c>
      <c r="AN610" s="6"/>
      <c r="AO610" s="4" t="n">
        <v>108</v>
      </c>
      <c r="AR610" s="4" t="n">
        <f aca="false">+L610+M610/100+Z610+AA610/100+AO610+AP610/100</f>
        <v>522</v>
      </c>
      <c r="AS610" s="4" t="n">
        <f aca="false">+(4/9)*AR610-L610-M610/100</f>
        <v>-44</v>
      </c>
      <c r="AT610" s="4" t="n">
        <f aca="false">+(2/9)*AR610-Z610-M610/100</f>
        <v>-22</v>
      </c>
      <c r="AU610" s="4" t="n">
        <f aca="false">+(3/9)*AR610-AO610-AP610/100</f>
        <v>66</v>
      </c>
    </row>
    <row r="611" customFormat="false" ht="15" hidden="false" customHeight="false" outlineLevel="0" collapsed="false">
      <c r="A611" s="1" t="n">
        <v>168</v>
      </c>
      <c r="B611" s="1" t="n">
        <v>87</v>
      </c>
      <c r="C611" s="11" t="n">
        <v>1791</v>
      </c>
      <c r="D611" s="11" t="n">
        <v>4</v>
      </c>
      <c r="E611" s="11" t="n">
        <v>29</v>
      </c>
      <c r="G611" s="2" t="s">
        <v>142</v>
      </c>
      <c r="H611" s="2" t="s">
        <v>825</v>
      </c>
      <c r="I611" s="2" t="s">
        <v>47</v>
      </c>
      <c r="J611" s="2" t="s">
        <v>42</v>
      </c>
      <c r="L611" s="10" t="n">
        <v>1806</v>
      </c>
      <c r="M611" s="10" t="n">
        <v>87</v>
      </c>
      <c r="O611" s="79" t="n">
        <v>167</v>
      </c>
      <c r="P611" s="79" t="n">
        <v>86</v>
      </c>
      <c r="Q611" s="2" t="n">
        <v>1791</v>
      </c>
      <c r="R611" s="2" t="n">
        <v>4</v>
      </c>
      <c r="S611" s="2" t="n">
        <v>29</v>
      </c>
      <c r="U611" s="5" t="s">
        <v>142</v>
      </c>
      <c r="V611" s="5" t="s">
        <v>825</v>
      </c>
      <c r="W611" s="6" t="s">
        <v>676</v>
      </c>
      <c r="X611" s="6" t="s">
        <v>42</v>
      </c>
      <c r="Z611" s="7" t="n">
        <v>903</v>
      </c>
      <c r="AA611" s="7" t="n">
        <v>44</v>
      </c>
      <c r="AC611" s="4" t="n">
        <v>138</v>
      </c>
      <c r="AD611" s="4" t="n">
        <v>71</v>
      </c>
      <c r="AE611" s="11" t="n">
        <v>1791</v>
      </c>
      <c r="AF611" s="11" t="n">
        <v>4</v>
      </c>
      <c r="AG611" s="11" t="n">
        <v>29</v>
      </c>
      <c r="AH611" s="11" t="n">
        <v>329</v>
      </c>
      <c r="AJ611" s="4" t="s">
        <v>142</v>
      </c>
      <c r="AK611" s="4" t="s">
        <v>825</v>
      </c>
      <c r="AL611" s="6" t="s">
        <v>676</v>
      </c>
      <c r="AM611" s="4" t="s">
        <v>42</v>
      </c>
      <c r="AN611" s="6"/>
      <c r="AO611" s="4" t="n">
        <v>699</v>
      </c>
      <c r="AP611" s="4" t="n">
        <v>33</v>
      </c>
      <c r="AR611" s="4" t="n">
        <f aca="false">+L611+M611/100+Z611+AA611/100+AO611+AP611/100</f>
        <v>3409.64</v>
      </c>
      <c r="AS611" s="4" t="n">
        <f aca="false">+(4/9)*AR611-L611-M611/100</f>
        <v>-291.474444444445</v>
      </c>
      <c r="AT611" s="4" t="n">
        <f aca="false">+(2/9)*AR611-Z611-M611/100</f>
        <v>-146.172222222222</v>
      </c>
      <c r="AU611" s="4" t="n">
        <f aca="false">+(3/9)*AR611-AO611-AP611/100</f>
        <v>437.216666666667</v>
      </c>
    </row>
    <row r="612" customFormat="false" ht="15" hidden="false" customHeight="false" outlineLevel="0" collapsed="false">
      <c r="A612" s="1" t="n">
        <v>168</v>
      </c>
      <c r="B612" s="1" t="n">
        <v>87</v>
      </c>
      <c r="C612" s="11" t="n">
        <v>1791</v>
      </c>
      <c r="D612" s="11" t="n">
        <v>4</v>
      </c>
      <c r="E612" s="11" t="n">
        <v>29</v>
      </c>
      <c r="G612" s="2" t="s">
        <v>197</v>
      </c>
      <c r="H612" s="2" t="s">
        <v>220</v>
      </c>
      <c r="I612" s="2" t="s">
        <v>340</v>
      </c>
      <c r="J612" s="2" t="s">
        <v>42</v>
      </c>
      <c r="L612" s="10" t="n">
        <v>1059</v>
      </c>
      <c r="M612" s="10" t="n">
        <v>67</v>
      </c>
      <c r="O612" s="79" t="n">
        <v>167</v>
      </c>
      <c r="P612" s="79" t="n">
        <v>86</v>
      </c>
      <c r="Q612" s="2" t="n">
        <v>1791</v>
      </c>
      <c r="R612" s="2" t="n">
        <v>4</v>
      </c>
      <c r="S612" s="2" t="n">
        <v>29</v>
      </c>
      <c r="U612" s="5" t="s">
        <v>197</v>
      </c>
      <c r="V612" s="5" t="s">
        <v>220</v>
      </c>
      <c r="W612" s="6" t="s">
        <v>826</v>
      </c>
      <c r="X612" s="6" t="s">
        <v>42</v>
      </c>
      <c r="Z612" s="7" t="n">
        <v>529</v>
      </c>
      <c r="AA612" s="7" t="n">
        <v>84</v>
      </c>
      <c r="AC612" s="4" t="n">
        <v>138</v>
      </c>
      <c r="AD612" s="4" t="n">
        <v>71</v>
      </c>
      <c r="AE612" s="11" t="n">
        <v>1791</v>
      </c>
      <c r="AF612" s="11" t="n">
        <v>4</v>
      </c>
      <c r="AG612" s="11" t="n">
        <v>29</v>
      </c>
      <c r="AH612" s="11" t="n">
        <v>330</v>
      </c>
      <c r="AJ612" s="4" t="s">
        <v>197</v>
      </c>
      <c r="AK612" s="4" t="s">
        <v>220</v>
      </c>
      <c r="AL612" s="6" t="s">
        <v>826</v>
      </c>
      <c r="AM612" s="4" t="s">
        <v>42</v>
      </c>
      <c r="AN612" s="6"/>
      <c r="AO612" s="4" t="n">
        <v>748</v>
      </c>
      <c r="AP612" s="4" t="n">
        <v>8</v>
      </c>
      <c r="AR612" s="4" t="n">
        <f aca="false">+L612+M612/100+Z612+AA612/100+AO612+AP612/100</f>
        <v>2337.59</v>
      </c>
      <c r="AS612" s="4" t="n">
        <f aca="false">+(4/9)*AR612-L612-M612/100</f>
        <v>-20.7411111111111</v>
      </c>
      <c r="AT612" s="4" t="n">
        <f aca="false">+(2/9)*AR612-Z612-M612/100</f>
        <v>-10.2055555555556</v>
      </c>
      <c r="AU612" s="4" t="n">
        <f aca="false">+(3/9)*AR612-AO612-AP612/100</f>
        <v>31.1166666666667</v>
      </c>
    </row>
    <row r="613" customFormat="false" ht="15" hidden="false" customHeight="false" outlineLevel="0" collapsed="false">
      <c r="A613" s="1" t="n">
        <v>69</v>
      </c>
      <c r="B613" s="1" t="n">
        <v>38</v>
      </c>
      <c r="C613" s="11" t="n">
        <v>1791</v>
      </c>
      <c r="D613" s="11" t="n">
        <v>4</v>
      </c>
      <c r="E613" s="11" t="n">
        <v>29</v>
      </c>
      <c r="G613" s="2" t="s">
        <v>827</v>
      </c>
      <c r="H613" s="2" t="s">
        <v>220</v>
      </c>
      <c r="I613" s="2" t="s">
        <v>41</v>
      </c>
      <c r="J613" s="6" t="s">
        <v>42</v>
      </c>
      <c r="L613" s="10" t="n">
        <v>298</v>
      </c>
      <c r="M613" s="10" t="n">
        <v>49</v>
      </c>
      <c r="O613" s="79" t="n">
        <v>167</v>
      </c>
      <c r="P613" s="79" t="n">
        <v>86</v>
      </c>
      <c r="Q613" s="2" t="n">
        <v>1791</v>
      </c>
      <c r="R613" s="2" t="n">
        <v>4</v>
      </c>
      <c r="S613" s="2" t="n">
        <v>29</v>
      </c>
      <c r="U613" s="5" t="s">
        <v>827</v>
      </c>
      <c r="V613" s="5" t="s">
        <v>220</v>
      </c>
      <c r="W613" s="6" t="s">
        <v>826</v>
      </c>
      <c r="X613" s="6" t="s">
        <v>42</v>
      </c>
      <c r="Z613" s="7" t="n">
        <v>149</v>
      </c>
      <c r="AA613" s="7" t="n">
        <v>25</v>
      </c>
      <c r="AC613" s="4" t="n">
        <v>138</v>
      </c>
      <c r="AD613" s="4" t="n">
        <v>71</v>
      </c>
      <c r="AE613" s="11" t="n">
        <v>1791</v>
      </c>
      <c r="AF613" s="11" t="n">
        <v>4</v>
      </c>
      <c r="AG613" s="11" t="n">
        <v>29</v>
      </c>
      <c r="AH613" s="11" t="n">
        <v>330</v>
      </c>
      <c r="AJ613" s="4" t="s">
        <v>827</v>
      </c>
      <c r="AK613" s="4" t="s">
        <v>220</v>
      </c>
      <c r="AL613" s="6" t="s">
        <v>826</v>
      </c>
      <c r="AM613" s="6" t="s">
        <v>42</v>
      </c>
      <c r="AN613" s="6"/>
      <c r="AO613" s="4" t="n">
        <v>80</v>
      </c>
      <c r="AP613" s="4" t="n">
        <v>58</v>
      </c>
      <c r="AR613" s="4" t="n">
        <f aca="false">+L613+M613/100+Z613+AA613/100+AO613+AP613/100</f>
        <v>528.32</v>
      </c>
      <c r="AS613" s="4" t="n">
        <f aca="false">+(4/9)*AR613-L613-M613/100</f>
        <v>-63.6811111111111</v>
      </c>
      <c r="AT613" s="4" t="n">
        <f aca="false">+(2/9)*AR613-Z613-M613/100</f>
        <v>-32.0855555555555</v>
      </c>
      <c r="AU613" s="4" t="n">
        <f aca="false">+(3/9)*AR613-AO613-AP613/100</f>
        <v>95.5266666666667</v>
      </c>
    </row>
    <row r="614" customFormat="false" ht="15" hidden="false" customHeight="false" outlineLevel="0" collapsed="false">
      <c r="A614" s="1" t="n">
        <v>168</v>
      </c>
      <c r="B614" s="1" t="n">
        <v>87</v>
      </c>
      <c r="C614" s="11" t="n">
        <v>1791</v>
      </c>
      <c r="D614" s="11" t="n">
        <v>4</v>
      </c>
      <c r="E614" s="11" t="n">
        <v>29</v>
      </c>
      <c r="G614" s="2" t="s">
        <v>243</v>
      </c>
      <c r="H614" s="2" t="s">
        <v>828</v>
      </c>
      <c r="I614" s="2" t="s">
        <v>41</v>
      </c>
      <c r="J614" s="6" t="s">
        <v>42</v>
      </c>
      <c r="L614" s="10" t="n">
        <v>191</v>
      </c>
      <c r="M614" s="10" t="n">
        <v>1</v>
      </c>
      <c r="O614" s="79" t="n">
        <v>168</v>
      </c>
      <c r="P614" s="79" t="n">
        <v>86</v>
      </c>
      <c r="Q614" s="2" t="n">
        <v>1791</v>
      </c>
      <c r="R614" s="2" t="n">
        <v>4</v>
      </c>
      <c r="S614" s="2" t="n">
        <v>29</v>
      </c>
      <c r="U614" s="5" t="s">
        <v>243</v>
      </c>
      <c r="V614" s="5" t="s">
        <v>828</v>
      </c>
      <c r="W614" s="6" t="s">
        <v>41</v>
      </c>
      <c r="X614" s="6" t="s">
        <v>42</v>
      </c>
      <c r="Z614" s="7" t="n">
        <v>95</v>
      </c>
      <c r="AA614" s="7" t="n">
        <v>51</v>
      </c>
      <c r="AC614" s="4" t="n">
        <v>138</v>
      </c>
      <c r="AD614" s="4" t="n">
        <v>71</v>
      </c>
      <c r="AE614" s="11" t="n">
        <v>1791</v>
      </c>
      <c r="AF614" s="11" t="n">
        <v>4</v>
      </c>
      <c r="AG614" s="11" t="n">
        <v>29</v>
      </c>
      <c r="AH614" s="11" t="n">
        <v>329</v>
      </c>
      <c r="AJ614" s="4" t="s">
        <v>243</v>
      </c>
      <c r="AK614" s="4" t="s">
        <v>828</v>
      </c>
      <c r="AL614" s="6" t="s">
        <v>41</v>
      </c>
      <c r="AM614" s="6" t="s">
        <v>42</v>
      </c>
      <c r="AN614" s="6"/>
      <c r="AO614" s="4" t="n">
        <v>10</v>
      </c>
      <c r="AP614" s="4" t="n">
        <v>78</v>
      </c>
      <c r="AR614" s="4" t="n">
        <f aca="false">+L614+M614/100+Z614+AA614/100+AO614+AP614/100</f>
        <v>297.3</v>
      </c>
      <c r="AS614" s="4" t="n">
        <f aca="false">+(4/9)*AR614-L614-M614/100</f>
        <v>-58.8766666666667</v>
      </c>
      <c r="AT614" s="4" t="n">
        <f aca="false">+(2/9)*AR614-Z614-M614/100</f>
        <v>-28.9433333333334</v>
      </c>
      <c r="AU614" s="4" t="n">
        <f aca="false">+(3/9)*AR614-AO614-AP614/100</f>
        <v>88.32</v>
      </c>
    </row>
    <row r="615" customFormat="false" ht="15" hidden="false" customHeight="false" outlineLevel="0" collapsed="false">
      <c r="A615" s="1" t="n">
        <v>171</v>
      </c>
      <c r="B615" s="1" t="n">
        <v>89</v>
      </c>
      <c r="C615" s="11" t="n">
        <v>1791</v>
      </c>
      <c r="D615" s="11" t="n">
        <v>4</v>
      </c>
      <c r="E615" s="11" t="n">
        <v>30</v>
      </c>
      <c r="F615" s="2" t="s">
        <v>74</v>
      </c>
      <c r="G615" s="2" t="s">
        <v>189</v>
      </c>
      <c r="H615" s="2" t="s">
        <v>829</v>
      </c>
      <c r="I615" s="2" t="s">
        <v>62</v>
      </c>
      <c r="J615" s="6" t="s">
        <v>42</v>
      </c>
      <c r="L615" s="10" t="n">
        <v>916</v>
      </c>
      <c r="M615" s="10" t="n">
        <v>11</v>
      </c>
      <c r="O615" s="79" t="n">
        <v>168</v>
      </c>
      <c r="P615" s="79" t="n">
        <v>86</v>
      </c>
      <c r="Q615" s="2" t="n">
        <v>1791</v>
      </c>
      <c r="R615" s="2" t="n">
        <v>4</v>
      </c>
      <c r="S615" s="2" t="n">
        <v>30</v>
      </c>
      <c r="U615" s="5" t="s">
        <v>189</v>
      </c>
      <c r="V615" s="5" t="s">
        <v>829</v>
      </c>
      <c r="W615" s="6" t="s">
        <v>830</v>
      </c>
      <c r="X615" s="6" t="s">
        <v>42</v>
      </c>
      <c r="Y615" s="75" t="s">
        <v>831</v>
      </c>
      <c r="Z615" s="7" t="n">
        <v>458</v>
      </c>
      <c r="AA615" s="7" t="n">
        <v>6</v>
      </c>
      <c r="AC615" s="4" t="n">
        <v>138</v>
      </c>
      <c r="AD615" s="4" t="n">
        <v>71</v>
      </c>
      <c r="AE615" s="11" t="n">
        <v>1791</v>
      </c>
      <c r="AF615" s="11" t="n">
        <v>4</v>
      </c>
      <c r="AG615" s="11" t="n">
        <v>30</v>
      </c>
      <c r="AH615" s="11" t="n">
        <v>331</v>
      </c>
      <c r="AJ615" s="4" t="s">
        <v>189</v>
      </c>
      <c r="AK615" s="4" t="s">
        <v>829</v>
      </c>
      <c r="AL615" s="6" t="s">
        <v>830</v>
      </c>
      <c r="AM615" s="6" t="s">
        <v>42</v>
      </c>
      <c r="AN615" s="75" t="s">
        <v>831</v>
      </c>
      <c r="AO615" s="4" t="n">
        <v>457</v>
      </c>
      <c r="AP615" s="4" t="n">
        <v>14</v>
      </c>
      <c r="AR615" s="4" t="n">
        <f aca="false">+L615+M615/100+Z615+AA615/100+AO615+AP615/100</f>
        <v>1831.31</v>
      </c>
      <c r="AS615" s="4" t="n">
        <f aca="false">+(4/9)*AR615-L615-M615/100</f>
        <v>-102.194444444444</v>
      </c>
      <c r="AT615" s="4" t="n">
        <f aca="false">+(2/9)*AR615-Z615-M615/100</f>
        <v>-51.1522222222222</v>
      </c>
      <c r="AU615" s="4" t="n">
        <f aca="false">+(3/9)*AR615-AO615-AP615/100</f>
        <v>153.296666666667</v>
      </c>
    </row>
    <row r="616" customFormat="false" ht="15" hidden="false" customHeight="false" outlineLevel="0" collapsed="false">
      <c r="A616" s="1" t="n">
        <v>171</v>
      </c>
      <c r="B616" s="1" t="n">
        <v>89</v>
      </c>
      <c r="C616" s="11" t="n">
        <v>1791</v>
      </c>
      <c r="D616" s="11" t="n">
        <v>4</v>
      </c>
      <c r="E616" s="11" t="n">
        <v>30</v>
      </c>
      <c r="G616" s="2" t="s">
        <v>92</v>
      </c>
      <c r="H616" s="2" t="s">
        <v>440</v>
      </c>
      <c r="I616" s="2" t="s">
        <v>41</v>
      </c>
      <c r="J616" s="6" t="s">
        <v>42</v>
      </c>
      <c r="K616" s="6" t="s">
        <v>831</v>
      </c>
      <c r="L616" s="10" t="n">
        <v>514</v>
      </c>
      <c r="M616" s="10" t="n">
        <v>70</v>
      </c>
      <c r="O616" s="79" t="n">
        <v>168</v>
      </c>
      <c r="P616" s="79" t="n">
        <v>86</v>
      </c>
      <c r="Q616" s="2" t="n">
        <v>1791</v>
      </c>
      <c r="R616" s="2" t="n">
        <v>4</v>
      </c>
      <c r="S616" s="2" t="n">
        <v>30</v>
      </c>
      <c r="U616" s="5" t="s">
        <v>92</v>
      </c>
      <c r="V616" s="5" t="s">
        <v>440</v>
      </c>
      <c r="W616" s="6" t="s">
        <v>832</v>
      </c>
      <c r="X616" s="6" t="s">
        <v>42</v>
      </c>
      <c r="Y616" s="6" t="s">
        <v>831</v>
      </c>
      <c r="Z616" s="7" t="n">
        <v>257</v>
      </c>
      <c r="AA616" s="7" t="n">
        <v>35</v>
      </c>
      <c r="AC616" s="4" t="n">
        <v>173</v>
      </c>
      <c r="AD616" s="4" t="n">
        <v>89</v>
      </c>
      <c r="AE616" s="11" t="n">
        <v>1791</v>
      </c>
      <c r="AF616" s="11" t="n">
        <v>4</v>
      </c>
      <c r="AG616" s="11" t="n">
        <v>30</v>
      </c>
      <c r="AH616" s="11" t="n">
        <v>332</v>
      </c>
      <c r="AJ616" s="4" t="s">
        <v>92</v>
      </c>
      <c r="AK616" s="4" t="s">
        <v>440</v>
      </c>
      <c r="AL616" s="6" t="s">
        <v>832</v>
      </c>
      <c r="AM616" s="6" t="s">
        <v>42</v>
      </c>
      <c r="AN616" s="6" t="s">
        <v>831</v>
      </c>
      <c r="AO616" s="4" t="n">
        <v>242</v>
      </c>
      <c r="AP616" s="4" t="n">
        <v>31</v>
      </c>
      <c r="AR616" s="4" t="n">
        <f aca="false">+L616+M616/100+Z616+AA616/100+AO616+AP616/100</f>
        <v>1014.36</v>
      </c>
      <c r="AS616" s="4" t="n">
        <f aca="false">+(4/9)*AR616-L616-M616/100</f>
        <v>-63.8733333333334</v>
      </c>
      <c r="AT616" s="4" t="n">
        <f aca="false">+(2/9)*AR616-Z616-M616/100</f>
        <v>-32.2866666666667</v>
      </c>
      <c r="AU616" s="4" t="n">
        <f aca="false">+(3/9)*AR616-AO616-AP616/100</f>
        <v>95.81</v>
      </c>
    </row>
    <row r="617" customFormat="false" ht="15" hidden="false" customHeight="false" outlineLevel="0" collapsed="false">
      <c r="A617" s="1" t="n">
        <v>171</v>
      </c>
      <c r="B617" s="1" t="n">
        <v>89</v>
      </c>
      <c r="C617" s="11" t="n">
        <v>1791</v>
      </c>
      <c r="D617" s="11" t="n">
        <v>4</v>
      </c>
      <c r="E617" s="11" t="n">
        <v>30</v>
      </c>
      <c r="G617" s="2" t="s">
        <v>113</v>
      </c>
      <c r="H617" s="2" t="s">
        <v>833</v>
      </c>
      <c r="I617" s="77" t="s">
        <v>177</v>
      </c>
      <c r="J617" s="75" t="s">
        <v>178</v>
      </c>
      <c r="L617" s="10" t="n">
        <v>1104</v>
      </c>
      <c r="M617" s="10" t="n">
        <v>78</v>
      </c>
      <c r="O617" s="1" t="n">
        <v>107</v>
      </c>
      <c r="P617" s="79" t="n">
        <v>86</v>
      </c>
      <c r="Q617" s="2" t="n">
        <v>1791</v>
      </c>
      <c r="R617" s="2" t="n">
        <v>4</v>
      </c>
      <c r="S617" s="2" t="n">
        <v>30</v>
      </c>
      <c r="U617" s="5" t="s">
        <v>113</v>
      </c>
      <c r="V617" s="5" t="s">
        <v>833</v>
      </c>
      <c r="W617" s="75" t="s">
        <v>218</v>
      </c>
      <c r="X617" s="75" t="s">
        <v>178</v>
      </c>
      <c r="Z617" s="7" t="n">
        <v>552</v>
      </c>
      <c r="AA617" s="7" t="n">
        <v>40</v>
      </c>
      <c r="AC617" s="4" t="n">
        <v>138</v>
      </c>
      <c r="AD617" s="4" t="n">
        <v>71</v>
      </c>
      <c r="AE617" s="11" t="n">
        <v>1791</v>
      </c>
      <c r="AF617" s="11" t="n">
        <v>4</v>
      </c>
      <c r="AG617" s="11" t="n">
        <v>30</v>
      </c>
      <c r="AH617" s="11" t="n">
        <v>331</v>
      </c>
      <c r="AJ617" s="4" t="s">
        <v>113</v>
      </c>
      <c r="AK617" s="4" t="s">
        <v>833</v>
      </c>
      <c r="AL617" s="75" t="s">
        <v>218</v>
      </c>
      <c r="AM617" s="75" t="s">
        <v>178</v>
      </c>
      <c r="AN617" s="6"/>
      <c r="AO617" s="4" t="n">
        <v>1071</v>
      </c>
      <c r="AP617" s="4" t="n">
        <v>62</v>
      </c>
      <c r="AR617" s="4" t="n">
        <f aca="false">+L617+M617/100+Z617+AA617/100+AO617+AP617/100</f>
        <v>2728.8</v>
      </c>
      <c r="AS617" s="4" t="n">
        <f aca="false">+(4/9)*AR617-L617-M617/100</f>
        <v>108.02</v>
      </c>
      <c r="AT617" s="4" t="n">
        <f aca="false">+(2/9)*AR617-Z617-M617/100</f>
        <v>53.62</v>
      </c>
      <c r="AU617" s="4" t="n">
        <f aca="false">+(3/9)*AR617-AO617-AP617/100</f>
        <v>-162.02</v>
      </c>
    </row>
    <row r="618" customFormat="false" ht="15" hidden="false" customHeight="false" outlineLevel="0" collapsed="false">
      <c r="A618" s="1" t="n">
        <v>172</v>
      </c>
      <c r="B618" s="1" t="n">
        <v>89</v>
      </c>
      <c r="C618" s="11" t="n">
        <v>1791</v>
      </c>
      <c r="D618" s="11" t="n">
        <v>4</v>
      </c>
      <c r="E618" s="11" t="n">
        <v>30</v>
      </c>
      <c r="G618" s="2" t="s">
        <v>173</v>
      </c>
      <c r="H618" s="2" t="s">
        <v>834</v>
      </c>
      <c r="I618" s="2" t="s">
        <v>41</v>
      </c>
      <c r="J618" s="6" t="s">
        <v>42</v>
      </c>
      <c r="K618" s="2" t="s">
        <v>43</v>
      </c>
      <c r="L618" s="10" t="n">
        <v>8439</v>
      </c>
      <c r="M618" s="10" t="n">
        <v>7</v>
      </c>
      <c r="O618" s="79" t="n">
        <v>168</v>
      </c>
      <c r="P618" s="1" t="n">
        <v>56</v>
      </c>
      <c r="Q618" s="2" t="n">
        <v>1791</v>
      </c>
      <c r="R618" s="2" t="n">
        <v>4</v>
      </c>
      <c r="S618" s="2" t="n">
        <v>30</v>
      </c>
      <c r="U618" s="5" t="s">
        <v>173</v>
      </c>
      <c r="V618" s="5" t="s">
        <v>834</v>
      </c>
      <c r="W618" s="6" t="s">
        <v>41</v>
      </c>
      <c r="X618" s="6" t="s">
        <v>42</v>
      </c>
      <c r="Y618" s="6" t="s">
        <v>43</v>
      </c>
      <c r="Z618" s="7" t="n">
        <v>4219</v>
      </c>
      <c r="AA618" s="7" t="n">
        <v>54</v>
      </c>
      <c r="AC618" s="4" t="n">
        <v>173</v>
      </c>
      <c r="AD618" s="4" t="n">
        <v>89</v>
      </c>
      <c r="AE618" s="11" t="n">
        <v>1791</v>
      </c>
      <c r="AF618" s="11" t="n">
        <v>4</v>
      </c>
      <c r="AG618" s="11" t="n">
        <v>30</v>
      </c>
      <c r="AH618" s="11" t="n">
        <v>334</v>
      </c>
      <c r="AJ618" s="4" t="s">
        <v>173</v>
      </c>
      <c r="AK618" s="4" t="s">
        <v>834</v>
      </c>
      <c r="AL618" s="6" t="s">
        <v>41</v>
      </c>
      <c r="AM618" s="6" t="s">
        <v>42</v>
      </c>
      <c r="AN618" s="6" t="s">
        <v>43</v>
      </c>
      <c r="AO618" s="4" t="n">
        <v>3863</v>
      </c>
      <c r="AP618" s="4" t="n">
        <v>32</v>
      </c>
      <c r="AR618" s="4" t="n">
        <f aca="false">+L618+M618/100+Z618+AA618/100+AO618+AP618/100</f>
        <v>16521.93</v>
      </c>
      <c r="AS618" s="4" t="n">
        <f aca="false">+(4/9)*AR618-L618-M618/100</f>
        <v>-1095.99</v>
      </c>
      <c r="AT618" s="4" t="n">
        <f aca="false">+(2/9)*AR618-Z618-M618/100</f>
        <v>-547.53</v>
      </c>
      <c r="AU618" s="4" t="n">
        <f aca="false">+(3/9)*AR618-AO618-AP618/100</f>
        <v>1643.99</v>
      </c>
    </row>
    <row r="619" customFormat="false" ht="15" hidden="false" customHeight="false" outlineLevel="0" collapsed="false">
      <c r="C619" s="11"/>
      <c r="D619" s="11"/>
      <c r="E619" s="11"/>
      <c r="J619" s="6"/>
      <c r="L619" s="10"/>
      <c r="M619" s="10"/>
      <c r="O619" s="79"/>
      <c r="AC619" s="4" t="n">
        <v>173</v>
      </c>
      <c r="AD619" s="4" t="n">
        <v>89</v>
      </c>
      <c r="AE619" s="11" t="n">
        <v>1791</v>
      </c>
      <c r="AF619" s="11" t="n">
        <v>4</v>
      </c>
      <c r="AG619" s="11" t="n">
        <v>30</v>
      </c>
      <c r="AH619" s="11" t="n">
        <v>332</v>
      </c>
      <c r="AJ619" s="4" t="s">
        <v>173</v>
      </c>
      <c r="AK619" s="4" t="s">
        <v>834</v>
      </c>
      <c r="AL619" s="6"/>
      <c r="AM619" s="6"/>
      <c r="AN619" s="6"/>
      <c r="AO619" s="4" t="n">
        <v>2696</v>
      </c>
      <c r="AP619" s="4" t="n">
        <v>48</v>
      </c>
      <c r="AR619" s="4" t="n">
        <f aca="false">+L619+M619/100+Z619+AA619/100+AO619+AP619/100</f>
        <v>2696.48</v>
      </c>
      <c r="AS619" s="4" t="n">
        <f aca="false">+(4/9)*AR619-L619-M619/100</f>
        <v>1198.43555555556</v>
      </c>
      <c r="AT619" s="4" t="n">
        <f aca="false">+(2/9)*AR619-Z619-M619/100</f>
        <v>599.217777777778</v>
      </c>
      <c r="AU619" s="4" t="n">
        <f aca="false">+(3/9)*AR619-AO619-AP619/100</f>
        <v>-1797.65333333333</v>
      </c>
    </row>
    <row r="620" customFormat="false" ht="15" hidden="false" customHeight="false" outlineLevel="0" collapsed="false">
      <c r="A620" s="1" t="n">
        <v>172</v>
      </c>
      <c r="B620" s="1" t="n">
        <v>89</v>
      </c>
      <c r="C620" s="11" t="n">
        <v>1791</v>
      </c>
      <c r="D620" s="11" t="n">
        <v>4</v>
      </c>
      <c r="E620" s="11" t="n">
        <v>30</v>
      </c>
      <c r="G620" s="2" t="s">
        <v>105</v>
      </c>
      <c r="H620" s="2" t="s">
        <v>835</v>
      </c>
      <c r="I620" s="6" t="s">
        <v>826</v>
      </c>
      <c r="J620" s="6" t="s">
        <v>42</v>
      </c>
      <c r="K620" s="2" t="s">
        <v>836</v>
      </c>
      <c r="L620" s="10" t="n">
        <v>1865</v>
      </c>
      <c r="M620" s="10" t="n">
        <v>44</v>
      </c>
      <c r="O620" s="79" t="n">
        <v>169</v>
      </c>
      <c r="P620" s="79" t="n">
        <v>86</v>
      </c>
      <c r="Q620" s="2" t="n">
        <v>1791</v>
      </c>
      <c r="R620" s="2" t="n">
        <v>4</v>
      </c>
      <c r="S620" s="2" t="n">
        <v>30</v>
      </c>
      <c r="U620" s="5" t="s">
        <v>105</v>
      </c>
      <c r="V620" s="5" t="s">
        <v>835</v>
      </c>
      <c r="W620" s="6" t="s">
        <v>826</v>
      </c>
      <c r="X620" s="6" t="s">
        <v>42</v>
      </c>
      <c r="Y620" s="6" t="s">
        <v>837</v>
      </c>
      <c r="Z620" s="7" t="n">
        <v>932</v>
      </c>
      <c r="AA620" s="7" t="n">
        <v>73</v>
      </c>
      <c r="AC620" s="4" t="n">
        <v>173</v>
      </c>
      <c r="AD620" s="4" t="n">
        <v>89</v>
      </c>
      <c r="AE620" s="11" t="n">
        <v>1791</v>
      </c>
      <c r="AF620" s="11" t="n">
        <v>4</v>
      </c>
      <c r="AG620" s="11" t="n">
        <v>30</v>
      </c>
      <c r="AH620" s="11" t="n">
        <v>333</v>
      </c>
      <c r="AJ620" s="4" t="s">
        <v>838</v>
      </c>
      <c r="AL620" s="6" t="s">
        <v>826</v>
      </c>
      <c r="AM620" s="6" t="s">
        <v>42</v>
      </c>
      <c r="AN620" s="6" t="s">
        <v>837</v>
      </c>
      <c r="AO620" s="4" t="n">
        <v>539</v>
      </c>
      <c r="AP620" s="4" t="n">
        <v>66</v>
      </c>
      <c r="AR620" s="4" t="n">
        <f aca="false">+L620+M620/100+Z620+AA620/100+AO620+AP620/100</f>
        <v>3337.83</v>
      </c>
      <c r="AS620" s="4" t="n">
        <f aca="false">+(4/9)*AR620-L620-M620/100</f>
        <v>-381.96</v>
      </c>
      <c r="AT620" s="4" t="n">
        <f aca="false">+(2/9)*AR620-Z620-M620/100</f>
        <v>-190.7</v>
      </c>
      <c r="AU620" s="4" t="n">
        <f aca="false">+(3/9)*AR620-AO620-AP620/100</f>
        <v>572.95</v>
      </c>
    </row>
    <row r="621" customFormat="false" ht="15" hidden="false" customHeight="false" outlineLevel="0" collapsed="false">
      <c r="A621" s="1" t="n">
        <v>173</v>
      </c>
      <c r="B621" s="1" t="n">
        <v>90</v>
      </c>
      <c r="C621" s="11" t="n">
        <v>1791</v>
      </c>
      <c r="D621" s="11" t="n">
        <v>4</v>
      </c>
      <c r="E621" s="11" t="n">
        <v>30</v>
      </c>
      <c r="G621" s="2" t="s">
        <v>326</v>
      </c>
      <c r="H621" s="2" t="s">
        <v>839</v>
      </c>
      <c r="I621" s="6" t="s">
        <v>41</v>
      </c>
      <c r="J621" s="6" t="s">
        <v>42</v>
      </c>
      <c r="L621" s="10" t="n">
        <v>135</v>
      </c>
      <c r="M621" s="10"/>
      <c r="O621" s="1" t="n">
        <v>169</v>
      </c>
      <c r="P621" s="79" t="n">
        <v>87</v>
      </c>
      <c r="Q621" s="2" t="n">
        <v>1791</v>
      </c>
      <c r="R621" s="2" t="n">
        <v>4</v>
      </c>
      <c r="S621" s="2" t="n">
        <v>30</v>
      </c>
      <c r="U621" s="5" t="s">
        <v>324</v>
      </c>
      <c r="V621" s="5" t="s">
        <v>839</v>
      </c>
      <c r="W621" s="6" t="s">
        <v>41</v>
      </c>
      <c r="X621" s="6" t="s">
        <v>42</v>
      </c>
      <c r="Z621" s="7" t="n">
        <v>67</v>
      </c>
      <c r="AA621" s="7" t="n">
        <v>50</v>
      </c>
      <c r="AC621" s="4" t="n">
        <v>173</v>
      </c>
      <c r="AD621" s="4" t="n">
        <v>89</v>
      </c>
      <c r="AE621" s="11" t="n">
        <v>1791</v>
      </c>
      <c r="AF621" s="11" t="n">
        <v>4</v>
      </c>
      <c r="AG621" s="11" t="n">
        <v>30</v>
      </c>
      <c r="AH621" s="11" t="n">
        <v>335</v>
      </c>
      <c r="AJ621" s="4" t="s">
        <v>324</v>
      </c>
      <c r="AK621" s="4" t="s">
        <v>839</v>
      </c>
      <c r="AL621" s="6" t="s">
        <v>41</v>
      </c>
      <c r="AM621" s="6" t="s">
        <v>42</v>
      </c>
      <c r="AN621" s="6"/>
      <c r="AO621" s="4" t="n">
        <v>78</v>
      </c>
      <c r="AP621" s="4" t="n">
        <v>76</v>
      </c>
      <c r="AR621" s="4" t="n">
        <f aca="false">+L621+M621/100+Z621+AA621/100+AO621+AP621/100</f>
        <v>281.26</v>
      </c>
      <c r="AS621" s="4" t="n">
        <f aca="false">+(4/9)*AR621-L621-M621/100</f>
        <v>-9.99555555555557</v>
      </c>
      <c r="AT621" s="4" t="n">
        <f aca="false">+(2/9)*AR621-Z621-M621/100</f>
        <v>-4.49777777777778</v>
      </c>
      <c r="AU621" s="4" t="n">
        <f aca="false">+(3/9)*AR621-AO621-AP621/100</f>
        <v>14.9933333333333</v>
      </c>
    </row>
    <row r="622" customFormat="false" ht="15" hidden="false" customHeight="false" outlineLevel="0" collapsed="false">
      <c r="A622" s="1" t="n">
        <v>174</v>
      </c>
      <c r="B622" s="1" t="n">
        <v>90</v>
      </c>
      <c r="C622" s="11" t="n">
        <v>1791</v>
      </c>
      <c r="D622" s="11" t="n">
        <v>4</v>
      </c>
      <c r="E622" s="11" t="n">
        <v>30</v>
      </c>
      <c r="G622" s="2" t="s">
        <v>327</v>
      </c>
      <c r="H622" s="2" t="s">
        <v>840</v>
      </c>
      <c r="J622" s="6"/>
      <c r="L622" s="10" t="n">
        <v>34</v>
      </c>
      <c r="M622" s="10" t="n">
        <v>75</v>
      </c>
      <c r="O622" s="1" t="n">
        <v>169</v>
      </c>
      <c r="P622" s="1" t="n">
        <v>87</v>
      </c>
      <c r="Q622" s="2" t="n">
        <v>1791</v>
      </c>
      <c r="R622" s="2" t="n">
        <v>4</v>
      </c>
      <c r="S622" s="2" t="n">
        <v>30</v>
      </c>
      <c r="U622" s="5" t="s">
        <v>327</v>
      </c>
      <c r="V622" s="5" t="s">
        <v>840</v>
      </c>
      <c r="Z622" s="7" t="n">
        <v>17</v>
      </c>
      <c r="AA622" s="7" t="n">
        <v>38</v>
      </c>
      <c r="AC622" s="4" t="n">
        <v>173</v>
      </c>
      <c r="AD622" s="4" t="n">
        <v>89</v>
      </c>
      <c r="AE622" s="11" t="n">
        <v>1791</v>
      </c>
      <c r="AF622" s="11" t="n">
        <v>4</v>
      </c>
      <c r="AG622" s="11" t="n">
        <v>30</v>
      </c>
      <c r="AH622" s="11" t="n">
        <v>336</v>
      </c>
      <c r="AJ622" s="4" t="s">
        <v>327</v>
      </c>
      <c r="AK622" s="4" t="s">
        <v>840</v>
      </c>
      <c r="AL622" s="6"/>
      <c r="AM622" s="6"/>
      <c r="AN622" s="6"/>
      <c r="AO622" s="4" t="n">
        <v>17</v>
      </c>
      <c r="AP622" s="4" t="n">
        <v>37</v>
      </c>
      <c r="AR622" s="4" t="n">
        <f aca="false">+L622+M622/100+Z622+AA622/100+AO622+AP622/100</f>
        <v>69.5</v>
      </c>
      <c r="AS622" s="4" t="n">
        <f aca="false">+(4/9)*AR622-L622-M622/100</f>
        <v>-3.86111111111111</v>
      </c>
      <c r="AT622" s="4" t="n">
        <f aca="false">+(2/9)*AR622-Z622-M622/100</f>
        <v>-2.30555555555556</v>
      </c>
      <c r="AU622" s="4" t="n">
        <f aca="false">+(3/9)*AR622-AO622-AP622/100</f>
        <v>5.79666666666666</v>
      </c>
    </row>
    <row r="623" customFormat="false" ht="15" hidden="false" customHeight="false" outlineLevel="0" collapsed="false">
      <c r="A623" s="1" t="n">
        <v>173</v>
      </c>
      <c r="B623" s="1" t="n">
        <v>90</v>
      </c>
      <c r="C623" s="11" t="n">
        <v>1791</v>
      </c>
      <c r="D623" s="11" t="n">
        <v>4</v>
      </c>
      <c r="E623" s="11" t="n">
        <v>30</v>
      </c>
      <c r="G623" s="2" t="s">
        <v>54</v>
      </c>
      <c r="H623" s="2" t="s">
        <v>841</v>
      </c>
      <c r="I623" s="2" t="s">
        <v>458</v>
      </c>
      <c r="J623" s="6" t="s">
        <v>42</v>
      </c>
      <c r="L623" s="10" t="n">
        <v>62</v>
      </c>
      <c r="M623" s="10" t="n">
        <v>37</v>
      </c>
      <c r="O623" s="1" t="n">
        <v>169</v>
      </c>
      <c r="P623" s="1" t="n">
        <v>87</v>
      </c>
      <c r="Q623" s="2" t="n">
        <v>1791</v>
      </c>
      <c r="R623" s="2" t="n">
        <v>4</v>
      </c>
      <c r="S623" s="2" t="n">
        <v>30</v>
      </c>
      <c r="U623" s="5" t="s">
        <v>54</v>
      </c>
      <c r="V623" s="5" t="s">
        <v>841</v>
      </c>
      <c r="W623" s="6" t="s">
        <v>842</v>
      </c>
      <c r="X623" s="6" t="s">
        <v>42</v>
      </c>
      <c r="Z623" s="7" t="n">
        <v>31</v>
      </c>
      <c r="AA623" s="7" t="n">
        <v>19</v>
      </c>
      <c r="AC623" s="4" t="n">
        <v>173</v>
      </c>
      <c r="AD623" s="4" t="n">
        <v>89</v>
      </c>
      <c r="AE623" s="11" t="n">
        <v>1791</v>
      </c>
      <c r="AF623" s="11" t="n">
        <v>4</v>
      </c>
      <c r="AG623" s="11" t="n">
        <v>30</v>
      </c>
      <c r="AH623" s="11" t="n">
        <v>333</v>
      </c>
      <c r="AJ623" s="4" t="s">
        <v>54</v>
      </c>
      <c r="AK623" s="4" t="s">
        <v>841</v>
      </c>
      <c r="AL623" s="6" t="s">
        <v>842</v>
      </c>
      <c r="AM623" s="6" t="s">
        <v>42</v>
      </c>
      <c r="AN623" s="6"/>
      <c r="AO623" s="4" t="n">
        <v>20</v>
      </c>
      <c r="AP623" s="4" t="n">
        <v>3</v>
      </c>
      <c r="AR623" s="4" t="n">
        <f aca="false">+L623+M623/100+Z623+AA623/100+AO623+AP623/100</f>
        <v>113.59</v>
      </c>
      <c r="AS623" s="4" t="n">
        <f aca="false">+(4/9)*AR623-L623-M623/100</f>
        <v>-11.8855555555556</v>
      </c>
      <c r="AT623" s="4" t="n">
        <f aca="false">+(2/9)*AR623-Z623-M623/100</f>
        <v>-6.12777777777778</v>
      </c>
      <c r="AU623" s="4" t="n">
        <f aca="false">+(3/9)*AR623-AO623-AP623/100</f>
        <v>17.8333333333333</v>
      </c>
    </row>
    <row r="624" customFormat="false" ht="15" hidden="false" customHeight="false" outlineLevel="0" collapsed="false">
      <c r="A624" s="1" t="n">
        <v>174</v>
      </c>
      <c r="B624" s="1" t="n">
        <v>90</v>
      </c>
      <c r="C624" s="11" t="n">
        <v>1791</v>
      </c>
      <c r="D624" s="11" t="n">
        <v>4</v>
      </c>
      <c r="E624" s="11" t="n">
        <v>30</v>
      </c>
      <c r="G624" s="2" t="s">
        <v>843</v>
      </c>
      <c r="H624" s="2" t="s">
        <v>844</v>
      </c>
      <c r="J624" s="6"/>
      <c r="K624" s="2" t="s">
        <v>845</v>
      </c>
      <c r="L624" s="10" t="n">
        <v>4732</v>
      </c>
      <c r="M624" s="10" t="n">
        <v>4</v>
      </c>
      <c r="O624" s="1" t="n">
        <v>171</v>
      </c>
      <c r="P624" s="1" t="n">
        <v>88</v>
      </c>
      <c r="Q624" s="2" t="n">
        <v>1791</v>
      </c>
      <c r="R624" s="2" t="n">
        <v>4</v>
      </c>
      <c r="S624" s="2" t="n">
        <v>30</v>
      </c>
      <c r="U624" s="5" t="s">
        <v>843</v>
      </c>
      <c r="V624" s="5" t="s">
        <v>844</v>
      </c>
      <c r="Y624" s="6" t="s">
        <v>845</v>
      </c>
      <c r="Z624" s="7" t="n">
        <v>2366</v>
      </c>
      <c r="AA624" s="7" t="n">
        <v>3</v>
      </c>
      <c r="AC624" s="4" t="n">
        <v>173</v>
      </c>
      <c r="AD624" s="4" t="n">
        <v>89</v>
      </c>
      <c r="AE624" s="11" t="n">
        <v>1791</v>
      </c>
      <c r="AF624" s="11" t="n">
        <v>4</v>
      </c>
      <c r="AG624" s="11" t="n">
        <v>30</v>
      </c>
      <c r="AH624" s="11" t="n">
        <v>335</v>
      </c>
      <c r="AJ624" s="4" t="s">
        <v>843</v>
      </c>
      <c r="AK624" s="4" t="s">
        <v>844</v>
      </c>
      <c r="AM624" s="6"/>
      <c r="AN624" s="4" t="s">
        <v>845</v>
      </c>
      <c r="AO624" s="4" t="n">
        <v>1917</v>
      </c>
      <c r="AP624" s="4" t="n">
        <v>60</v>
      </c>
      <c r="AR624" s="4" t="n">
        <f aca="false">+L624+M624/100+Z624+AA624/100+AO624+AP624/100</f>
        <v>9015.67</v>
      </c>
      <c r="AS624" s="4" t="n">
        <f aca="false">+(4/9)*AR624-L624-M624/100</f>
        <v>-725.075555555556</v>
      </c>
      <c r="AT624" s="4" t="n">
        <f aca="false">+(2/9)*AR624-Z624-M624/100</f>
        <v>-362.557777777778</v>
      </c>
      <c r="AU624" s="4" t="n">
        <f aca="false">+(3/9)*AR624-AO624-AP624/100</f>
        <v>1087.62333333333</v>
      </c>
    </row>
    <row r="625" customFormat="false" ht="15" hidden="false" customHeight="false" outlineLevel="0" collapsed="false">
      <c r="A625" s="1" t="n">
        <v>172</v>
      </c>
      <c r="B625" s="1" t="n">
        <v>89</v>
      </c>
      <c r="C625" s="11" t="n">
        <v>1791</v>
      </c>
      <c r="D625" s="11" t="n">
        <v>4</v>
      </c>
      <c r="E625" s="11" t="n">
        <v>30</v>
      </c>
      <c r="G625" s="2" t="s">
        <v>48</v>
      </c>
      <c r="H625" s="2" t="s">
        <v>786</v>
      </c>
      <c r="I625" s="2" t="s">
        <v>41</v>
      </c>
      <c r="J625" s="6" t="s">
        <v>42</v>
      </c>
      <c r="L625" s="10" t="n">
        <v>1519</v>
      </c>
      <c r="M625" s="10" t="n">
        <v>56</v>
      </c>
      <c r="O625" s="1" t="n">
        <v>170</v>
      </c>
      <c r="P625" s="1" t="n">
        <v>87</v>
      </c>
      <c r="Q625" s="2" t="n">
        <v>1791</v>
      </c>
      <c r="R625" s="2" t="n">
        <v>4</v>
      </c>
      <c r="S625" s="2" t="n">
        <v>30</v>
      </c>
      <c r="U625" s="5" t="s">
        <v>48</v>
      </c>
      <c r="V625" s="5" t="s">
        <v>786</v>
      </c>
      <c r="W625" s="6" t="s">
        <v>41</v>
      </c>
      <c r="X625" s="6" t="s">
        <v>42</v>
      </c>
      <c r="Z625" s="7" t="n">
        <v>759</v>
      </c>
      <c r="AA625" s="7" t="n">
        <v>79</v>
      </c>
      <c r="AC625" s="4" t="n">
        <v>138</v>
      </c>
      <c r="AD625" s="4" t="n">
        <v>71</v>
      </c>
      <c r="AE625" s="11" t="n">
        <v>1791</v>
      </c>
      <c r="AF625" s="11" t="n">
        <v>4</v>
      </c>
      <c r="AG625" s="11" t="n">
        <v>30</v>
      </c>
      <c r="AH625" s="11" t="n">
        <v>330</v>
      </c>
      <c r="AJ625" s="4" t="s">
        <v>48</v>
      </c>
      <c r="AK625" s="4" t="s">
        <v>786</v>
      </c>
      <c r="AL625" s="6" t="s">
        <v>41</v>
      </c>
      <c r="AM625" s="6" t="s">
        <v>42</v>
      </c>
      <c r="AN625" s="6"/>
      <c r="AO625" s="4" t="n">
        <v>410</v>
      </c>
      <c r="AP625" s="4" t="n">
        <v>27</v>
      </c>
      <c r="AR625" s="4" t="n">
        <f aca="false">+L625+M625/100+Z625+AA625/100+AO625+AP625/100</f>
        <v>2689.62</v>
      </c>
      <c r="AS625" s="4" t="n">
        <f aca="false">+(4/9)*AR625-L625-M625/100</f>
        <v>-324.173333333333</v>
      </c>
      <c r="AT625" s="4" t="n">
        <f aca="false">+(2/9)*AR625-Z625-M625/100</f>
        <v>-161.866666666667</v>
      </c>
      <c r="AU625" s="4" t="n">
        <f aca="false">+(3/9)*AR625-AO625-AP625/100</f>
        <v>486.27</v>
      </c>
    </row>
    <row r="626" customFormat="false" ht="15" hidden="false" customHeight="false" outlineLevel="0" collapsed="false">
      <c r="A626" s="1" t="n">
        <v>173</v>
      </c>
      <c r="B626" s="1" t="n">
        <v>90</v>
      </c>
      <c r="C626" s="11" t="n">
        <v>1791</v>
      </c>
      <c r="D626" s="11" t="n">
        <v>4</v>
      </c>
      <c r="E626" s="11" t="n">
        <v>30</v>
      </c>
      <c r="G626" s="2" t="s">
        <v>206</v>
      </c>
      <c r="H626" s="2" t="s">
        <v>846</v>
      </c>
      <c r="I626" s="2" t="s">
        <v>729</v>
      </c>
      <c r="J626" s="2" t="s">
        <v>42</v>
      </c>
      <c r="L626" s="10" t="n">
        <v>2173</v>
      </c>
      <c r="M626" s="10" t="n">
        <v>51</v>
      </c>
      <c r="O626" s="1" t="n">
        <v>170</v>
      </c>
      <c r="P626" s="1" t="n">
        <v>87</v>
      </c>
      <c r="Q626" s="2" t="n">
        <v>1791</v>
      </c>
      <c r="R626" s="2" t="n">
        <v>4</v>
      </c>
      <c r="S626" s="2" t="n">
        <v>30</v>
      </c>
      <c r="U626" s="5" t="s">
        <v>206</v>
      </c>
      <c r="V626" s="5" t="s">
        <v>847</v>
      </c>
      <c r="W626" s="6" t="s">
        <v>682</v>
      </c>
      <c r="X626" s="6" t="s">
        <v>42</v>
      </c>
      <c r="Z626" s="7" t="n">
        <v>1086</v>
      </c>
      <c r="AA626" s="7" t="n">
        <v>76</v>
      </c>
      <c r="AC626" s="4" t="n">
        <v>173</v>
      </c>
      <c r="AD626" s="4" t="n">
        <v>89</v>
      </c>
      <c r="AE626" s="11" t="n">
        <v>1791</v>
      </c>
      <c r="AF626" s="11" t="n">
        <v>4</v>
      </c>
      <c r="AG626" s="11" t="n">
        <v>30</v>
      </c>
      <c r="AH626" s="11" t="n">
        <v>334</v>
      </c>
      <c r="AJ626" s="4" t="s">
        <v>206</v>
      </c>
      <c r="AK626" s="4" t="s">
        <v>847</v>
      </c>
      <c r="AL626" s="6" t="s">
        <v>682</v>
      </c>
      <c r="AM626" s="4" t="s">
        <v>42</v>
      </c>
      <c r="AN626" s="6"/>
      <c r="AO626" s="4" t="n">
        <v>1173</v>
      </c>
      <c r="AP626" s="4" t="n">
        <v>68</v>
      </c>
      <c r="AR626" s="4" t="n">
        <f aca="false">+L626+M626/100+Z626+AA626/100+AO626+AP626/100</f>
        <v>4433.95</v>
      </c>
      <c r="AS626" s="4" t="n">
        <f aca="false">+(4/9)*AR626-L626-M626/100</f>
        <v>-202.865555555555</v>
      </c>
      <c r="AT626" s="4" t="n">
        <f aca="false">+(2/9)*AR626-Z626-M626/100</f>
        <v>-101.187777777778</v>
      </c>
      <c r="AU626" s="4" t="n">
        <f aca="false">+(3/9)*AR626-AO626-AP626/100</f>
        <v>304.303333333334</v>
      </c>
    </row>
    <row r="627" customFormat="false" ht="15" hidden="false" customHeight="false" outlineLevel="0" collapsed="false">
      <c r="C627" s="11"/>
      <c r="D627" s="11"/>
      <c r="E627" s="11"/>
      <c r="J627" s="6"/>
      <c r="L627" s="10"/>
      <c r="M627" s="10"/>
      <c r="AC627" s="4" t="n">
        <v>173</v>
      </c>
      <c r="AD627" s="4" t="n">
        <v>89</v>
      </c>
      <c r="AE627" s="11" t="n">
        <v>1791</v>
      </c>
      <c r="AF627" s="11" t="n">
        <v>4</v>
      </c>
      <c r="AG627" s="11" t="n">
        <v>30</v>
      </c>
      <c r="AH627" s="11" t="n">
        <v>334</v>
      </c>
      <c r="AJ627" s="4" t="s">
        <v>180</v>
      </c>
      <c r="AK627" s="4" t="s">
        <v>848</v>
      </c>
      <c r="AL627" s="6"/>
      <c r="AM627" s="6"/>
      <c r="AN627" s="6"/>
      <c r="AO627" s="4" t="n">
        <v>543</v>
      </c>
      <c r="AP627" s="4" t="n">
        <v>52</v>
      </c>
      <c r="AR627" s="4" t="n">
        <f aca="false">+L627+M627/100+Z627+AA627/100+AO627+AP627/100</f>
        <v>543.52</v>
      </c>
      <c r="AS627" s="4" t="n">
        <f aca="false">+(4/9)*AR627-L627-M627/100</f>
        <v>241.564444444444</v>
      </c>
      <c r="AT627" s="4" t="n">
        <f aca="false">+(2/9)*AR627-Z627-M627/100</f>
        <v>120.782222222222</v>
      </c>
      <c r="AU627" s="4" t="n">
        <f aca="false">+(3/9)*AR627-AO627-AP627/100</f>
        <v>-362.346666666667</v>
      </c>
    </row>
    <row r="628" customFormat="false" ht="15" hidden="false" customHeight="false" outlineLevel="0" collapsed="false">
      <c r="A628" s="1" t="n">
        <v>174</v>
      </c>
      <c r="B628" s="1" t="n">
        <v>90</v>
      </c>
      <c r="C628" s="11" t="n">
        <v>1791</v>
      </c>
      <c r="D628" s="11" t="n">
        <v>4</v>
      </c>
      <c r="E628" s="11" t="n">
        <v>30</v>
      </c>
      <c r="G628" s="2" t="s">
        <v>202</v>
      </c>
      <c r="H628" s="2" t="s">
        <v>849</v>
      </c>
      <c r="I628" s="2" t="s">
        <v>41</v>
      </c>
      <c r="J628" s="6" t="s">
        <v>42</v>
      </c>
      <c r="L628" s="10" t="n">
        <v>934</v>
      </c>
      <c r="M628" s="10" t="n">
        <v>67</v>
      </c>
      <c r="N628" s="4" t="n">
        <f aca="false">934.67/2</f>
        <v>467.335</v>
      </c>
      <c r="O628" s="1" t="n">
        <v>151</v>
      </c>
      <c r="P628" s="1" t="n">
        <v>78</v>
      </c>
      <c r="Q628" s="6" t="n">
        <v>1791</v>
      </c>
      <c r="R628" s="6" t="n">
        <v>4</v>
      </c>
      <c r="S628" s="6" t="n">
        <v>30</v>
      </c>
      <c r="U628" s="5" t="s">
        <v>202</v>
      </c>
      <c r="V628" s="5" t="s">
        <v>849</v>
      </c>
      <c r="W628" s="6" t="s">
        <v>41</v>
      </c>
      <c r="X628" s="6" t="s">
        <v>42</v>
      </c>
      <c r="Z628" s="7" t="n">
        <v>467</v>
      </c>
      <c r="AA628" s="7" t="n">
        <v>34</v>
      </c>
      <c r="AC628" s="4" t="n">
        <v>173</v>
      </c>
      <c r="AD628" s="4" t="n">
        <v>89</v>
      </c>
      <c r="AE628" s="11" t="n">
        <v>1791</v>
      </c>
      <c r="AF628" s="11" t="n">
        <v>4</v>
      </c>
      <c r="AG628" s="11" t="n">
        <v>30</v>
      </c>
      <c r="AH628" s="11" t="n">
        <v>335</v>
      </c>
      <c r="AJ628" s="4" t="s">
        <v>202</v>
      </c>
      <c r="AK628" s="4" t="s">
        <v>849</v>
      </c>
      <c r="AL628" s="4" t="s">
        <v>41</v>
      </c>
      <c r="AM628" s="6" t="s">
        <v>42</v>
      </c>
      <c r="AO628" s="4" t="n">
        <v>451</v>
      </c>
      <c r="AP628" s="4" t="n">
        <v>65</v>
      </c>
      <c r="AR628" s="4" t="n">
        <f aca="false">+L628+M628/100+Z628+AA628/100+AO628+AP628/100</f>
        <v>1853.66</v>
      </c>
      <c r="AS628" s="4" t="n">
        <f aca="false">+(4/9)*AR628-L628-M628/100</f>
        <v>-110.821111111111</v>
      </c>
      <c r="AT628" s="4" t="n">
        <f aca="false">+(2/9)*AR628-Z628-M628/100</f>
        <v>-55.7455555555556</v>
      </c>
      <c r="AU628" s="4" t="n">
        <f aca="false">+(3/9)*AR628-AO628-AP628/100</f>
        <v>166.236666666667</v>
      </c>
    </row>
    <row r="629" customFormat="false" ht="15" hidden="false" customHeight="false" outlineLevel="0" collapsed="false">
      <c r="A629" s="1" t="n">
        <v>172</v>
      </c>
      <c r="B629" s="1" t="n">
        <v>89</v>
      </c>
      <c r="C629" s="11" t="n">
        <v>1791</v>
      </c>
      <c r="D629" s="11" t="n">
        <v>4</v>
      </c>
      <c r="E629" s="11" t="n">
        <v>30</v>
      </c>
      <c r="G629" s="2" t="s">
        <v>45</v>
      </c>
      <c r="H629" s="2" t="s">
        <v>850</v>
      </c>
      <c r="J629" s="6"/>
      <c r="L629" s="10" t="n">
        <v>1783</v>
      </c>
      <c r="M629" s="10" t="n">
        <v>33</v>
      </c>
      <c r="O629" s="1" t="n">
        <v>170</v>
      </c>
      <c r="P629" s="1" t="n">
        <v>87</v>
      </c>
      <c r="Q629" s="2" t="n">
        <v>1791</v>
      </c>
      <c r="R629" s="2" t="n">
        <v>4</v>
      </c>
      <c r="S629" s="2" t="n">
        <v>30</v>
      </c>
      <c r="U629" s="5" t="s">
        <v>45</v>
      </c>
      <c r="V629" s="5" t="s">
        <v>850</v>
      </c>
      <c r="Z629" s="7" t="n">
        <v>891</v>
      </c>
      <c r="AA629" s="7" t="n">
        <v>67</v>
      </c>
      <c r="AC629" s="4" t="n">
        <v>173</v>
      </c>
      <c r="AD629" s="4" t="n">
        <v>89</v>
      </c>
      <c r="AE629" s="11" t="n">
        <v>1791</v>
      </c>
      <c r="AF629" s="11" t="n">
        <v>4</v>
      </c>
      <c r="AG629" s="11" t="n">
        <v>30</v>
      </c>
      <c r="AH629" s="11" t="n">
        <v>332</v>
      </c>
      <c r="AJ629" s="4" t="s">
        <v>45</v>
      </c>
      <c r="AK629" s="4" t="s">
        <v>850</v>
      </c>
      <c r="AL629" s="6"/>
      <c r="AM629" s="6"/>
      <c r="AN629" s="6"/>
      <c r="AO629" s="4" t="n">
        <v>963</v>
      </c>
      <c r="AR629" s="4" t="n">
        <f aca="false">+L629+M629/100+Z629+AA629/100+AO629+AP629/100</f>
        <v>3638</v>
      </c>
      <c r="AS629" s="4" t="n">
        <f aca="false">+(4/9)*AR629-L629-M629/100</f>
        <v>-166.441111111111</v>
      </c>
      <c r="AT629" s="4" t="n">
        <f aca="false">+(2/9)*AR629-Z629-M629/100</f>
        <v>-82.8855555555557</v>
      </c>
      <c r="AU629" s="4" t="n">
        <f aca="false">+(3/9)*AR629-AO629-AP629/100</f>
        <v>249.666666666667</v>
      </c>
    </row>
    <row r="630" customFormat="false" ht="15" hidden="false" customHeight="false" outlineLevel="0" collapsed="false">
      <c r="A630" s="1" t="n">
        <v>173</v>
      </c>
      <c r="B630" s="1" t="n">
        <v>90</v>
      </c>
      <c r="C630" s="11" t="n">
        <v>1791</v>
      </c>
      <c r="D630" s="11" t="n">
        <v>4</v>
      </c>
      <c r="E630" s="11" t="n">
        <v>30</v>
      </c>
      <c r="G630" s="2" t="s">
        <v>113</v>
      </c>
      <c r="H630" s="2" t="s">
        <v>851</v>
      </c>
      <c r="I630" s="2" t="s">
        <v>852</v>
      </c>
      <c r="J630" s="2" t="s">
        <v>135</v>
      </c>
      <c r="L630" s="10" t="n">
        <v>550</v>
      </c>
      <c r="M630" s="10" t="n">
        <v>6</v>
      </c>
      <c r="O630" s="1" t="n">
        <v>170</v>
      </c>
      <c r="P630" s="1" t="n">
        <v>87</v>
      </c>
      <c r="Q630" s="2" t="n">
        <v>1791</v>
      </c>
      <c r="R630" s="2" t="n">
        <v>4</v>
      </c>
      <c r="S630" s="2" t="n">
        <v>30</v>
      </c>
      <c r="T630" s="2" t="s">
        <v>610</v>
      </c>
      <c r="U630" s="5" t="s">
        <v>113</v>
      </c>
      <c r="V630" s="5" t="s">
        <v>851</v>
      </c>
      <c r="W630" s="6" t="s">
        <v>853</v>
      </c>
      <c r="X630" s="6" t="s">
        <v>135</v>
      </c>
      <c r="Z630" s="7" t="n">
        <v>275</v>
      </c>
      <c r="AA630" s="7" t="n">
        <v>4</v>
      </c>
      <c r="AC630" s="4" t="n">
        <v>173</v>
      </c>
      <c r="AD630" s="4" t="n">
        <v>89</v>
      </c>
      <c r="AE630" s="11" t="n">
        <v>1791</v>
      </c>
      <c r="AF630" s="11" t="n">
        <v>4</v>
      </c>
      <c r="AG630" s="11" t="n">
        <v>30</v>
      </c>
      <c r="AH630" s="11" t="n">
        <v>333</v>
      </c>
      <c r="AI630" s="4" t="s">
        <v>854</v>
      </c>
      <c r="AJ630" s="4" t="s">
        <v>113</v>
      </c>
      <c r="AK630" s="4" t="s">
        <v>855</v>
      </c>
      <c r="AL630" s="6" t="s">
        <v>853</v>
      </c>
      <c r="AM630" s="4" t="s">
        <v>135</v>
      </c>
      <c r="AN630" s="6"/>
      <c r="AO630" s="4" t="n">
        <v>336</v>
      </c>
      <c r="AR630" s="4" t="n">
        <f aca="false">+L630+M630/100+Z630+AA630/100+AO630+AP630/100</f>
        <v>1161.1</v>
      </c>
      <c r="AS630" s="4" t="n">
        <f aca="false">+(4/9)*AR630-L630-M630/100</f>
        <v>-34.0155555555556</v>
      </c>
      <c r="AT630" s="4" t="n">
        <f aca="false">+(2/9)*AR630-Z630-M630/100</f>
        <v>-17.0377777777778</v>
      </c>
      <c r="AU630" s="4" t="n">
        <f aca="false">+(3/9)*AR630-AO630-AP630/100</f>
        <v>51.0333333333333</v>
      </c>
    </row>
    <row r="631" customFormat="false" ht="15" hidden="false" customHeight="false" outlineLevel="0" collapsed="false">
      <c r="A631" s="1" t="n">
        <v>103</v>
      </c>
      <c r="B631" s="1" t="n">
        <v>55</v>
      </c>
      <c r="C631" s="11" t="n">
        <v>1791</v>
      </c>
      <c r="D631" s="11" t="n">
        <v>4</v>
      </c>
      <c r="E631" s="11" t="n">
        <v>30</v>
      </c>
      <c r="G631" s="2" t="s">
        <v>513</v>
      </c>
      <c r="H631" s="2" t="s">
        <v>577</v>
      </c>
      <c r="I631" s="2" t="s">
        <v>41</v>
      </c>
      <c r="J631" s="6" t="s">
        <v>42</v>
      </c>
      <c r="K631" s="2" t="s">
        <v>43</v>
      </c>
      <c r="L631" s="10" t="n">
        <v>11270</v>
      </c>
      <c r="M631" s="10" t="n">
        <v>49</v>
      </c>
      <c r="O631" s="1" t="n">
        <v>171</v>
      </c>
      <c r="P631" s="1" t="n">
        <v>87</v>
      </c>
      <c r="Q631" s="2" t="n">
        <v>1791</v>
      </c>
      <c r="R631" s="2" t="n">
        <v>4</v>
      </c>
      <c r="S631" s="2" t="n">
        <v>30</v>
      </c>
      <c r="U631" s="5" t="s">
        <v>513</v>
      </c>
      <c r="V631" s="5" t="s">
        <v>577</v>
      </c>
      <c r="W631" s="6" t="s">
        <v>41</v>
      </c>
      <c r="X631" s="6" t="s">
        <v>42</v>
      </c>
      <c r="Z631" s="7" t="n">
        <v>5635</v>
      </c>
      <c r="AA631" s="7" t="n">
        <v>25</v>
      </c>
      <c r="AC631" s="4" t="n">
        <v>138</v>
      </c>
      <c r="AD631" s="4" t="n">
        <v>71</v>
      </c>
      <c r="AE631" s="11" t="n">
        <v>1791</v>
      </c>
      <c r="AF631" s="11" t="n">
        <v>4</v>
      </c>
      <c r="AG631" s="11" t="n">
        <v>30</v>
      </c>
      <c r="AH631" s="11" t="n">
        <v>331</v>
      </c>
      <c r="AJ631" s="4" t="s">
        <v>513</v>
      </c>
      <c r="AK631" s="4" t="s">
        <v>577</v>
      </c>
      <c r="AL631" s="6" t="s">
        <v>41</v>
      </c>
      <c r="AM631" s="6" t="s">
        <v>42</v>
      </c>
      <c r="AN631" s="6"/>
      <c r="AO631" s="4" t="n">
        <v>3043</v>
      </c>
      <c r="AP631" s="4" t="n">
        <v>3</v>
      </c>
      <c r="AR631" s="4" t="n">
        <f aca="false">+L631+M631/100+Z631+AA631/100+AO631+AP631/100</f>
        <v>19948.77</v>
      </c>
      <c r="AS631" s="4" t="n">
        <f aca="false">+(4/9)*AR631-L631-M631/100</f>
        <v>-2404.37</v>
      </c>
      <c r="AT631" s="4" t="n">
        <f aca="false">+(2/9)*AR631-Z631-M631/100</f>
        <v>-1202.43</v>
      </c>
      <c r="AU631" s="4" t="n">
        <f aca="false">+(3/9)*AR631-AO631-AP631/100</f>
        <v>3606.56</v>
      </c>
    </row>
    <row r="632" customFormat="false" ht="15" hidden="false" customHeight="false" outlineLevel="0" collapsed="false">
      <c r="A632" s="1" t="n">
        <v>175</v>
      </c>
      <c r="B632" s="1" t="n">
        <v>91</v>
      </c>
      <c r="C632" s="11" t="n">
        <v>1791</v>
      </c>
      <c r="D632" s="11" t="n">
        <v>5</v>
      </c>
      <c r="E632" s="11" t="n">
        <v>3</v>
      </c>
      <c r="G632" s="2" t="s">
        <v>716</v>
      </c>
      <c r="H632" s="2" t="s">
        <v>844</v>
      </c>
      <c r="J632" s="6"/>
      <c r="L632" s="10" t="n">
        <v>47</v>
      </c>
      <c r="M632" s="10" t="n">
        <v>68</v>
      </c>
      <c r="O632" s="1" t="n">
        <v>172</v>
      </c>
      <c r="P632" s="1" t="n">
        <v>88</v>
      </c>
      <c r="Q632" s="2" t="n">
        <v>1791</v>
      </c>
      <c r="R632" s="2" t="n">
        <v>5</v>
      </c>
      <c r="S632" s="2" t="n">
        <v>3</v>
      </c>
      <c r="U632" s="5" t="s">
        <v>716</v>
      </c>
      <c r="V632" s="5" t="s">
        <v>844</v>
      </c>
      <c r="Z632" s="7" t="n">
        <v>23</v>
      </c>
      <c r="AA632" s="7" t="n">
        <v>84</v>
      </c>
      <c r="AC632" s="4" t="n">
        <v>173</v>
      </c>
      <c r="AD632" s="4" t="n">
        <v>89</v>
      </c>
      <c r="AE632" s="11" t="n">
        <v>1791</v>
      </c>
      <c r="AF632" s="11" t="n">
        <v>5</v>
      </c>
      <c r="AG632" s="11" t="n">
        <v>3</v>
      </c>
      <c r="AH632" s="11" t="n">
        <v>355</v>
      </c>
      <c r="AJ632" s="4" t="s">
        <v>716</v>
      </c>
      <c r="AK632" s="4" t="s">
        <v>844</v>
      </c>
      <c r="AL632" s="6"/>
      <c r="AM632" s="6"/>
      <c r="AN632" s="6"/>
      <c r="AO632" s="4" t="n">
        <v>32</v>
      </c>
      <c r="AP632" s="4" t="n">
        <v>86</v>
      </c>
      <c r="AR632" s="4" t="n">
        <f aca="false">+L632+M632/100+Z632+AA632/100+AO632+AP632/100</f>
        <v>104.38</v>
      </c>
      <c r="AS632" s="4" t="n">
        <f aca="false">+(4/9)*AR632-L632-M632/100</f>
        <v>-1.28888888888888</v>
      </c>
      <c r="AT632" s="4" t="n">
        <f aca="false">+(2/9)*AR632-Z632-M632/100</f>
        <v>-0.484444444444442</v>
      </c>
      <c r="AU632" s="4" t="n">
        <f aca="false">+(3/9)*AR632-AO632-AP632/100</f>
        <v>1.93333333333334</v>
      </c>
    </row>
    <row r="633" customFormat="false" ht="15" hidden="false" customHeight="false" outlineLevel="0" collapsed="false">
      <c r="A633" s="1" t="n">
        <v>176</v>
      </c>
      <c r="B633" s="1" t="n">
        <v>91</v>
      </c>
      <c r="C633" s="11" t="n">
        <v>1791</v>
      </c>
      <c r="D633" s="11" t="n">
        <v>5</v>
      </c>
      <c r="E633" s="11" t="n">
        <v>3</v>
      </c>
      <c r="G633" s="2" t="s">
        <v>228</v>
      </c>
      <c r="H633" s="2" t="s">
        <v>426</v>
      </c>
      <c r="I633" s="2" t="s">
        <v>177</v>
      </c>
      <c r="J633" s="6" t="s">
        <v>178</v>
      </c>
      <c r="K633" s="6" t="s">
        <v>856</v>
      </c>
      <c r="L633" s="10" t="n">
        <v>1325</v>
      </c>
      <c r="M633" s="10" t="n">
        <v>68</v>
      </c>
      <c r="O633" s="1" t="n">
        <v>173</v>
      </c>
      <c r="P633" s="1" t="n">
        <v>88</v>
      </c>
      <c r="Q633" s="2" t="n">
        <v>1791</v>
      </c>
      <c r="R633" s="2" t="n">
        <v>5</v>
      </c>
      <c r="S633" s="2" t="n">
        <v>3</v>
      </c>
      <c r="U633" s="5" t="s">
        <v>228</v>
      </c>
      <c r="V633" s="5" t="s">
        <v>426</v>
      </c>
      <c r="W633" s="6" t="s">
        <v>177</v>
      </c>
      <c r="X633" s="6" t="s">
        <v>178</v>
      </c>
      <c r="Y633" s="6" t="s">
        <v>856</v>
      </c>
      <c r="Z633" s="7" t="n">
        <v>662</v>
      </c>
      <c r="AA633" s="7" t="n">
        <v>85</v>
      </c>
      <c r="AC633" s="4" t="n">
        <v>173</v>
      </c>
      <c r="AD633" s="4" t="n">
        <v>89</v>
      </c>
      <c r="AE633" s="11" t="n">
        <v>1791</v>
      </c>
      <c r="AF633" s="11" t="n">
        <v>5</v>
      </c>
      <c r="AG633" s="11" t="n">
        <v>3</v>
      </c>
      <c r="AH633" s="11" t="n">
        <v>355</v>
      </c>
      <c r="AJ633" s="4" t="s">
        <v>228</v>
      </c>
      <c r="AK633" s="4" t="s">
        <v>426</v>
      </c>
      <c r="AL633" s="6" t="s">
        <v>177</v>
      </c>
      <c r="AM633" s="6" t="s">
        <v>178</v>
      </c>
      <c r="AN633" s="6" t="s">
        <v>856</v>
      </c>
      <c r="AO633" s="4" t="n">
        <v>714</v>
      </c>
      <c r="AP633" s="4" t="n">
        <v>50</v>
      </c>
      <c r="AR633" s="4" t="n">
        <f aca="false">+L633+M633/100+Z633+AA633/100+AO633+AP633/100</f>
        <v>2703.03</v>
      </c>
      <c r="AS633" s="4" t="n">
        <f aca="false">+(4/9)*AR633-L633-M633/100</f>
        <v>-124.333333333333</v>
      </c>
      <c r="AT633" s="4" t="n">
        <f aca="false">+(2/9)*AR633-Z633-M633/100</f>
        <v>-62.0066666666667</v>
      </c>
      <c r="AU633" s="4" t="n">
        <f aca="false">+(3/9)*AR633-AO633-AP633/100</f>
        <v>186.51</v>
      </c>
    </row>
    <row r="634" customFormat="false" ht="15" hidden="false" customHeight="false" outlineLevel="0" collapsed="false">
      <c r="A634" s="1" t="n">
        <v>175</v>
      </c>
      <c r="B634" s="1" t="n">
        <v>91</v>
      </c>
      <c r="C634" s="11" t="n">
        <v>1791</v>
      </c>
      <c r="D634" s="11" t="n">
        <v>5</v>
      </c>
      <c r="E634" s="11" t="n">
        <v>4</v>
      </c>
      <c r="G634" s="2" t="s">
        <v>75</v>
      </c>
      <c r="H634" s="2" t="s">
        <v>857</v>
      </c>
      <c r="I634" s="2" t="s">
        <v>858</v>
      </c>
      <c r="J634" s="2" t="s">
        <v>42</v>
      </c>
      <c r="K634" s="6" t="s">
        <v>831</v>
      </c>
      <c r="L634" s="10" t="n">
        <v>237</v>
      </c>
      <c r="M634" s="10" t="n">
        <v>70</v>
      </c>
      <c r="O634" s="1" t="n">
        <v>174</v>
      </c>
      <c r="P634" s="1" t="n">
        <v>89</v>
      </c>
      <c r="Q634" s="2" t="n">
        <v>1791</v>
      </c>
      <c r="R634" s="2" t="n">
        <v>5</v>
      </c>
      <c r="S634" s="2" t="n">
        <v>4</v>
      </c>
      <c r="U634" s="5" t="s">
        <v>75</v>
      </c>
      <c r="V634" s="5" t="s">
        <v>857</v>
      </c>
      <c r="W634" s="6" t="s">
        <v>859</v>
      </c>
      <c r="X634" s="6" t="s">
        <v>42</v>
      </c>
      <c r="Y634" s="6" t="s">
        <v>831</v>
      </c>
      <c r="Z634" s="7" t="n">
        <v>118</v>
      </c>
      <c r="AA634" s="7" t="n">
        <v>85</v>
      </c>
      <c r="AC634" s="4" t="n">
        <v>173</v>
      </c>
      <c r="AD634" s="4" t="n">
        <v>89</v>
      </c>
      <c r="AE634" s="11" t="n">
        <v>1791</v>
      </c>
      <c r="AF634" s="11" t="n">
        <v>5</v>
      </c>
      <c r="AG634" s="11" t="n">
        <v>4</v>
      </c>
      <c r="AH634" s="11" t="n">
        <v>356</v>
      </c>
      <c r="AJ634" s="4" t="s">
        <v>75</v>
      </c>
      <c r="AK634" s="4" t="s">
        <v>857</v>
      </c>
      <c r="AL634" s="6" t="s">
        <v>859</v>
      </c>
      <c r="AM634" s="4" t="s">
        <v>42</v>
      </c>
      <c r="AN634" s="6" t="s">
        <v>831</v>
      </c>
      <c r="AO634" s="4" t="n">
        <v>164</v>
      </c>
      <c r="AP634" s="4" t="n">
        <v>8</v>
      </c>
      <c r="AR634" s="4" t="n">
        <f aca="false">+L634+M634/100+Z634+AA634/100+AO634+AP634/100</f>
        <v>520.63</v>
      </c>
      <c r="AS634" s="4" t="n">
        <f aca="false">+(4/9)*AR634-L634-M634/100</f>
        <v>-6.30888888888891</v>
      </c>
      <c r="AT634" s="4" t="n">
        <f aca="false">+(2/9)*AR634-Z634-M634/100</f>
        <v>-3.00444444444446</v>
      </c>
      <c r="AU634" s="4" t="n">
        <f aca="false">+(3/9)*AR634-AO634-AP634/100</f>
        <v>9.46333333333332</v>
      </c>
    </row>
    <row r="635" customFormat="false" ht="15" hidden="false" customHeight="false" outlineLevel="0" collapsed="false">
      <c r="A635" s="1" t="n">
        <v>177</v>
      </c>
      <c r="B635" s="1" t="n">
        <v>92</v>
      </c>
      <c r="C635" s="11" t="n">
        <v>1791</v>
      </c>
      <c r="D635" s="11" t="n">
        <v>5</v>
      </c>
      <c r="E635" s="11" t="n">
        <v>5</v>
      </c>
      <c r="G635" s="2" t="s">
        <v>327</v>
      </c>
      <c r="H635" s="2" t="s">
        <v>412</v>
      </c>
      <c r="I635" s="2" t="s">
        <v>41</v>
      </c>
      <c r="J635" s="6" t="s">
        <v>42</v>
      </c>
      <c r="L635" s="10" t="n">
        <v>103</v>
      </c>
      <c r="M635" s="10" t="n">
        <v>25</v>
      </c>
      <c r="O635" s="1" t="n">
        <v>174</v>
      </c>
      <c r="P635" s="1" t="n">
        <v>89</v>
      </c>
      <c r="Q635" s="2" t="n">
        <v>1791</v>
      </c>
      <c r="R635" s="2" t="n">
        <v>5</v>
      </c>
      <c r="S635" s="2" t="n">
        <v>5</v>
      </c>
      <c r="U635" s="5" t="s">
        <v>327</v>
      </c>
      <c r="V635" s="5" t="s">
        <v>412</v>
      </c>
      <c r="W635" s="6" t="s">
        <v>41</v>
      </c>
      <c r="X635" s="6" t="s">
        <v>42</v>
      </c>
      <c r="Z635" s="7" t="n">
        <v>51</v>
      </c>
      <c r="AA635" s="7" t="n">
        <v>63</v>
      </c>
      <c r="AC635" s="4" t="n">
        <v>173</v>
      </c>
      <c r="AD635" s="4" t="n">
        <v>89</v>
      </c>
      <c r="AE635" s="11" t="n">
        <v>1791</v>
      </c>
      <c r="AF635" s="11" t="n">
        <v>5</v>
      </c>
      <c r="AG635" s="11" t="n">
        <v>5</v>
      </c>
      <c r="AH635" s="11" t="n">
        <v>356</v>
      </c>
      <c r="AJ635" s="4" t="s">
        <v>327</v>
      </c>
      <c r="AK635" s="4" t="s">
        <v>412</v>
      </c>
      <c r="AL635" s="6" t="s">
        <v>41</v>
      </c>
      <c r="AM635" s="6" t="s">
        <v>42</v>
      </c>
      <c r="AN635" s="6"/>
      <c r="AO635" s="4" t="n">
        <v>71</v>
      </c>
      <c r="AP635" s="4" t="n">
        <v>96</v>
      </c>
      <c r="AR635" s="4" t="n">
        <f aca="false">+L635+M635/100+Z635+AA635/100+AO635+AP635/100</f>
        <v>226.84</v>
      </c>
      <c r="AS635" s="4" t="n">
        <f aca="false">+(4/9)*AR635-L635-M635/100</f>
        <v>-2.43222222222222</v>
      </c>
      <c r="AT635" s="4" t="n">
        <f aca="false">+(2/9)*AR635-Z635-M635/100</f>
        <v>-0.841111111111111</v>
      </c>
      <c r="AU635" s="4" t="n">
        <f aca="false">+(3/9)*AR635-AO635-AP635/100</f>
        <v>3.65333333333333</v>
      </c>
    </row>
    <row r="636" customFormat="false" ht="15" hidden="false" customHeight="false" outlineLevel="0" collapsed="false">
      <c r="A636" s="1" t="n">
        <v>178</v>
      </c>
      <c r="B636" s="1" t="n">
        <v>92</v>
      </c>
      <c r="C636" s="11" t="n">
        <v>1791</v>
      </c>
      <c r="D636" s="11" t="n">
        <v>5</v>
      </c>
      <c r="E636" s="11" t="n">
        <v>6</v>
      </c>
      <c r="G636" s="2" t="s">
        <v>48</v>
      </c>
      <c r="H636" s="2" t="s">
        <v>256</v>
      </c>
      <c r="I636" s="2" t="s">
        <v>860</v>
      </c>
      <c r="J636" s="2" t="s">
        <v>86</v>
      </c>
      <c r="K636" s="2" t="s">
        <v>861</v>
      </c>
      <c r="L636" s="10" t="n">
        <v>206</v>
      </c>
      <c r="M636" s="10" t="n">
        <v>67</v>
      </c>
      <c r="O636" s="1" t="n">
        <v>173</v>
      </c>
      <c r="P636" s="1" t="n">
        <v>89</v>
      </c>
      <c r="Q636" s="2" t="n">
        <v>1791</v>
      </c>
      <c r="R636" s="2" t="n">
        <v>5</v>
      </c>
      <c r="S636" s="2" t="n">
        <v>6</v>
      </c>
      <c r="U636" s="5" t="s">
        <v>48</v>
      </c>
      <c r="V636" s="5" t="s">
        <v>256</v>
      </c>
      <c r="W636" s="6" t="s">
        <v>860</v>
      </c>
      <c r="X636" s="6" t="s">
        <v>86</v>
      </c>
      <c r="Z636" s="7" t="n">
        <v>103</v>
      </c>
      <c r="AA636" s="7" t="n">
        <v>33</v>
      </c>
      <c r="AC636" s="4" t="n">
        <v>173</v>
      </c>
      <c r="AD636" s="4" t="n">
        <v>89</v>
      </c>
      <c r="AE636" s="11" t="n">
        <v>1791</v>
      </c>
      <c r="AF636" s="11" t="n">
        <v>5</v>
      </c>
      <c r="AG636" s="11" t="n">
        <v>6</v>
      </c>
      <c r="AH636" s="11" t="n">
        <v>356</v>
      </c>
      <c r="AJ636" s="4" t="s">
        <v>48</v>
      </c>
      <c r="AK636" s="4" t="s">
        <v>256</v>
      </c>
      <c r="AL636" s="4" t="s">
        <v>860</v>
      </c>
      <c r="AM636" s="4" t="s">
        <v>86</v>
      </c>
      <c r="AN636" s="6"/>
      <c r="AO636" s="4" t="n">
        <v>55</v>
      </c>
      <c r="AP636" s="4" t="n">
        <v>80</v>
      </c>
      <c r="AR636" s="4" t="n">
        <f aca="false">+L636+M636/100+Z636+AA636/100+AO636+AP636/100</f>
        <v>365.8</v>
      </c>
      <c r="AS636" s="4" t="n">
        <f aca="false">+(4/9)*AR636-L636-M636/100</f>
        <v>-44.0922222222222</v>
      </c>
      <c r="AT636" s="4" t="n">
        <f aca="false">+(2/9)*AR636-Z636-M636/100</f>
        <v>-22.3811111111111</v>
      </c>
      <c r="AU636" s="4" t="n">
        <f aca="false">+(3/9)*AR636-AO636-AP636/100</f>
        <v>66.1333333333333</v>
      </c>
    </row>
    <row r="637" customFormat="false" ht="15" hidden="false" customHeight="false" outlineLevel="0" collapsed="false">
      <c r="A637" s="1" t="n">
        <v>177</v>
      </c>
      <c r="B637" s="1" t="n">
        <v>92</v>
      </c>
      <c r="C637" s="11" t="n">
        <v>1791</v>
      </c>
      <c r="D637" s="11" t="n">
        <v>5</v>
      </c>
      <c r="E637" s="11" t="n">
        <v>7</v>
      </c>
      <c r="G637" s="2" t="s">
        <v>862</v>
      </c>
      <c r="H637" s="2" t="s">
        <v>339</v>
      </c>
      <c r="I637" s="2" t="s">
        <v>41</v>
      </c>
      <c r="J637" s="6" t="s">
        <v>42</v>
      </c>
      <c r="L637" s="10" t="n">
        <v>1276</v>
      </c>
      <c r="M637" s="10" t="n">
        <v>40</v>
      </c>
      <c r="O637" s="1" t="n">
        <v>175</v>
      </c>
      <c r="P637" s="1" t="n">
        <v>89</v>
      </c>
      <c r="Q637" s="2" t="n">
        <v>1791</v>
      </c>
      <c r="R637" s="2" t="n">
        <v>5</v>
      </c>
      <c r="S637" s="2" t="n">
        <v>7</v>
      </c>
      <c r="U637" s="5" t="s">
        <v>862</v>
      </c>
      <c r="V637" s="5" t="s">
        <v>339</v>
      </c>
      <c r="W637" s="6" t="s">
        <v>41</v>
      </c>
      <c r="X637" s="6" t="s">
        <v>42</v>
      </c>
      <c r="Z637" s="7" t="n">
        <v>638</v>
      </c>
      <c r="AA637" s="7" t="n">
        <v>20</v>
      </c>
      <c r="AC637" s="4" t="n">
        <v>173</v>
      </c>
      <c r="AD637" s="4" t="n">
        <v>89</v>
      </c>
      <c r="AE637" s="11" t="n">
        <v>1791</v>
      </c>
      <c r="AF637" s="11" t="n">
        <v>5</v>
      </c>
      <c r="AG637" s="11" t="n">
        <v>7</v>
      </c>
      <c r="AH637" s="11" t="n">
        <v>357</v>
      </c>
      <c r="AJ637" s="4" t="s">
        <v>862</v>
      </c>
      <c r="AK637" s="4" t="s">
        <v>339</v>
      </c>
      <c r="AL637" s="6" t="s">
        <v>41</v>
      </c>
      <c r="AM637" s="6" t="s">
        <v>42</v>
      </c>
      <c r="AN637" s="6"/>
      <c r="AO637" s="4" t="n">
        <v>344</v>
      </c>
      <c r="AP637" s="4" t="n">
        <v>61</v>
      </c>
      <c r="AR637" s="4" t="n">
        <f aca="false">+L637+M637/100+Z637+AA637/100+AO637+AP637/100</f>
        <v>2259.21</v>
      </c>
      <c r="AS637" s="4" t="n">
        <f aca="false">+(4/9)*AR637-L637-M637/100</f>
        <v>-272.306666666667</v>
      </c>
      <c r="AT637" s="4" t="n">
        <f aca="false">+(2/9)*AR637-Z637-M637/100</f>
        <v>-136.353333333333</v>
      </c>
      <c r="AU637" s="4" t="n">
        <f aca="false">+(3/9)*AR637-AO637-AP637/100</f>
        <v>408.46</v>
      </c>
    </row>
    <row r="638" customFormat="false" ht="15" hidden="false" customHeight="false" outlineLevel="0" collapsed="false">
      <c r="A638" s="1" t="n">
        <v>177</v>
      </c>
      <c r="B638" s="1" t="n">
        <v>92</v>
      </c>
      <c r="C638" s="11" t="n">
        <v>1791</v>
      </c>
      <c r="D638" s="11" t="n">
        <v>5</v>
      </c>
      <c r="E638" s="11" t="n">
        <v>7</v>
      </c>
      <c r="G638" s="2" t="s">
        <v>285</v>
      </c>
      <c r="H638" s="2" t="s">
        <v>863</v>
      </c>
      <c r="I638" s="2" t="s">
        <v>41</v>
      </c>
      <c r="J638" s="6" t="s">
        <v>42</v>
      </c>
      <c r="L638" s="10" t="n">
        <v>2900</v>
      </c>
      <c r="M638" s="10" t="n">
        <v>51</v>
      </c>
      <c r="O638" s="1" t="n">
        <v>175</v>
      </c>
      <c r="P638" s="1" t="n">
        <v>90</v>
      </c>
      <c r="Q638" s="2" t="n">
        <v>1791</v>
      </c>
      <c r="R638" s="2" t="n">
        <v>5</v>
      </c>
      <c r="S638" s="2" t="n">
        <v>7</v>
      </c>
      <c r="U638" s="5" t="s">
        <v>285</v>
      </c>
      <c r="V638" s="5" t="s">
        <v>863</v>
      </c>
      <c r="W638" s="6" t="s">
        <v>41</v>
      </c>
      <c r="X638" s="6" t="s">
        <v>42</v>
      </c>
      <c r="Z638" s="7" t="n">
        <v>1450</v>
      </c>
      <c r="AA638" s="7" t="n">
        <v>26</v>
      </c>
      <c r="AC638" s="4" t="n">
        <v>173</v>
      </c>
      <c r="AD638" s="4" t="n">
        <v>89</v>
      </c>
      <c r="AE638" s="11" t="n">
        <v>1791</v>
      </c>
      <c r="AF638" s="11" t="n">
        <v>5</v>
      </c>
      <c r="AG638" s="11" t="n">
        <v>7</v>
      </c>
      <c r="AH638" s="11" t="n">
        <v>357</v>
      </c>
      <c r="AJ638" s="4" t="s">
        <v>285</v>
      </c>
      <c r="AK638" s="4" t="s">
        <v>863</v>
      </c>
      <c r="AL638" s="6" t="s">
        <v>41</v>
      </c>
      <c r="AM638" s="6" t="s">
        <v>42</v>
      </c>
      <c r="AN638" s="6"/>
      <c r="AO638" s="4" t="n">
        <v>791</v>
      </c>
      <c r="AP638" s="4" t="n">
        <v>92</v>
      </c>
      <c r="AR638" s="4" t="n">
        <f aca="false">+L638+M638/100+Z638+AA638/100+AO638+AP638/100</f>
        <v>5142.69</v>
      </c>
      <c r="AS638" s="4" t="n">
        <f aca="false">+(4/9)*AR638-L638-M638/100</f>
        <v>-614.87</v>
      </c>
      <c r="AT638" s="4" t="n">
        <f aca="false">+(2/9)*AR638-Z638-M638/100</f>
        <v>-307.69</v>
      </c>
      <c r="AU638" s="4" t="n">
        <f aca="false">+(3/9)*AR638-AO638-AP638/100</f>
        <v>922.31</v>
      </c>
    </row>
    <row r="639" customFormat="false" ht="15" hidden="false" customHeight="false" outlineLevel="0" collapsed="false">
      <c r="A639" s="1" t="n">
        <v>177</v>
      </c>
      <c r="B639" s="1" t="n">
        <v>92</v>
      </c>
      <c r="C639" s="11" t="n">
        <v>1791</v>
      </c>
      <c r="D639" s="11" t="n">
        <v>5</v>
      </c>
      <c r="E639" s="11" t="n">
        <v>7</v>
      </c>
      <c r="G639" s="2" t="s">
        <v>285</v>
      </c>
      <c r="H639" s="2" t="s">
        <v>864</v>
      </c>
      <c r="I639" s="6"/>
      <c r="J639" s="6"/>
      <c r="K639" s="2" t="s">
        <v>865</v>
      </c>
      <c r="L639" s="10" t="n">
        <v>2205</v>
      </c>
      <c r="M639" s="10" t="n">
        <v>72</v>
      </c>
      <c r="O639" s="1" t="n">
        <v>175</v>
      </c>
      <c r="P639" s="1" t="n">
        <v>90</v>
      </c>
      <c r="Q639" s="2" t="n">
        <v>1791</v>
      </c>
      <c r="R639" s="2" t="n">
        <v>5</v>
      </c>
      <c r="S639" s="2" t="n">
        <v>7</v>
      </c>
      <c r="U639" s="5" t="s">
        <v>285</v>
      </c>
      <c r="V639" s="5" t="s">
        <v>864</v>
      </c>
      <c r="Y639" s="6" t="s">
        <v>866</v>
      </c>
      <c r="Z639" s="7" t="n">
        <v>1102</v>
      </c>
      <c r="AA639" s="7" t="n">
        <v>86</v>
      </c>
      <c r="AC639" s="4" t="n">
        <v>173</v>
      </c>
      <c r="AD639" s="4" t="n">
        <v>89</v>
      </c>
      <c r="AE639" s="11" t="n">
        <v>1791</v>
      </c>
      <c r="AF639" s="11" t="n">
        <v>5</v>
      </c>
      <c r="AG639" s="11" t="n">
        <v>7</v>
      </c>
      <c r="AH639" s="11" t="n">
        <v>357</v>
      </c>
      <c r="AJ639" s="5" t="s">
        <v>285</v>
      </c>
      <c r="AK639" s="5" t="s">
        <v>864</v>
      </c>
      <c r="AL639" s="6"/>
      <c r="AM639" s="6"/>
      <c r="AN639" s="6" t="s">
        <v>866</v>
      </c>
      <c r="AO639" s="4" t="n">
        <v>928</v>
      </c>
      <c r="AP639" s="4" t="n">
        <v>97</v>
      </c>
      <c r="AR639" s="4" t="n">
        <f aca="false">+L639+M639/100+Z639+AA639/100+AO639+AP639/100</f>
        <v>4237.55</v>
      </c>
      <c r="AS639" s="4" t="n">
        <f aca="false">+(4/9)*AR639-L639-M639/100</f>
        <v>-322.364444444444</v>
      </c>
      <c r="AT639" s="4" t="n">
        <f aca="false">+(2/9)*AR639-Z639-M639/100</f>
        <v>-161.042222222222</v>
      </c>
      <c r="AU639" s="4" t="n">
        <f aca="false">+(3/9)*AR639-AO639-AP639/100</f>
        <v>483.546666666667</v>
      </c>
    </row>
    <row r="640" customFormat="false" ht="15" hidden="false" customHeight="false" outlineLevel="0" collapsed="false">
      <c r="A640" s="1" t="n">
        <v>178</v>
      </c>
      <c r="B640" s="1" t="n">
        <v>92</v>
      </c>
      <c r="C640" s="11" t="n">
        <v>1791</v>
      </c>
      <c r="D640" s="11" t="n">
        <v>5</v>
      </c>
      <c r="E640" s="11" t="n">
        <v>9</v>
      </c>
      <c r="G640" s="2" t="s">
        <v>56</v>
      </c>
      <c r="H640" s="2" t="s">
        <v>867</v>
      </c>
      <c r="I640" s="2" t="s">
        <v>41</v>
      </c>
      <c r="J640" s="6" t="s">
        <v>42</v>
      </c>
      <c r="K640" s="6" t="s">
        <v>43</v>
      </c>
      <c r="L640" s="10" t="n">
        <v>800</v>
      </c>
      <c r="M640" s="10"/>
      <c r="O640" s="1" t="n">
        <v>175</v>
      </c>
      <c r="P640" s="1" t="n">
        <v>90</v>
      </c>
      <c r="Q640" s="2" t="n">
        <v>1791</v>
      </c>
      <c r="R640" s="2" t="n">
        <v>5</v>
      </c>
      <c r="S640" s="2" t="n">
        <v>9</v>
      </c>
      <c r="U640" s="5" t="s">
        <v>56</v>
      </c>
      <c r="V640" s="5" t="s">
        <v>867</v>
      </c>
      <c r="W640" s="6" t="s">
        <v>41</v>
      </c>
      <c r="X640" s="6" t="s">
        <v>42</v>
      </c>
      <c r="Y640" s="6" t="s">
        <v>43</v>
      </c>
      <c r="Z640" s="7" t="n">
        <v>400</v>
      </c>
      <c r="AC640" s="4" t="n">
        <v>173</v>
      </c>
      <c r="AD640" s="4" t="n">
        <v>89</v>
      </c>
      <c r="AE640" s="11" t="n">
        <v>1791</v>
      </c>
      <c r="AF640" s="11" t="n">
        <v>5</v>
      </c>
      <c r="AG640" s="11" t="n">
        <v>9</v>
      </c>
      <c r="AH640" s="11" t="n">
        <v>358</v>
      </c>
      <c r="AJ640" s="4" t="s">
        <v>56</v>
      </c>
      <c r="AK640" s="4" t="s">
        <v>867</v>
      </c>
      <c r="AL640" s="6" t="s">
        <v>41</v>
      </c>
      <c r="AM640" s="6" t="s">
        <v>42</v>
      </c>
      <c r="AN640" s="6" t="s">
        <v>43</v>
      </c>
      <c r="AO640" s="4" t="n">
        <v>216</v>
      </c>
      <c r="AR640" s="4" t="n">
        <f aca="false">+L640+M640/100+Z640+AA640/100+AO640+AP640/100</f>
        <v>1416</v>
      </c>
      <c r="AS640" s="4" t="n">
        <f aca="false">+(4/9)*AR640-L640-M640/100</f>
        <v>-170.666666666667</v>
      </c>
      <c r="AT640" s="4" t="n">
        <f aca="false">+(2/9)*AR640-Z640-M640/100</f>
        <v>-85.3333333333334</v>
      </c>
      <c r="AU640" s="4" t="n">
        <f aca="false">+(3/9)*AR640-AO640-AP640/100</f>
        <v>256</v>
      </c>
    </row>
    <row r="641" customFormat="false" ht="15" hidden="false" customHeight="false" outlineLevel="0" collapsed="false">
      <c r="A641" s="1" t="n">
        <v>178</v>
      </c>
      <c r="B641" s="1" t="n">
        <v>92</v>
      </c>
      <c r="C641" s="11" t="n">
        <v>1791</v>
      </c>
      <c r="D641" s="11" t="n">
        <v>5</v>
      </c>
      <c r="E641" s="11" t="n">
        <v>10</v>
      </c>
      <c r="G641" s="2" t="s">
        <v>92</v>
      </c>
      <c r="H641" s="2" t="s">
        <v>222</v>
      </c>
      <c r="I641" s="2" t="s">
        <v>41</v>
      </c>
      <c r="J641" s="6" t="s">
        <v>42</v>
      </c>
      <c r="L641" s="10" t="n">
        <v>426</v>
      </c>
      <c r="M641" s="10" t="n">
        <v>67</v>
      </c>
      <c r="O641" s="1" t="n">
        <v>176</v>
      </c>
      <c r="P641" s="1" t="n">
        <v>90</v>
      </c>
      <c r="Q641" s="2" t="n">
        <v>1791</v>
      </c>
      <c r="R641" s="2" t="n">
        <v>5</v>
      </c>
      <c r="S641" s="2" t="n">
        <v>10</v>
      </c>
      <c r="U641" s="5" t="s">
        <v>92</v>
      </c>
      <c r="V641" s="5" t="s">
        <v>222</v>
      </c>
      <c r="W641" s="6" t="s">
        <v>41</v>
      </c>
      <c r="X641" s="6" t="s">
        <v>42</v>
      </c>
      <c r="Z641" s="7" t="n">
        <v>213</v>
      </c>
      <c r="AA641" s="7" t="n">
        <v>34</v>
      </c>
      <c r="AC641" s="4" t="n">
        <v>173</v>
      </c>
      <c r="AD641" s="4" t="n">
        <v>89</v>
      </c>
      <c r="AE641" s="11" t="n">
        <v>1791</v>
      </c>
      <c r="AF641" s="11" t="n">
        <v>5</v>
      </c>
      <c r="AG641" s="11" t="n">
        <v>10</v>
      </c>
      <c r="AH641" s="11" t="n">
        <v>358</v>
      </c>
      <c r="AJ641" s="4" t="s">
        <v>92</v>
      </c>
      <c r="AK641" s="4" t="s">
        <v>222</v>
      </c>
      <c r="AL641" s="6" t="s">
        <v>41</v>
      </c>
      <c r="AM641" s="6" t="s">
        <v>42</v>
      </c>
      <c r="AN641" s="6"/>
      <c r="AO641" s="4" t="n">
        <v>177</v>
      </c>
      <c r="AP641" s="4" t="n">
        <v>85</v>
      </c>
      <c r="AR641" s="4" t="n">
        <f aca="false">+L641+M641/100+Z641+AA641/100+AO641+AP641/100</f>
        <v>817.86</v>
      </c>
      <c r="AS641" s="4" t="n">
        <f aca="false">+(4/9)*AR641-L641-M641/100</f>
        <v>-63.1766666666666</v>
      </c>
      <c r="AT641" s="4" t="n">
        <f aca="false">+(2/9)*AR641-Z641-M641/100</f>
        <v>-31.9233333333333</v>
      </c>
      <c r="AU641" s="4" t="n">
        <f aca="false">+(3/9)*AR641-AO641-AP641/100</f>
        <v>94.77</v>
      </c>
    </row>
    <row r="642" customFormat="false" ht="15" hidden="false" customHeight="false" outlineLevel="0" collapsed="false">
      <c r="A642" s="1" t="n">
        <v>181</v>
      </c>
      <c r="B642" s="1" t="n">
        <v>94</v>
      </c>
      <c r="C642" s="11" t="n">
        <v>1791</v>
      </c>
      <c r="D642" s="11" t="n">
        <v>5</v>
      </c>
      <c r="E642" s="11" t="n">
        <v>11</v>
      </c>
      <c r="G642" s="2" t="s">
        <v>868</v>
      </c>
      <c r="H642" s="2" t="s">
        <v>869</v>
      </c>
      <c r="J642" s="6"/>
      <c r="L642" s="10" t="n">
        <v>200</v>
      </c>
      <c r="M642" s="10"/>
      <c r="O642" s="1" t="n">
        <v>176</v>
      </c>
      <c r="P642" s="1" t="n">
        <v>90</v>
      </c>
      <c r="Q642" s="2" t="n">
        <v>1791</v>
      </c>
      <c r="R642" s="2" t="n">
        <v>5</v>
      </c>
      <c r="S642" s="2" t="n">
        <v>11</v>
      </c>
      <c r="U642" s="5" t="s">
        <v>868</v>
      </c>
      <c r="V642" s="5" t="s">
        <v>869</v>
      </c>
      <c r="Z642" s="7" t="n">
        <v>100</v>
      </c>
      <c r="AC642" s="4" t="n">
        <v>174</v>
      </c>
      <c r="AD642" s="4" t="n">
        <v>89</v>
      </c>
      <c r="AE642" s="11" t="n">
        <v>1791</v>
      </c>
      <c r="AF642" s="11" t="n">
        <v>5</v>
      </c>
      <c r="AG642" s="11" t="n">
        <v>11</v>
      </c>
      <c r="AH642" s="11" t="n">
        <v>361</v>
      </c>
      <c r="AJ642" s="4" t="s">
        <v>868</v>
      </c>
      <c r="AK642" s="4" t="s">
        <v>869</v>
      </c>
      <c r="AL642" s="6"/>
      <c r="AM642" s="6"/>
      <c r="AN642" s="6"/>
      <c r="AO642" s="4" t="n">
        <v>54</v>
      </c>
      <c r="AR642" s="4" t="n">
        <f aca="false">+L642+M642/100+Z642+AA642/100+AO642+AP642/100</f>
        <v>354</v>
      </c>
      <c r="AS642" s="4" t="n">
        <f aca="false">+(4/9)*AR642-L642-M642/100</f>
        <v>-42.6666666666667</v>
      </c>
      <c r="AT642" s="4" t="n">
        <f aca="false">+(2/9)*AR642-Z642-M642/100</f>
        <v>-21.3333333333333</v>
      </c>
      <c r="AU642" s="4" t="n">
        <f aca="false">+(3/9)*AR642-AO642-AP642/100</f>
        <v>64</v>
      </c>
    </row>
    <row r="643" customFormat="false" ht="15" hidden="false" customHeight="false" outlineLevel="0" collapsed="false">
      <c r="A643" s="1" t="n">
        <v>151</v>
      </c>
      <c r="B643" s="1" t="n">
        <v>79</v>
      </c>
      <c r="C643" s="2" t="n">
        <v>1791</v>
      </c>
      <c r="D643" s="2" t="n">
        <v>5</v>
      </c>
      <c r="E643" s="2" t="n">
        <v>11</v>
      </c>
      <c r="G643" s="5" t="s">
        <v>113</v>
      </c>
      <c r="H643" s="5" t="s">
        <v>507</v>
      </c>
      <c r="I643" s="6" t="s">
        <v>41</v>
      </c>
      <c r="J643" s="6" t="s">
        <v>42</v>
      </c>
      <c r="K643" s="6" t="s">
        <v>43</v>
      </c>
      <c r="L643" s="10" t="n">
        <v>1469</v>
      </c>
      <c r="M643" s="10" t="n">
        <v>78</v>
      </c>
      <c r="O643" s="1" t="n">
        <v>176</v>
      </c>
      <c r="P643" s="1" t="n">
        <v>90</v>
      </c>
      <c r="Q643" s="2" t="n">
        <v>1791</v>
      </c>
      <c r="R643" s="2" t="n">
        <v>5</v>
      </c>
      <c r="S643" s="2" t="n">
        <v>11</v>
      </c>
      <c r="U643" s="5" t="s">
        <v>113</v>
      </c>
      <c r="V643" s="5" t="s">
        <v>507</v>
      </c>
      <c r="W643" s="6" t="s">
        <v>41</v>
      </c>
      <c r="X643" s="6" t="s">
        <v>42</v>
      </c>
      <c r="Y643" s="6" t="s">
        <v>43</v>
      </c>
      <c r="Z643" s="7" t="n">
        <v>734</v>
      </c>
      <c r="AA643" s="7" t="n">
        <v>90</v>
      </c>
      <c r="AC643" s="4" t="n">
        <v>173</v>
      </c>
      <c r="AD643" s="4" t="n">
        <v>89</v>
      </c>
      <c r="AE643" s="11" t="n">
        <v>1791</v>
      </c>
      <c r="AF643" s="11" t="n">
        <v>5</v>
      </c>
      <c r="AG643" s="11" t="n">
        <v>11</v>
      </c>
      <c r="AH643" s="11" t="n">
        <v>358</v>
      </c>
      <c r="AJ643" s="4" t="s">
        <v>113</v>
      </c>
      <c r="AK643" s="4" t="s">
        <v>507</v>
      </c>
      <c r="AL643" s="6" t="s">
        <v>41</v>
      </c>
      <c r="AM643" s="6" t="s">
        <v>42</v>
      </c>
      <c r="AN643" s="6" t="s">
        <v>43</v>
      </c>
      <c r="AO643" s="4" t="n">
        <v>396</v>
      </c>
      <c r="AP643" s="4" t="n">
        <v>84</v>
      </c>
      <c r="AR643" s="4" t="n">
        <f aca="false">+L643+M643/100+Z643+AA643/100+AO643+AP643/100</f>
        <v>2601.52</v>
      </c>
      <c r="AS643" s="4" t="n">
        <f aca="false">+(4/9)*AR643-L643-M643/100</f>
        <v>-313.548888888889</v>
      </c>
      <c r="AT643" s="4" t="n">
        <f aca="false">+(2/9)*AR643-Z643-M643/100</f>
        <v>-156.664444444445</v>
      </c>
      <c r="AU643" s="4" t="n">
        <f aca="false">+(3/9)*AR643-AO643-AP643/100</f>
        <v>470.333333333333</v>
      </c>
    </row>
    <row r="644" customFormat="false" ht="15" hidden="false" customHeight="false" outlineLevel="0" collapsed="false">
      <c r="A644" s="1" t="n">
        <v>179</v>
      </c>
      <c r="B644" s="1" t="n">
        <v>93</v>
      </c>
      <c r="C644" s="11" t="n">
        <v>1791</v>
      </c>
      <c r="D644" s="11" t="n">
        <v>5</v>
      </c>
      <c r="E644" s="11" t="n">
        <v>11</v>
      </c>
      <c r="G644" s="2" t="s">
        <v>870</v>
      </c>
      <c r="H644" s="2" t="s">
        <v>871</v>
      </c>
      <c r="I644" s="2" t="s">
        <v>47</v>
      </c>
      <c r="J644" s="2" t="s">
        <v>42</v>
      </c>
      <c r="L644" s="10" t="n">
        <v>178</v>
      </c>
      <c r="M644" s="10" t="n">
        <v>96</v>
      </c>
      <c r="O644" s="1" t="n">
        <v>143</v>
      </c>
      <c r="P644" s="1" t="n">
        <v>90</v>
      </c>
      <c r="Q644" s="2" t="n">
        <v>1791</v>
      </c>
      <c r="R644" s="2" t="n">
        <v>5</v>
      </c>
      <c r="S644" s="2" t="n">
        <v>11</v>
      </c>
      <c r="U644" s="5" t="s">
        <v>870</v>
      </c>
      <c r="V644" s="5" t="s">
        <v>871</v>
      </c>
      <c r="W644" s="6" t="s">
        <v>47</v>
      </c>
      <c r="X644" s="6" t="s">
        <v>42</v>
      </c>
      <c r="Z644" s="7" t="n">
        <v>89</v>
      </c>
      <c r="AA644" s="7" t="n">
        <v>48</v>
      </c>
      <c r="AC644" s="4" t="n">
        <v>174</v>
      </c>
      <c r="AD644" s="4" t="n">
        <v>89</v>
      </c>
      <c r="AE644" s="11" t="n">
        <v>1791</v>
      </c>
      <c r="AF644" s="11" t="n">
        <v>5</v>
      </c>
      <c r="AG644" s="11" t="n">
        <v>11</v>
      </c>
      <c r="AH644" s="11" t="n">
        <v>360</v>
      </c>
      <c r="AJ644" s="4" t="s">
        <v>870</v>
      </c>
      <c r="AK644" s="4" t="s">
        <v>871</v>
      </c>
      <c r="AL644" s="4" t="s">
        <v>47</v>
      </c>
      <c r="AM644" s="4" t="s">
        <v>42</v>
      </c>
      <c r="AN644" s="6"/>
      <c r="AO644" s="4" t="n">
        <v>125</v>
      </c>
      <c r="AP644" s="4" t="n">
        <v>34</v>
      </c>
      <c r="AR644" s="4" t="n">
        <f aca="false">+L644+M644/100+Z644+AA644/100+AO644+AP644/100</f>
        <v>393.78</v>
      </c>
      <c r="AS644" s="4" t="n">
        <f aca="false">+(4/9)*AR644-L644-M644/100</f>
        <v>-3.94666666666665</v>
      </c>
      <c r="AT644" s="4" t="n">
        <f aca="false">+(2/9)*AR644-Z644-M644/100</f>
        <v>-2.45333333333333</v>
      </c>
      <c r="AU644" s="4" t="n">
        <f aca="false">+(3/9)*AR644-AO644-AP644/100</f>
        <v>5.91999999999999</v>
      </c>
    </row>
    <row r="645" customFormat="false" ht="15" hidden="false" customHeight="false" outlineLevel="0" collapsed="false">
      <c r="A645" s="1" t="n">
        <v>152</v>
      </c>
      <c r="B645" s="1" t="n">
        <v>79</v>
      </c>
      <c r="C645" s="11" t="n">
        <v>1791</v>
      </c>
      <c r="D645" s="11" t="n">
        <v>5</v>
      </c>
      <c r="E645" s="11" t="n">
        <v>11</v>
      </c>
      <c r="G645" s="5" t="s">
        <v>75</v>
      </c>
      <c r="H645" s="5" t="s">
        <v>872</v>
      </c>
      <c r="I645" s="6" t="s">
        <v>635</v>
      </c>
      <c r="J645" s="2" t="s">
        <v>42</v>
      </c>
      <c r="K645" s="6"/>
      <c r="L645" s="10" t="n">
        <v>49</v>
      </c>
      <c r="M645" s="10" t="n">
        <v>94</v>
      </c>
      <c r="O645" s="1" t="n">
        <v>176</v>
      </c>
      <c r="P645" s="1" t="n">
        <v>74</v>
      </c>
      <c r="Q645" s="2" t="n">
        <v>1791</v>
      </c>
      <c r="R645" s="2" t="n">
        <v>5</v>
      </c>
      <c r="S645" s="2" t="n">
        <v>11</v>
      </c>
      <c r="U645" s="5" t="s">
        <v>75</v>
      </c>
      <c r="V645" s="5" t="s">
        <v>872</v>
      </c>
      <c r="W645" s="6" t="s">
        <v>635</v>
      </c>
      <c r="X645" s="6" t="s">
        <v>42</v>
      </c>
      <c r="Z645" s="7" t="n">
        <v>24</v>
      </c>
      <c r="AA645" s="7" t="n">
        <v>97</v>
      </c>
      <c r="AC645" s="4" t="n">
        <v>174</v>
      </c>
      <c r="AD645" s="4" t="n">
        <v>89</v>
      </c>
      <c r="AE645" s="11" t="n">
        <v>1791</v>
      </c>
      <c r="AF645" s="11" t="n">
        <v>5</v>
      </c>
      <c r="AG645" s="11" t="n">
        <v>11</v>
      </c>
      <c r="AH645" s="11" t="n">
        <v>361</v>
      </c>
      <c r="AJ645" s="4" t="s">
        <v>75</v>
      </c>
      <c r="AK645" s="4" t="s">
        <v>872</v>
      </c>
      <c r="AL645" s="6" t="s">
        <v>635</v>
      </c>
      <c r="AM645" s="4" t="s">
        <v>42</v>
      </c>
      <c r="AN645" s="6"/>
      <c r="AO645" s="4" t="n">
        <v>42</v>
      </c>
      <c r="AP645" s="4" t="n">
        <v>66</v>
      </c>
      <c r="AR645" s="4" t="n">
        <f aca="false">+L645+M645/100+Z645+AA645/100+AO645+AP645/100</f>
        <v>117.57</v>
      </c>
      <c r="AS645" s="4" t="n">
        <f aca="false">+(4/9)*AR645-L645-M645/100</f>
        <v>2.31333333333333</v>
      </c>
      <c r="AT645" s="4" t="n">
        <f aca="false">+(2/9)*AR645-Z645-M645/100</f>
        <v>1.18666666666667</v>
      </c>
      <c r="AU645" s="4" t="n">
        <f aca="false">+(3/9)*AR645-AO645-AP645/100</f>
        <v>-3.47</v>
      </c>
    </row>
    <row r="646" customFormat="false" ht="15" hidden="false" customHeight="false" outlineLevel="0" collapsed="false">
      <c r="A646" s="1" t="n">
        <v>152</v>
      </c>
      <c r="B646" s="1" t="n">
        <v>79</v>
      </c>
      <c r="C646" s="11" t="n">
        <v>1791</v>
      </c>
      <c r="D646" s="11" t="n">
        <v>5</v>
      </c>
      <c r="E646" s="11" t="n">
        <v>11</v>
      </c>
      <c r="G646" s="5" t="s">
        <v>394</v>
      </c>
      <c r="H646" s="5" t="s">
        <v>873</v>
      </c>
      <c r="I646" s="6" t="s">
        <v>874</v>
      </c>
      <c r="J646" s="2" t="s">
        <v>42</v>
      </c>
      <c r="K646" s="6"/>
      <c r="L646" s="10" t="n">
        <v>2419</v>
      </c>
      <c r="M646" s="10" t="n">
        <v>40</v>
      </c>
      <c r="O646" s="1" t="n">
        <v>177</v>
      </c>
      <c r="P646" s="1" t="n">
        <v>90</v>
      </c>
      <c r="Q646" s="2" t="n">
        <v>1791</v>
      </c>
      <c r="R646" s="2" t="n">
        <v>5</v>
      </c>
      <c r="S646" s="2" t="n">
        <v>11</v>
      </c>
      <c r="U646" s="5" t="s">
        <v>394</v>
      </c>
      <c r="V646" s="5" t="s">
        <v>873</v>
      </c>
      <c r="W646" s="6" t="s">
        <v>874</v>
      </c>
      <c r="X646" s="6" t="s">
        <v>42</v>
      </c>
      <c r="Z646" s="7" t="n">
        <v>1209</v>
      </c>
      <c r="AA646" s="7" t="n">
        <v>70</v>
      </c>
      <c r="AC646" s="4" t="n">
        <v>173</v>
      </c>
      <c r="AD646" s="4" t="n">
        <v>89</v>
      </c>
      <c r="AE646" s="11" t="n">
        <v>1791</v>
      </c>
      <c r="AF646" s="11" t="n">
        <v>5</v>
      </c>
      <c r="AG646" s="11" t="n">
        <v>11</v>
      </c>
      <c r="AH646" s="11" t="n">
        <v>359</v>
      </c>
      <c r="AJ646" s="4" t="s">
        <v>394</v>
      </c>
      <c r="AK646" s="4" t="s">
        <v>873</v>
      </c>
      <c r="AL646" s="6" t="s">
        <v>874</v>
      </c>
      <c r="AM646" s="4" t="s">
        <v>42</v>
      </c>
      <c r="AN646" s="6"/>
      <c r="AO646" s="4" t="n">
        <v>765</v>
      </c>
      <c r="AP646" s="4" t="n">
        <v>13</v>
      </c>
      <c r="AR646" s="4" t="n">
        <f aca="false">+L646+M646/100+Z646+AA646/100+AO646+AP646/100</f>
        <v>4394.23</v>
      </c>
      <c r="AS646" s="4" t="n">
        <f aca="false">+(4/9)*AR646-L646-M646/100</f>
        <v>-466.408888888889</v>
      </c>
      <c r="AT646" s="4" t="n">
        <f aca="false">+(2/9)*AR646-Z646-M646/100</f>
        <v>-232.904444444444</v>
      </c>
      <c r="AU646" s="4" t="n">
        <f aca="false">+(3/9)*AR646-AO646-AP646/100</f>
        <v>699.613333333333</v>
      </c>
    </row>
    <row r="647" customFormat="false" ht="15" hidden="false" customHeight="false" outlineLevel="0" collapsed="false">
      <c r="A647" s="1" t="n">
        <v>179</v>
      </c>
      <c r="B647" s="1" t="n">
        <v>93</v>
      </c>
      <c r="C647" s="11" t="n">
        <v>1791</v>
      </c>
      <c r="D647" s="11" t="n">
        <v>5</v>
      </c>
      <c r="E647" s="11" t="n">
        <v>11</v>
      </c>
      <c r="G647" s="2" t="s">
        <v>92</v>
      </c>
      <c r="H647" s="2" t="s">
        <v>612</v>
      </c>
      <c r="I647" s="6" t="s">
        <v>65</v>
      </c>
      <c r="J647" s="6" t="s">
        <v>42</v>
      </c>
      <c r="L647" s="10" t="n">
        <v>380</v>
      </c>
      <c r="M647" s="10" t="n">
        <v>70</v>
      </c>
      <c r="O647" s="1" t="n">
        <v>177</v>
      </c>
      <c r="P647" s="1" t="n">
        <v>91</v>
      </c>
      <c r="Q647" s="2" t="n">
        <v>1791</v>
      </c>
      <c r="R647" s="2" t="n">
        <v>5</v>
      </c>
      <c r="S647" s="2" t="n">
        <v>11</v>
      </c>
      <c r="U647" s="5" t="s">
        <v>92</v>
      </c>
      <c r="V647" s="5" t="s">
        <v>612</v>
      </c>
      <c r="W647" s="6" t="s">
        <v>65</v>
      </c>
      <c r="X647" s="6" t="s">
        <v>42</v>
      </c>
      <c r="Z647" s="7" t="n">
        <v>190</v>
      </c>
      <c r="AA647" s="7" t="n">
        <v>36</v>
      </c>
      <c r="AC647" s="4" t="n">
        <v>173</v>
      </c>
      <c r="AD647" s="4" t="n">
        <v>89</v>
      </c>
      <c r="AE647" s="11" t="n">
        <v>1791</v>
      </c>
      <c r="AF647" s="11" t="n">
        <v>5</v>
      </c>
      <c r="AG647" s="11" t="n">
        <v>11</v>
      </c>
      <c r="AH647" s="11" t="n">
        <v>359</v>
      </c>
      <c r="AJ647" s="4" t="s">
        <v>92</v>
      </c>
      <c r="AK647" s="4" t="s">
        <v>612</v>
      </c>
      <c r="AL647" s="6" t="s">
        <v>65</v>
      </c>
      <c r="AM647" s="6" t="s">
        <v>42</v>
      </c>
      <c r="AN647" s="6"/>
      <c r="AO647" s="4" t="n">
        <v>102</v>
      </c>
      <c r="AP647" s="4" t="n">
        <v>78</v>
      </c>
      <c r="AR647" s="4" t="n">
        <f aca="false">+L647+M647/100+Z647+AA647/100+AO647+AP647/100</f>
        <v>673.84</v>
      </c>
      <c r="AS647" s="4" t="n">
        <f aca="false">+(4/9)*AR647-L647-M647/100</f>
        <v>-81.2155555555556</v>
      </c>
      <c r="AT647" s="4" t="n">
        <f aca="false">+(2/9)*AR647-Z647-M647/100</f>
        <v>-40.9577777777778</v>
      </c>
      <c r="AU647" s="4" t="n">
        <f aca="false">+(3/9)*AR647-AO647-AP647/100</f>
        <v>121.833333333333</v>
      </c>
    </row>
    <row r="648" customFormat="false" ht="15" hidden="false" customHeight="false" outlineLevel="0" collapsed="false">
      <c r="C648" s="11"/>
      <c r="D648" s="11"/>
      <c r="E648" s="11"/>
      <c r="J648" s="6"/>
      <c r="L648" s="10"/>
      <c r="M648" s="10"/>
      <c r="AC648" s="4" t="n">
        <v>174</v>
      </c>
      <c r="AD648" s="4" t="n">
        <v>89</v>
      </c>
      <c r="AE648" s="11" t="n">
        <v>1791</v>
      </c>
      <c r="AF648" s="11" t="n">
        <v>5</v>
      </c>
      <c r="AG648" s="11" t="n">
        <v>11</v>
      </c>
      <c r="AH648" s="11" t="n">
        <v>359</v>
      </c>
      <c r="AJ648" s="4" t="s">
        <v>92</v>
      </c>
      <c r="AK648" s="4" t="s">
        <v>612</v>
      </c>
      <c r="AL648" s="6"/>
      <c r="AM648" s="6"/>
      <c r="AN648" s="6"/>
      <c r="AO648" s="4" t="n">
        <v>55</v>
      </c>
      <c r="AP648" s="4" t="n">
        <v>27</v>
      </c>
      <c r="AR648" s="4" t="n">
        <f aca="false">+L648+M648/100+Z648+AA648/100+AO648+AP648/100</f>
        <v>55.27</v>
      </c>
      <c r="AS648" s="4" t="n">
        <f aca="false">+(4/9)*AR648-L648-M648/100</f>
        <v>24.5644444444444</v>
      </c>
      <c r="AT648" s="4" t="n">
        <f aca="false">+(2/9)*AR648-Z648-M648/100</f>
        <v>12.2822222222222</v>
      </c>
      <c r="AU648" s="4" t="n">
        <f aca="false">+(3/9)*AR648-AO648-AP648/100</f>
        <v>-36.8466666666667</v>
      </c>
    </row>
    <row r="649" customFormat="false" ht="15" hidden="false" customHeight="false" outlineLevel="0" collapsed="false">
      <c r="A649" s="1" t="n">
        <v>179</v>
      </c>
      <c r="B649" s="1" t="n">
        <v>93</v>
      </c>
      <c r="C649" s="11" t="n">
        <v>1791</v>
      </c>
      <c r="D649" s="11" t="n">
        <v>5</v>
      </c>
      <c r="E649" s="11" t="n">
        <v>11</v>
      </c>
      <c r="G649" s="2" t="s">
        <v>189</v>
      </c>
      <c r="H649" s="2" t="s">
        <v>875</v>
      </c>
      <c r="I649" s="2" t="s">
        <v>597</v>
      </c>
      <c r="J649" s="2" t="s">
        <v>42</v>
      </c>
      <c r="L649" s="10" t="n">
        <v>181</v>
      </c>
      <c r="M649" s="10" t="n">
        <v>98</v>
      </c>
      <c r="O649" s="1" t="n">
        <v>177</v>
      </c>
      <c r="P649" s="1" t="n">
        <v>91</v>
      </c>
      <c r="Q649" s="2" t="n">
        <v>1791</v>
      </c>
      <c r="R649" s="2" t="n">
        <v>5</v>
      </c>
      <c r="S649" s="2" t="n">
        <v>11</v>
      </c>
      <c r="U649" s="5" t="s">
        <v>189</v>
      </c>
      <c r="V649" s="5" t="s">
        <v>875</v>
      </c>
      <c r="W649" s="6" t="s">
        <v>597</v>
      </c>
      <c r="X649" s="6" t="s">
        <v>42</v>
      </c>
      <c r="Z649" s="7" t="n">
        <v>90</v>
      </c>
      <c r="AA649" s="7" t="n">
        <v>99</v>
      </c>
      <c r="AC649" s="4" t="n">
        <v>173</v>
      </c>
      <c r="AD649" s="4" t="n">
        <v>89</v>
      </c>
      <c r="AE649" s="11" t="n">
        <v>1791</v>
      </c>
      <c r="AF649" s="11" t="n">
        <v>5</v>
      </c>
      <c r="AG649" s="11" t="n">
        <v>11</v>
      </c>
      <c r="AH649" s="11" t="n">
        <v>359</v>
      </c>
      <c r="AJ649" s="4" t="s">
        <v>189</v>
      </c>
      <c r="AK649" s="4" t="s">
        <v>875</v>
      </c>
      <c r="AL649" s="6" t="s">
        <v>597</v>
      </c>
      <c r="AM649" s="4" t="s">
        <v>42</v>
      </c>
      <c r="AN649" s="6"/>
      <c r="AO649" s="4" t="n">
        <v>49</v>
      </c>
      <c r="AP649" s="4" t="n">
        <v>13</v>
      </c>
      <c r="AR649" s="4" t="n">
        <f aca="false">+L649+M649/100+Z649+AA649/100+AO649+AP649/100</f>
        <v>322.1</v>
      </c>
      <c r="AS649" s="4" t="n">
        <f aca="false">+(4/9)*AR649-L649-M649/100</f>
        <v>-38.8244444444444</v>
      </c>
      <c r="AT649" s="4" t="n">
        <f aca="false">+(2/9)*AR649-Z649-M649/100</f>
        <v>-19.4022222222222</v>
      </c>
      <c r="AU649" s="4" t="n">
        <f aca="false">+(3/9)*AR649-AO649-AP649/100</f>
        <v>58.2366666666667</v>
      </c>
    </row>
    <row r="650" customFormat="false" ht="15" hidden="false" customHeight="false" outlineLevel="0" collapsed="false">
      <c r="A650" s="1" t="n">
        <v>181</v>
      </c>
      <c r="B650" s="1" t="n">
        <v>94</v>
      </c>
      <c r="C650" s="11" t="n">
        <v>1791</v>
      </c>
      <c r="D650" s="11" t="n">
        <v>5</v>
      </c>
      <c r="E650" s="11" t="n">
        <v>11</v>
      </c>
      <c r="G650" s="2" t="s">
        <v>560</v>
      </c>
      <c r="H650" s="2" t="s">
        <v>876</v>
      </c>
      <c r="I650" s="2" t="s">
        <v>340</v>
      </c>
      <c r="J650" s="2" t="s">
        <v>42</v>
      </c>
      <c r="L650" s="10" t="n">
        <v>68</v>
      </c>
      <c r="M650" s="10" t="n">
        <v>82</v>
      </c>
      <c r="O650" s="1" t="n">
        <v>177</v>
      </c>
      <c r="P650" s="1" t="n">
        <v>91</v>
      </c>
      <c r="Q650" s="2" t="n">
        <v>1791</v>
      </c>
      <c r="R650" s="2" t="n">
        <v>5</v>
      </c>
      <c r="S650" s="2" t="n">
        <v>11</v>
      </c>
      <c r="U650" s="5" t="s">
        <v>560</v>
      </c>
      <c r="V650" s="5" t="s">
        <v>876</v>
      </c>
      <c r="W650" s="6" t="s">
        <v>635</v>
      </c>
      <c r="X650" s="6" t="s">
        <v>42</v>
      </c>
      <c r="Z650" s="7" t="n">
        <v>34</v>
      </c>
      <c r="AA650" s="7" t="n">
        <v>42</v>
      </c>
      <c r="AC650" s="4" t="n">
        <v>174</v>
      </c>
      <c r="AD650" s="4" t="n">
        <v>89</v>
      </c>
      <c r="AE650" s="11" t="n">
        <v>1791</v>
      </c>
      <c r="AF650" s="11" t="n">
        <v>5</v>
      </c>
      <c r="AG650" s="11" t="n">
        <v>11</v>
      </c>
      <c r="AH650" s="11" t="n">
        <v>361</v>
      </c>
      <c r="AJ650" s="4" t="s">
        <v>560</v>
      </c>
      <c r="AK650" s="4" t="s">
        <v>876</v>
      </c>
      <c r="AL650" s="6" t="s">
        <v>635</v>
      </c>
      <c r="AM650" s="4" t="s">
        <v>42</v>
      </c>
      <c r="AN650" s="6"/>
      <c r="AO650" s="4" t="n">
        <v>56</v>
      </c>
      <c r="AP650" s="4" t="n">
        <v>84</v>
      </c>
      <c r="AR650" s="4" t="n">
        <f aca="false">+L650+M650/100+Z650+AA650/100+AO650+AP650/100</f>
        <v>160.08</v>
      </c>
      <c r="AS650" s="4" t="n">
        <f aca="false">+(4/9)*AR650-L650-M650/100</f>
        <v>2.32666666666666</v>
      </c>
      <c r="AT650" s="4" t="n">
        <f aca="false">+(2/9)*AR650-Z650-M650/100</f>
        <v>0.753333333333331</v>
      </c>
      <c r="AU650" s="4" t="n">
        <f aca="false">+(3/9)*AR650-AO650-AP650/100</f>
        <v>-3.48</v>
      </c>
    </row>
    <row r="651" customFormat="false" ht="15" hidden="false" customHeight="false" outlineLevel="0" collapsed="false">
      <c r="A651" s="1" t="n">
        <v>179</v>
      </c>
      <c r="B651" s="1" t="n">
        <v>93</v>
      </c>
      <c r="C651" s="11" t="n">
        <v>1791</v>
      </c>
      <c r="D651" s="11" t="n">
        <v>5</v>
      </c>
      <c r="E651" s="11" t="n">
        <v>11</v>
      </c>
      <c r="G651" s="2" t="s">
        <v>877</v>
      </c>
      <c r="J651" s="6"/>
      <c r="K651" s="2" t="s">
        <v>878</v>
      </c>
      <c r="L651" s="10" t="n">
        <v>85</v>
      </c>
      <c r="M651" s="10" t="n">
        <v>41</v>
      </c>
      <c r="O651" s="1" t="n">
        <v>177</v>
      </c>
      <c r="P651" s="1" t="n">
        <v>91</v>
      </c>
      <c r="Q651" s="2" t="n">
        <v>1791</v>
      </c>
      <c r="R651" s="2" t="n">
        <v>5</v>
      </c>
      <c r="S651" s="2" t="n">
        <v>11</v>
      </c>
      <c r="U651" s="5" t="s">
        <v>879</v>
      </c>
      <c r="Y651" s="6" t="s">
        <v>880</v>
      </c>
      <c r="Z651" s="7" t="n">
        <v>42</v>
      </c>
      <c r="AA651" s="7" t="n">
        <v>71</v>
      </c>
      <c r="AC651" s="4" t="n">
        <v>174</v>
      </c>
      <c r="AD651" s="4" t="n">
        <v>89</v>
      </c>
      <c r="AE651" s="11" t="n">
        <v>1791</v>
      </c>
      <c r="AF651" s="11" t="n">
        <v>5</v>
      </c>
      <c r="AG651" s="11" t="n">
        <v>11</v>
      </c>
      <c r="AH651" s="11" t="n">
        <v>360</v>
      </c>
      <c r="AJ651" s="4" t="s">
        <v>881</v>
      </c>
      <c r="AL651" s="6"/>
      <c r="AM651" s="6"/>
      <c r="AN651" s="6" t="s">
        <v>880</v>
      </c>
      <c r="AO651" s="4" t="n">
        <v>46</v>
      </c>
      <c r="AP651" s="4" t="n">
        <v>11</v>
      </c>
      <c r="AR651" s="4" t="n">
        <f aca="false">+L651+M651/100+Z651+AA651/100+AO651+AP651/100</f>
        <v>174.23</v>
      </c>
      <c r="AS651" s="4" t="n">
        <f aca="false">+(4/9)*AR651-L651-M651/100</f>
        <v>-7.97444444444445</v>
      </c>
      <c r="AT651" s="4" t="n">
        <f aca="false">+(2/9)*AR651-Z651-M651/100</f>
        <v>-3.69222222222222</v>
      </c>
      <c r="AU651" s="4" t="n">
        <f aca="false">+(3/9)*AR651-AO651-AP651/100</f>
        <v>11.9666666666667</v>
      </c>
    </row>
    <row r="652" customFormat="false" ht="15" hidden="false" customHeight="false" outlineLevel="0" collapsed="false">
      <c r="A652" s="1" t="n">
        <v>182</v>
      </c>
      <c r="B652" s="1" t="n">
        <v>94</v>
      </c>
      <c r="C652" s="11" t="n">
        <v>1791</v>
      </c>
      <c r="D652" s="11" t="n">
        <v>5</v>
      </c>
      <c r="E652" s="11" t="n">
        <v>12</v>
      </c>
      <c r="G652" s="2" t="s">
        <v>180</v>
      </c>
      <c r="H652" s="2" t="s">
        <v>882</v>
      </c>
      <c r="I652" s="2" t="s">
        <v>883</v>
      </c>
      <c r="J652" s="6" t="s">
        <v>135</v>
      </c>
      <c r="L652" s="10" t="n">
        <v>2206</v>
      </c>
      <c r="M652" s="10" t="n">
        <v>72</v>
      </c>
      <c r="O652" s="1" t="n">
        <v>177</v>
      </c>
      <c r="P652" s="1" t="n">
        <v>91</v>
      </c>
      <c r="Q652" s="2" t="n">
        <v>1791</v>
      </c>
      <c r="R652" s="2" t="n">
        <v>5</v>
      </c>
      <c r="S652" s="2" t="n">
        <v>12</v>
      </c>
      <c r="U652" s="5" t="s">
        <v>180</v>
      </c>
      <c r="V652" s="5" t="s">
        <v>882</v>
      </c>
      <c r="W652" s="6" t="s">
        <v>883</v>
      </c>
      <c r="X652" s="6" t="s">
        <v>135</v>
      </c>
      <c r="Z652" s="7" t="n">
        <v>1103</v>
      </c>
      <c r="AA652" s="7" t="n">
        <v>36</v>
      </c>
      <c r="AC652" s="4" t="n">
        <v>174</v>
      </c>
      <c r="AD652" s="4" t="n">
        <v>89</v>
      </c>
      <c r="AE652" s="11" t="n">
        <v>1791</v>
      </c>
      <c r="AF652" s="11" t="n">
        <v>5</v>
      </c>
      <c r="AG652" s="11" t="n">
        <v>12</v>
      </c>
      <c r="AH652" s="11" t="n">
        <v>363</v>
      </c>
      <c r="AJ652" s="4" t="s">
        <v>180</v>
      </c>
      <c r="AK652" s="4" t="s">
        <v>882</v>
      </c>
      <c r="AL652" s="6" t="s">
        <v>883</v>
      </c>
      <c r="AM652" s="6" t="s">
        <v>135</v>
      </c>
      <c r="AN652" s="6"/>
      <c r="AO652" s="4" t="n">
        <v>595</v>
      </c>
      <c r="AP652" s="4" t="n">
        <v>81</v>
      </c>
      <c r="AR652" s="4" t="n">
        <f aca="false">+L652+M652/100+Z652+AA652/100+AO652+AP652/100</f>
        <v>3905.89</v>
      </c>
      <c r="AS652" s="4" t="n">
        <f aca="false">+(4/9)*AR652-L652-M652/100</f>
        <v>-470.768888888889</v>
      </c>
      <c r="AT652" s="4" t="n">
        <f aca="false">+(2/9)*AR652-Z652-M652/100</f>
        <v>-235.744444444444</v>
      </c>
      <c r="AU652" s="4" t="n">
        <f aca="false">+(3/9)*AR652-AO652-AP652/100</f>
        <v>706.153333333333</v>
      </c>
    </row>
    <row r="653" customFormat="false" ht="15" hidden="false" customHeight="false" outlineLevel="0" collapsed="false">
      <c r="A653" s="1" t="n">
        <v>182</v>
      </c>
      <c r="B653" s="1" t="n">
        <v>94</v>
      </c>
      <c r="C653" s="11" t="n">
        <v>1791</v>
      </c>
      <c r="D653" s="11" t="n">
        <v>5</v>
      </c>
      <c r="E653" s="11" t="n">
        <v>12</v>
      </c>
      <c r="G653" s="2" t="s">
        <v>394</v>
      </c>
      <c r="H653" s="2" t="s">
        <v>839</v>
      </c>
      <c r="I653" s="6"/>
      <c r="J653" s="6"/>
      <c r="L653" s="10" t="n">
        <v>1792</v>
      </c>
      <c r="M653" s="10" t="n">
        <v>53</v>
      </c>
      <c r="O653" s="1" t="n">
        <v>177</v>
      </c>
      <c r="P653" s="1" t="n">
        <v>91</v>
      </c>
      <c r="Q653" s="2" t="n">
        <v>1791</v>
      </c>
      <c r="R653" s="2" t="n">
        <v>5</v>
      </c>
      <c r="S653" s="2" t="n">
        <v>12</v>
      </c>
      <c r="U653" s="5" t="s">
        <v>394</v>
      </c>
      <c r="V653" s="5" t="s">
        <v>839</v>
      </c>
      <c r="Z653" s="7" t="n">
        <v>896</v>
      </c>
      <c r="AA653" s="7" t="n">
        <v>27</v>
      </c>
      <c r="AC653" s="4" t="n">
        <v>174</v>
      </c>
      <c r="AD653" s="4" t="n">
        <v>89</v>
      </c>
      <c r="AE653" s="11" t="n">
        <v>1791</v>
      </c>
      <c r="AF653" s="11" t="n">
        <v>5</v>
      </c>
      <c r="AG653" s="11" t="n">
        <v>12</v>
      </c>
      <c r="AH653" s="11" t="n">
        <v>362</v>
      </c>
      <c r="AJ653" s="4" t="s">
        <v>394</v>
      </c>
      <c r="AK653" s="4" t="s">
        <v>839</v>
      </c>
      <c r="AL653" s="6"/>
      <c r="AM653" s="6"/>
      <c r="AN653" s="6"/>
      <c r="AO653" s="4" t="n">
        <v>483</v>
      </c>
      <c r="AP653" s="4" t="n">
        <v>97</v>
      </c>
      <c r="AR653" s="4" t="n">
        <f aca="false">+L653+M653/100+Z653+AA653/100+AO653+AP653/100</f>
        <v>3172.77</v>
      </c>
      <c r="AS653" s="4" t="n">
        <f aca="false">+(4/9)*AR653-L653-M653/100</f>
        <v>-382.41</v>
      </c>
      <c r="AT653" s="4" t="n">
        <f aca="false">+(2/9)*AR653-Z653-M653/100</f>
        <v>-191.47</v>
      </c>
      <c r="AU653" s="4" t="n">
        <f aca="false">+(3/9)*AR653-AO653-AP653/100</f>
        <v>573.62</v>
      </c>
    </row>
    <row r="654" customFormat="false" ht="15" hidden="false" customHeight="false" outlineLevel="0" collapsed="false">
      <c r="A654" s="1" t="n">
        <v>182</v>
      </c>
      <c r="B654" s="1" t="n">
        <v>94</v>
      </c>
      <c r="C654" s="11" t="n">
        <v>1791</v>
      </c>
      <c r="D654" s="11" t="n">
        <v>5</v>
      </c>
      <c r="E654" s="11" t="n">
        <v>12</v>
      </c>
      <c r="G654" s="2" t="s">
        <v>148</v>
      </c>
      <c r="H654" s="2" t="s">
        <v>733</v>
      </c>
      <c r="I654" s="2" t="s">
        <v>41</v>
      </c>
      <c r="J654" s="6" t="s">
        <v>42</v>
      </c>
      <c r="L654" s="10" t="n">
        <v>239</v>
      </c>
      <c r="M654" s="10" t="n">
        <v>86</v>
      </c>
      <c r="O654" s="1" t="n">
        <v>177</v>
      </c>
      <c r="P654" s="1" t="n">
        <v>91</v>
      </c>
      <c r="Q654" s="2" t="n">
        <v>1791</v>
      </c>
      <c r="R654" s="2" t="n">
        <v>5</v>
      </c>
      <c r="S654" s="2" t="n">
        <v>12</v>
      </c>
      <c r="U654" s="5" t="s">
        <v>148</v>
      </c>
      <c r="V654" s="5" t="s">
        <v>733</v>
      </c>
      <c r="W654" s="6" t="s">
        <v>41</v>
      </c>
      <c r="X654" s="6" t="s">
        <v>42</v>
      </c>
      <c r="Z654" s="7" t="n">
        <v>119</v>
      </c>
      <c r="AA654" s="7" t="n">
        <v>94</v>
      </c>
      <c r="AC654" s="4" t="n">
        <v>174</v>
      </c>
      <c r="AD654" s="4" t="n">
        <v>89</v>
      </c>
      <c r="AE654" s="11" t="n">
        <v>1791</v>
      </c>
      <c r="AF654" s="11" t="n">
        <v>5</v>
      </c>
      <c r="AG654" s="11" t="n">
        <v>12</v>
      </c>
      <c r="AH654" s="11" t="n">
        <v>362</v>
      </c>
      <c r="AJ654" s="4" t="s">
        <v>148</v>
      </c>
      <c r="AK654" s="4" t="s">
        <v>884</v>
      </c>
      <c r="AL654" s="6" t="s">
        <v>41</v>
      </c>
      <c r="AM654" s="6" t="s">
        <v>42</v>
      </c>
      <c r="AN654" s="6"/>
      <c r="AO654" s="4" t="n">
        <v>64</v>
      </c>
      <c r="AP654" s="4" t="n">
        <v>75</v>
      </c>
      <c r="AR654" s="4" t="n">
        <f aca="false">+L654+M654/100+Z654+AA654/100+AO654+AP654/100</f>
        <v>424.55</v>
      </c>
      <c r="AS654" s="4" t="n">
        <f aca="false">+(4/9)*AR654-L654-M654/100</f>
        <v>-51.1711111111111</v>
      </c>
      <c r="AT654" s="4" t="n">
        <f aca="false">+(2/9)*AR654-Z654-M654/100</f>
        <v>-25.5155555555555</v>
      </c>
      <c r="AU654" s="4" t="n">
        <f aca="false">+(3/9)*AR654-AO654-AP654/100</f>
        <v>76.7666666666667</v>
      </c>
    </row>
    <row r="655" customFormat="false" ht="15" hidden="false" customHeight="false" outlineLevel="0" collapsed="false">
      <c r="A655" s="1" t="n">
        <v>182</v>
      </c>
      <c r="B655" s="1" t="n">
        <v>94</v>
      </c>
      <c r="C655" s="11" t="n">
        <v>1791</v>
      </c>
      <c r="D655" s="11" t="n">
        <v>5</v>
      </c>
      <c r="E655" s="11" t="n">
        <v>12</v>
      </c>
      <c r="G655" s="2" t="s">
        <v>75</v>
      </c>
      <c r="H655" s="2" t="s">
        <v>885</v>
      </c>
      <c r="I655" s="2" t="s">
        <v>597</v>
      </c>
      <c r="J655" s="2" t="s">
        <v>42</v>
      </c>
      <c r="L655" s="10" t="n">
        <v>104</v>
      </c>
      <c r="M655" s="10" t="n">
        <v>12</v>
      </c>
      <c r="O655" s="1" t="n">
        <v>179</v>
      </c>
      <c r="P655" s="1" t="n">
        <v>91</v>
      </c>
      <c r="Q655" s="2" t="n">
        <v>1791</v>
      </c>
      <c r="R655" s="2" t="n">
        <v>5</v>
      </c>
      <c r="S655" s="2" t="n">
        <v>12</v>
      </c>
      <c r="U655" s="5" t="s">
        <v>75</v>
      </c>
      <c r="V655" s="5" t="s">
        <v>885</v>
      </c>
      <c r="W655" s="6" t="s">
        <v>597</v>
      </c>
      <c r="X655" s="6" t="s">
        <v>42</v>
      </c>
      <c r="Z655" s="7" t="n">
        <v>52</v>
      </c>
      <c r="AA655" s="7" t="n">
        <v>6</v>
      </c>
      <c r="AC655" s="4" t="n">
        <v>174</v>
      </c>
      <c r="AD655" s="4" t="n">
        <v>89</v>
      </c>
      <c r="AE655" s="11" t="n">
        <v>1791</v>
      </c>
      <c r="AF655" s="11" t="n">
        <v>5</v>
      </c>
      <c r="AG655" s="11" t="n">
        <v>12</v>
      </c>
      <c r="AH655" s="11" t="n">
        <v>362</v>
      </c>
      <c r="AJ655" s="4" t="s">
        <v>75</v>
      </c>
      <c r="AK655" s="4" t="s">
        <v>885</v>
      </c>
      <c r="AL655" s="6" t="s">
        <v>597</v>
      </c>
      <c r="AM655" s="4" t="s">
        <v>42</v>
      </c>
      <c r="AN655" s="6"/>
      <c r="AO655" s="4" t="n">
        <v>28</v>
      </c>
      <c r="AP655" s="4" t="n">
        <v>11</v>
      </c>
      <c r="AR655" s="4" t="n">
        <f aca="false">+L655+M655/100+Z655+AA655/100+AO655+AP655/100</f>
        <v>184.29</v>
      </c>
      <c r="AS655" s="4" t="n">
        <f aca="false">+(4/9)*AR655-L655-M655/100</f>
        <v>-22.2133333333333</v>
      </c>
      <c r="AT655" s="4" t="n">
        <f aca="false">+(2/9)*AR655-Z655-M655/100</f>
        <v>-11.1666666666667</v>
      </c>
      <c r="AU655" s="4" t="n">
        <f aca="false">+(3/9)*AR655-AO655-AP655/100</f>
        <v>33.32</v>
      </c>
    </row>
    <row r="656" customFormat="false" ht="15" hidden="false" customHeight="false" outlineLevel="0" collapsed="false">
      <c r="A656" s="1" t="n">
        <v>183</v>
      </c>
      <c r="B656" s="1" t="n">
        <v>95</v>
      </c>
      <c r="C656" s="11" t="n">
        <v>1791</v>
      </c>
      <c r="D656" s="11" t="n">
        <v>5</v>
      </c>
      <c r="E656" s="11" t="n">
        <v>13</v>
      </c>
      <c r="G656" s="2" t="s">
        <v>189</v>
      </c>
      <c r="H656" s="2" t="s">
        <v>157</v>
      </c>
      <c r="I656" s="2" t="s">
        <v>381</v>
      </c>
      <c r="J656" s="2" t="s">
        <v>42</v>
      </c>
      <c r="L656" s="10" t="n">
        <v>300</v>
      </c>
      <c r="M656" s="10"/>
      <c r="O656" s="1" t="n">
        <v>179</v>
      </c>
      <c r="P656" s="1" t="n">
        <v>92</v>
      </c>
      <c r="Q656" s="2" t="n">
        <v>1791</v>
      </c>
      <c r="R656" s="2" t="n">
        <v>5</v>
      </c>
      <c r="S656" s="2" t="n">
        <v>13</v>
      </c>
      <c r="U656" s="5" t="s">
        <v>189</v>
      </c>
      <c r="V656" s="5" t="s">
        <v>157</v>
      </c>
      <c r="W656" s="6" t="s">
        <v>65</v>
      </c>
      <c r="X656" s="6" t="s">
        <v>42</v>
      </c>
      <c r="Z656" s="7" t="n">
        <v>150</v>
      </c>
      <c r="AC656" s="4" t="n">
        <v>174</v>
      </c>
      <c r="AD656" s="4" t="n">
        <v>89</v>
      </c>
      <c r="AE656" s="11" t="n">
        <v>1791</v>
      </c>
      <c r="AF656" s="11" t="n">
        <v>5</v>
      </c>
      <c r="AG656" s="11" t="n">
        <v>13</v>
      </c>
      <c r="AH656" s="11" t="n">
        <v>363</v>
      </c>
      <c r="AJ656" s="4" t="s">
        <v>189</v>
      </c>
      <c r="AK656" s="4" t="s">
        <v>157</v>
      </c>
      <c r="AL656" s="6" t="s">
        <v>65</v>
      </c>
      <c r="AM656" s="4" t="s">
        <v>42</v>
      </c>
      <c r="AN656" s="6"/>
      <c r="AO656" s="4" t="n">
        <v>81</v>
      </c>
      <c r="AR656" s="4" t="n">
        <f aca="false">+L656+M656/100+Z656+AA656/100+AO656+AP656/100</f>
        <v>531</v>
      </c>
      <c r="AS656" s="4" t="n">
        <f aca="false">+(4/9)*AR656-L656-M656/100</f>
        <v>-64</v>
      </c>
      <c r="AT656" s="4" t="n">
        <f aca="false">+(2/9)*AR656-Z656-M656/100</f>
        <v>-32</v>
      </c>
      <c r="AU656" s="4" t="n">
        <f aca="false">+(3/9)*AR656-AO656-AP656/100</f>
        <v>96</v>
      </c>
    </row>
    <row r="657" customFormat="false" ht="15" hidden="false" customHeight="false" outlineLevel="0" collapsed="false">
      <c r="A657" s="69" t="n">
        <v>183</v>
      </c>
      <c r="B657" s="69" t="n">
        <v>95</v>
      </c>
      <c r="C657" s="70" t="n">
        <v>1791</v>
      </c>
      <c r="D657" s="70" t="n">
        <v>5</v>
      </c>
      <c r="E657" s="70" t="n">
        <v>13</v>
      </c>
      <c r="F657" s="69"/>
      <c r="G657" s="69" t="s">
        <v>132</v>
      </c>
      <c r="H657" s="69" t="s">
        <v>886</v>
      </c>
      <c r="I657" s="69" t="s">
        <v>729</v>
      </c>
      <c r="J657" s="2" t="s">
        <v>42</v>
      </c>
      <c r="K657" s="69"/>
      <c r="L657" s="71" t="n">
        <v>1160</v>
      </c>
      <c r="M657" s="71" t="n">
        <v>69</v>
      </c>
      <c r="O657" s="1" t="n">
        <v>179</v>
      </c>
      <c r="P657" s="1" t="n">
        <v>92</v>
      </c>
      <c r="Q657" s="2" t="n">
        <v>1791</v>
      </c>
      <c r="R657" s="2" t="n">
        <v>5</v>
      </c>
      <c r="S657" s="2" t="n">
        <v>13</v>
      </c>
      <c r="U657" s="5" t="s">
        <v>132</v>
      </c>
      <c r="V657" s="5" t="s">
        <v>886</v>
      </c>
      <c r="W657" s="6" t="s">
        <v>887</v>
      </c>
      <c r="X657" s="6" t="s">
        <v>42</v>
      </c>
      <c r="Z657" s="7" t="n">
        <v>580</v>
      </c>
      <c r="AA657" s="7" t="n">
        <v>35</v>
      </c>
      <c r="AC657" s="69" t="n">
        <v>174</v>
      </c>
      <c r="AD657" s="69" t="n">
        <v>89</v>
      </c>
      <c r="AE657" s="70" t="n">
        <v>1791</v>
      </c>
      <c r="AF657" s="70" t="n">
        <v>5</v>
      </c>
      <c r="AG657" s="70" t="n">
        <v>13</v>
      </c>
      <c r="AH657" s="70" t="n">
        <v>363</v>
      </c>
      <c r="AI657" s="69"/>
      <c r="AJ657" s="69" t="s">
        <v>132</v>
      </c>
      <c r="AK657" s="69" t="s">
        <v>886</v>
      </c>
      <c r="AL657" s="6" t="s">
        <v>887</v>
      </c>
      <c r="AM657" s="4" t="s">
        <v>42</v>
      </c>
      <c r="AN657" s="6"/>
      <c r="AO657" s="69" t="n">
        <v>313</v>
      </c>
      <c r="AP657" s="69" t="n">
        <v>37</v>
      </c>
      <c r="AR657" s="4" t="n">
        <f aca="false">+L657+M657/100+Z657+AA657/100+AO657+AP657/100</f>
        <v>2054.41</v>
      </c>
      <c r="AS657" s="4" t="n">
        <f aca="false">+(4/9)*AR657-L657-M657/100</f>
        <v>-247.618888888889</v>
      </c>
      <c r="AT657" s="4" t="n">
        <f aca="false">+(2/9)*AR657-Z657-M657/100</f>
        <v>-124.154444444445</v>
      </c>
      <c r="AU657" s="4" t="n">
        <f aca="false">+(3/9)*AR657-AO657-AP657/100</f>
        <v>371.433333333333</v>
      </c>
    </row>
    <row r="658" customFormat="false" ht="15" hidden="false" customHeight="false" outlineLevel="0" collapsed="false">
      <c r="A658" s="1" t="n">
        <v>152</v>
      </c>
      <c r="B658" s="1" t="n">
        <v>79</v>
      </c>
      <c r="C658" s="11" t="n">
        <v>1791</v>
      </c>
      <c r="D658" s="11" t="n">
        <v>5</v>
      </c>
      <c r="E658" s="11" t="n">
        <v>14</v>
      </c>
      <c r="G658" s="5" t="s">
        <v>113</v>
      </c>
      <c r="H658" s="5" t="s">
        <v>507</v>
      </c>
      <c r="I658" s="6" t="s">
        <v>41</v>
      </c>
      <c r="J658" s="6" t="s">
        <v>42</v>
      </c>
      <c r="K658" s="6" t="s">
        <v>43</v>
      </c>
      <c r="L658" s="10" t="n">
        <v>1236</v>
      </c>
      <c r="M658" s="10" t="n">
        <v>5</v>
      </c>
      <c r="O658" s="1" t="n">
        <v>120</v>
      </c>
      <c r="P658" s="1" t="n">
        <v>92</v>
      </c>
      <c r="Q658" s="2" t="n">
        <v>1791</v>
      </c>
      <c r="R658" s="2" t="n">
        <v>5</v>
      </c>
      <c r="S658" s="2" t="n">
        <v>16</v>
      </c>
      <c r="U658" s="5" t="s">
        <v>113</v>
      </c>
      <c r="V658" s="5" t="s">
        <v>507</v>
      </c>
      <c r="W658" s="6" t="s">
        <v>41</v>
      </c>
      <c r="X658" s="6" t="s">
        <v>42</v>
      </c>
      <c r="Y658" s="6" t="s">
        <v>43</v>
      </c>
      <c r="Z658" s="7" t="n">
        <v>618</v>
      </c>
      <c r="AA658" s="7" t="n">
        <v>3</v>
      </c>
      <c r="AC658" s="4" t="n">
        <v>174</v>
      </c>
      <c r="AD658" s="4" t="n">
        <v>89</v>
      </c>
      <c r="AE658" s="11" t="n">
        <v>1791</v>
      </c>
      <c r="AF658" s="11" t="n">
        <v>5</v>
      </c>
      <c r="AG658" s="11" t="n">
        <v>16</v>
      </c>
      <c r="AH658" s="11" t="n">
        <v>365</v>
      </c>
      <c r="AJ658" s="4" t="s">
        <v>113</v>
      </c>
      <c r="AK658" s="4" t="s">
        <v>507</v>
      </c>
      <c r="AL658" s="6" t="s">
        <v>41</v>
      </c>
      <c r="AM658" s="6" t="s">
        <v>42</v>
      </c>
      <c r="AN658" s="6" t="s">
        <v>43</v>
      </c>
      <c r="AO658" s="4" t="n">
        <v>345</v>
      </c>
      <c r="AP658" s="4" t="n">
        <v>7</v>
      </c>
      <c r="AR658" s="4" t="n">
        <f aca="false">+L658+M658/100+Z658+AA658/100+AO658+AP658/100</f>
        <v>2199.15</v>
      </c>
      <c r="AS658" s="4" t="n">
        <f aca="false">+(4/9)*AR658-L658-M658/100</f>
        <v>-258.65</v>
      </c>
      <c r="AT658" s="4" t="n">
        <f aca="false">+(2/9)*AR658-Z658-M658/100</f>
        <v>-129.35</v>
      </c>
      <c r="AU658" s="4" t="n">
        <f aca="false">+(3/9)*AR658-AO658-AP658/100</f>
        <v>387.98</v>
      </c>
    </row>
    <row r="659" customFormat="false" ht="15" hidden="false" customHeight="false" outlineLevel="0" collapsed="false">
      <c r="A659" s="1" t="n">
        <v>152</v>
      </c>
      <c r="B659" s="1" t="n">
        <v>79</v>
      </c>
      <c r="C659" s="11" t="n">
        <v>1791</v>
      </c>
      <c r="D659" s="11" t="n">
        <v>5</v>
      </c>
      <c r="E659" s="11" t="n">
        <v>14</v>
      </c>
      <c r="G659" s="5" t="s">
        <v>113</v>
      </c>
      <c r="H659" s="5" t="s">
        <v>507</v>
      </c>
      <c r="I659" s="6" t="s">
        <v>41</v>
      </c>
      <c r="J659" s="6" t="s">
        <v>42</v>
      </c>
      <c r="K659" s="6" t="s">
        <v>43</v>
      </c>
      <c r="L659" s="10" t="n">
        <v>1623</v>
      </c>
      <c r="M659" s="10" t="n">
        <v>76</v>
      </c>
      <c r="O659" s="1" t="n">
        <v>180</v>
      </c>
      <c r="P659" s="1" t="n">
        <v>92</v>
      </c>
      <c r="Q659" s="2" t="n">
        <v>1791</v>
      </c>
      <c r="R659" s="2" t="n">
        <v>5</v>
      </c>
      <c r="S659" s="2" t="n">
        <v>17</v>
      </c>
      <c r="U659" s="5" t="s">
        <v>113</v>
      </c>
      <c r="V659" s="5" t="s">
        <v>507</v>
      </c>
      <c r="W659" s="6" t="s">
        <v>41</v>
      </c>
      <c r="X659" s="6" t="s">
        <v>42</v>
      </c>
      <c r="Y659" s="6" t="s">
        <v>43</v>
      </c>
      <c r="Z659" s="7" t="n">
        <v>811</v>
      </c>
      <c r="AA659" s="7" t="n">
        <v>89</v>
      </c>
      <c r="AC659" s="4" t="n">
        <v>174</v>
      </c>
      <c r="AD659" s="4" t="n">
        <v>89</v>
      </c>
      <c r="AE659" s="11" t="n">
        <v>1791</v>
      </c>
      <c r="AF659" s="11" t="n">
        <v>5</v>
      </c>
      <c r="AG659" s="11" t="n">
        <v>17</v>
      </c>
      <c r="AH659" s="11" t="n">
        <v>367</v>
      </c>
      <c r="AJ659" s="4" t="s">
        <v>113</v>
      </c>
      <c r="AK659" s="4" t="s">
        <v>507</v>
      </c>
      <c r="AL659" s="6" t="s">
        <v>41</v>
      </c>
      <c r="AM659" s="6" t="s">
        <v>42</v>
      </c>
      <c r="AN659" s="6" t="s">
        <v>43</v>
      </c>
      <c r="AO659" s="4" t="n">
        <v>438</v>
      </c>
      <c r="AP659" s="4" t="n">
        <v>83</v>
      </c>
      <c r="AR659" s="4" t="n">
        <f aca="false">+L659+M659/100+Z659+AA659/100+AO659+AP659/100</f>
        <v>2874.48</v>
      </c>
      <c r="AS659" s="4" t="n">
        <f aca="false">+(4/9)*AR659-L659-M659/100</f>
        <v>-346.213333333333</v>
      </c>
      <c r="AT659" s="4" t="n">
        <f aca="false">+(2/9)*AR659-Z659-M659/100</f>
        <v>-172.986666666667</v>
      </c>
      <c r="AU659" s="4" t="n">
        <f aca="false">+(3/9)*AR659-AO659-AP659/100</f>
        <v>519.33</v>
      </c>
    </row>
    <row r="660" customFormat="false" ht="15" hidden="false" customHeight="false" outlineLevel="0" collapsed="false">
      <c r="A660" s="1" t="n">
        <v>53</v>
      </c>
      <c r="B660" s="1" t="n">
        <v>29</v>
      </c>
      <c r="C660" s="11" t="n">
        <v>1791</v>
      </c>
      <c r="D660" s="11" t="n">
        <v>5</v>
      </c>
      <c r="E660" s="11" t="n">
        <v>14</v>
      </c>
      <c r="F660" s="2" t="s">
        <v>172</v>
      </c>
      <c r="G660" s="2" t="s">
        <v>173</v>
      </c>
      <c r="H660" s="2" t="s">
        <v>174</v>
      </c>
      <c r="I660" s="2" t="s">
        <v>41</v>
      </c>
      <c r="J660" s="6" t="s">
        <v>42</v>
      </c>
      <c r="K660" s="2" t="s">
        <v>190</v>
      </c>
      <c r="L660" s="10" t="n">
        <v>4200</v>
      </c>
      <c r="M660" s="10" t="n">
        <v>35</v>
      </c>
      <c r="O660" s="1" t="n">
        <v>179</v>
      </c>
      <c r="P660" s="1" t="n">
        <v>92</v>
      </c>
      <c r="Q660" s="2" t="n">
        <v>1791</v>
      </c>
      <c r="R660" s="2" t="n">
        <v>5</v>
      </c>
      <c r="S660" s="2" t="n">
        <v>14</v>
      </c>
      <c r="U660" s="5" t="s">
        <v>173</v>
      </c>
      <c r="V660" s="5" t="s">
        <v>174</v>
      </c>
      <c r="W660" s="6" t="s">
        <v>41</v>
      </c>
      <c r="X660" s="6" t="s">
        <v>42</v>
      </c>
      <c r="Y660" s="6" t="s">
        <v>888</v>
      </c>
      <c r="Z660" s="7" t="n">
        <v>2100</v>
      </c>
      <c r="AA660" s="7" t="n">
        <v>18</v>
      </c>
      <c r="AC660" s="4" t="n">
        <v>174</v>
      </c>
      <c r="AD660" s="4" t="n">
        <v>89</v>
      </c>
      <c r="AE660" s="11" t="n">
        <v>1791</v>
      </c>
      <c r="AF660" s="11" t="n">
        <v>5</v>
      </c>
      <c r="AG660" s="11" t="n">
        <v>14</v>
      </c>
      <c r="AH660" s="11" t="n">
        <v>364</v>
      </c>
      <c r="AI660" s="4" t="s">
        <v>172</v>
      </c>
      <c r="AJ660" s="4" t="s">
        <v>173</v>
      </c>
      <c r="AK660" s="4" t="s">
        <v>889</v>
      </c>
      <c r="AL660" s="6" t="s">
        <v>41</v>
      </c>
      <c r="AM660" s="6" t="s">
        <v>42</v>
      </c>
      <c r="AN660" s="6" t="s">
        <v>888</v>
      </c>
      <c r="AO660" s="4" t="n">
        <v>2994</v>
      </c>
      <c r="AP660" s="4" t="n">
        <v>8</v>
      </c>
      <c r="AR660" s="4" t="n">
        <f aca="false">+L660+M660/100+Z660+AA660/100+AO660+AP660/100</f>
        <v>9294.61</v>
      </c>
      <c r="AS660" s="4" t="n">
        <f aca="false">+(4/9)*AR660-L660-M660/100</f>
        <v>-69.4122222222219</v>
      </c>
      <c r="AT660" s="4" t="n">
        <f aca="false">+(2/9)*AR660-Z660-M660/100</f>
        <v>-34.8811111111109</v>
      </c>
      <c r="AU660" s="4" t="n">
        <f aca="false">+(3/9)*AR660-AO660-AP660/100</f>
        <v>104.123333333333</v>
      </c>
    </row>
    <row r="661" customFormat="false" ht="15" hidden="false" customHeight="false" outlineLevel="0" collapsed="false">
      <c r="A661" s="1" t="n">
        <v>185</v>
      </c>
      <c r="B661" s="1" t="n">
        <v>96</v>
      </c>
      <c r="C661" s="11" t="n">
        <v>1791</v>
      </c>
      <c r="D661" s="11" t="n">
        <v>5</v>
      </c>
      <c r="E661" s="11" t="n">
        <v>14</v>
      </c>
      <c r="G661" s="2" t="s">
        <v>75</v>
      </c>
      <c r="H661" s="2" t="s">
        <v>159</v>
      </c>
      <c r="I661" s="2" t="s">
        <v>41</v>
      </c>
      <c r="J661" s="6" t="s">
        <v>42</v>
      </c>
      <c r="L661" s="10" t="n">
        <v>3265</v>
      </c>
      <c r="M661" s="10" t="n">
        <v>85</v>
      </c>
      <c r="O661" s="1" t="n">
        <v>180</v>
      </c>
      <c r="P661" s="1" t="n">
        <v>92</v>
      </c>
      <c r="Q661" s="2" t="n">
        <v>1791</v>
      </c>
      <c r="R661" s="2" t="n">
        <v>5</v>
      </c>
      <c r="S661" s="2" t="n">
        <v>14</v>
      </c>
      <c r="U661" s="5" t="s">
        <v>75</v>
      </c>
      <c r="V661" s="5" t="s">
        <v>159</v>
      </c>
      <c r="W661" s="5" t="s">
        <v>41</v>
      </c>
      <c r="X661" s="6" t="s">
        <v>42</v>
      </c>
      <c r="Z661" s="7" t="n">
        <v>1632</v>
      </c>
      <c r="AA661" s="7" t="n">
        <v>92</v>
      </c>
      <c r="AC661" s="4" t="n">
        <v>174</v>
      </c>
      <c r="AD661" s="4" t="n">
        <v>89</v>
      </c>
      <c r="AE661" s="11" t="n">
        <v>1791</v>
      </c>
      <c r="AF661" s="11" t="n">
        <v>5</v>
      </c>
      <c r="AG661" s="11" t="n">
        <v>14</v>
      </c>
      <c r="AH661" s="11" t="n">
        <v>364</v>
      </c>
      <c r="AJ661" s="4" t="s">
        <v>75</v>
      </c>
      <c r="AK661" s="4" t="s">
        <v>159</v>
      </c>
      <c r="AL661" s="5" t="s">
        <v>41</v>
      </c>
      <c r="AM661" s="6" t="s">
        <v>42</v>
      </c>
      <c r="AN661" s="6"/>
      <c r="AO661" s="4" t="n">
        <v>2780</v>
      </c>
      <c r="AP661" s="4" t="n">
        <v>21</v>
      </c>
      <c r="AR661" s="4" t="n">
        <f aca="false">+L661+M661/100+Z661+AA661/100+AO661+AP661/100</f>
        <v>7678.98</v>
      </c>
      <c r="AS661" s="4" t="n">
        <f aca="false">+(4/9)*AR661-L661-M661/100</f>
        <v>147.03</v>
      </c>
      <c r="AT661" s="4" t="n">
        <f aca="false">+(2/9)*AR661-Z661-M661/100</f>
        <v>73.5900000000001</v>
      </c>
      <c r="AU661" s="4" t="n">
        <f aca="false">+(3/9)*AR661-AO661-AP661/100</f>
        <v>-220.55</v>
      </c>
    </row>
    <row r="662" customFormat="false" ht="15" hidden="false" customHeight="false" outlineLevel="0" collapsed="false">
      <c r="A662" s="1" t="n">
        <v>183</v>
      </c>
      <c r="B662" s="1" t="n">
        <v>95</v>
      </c>
      <c r="C662" s="11" t="n">
        <v>1791</v>
      </c>
      <c r="D662" s="11" t="n">
        <v>5</v>
      </c>
      <c r="E662" s="11" t="n">
        <v>15</v>
      </c>
      <c r="G662" s="2" t="s">
        <v>486</v>
      </c>
      <c r="H662" s="2" t="s">
        <v>890</v>
      </c>
      <c r="I662" s="6" t="s">
        <v>891</v>
      </c>
      <c r="J662" s="6" t="s">
        <v>42</v>
      </c>
      <c r="K662" s="2" t="s">
        <v>892</v>
      </c>
      <c r="L662" s="10" t="n">
        <v>47</v>
      </c>
      <c r="M662" s="10" t="n">
        <v>91</v>
      </c>
      <c r="O662" s="1" t="n">
        <v>180</v>
      </c>
      <c r="P662" s="1" t="n">
        <v>74</v>
      </c>
      <c r="Q662" s="2" t="n">
        <v>1791</v>
      </c>
      <c r="R662" s="2" t="n">
        <v>5</v>
      </c>
      <c r="S662" s="2" t="n">
        <v>16</v>
      </c>
      <c r="U662" s="5" t="s">
        <v>486</v>
      </c>
      <c r="V662" s="5" t="s">
        <v>890</v>
      </c>
      <c r="W662" s="6" t="s">
        <v>891</v>
      </c>
      <c r="X662" s="6" t="s">
        <v>42</v>
      </c>
      <c r="Y662" s="6" t="s">
        <v>893</v>
      </c>
      <c r="Z662" s="7" t="n">
        <v>23</v>
      </c>
      <c r="AA662" s="7" t="n">
        <v>96</v>
      </c>
      <c r="AC662" s="4" t="n">
        <v>174</v>
      </c>
      <c r="AD662" s="4" t="n">
        <v>89</v>
      </c>
      <c r="AE662" s="11" t="n">
        <v>1791</v>
      </c>
      <c r="AF662" s="11" t="n">
        <v>5</v>
      </c>
      <c r="AG662" s="11" t="n">
        <v>16</v>
      </c>
      <c r="AH662" s="11" t="n">
        <v>364</v>
      </c>
      <c r="AJ662" s="5" t="s">
        <v>486</v>
      </c>
      <c r="AK662" s="5" t="s">
        <v>890</v>
      </c>
      <c r="AL662" s="6" t="s">
        <v>891</v>
      </c>
      <c r="AM662" s="6" t="s">
        <v>42</v>
      </c>
      <c r="AN662" s="6" t="s">
        <v>893</v>
      </c>
      <c r="AO662" s="4" t="n">
        <v>44</v>
      </c>
      <c r="AP662" s="4" t="n">
        <v>32</v>
      </c>
      <c r="AR662" s="4" t="n">
        <f aca="false">+L662+M662/100+Z662+AA662/100+AO662+AP662/100</f>
        <v>116.19</v>
      </c>
      <c r="AS662" s="4" t="n">
        <f aca="false">+(4/9)*AR662-L662-M662/100</f>
        <v>3.72999999999999</v>
      </c>
      <c r="AT662" s="4" t="n">
        <f aca="false">+(2/9)*AR662-Z662-M662/100</f>
        <v>1.90999999999999</v>
      </c>
      <c r="AU662" s="4" t="n">
        <f aca="false">+(3/9)*AR662-AO662-AP662/100</f>
        <v>-5.59000000000001</v>
      </c>
    </row>
    <row r="663" customFormat="false" ht="15" hidden="false" customHeight="false" outlineLevel="0" collapsed="false">
      <c r="A663" s="1" t="n">
        <v>120</v>
      </c>
      <c r="B663" s="1" t="n">
        <v>63</v>
      </c>
      <c r="C663" s="11" t="n">
        <v>1791</v>
      </c>
      <c r="D663" s="11" t="n">
        <v>5</v>
      </c>
      <c r="E663" s="11" t="n">
        <v>16</v>
      </c>
      <c r="G663" s="2" t="s">
        <v>48</v>
      </c>
      <c r="H663" s="2" t="s">
        <v>398</v>
      </c>
      <c r="I663" s="6" t="s">
        <v>41</v>
      </c>
      <c r="J663" s="6" t="s">
        <v>42</v>
      </c>
      <c r="K663" s="6" t="s">
        <v>190</v>
      </c>
      <c r="L663" s="10" t="n">
        <v>1600</v>
      </c>
      <c r="M663" s="10"/>
      <c r="O663" s="1" t="n">
        <v>180</v>
      </c>
      <c r="P663" s="1" t="n">
        <v>62</v>
      </c>
      <c r="Q663" s="2" t="n">
        <v>1791</v>
      </c>
      <c r="R663" s="2" t="n">
        <v>5</v>
      </c>
      <c r="S663" s="2" t="n">
        <v>16</v>
      </c>
      <c r="U663" s="5" t="s">
        <v>48</v>
      </c>
      <c r="V663" s="5" t="s">
        <v>398</v>
      </c>
      <c r="W663" s="6" t="s">
        <v>41</v>
      </c>
      <c r="X663" s="6" t="s">
        <v>42</v>
      </c>
      <c r="Y663" s="6" t="s">
        <v>190</v>
      </c>
      <c r="Z663" s="7" t="n">
        <v>800</v>
      </c>
      <c r="AC663" s="4" t="n">
        <v>174</v>
      </c>
      <c r="AD663" s="4" t="n">
        <v>89</v>
      </c>
      <c r="AE663" s="11" t="n">
        <v>1791</v>
      </c>
      <c r="AF663" s="11" t="n">
        <v>5</v>
      </c>
      <c r="AG663" s="11" t="n">
        <v>16</v>
      </c>
      <c r="AH663" s="11" t="n">
        <v>366</v>
      </c>
      <c r="AJ663" s="4" t="s">
        <v>48</v>
      </c>
      <c r="AK663" s="4" t="s">
        <v>398</v>
      </c>
      <c r="AL663" s="6" t="s">
        <v>41</v>
      </c>
      <c r="AM663" s="6" t="s">
        <v>42</v>
      </c>
      <c r="AN663" s="6" t="s">
        <v>190</v>
      </c>
      <c r="AO663" s="4" t="n">
        <v>955</v>
      </c>
      <c r="AP663" s="4" t="n">
        <v>60</v>
      </c>
      <c r="AR663" s="4" t="n">
        <f aca="false">+L663+M663/100+Z663+AA663/100+AO663+AP663/100</f>
        <v>3355.6</v>
      </c>
      <c r="AS663" s="4" t="n">
        <f aca="false">+(4/9)*AR663-L663-M663/100</f>
        <v>-108.622222222222</v>
      </c>
      <c r="AT663" s="4" t="n">
        <f aca="false">+(2/9)*AR663-Z663-M663/100</f>
        <v>-54.3111111111111</v>
      </c>
      <c r="AU663" s="4" t="n">
        <f aca="false">+(3/9)*AR663-AO663-AP663/100</f>
        <v>162.933333333333</v>
      </c>
    </row>
    <row r="664" customFormat="false" ht="15" hidden="false" customHeight="false" outlineLevel="0" collapsed="false">
      <c r="A664" s="1" t="n">
        <v>184</v>
      </c>
      <c r="B664" s="1" t="n">
        <v>95</v>
      </c>
      <c r="C664" s="11" t="n">
        <v>1791</v>
      </c>
      <c r="D664" s="11" t="n">
        <v>5</v>
      </c>
      <c r="E664" s="11" t="n">
        <v>16</v>
      </c>
      <c r="G664" s="2" t="s">
        <v>48</v>
      </c>
      <c r="H664" s="2" t="s">
        <v>398</v>
      </c>
      <c r="I664" s="2" t="s">
        <v>41</v>
      </c>
      <c r="J664" s="6" t="s">
        <v>42</v>
      </c>
      <c r="K664" s="2" t="s">
        <v>190</v>
      </c>
      <c r="L664" s="10" t="n">
        <v>1084</v>
      </c>
      <c r="M664" s="10" t="n">
        <v>48</v>
      </c>
      <c r="O664" s="1" t="n">
        <v>117</v>
      </c>
      <c r="P664" s="1" t="n">
        <v>92</v>
      </c>
      <c r="Q664" s="2" t="n">
        <v>1791</v>
      </c>
      <c r="R664" s="2" t="n">
        <v>5</v>
      </c>
      <c r="S664" s="2" t="n">
        <v>16</v>
      </c>
      <c r="U664" s="5" t="s">
        <v>48</v>
      </c>
      <c r="V664" s="5" t="s">
        <v>398</v>
      </c>
      <c r="W664" s="6" t="s">
        <v>41</v>
      </c>
      <c r="X664" s="6" t="s">
        <v>42</v>
      </c>
      <c r="Y664" s="6" t="s">
        <v>190</v>
      </c>
      <c r="Z664" s="7" t="n">
        <v>542</v>
      </c>
      <c r="AA664" s="7" t="n">
        <v>25</v>
      </c>
      <c r="AC664" s="4" t="n">
        <v>174</v>
      </c>
      <c r="AD664" s="4" t="n">
        <v>89</v>
      </c>
      <c r="AE664" s="11" t="n">
        <v>1791</v>
      </c>
      <c r="AF664" s="11" t="n">
        <v>5</v>
      </c>
      <c r="AG664" s="11" t="n">
        <v>16</v>
      </c>
      <c r="AH664" s="11" t="n">
        <v>366</v>
      </c>
      <c r="AJ664" s="4" t="s">
        <v>48</v>
      </c>
      <c r="AK664" s="4" t="s">
        <v>398</v>
      </c>
      <c r="AL664" s="6" t="s">
        <v>41</v>
      </c>
      <c r="AM664" s="6" t="s">
        <v>42</v>
      </c>
      <c r="AN664" s="6" t="s">
        <v>190</v>
      </c>
      <c r="AO664" s="4" t="n">
        <v>1052</v>
      </c>
      <c r="AP664" s="4" t="n">
        <v>22</v>
      </c>
      <c r="AR664" s="4" t="n">
        <f aca="false">+L664+M664/100+Z664+AA664/100+AO664+AP664/100</f>
        <v>2678.95</v>
      </c>
      <c r="AS664" s="4" t="n">
        <f aca="false">+(4/9)*AR664-L664-M664/100</f>
        <v>106.164444444444</v>
      </c>
      <c r="AT664" s="4" t="n">
        <f aca="false">+(2/9)*AR664-Z664-M664/100</f>
        <v>52.8422222222222</v>
      </c>
      <c r="AU664" s="4" t="n">
        <f aca="false">+(3/9)*AR664-AO664-AP664/100</f>
        <v>-159.236666666667</v>
      </c>
    </row>
    <row r="665" customFormat="false" ht="15" hidden="false" customHeight="false" outlineLevel="0" collapsed="false">
      <c r="A665" s="1" t="n">
        <v>184</v>
      </c>
      <c r="B665" s="1" t="n">
        <v>95</v>
      </c>
      <c r="C665" s="11" t="n">
        <v>1791</v>
      </c>
      <c r="D665" s="11" t="n">
        <v>5</v>
      </c>
      <c r="E665" s="11" t="n">
        <v>16</v>
      </c>
      <c r="G665" s="2" t="s">
        <v>285</v>
      </c>
      <c r="H665" s="2" t="s">
        <v>864</v>
      </c>
      <c r="I665" s="2" t="s">
        <v>894</v>
      </c>
      <c r="J665" s="2" t="s">
        <v>178</v>
      </c>
      <c r="L665" s="10" t="n">
        <v>59</v>
      </c>
      <c r="M665" s="10" t="n">
        <v>55</v>
      </c>
      <c r="O665" s="1" t="n">
        <v>117</v>
      </c>
      <c r="P665" s="1" t="n">
        <v>61</v>
      </c>
      <c r="Q665" s="2" t="n">
        <v>1791</v>
      </c>
      <c r="R665" s="2" t="n">
        <v>5</v>
      </c>
      <c r="S665" s="2" t="n">
        <v>16</v>
      </c>
      <c r="U665" s="5" t="s">
        <v>285</v>
      </c>
      <c r="V665" s="5" t="s">
        <v>864</v>
      </c>
      <c r="W665" s="6" t="s">
        <v>895</v>
      </c>
      <c r="X665" s="6" t="s">
        <v>178</v>
      </c>
      <c r="Z665" s="7" t="n">
        <v>29</v>
      </c>
      <c r="AA665" s="7" t="n">
        <v>78</v>
      </c>
      <c r="AE665" s="11"/>
      <c r="AF665" s="11"/>
      <c r="AG665" s="11"/>
      <c r="AH665" s="11"/>
      <c r="AL665" s="6"/>
      <c r="AN665" s="6"/>
      <c r="AR665" s="4" t="n">
        <f aca="false">+L665+M665/100+Z665+AA665/100+AO665+AP665/100</f>
        <v>89.33</v>
      </c>
      <c r="AS665" s="4" t="n">
        <f aca="false">+(4/9)*AR665-L665-M665/100</f>
        <v>-19.8477777777778</v>
      </c>
      <c r="AT665" s="4" t="n">
        <f aca="false">+(2/9)*AR665-Z665-M665/100</f>
        <v>-9.69888888888889</v>
      </c>
      <c r="AU665" s="4" t="n">
        <f aca="false">+(3/9)*AR665-AO665-AP665/100</f>
        <v>29.7766666666667</v>
      </c>
    </row>
    <row r="666" customFormat="false" ht="15" hidden="false" customHeight="false" outlineLevel="0" collapsed="false">
      <c r="A666" s="1" t="n">
        <v>183</v>
      </c>
      <c r="B666" s="1" t="n">
        <v>95</v>
      </c>
      <c r="C666" s="11" t="n">
        <v>1791</v>
      </c>
      <c r="D666" s="11" t="n">
        <v>5</v>
      </c>
      <c r="E666" s="11" t="n">
        <v>16</v>
      </c>
      <c r="G666" s="2" t="s">
        <v>486</v>
      </c>
      <c r="H666" s="2" t="s">
        <v>890</v>
      </c>
      <c r="I666" s="2" t="s">
        <v>896</v>
      </c>
      <c r="J666" s="6" t="s">
        <v>42</v>
      </c>
      <c r="L666" s="10" t="n">
        <v>8</v>
      </c>
      <c r="M666" s="10" t="n">
        <v>40</v>
      </c>
      <c r="O666" s="1" t="n">
        <v>143</v>
      </c>
      <c r="P666" s="1" t="n">
        <v>61</v>
      </c>
      <c r="Q666" s="2" t="n">
        <v>1791</v>
      </c>
      <c r="R666" s="2" t="n">
        <v>5</v>
      </c>
      <c r="S666" s="2" t="n">
        <v>16</v>
      </c>
      <c r="U666" s="5" t="s">
        <v>486</v>
      </c>
      <c r="V666" s="5" t="s">
        <v>890</v>
      </c>
      <c r="W666" s="6" t="s">
        <v>891</v>
      </c>
      <c r="X666" s="6" t="s">
        <v>42</v>
      </c>
      <c r="Z666" s="7" t="n">
        <v>4</v>
      </c>
      <c r="AA666" s="7" t="n">
        <v>20</v>
      </c>
      <c r="AC666" s="4" t="n">
        <v>174</v>
      </c>
      <c r="AD666" s="4" t="n">
        <v>89</v>
      </c>
      <c r="AE666" s="11" t="n">
        <v>1791</v>
      </c>
      <c r="AF666" s="11" t="n">
        <v>5</v>
      </c>
      <c r="AG666" s="11" t="n">
        <v>16</v>
      </c>
      <c r="AH666" s="11" t="n">
        <v>364</v>
      </c>
      <c r="AJ666" s="4" t="s">
        <v>486</v>
      </c>
      <c r="AK666" s="4" t="s">
        <v>890</v>
      </c>
      <c r="AL666" s="6" t="s">
        <v>891</v>
      </c>
      <c r="AM666" s="6" t="s">
        <v>42</v>
      </c>
      <c r="AN666" s="6"/>
      <c r="AO666" s="4" t="n">
        <v>6</v>
      </c>
      <c r="AP666" s="4" t="n">
        <v>6</v>
      </c>
      <c r="AR666" s="4" t="n">
        <f aca="false">+L666+M666/100+Z666+AA666/100+AO666+AP666/100</f>
        <v>18.66</v>
      </c>
      <c r="AS666" s="4" t="n">
        <f aca="false">+(4/9)*AR666-L666-M666/100</f>
        <v>-0.106666666666667</v>
      </c>
      <c r="AT666" s="4" t="n">
        <f aca="false">+(2/9)*AR666-Z666-M666/100</f>
        <v>-0.253333333333333</v>
      </c>
      <c r="AU666" s="4" t="n">
        <f aca="false">+(3/9)*AR666-AO666-AP666/100</f>
        <v>0.16</v>
      </c>
    </row>
    <row r="667" customFormat="false" ht="15" hidden="false" customHeight="false" outlineLevel="0" collapsed="false">
      <c r="A667" s="1" t="n">
        <v>184</v>
      </c>
      <c r="B667" s="1" t="n">
        <v>95</v>
      </c>
      <c r="C667" s="11" t="n">
        <v>1791</v>
      </c>
      <c r="D667" s="11" t="n">
        <v>5</v>
      </c>
      <c r="E667" s="11" t="n">
        <v>17</v>
      </c>
      <c r="G667" s="2" t="s">
        <v>75</v>
      </c>
      <c r="H667" s="2" t="s">
        <v>897</v>
      </c>
      <c r="I667" s="2" t="s">
        <v>898</v>
      </c>
      <c r="J667" s="2" t="s">
        <v>42</v>
      </c>
      <c r="L667" s="10" t="n">
        <v>139</v>
      </c>
      <c r="M667" s="10" t="n">
        <v>98</v>
      </c>
      <c r="O667" s="1" t="n">
        <v>181</v>
      </c>
      <c r="P667" s="1" t="n">
        <v>92</v>
      </c>
      <c r="Q667" s="2" t="n">
        <v>1791</v>
      </c>
      <c r="R667" s="2" t="n">
        <v>5</v>
      </c>
      <c r="S667" s="2" t="n">
        <v>17</v>
      </c>
      <c r="U667" s="5" t="s">
        <v>75</v>
      </c>
      <c r="V667" s="5" t="s">
        <v>897</v>
      </c>
      <c r="W667" s="6" t="s">
        <v>899</v>
      </c>
      <c r="X667" s="6" t="s">
        <v>42</v>
      </c>
      <c r="Z667" s="7" t="n">
        <v>69</v>
      </c>
      <c r="AA667" s="7" t="n">
        <v>99</v>
      </c>
      <c r="AC667" s="4" t="n">
        <v>174</v>
      </c>
      <c r="AD667" s="4" t="n">
        <v>89</v>
      </c>
      <c r="AE667" s="11" t="n">
        <v>1791</v>
      </c>
      <c r="AF667" s="11" t="n">
        <v>5</v>
      </c>
      <c r="AG667" s="11" t="n">
        <v>17</v>
      </c>
      <c r="AH667" s="11" t="n">
        <v>367</v>
      </c>
      <c r="AJ667" s="4" t="s">
        <v>75</v>
      </c>
      <c r="AK667" s="4" t="s">
        <v>897</v>
      </c>
      <c r="AL667" s="6" t="s">
        <v>899</v>
      </c>
      <c r="AM667" s="4" t="s">
        <v>42</v>
      </c>
      <c r="AN667" s="6"/>
      <c r="AO667" s="4" t="n">
        <v>37</v>
      </c>
      <c r="AP667" s="4" t="n">
        <v>78</v>
      </c>
      <c r="AR667" s="4" t="n">
        <f aca="false">+L667+M667/100+Z667+AA667/100+AO667+AP667/100</f>
        <v>247.75</v>
      </c>
      <c r="AS667" s="4" t="n">
        <f aca="false">+(4/9)*AR667-L667-M667/100</f>
        <v>-29.8688888888889</v>
      </c>
      <c r="AT667" s="4" t="n">
        <f aca="false">+(2/9)*AR667-Z667-M667/100</f>
        <v>-14.9244444444445</v>
      </c>
      <c r="AU667" s="4" t="n">
        <f aca="false">+(3/9)*AR667-AO667-AP667/100</f>
        <v>44.8033333333333</v>
      </c>
    </row>
    <row r="668" customFormat="false" ht="15" hidden="false" customHeight="false" outlineLevel="0" collapsed="false">
      <c r="A668" s="1" t="n">
        <v>152</v>
      </c>
      <c r="B668" s="1" t="n">
        <v>79</v>
      </c>
      <c r="C668" s="11" t="n">
        <v>1791</v>
      </c>
      <c r="D668" s="11" t="n">
        <v>5</v>
      </c>
      <c r="E668" s="11" t="n">
        <v>17</v>
      </c>
      <c r="F668" s="2" t="s">
        <v>610</v>
      </c>
      <c r="G668" s="5" t="s">
        <v>611</v>
      </c>
      <c r="H668" s="5" t="s">
        <v>612</v>
      </c>
      <c r="I668" s="6"/>
      <c r="J668" s="6"/>
      <c r="L668" s="10" t="n">
        <v>24705</v>
      </c>
      <c r="M668" s="10" t="n">
        <v>70</v>
      </c>
      <c r="O668" s="1" t="n">
        <v>110</v>
      </c>
      <c r="P668" s="1" t="n">
        <v>93</v>
      </c>
      <c r="Q668" s="2" t="n">
        <v>1791</v>
      </c>
      <c r="R668" s="2" t="n">
        <v>5</v>
      </c>
      <c r="S668" s="2" t="n">
        <v>17</v>
      </c>
      <c r="T668" s="2" t="s">
        <v>610</v>
      </c>
      <c r="U668" s="5" t="s">
        <v>611</v>
      </c>
      <c r="V668" s="5" t="s">
        <v>612</v>
      </c>
      <c r="Z668" s="7" t="n">
        <v>12352</v>
      </c>
      <c r="AA668" s="7" t="n">
        <v>85</v>
      </c>
      <c r="AC668" s="4" t="n">
        <v>174</v>
      </c>
      <c r="AD668" s="4" t="n">
        <v>89</v>
      </c>
      <c r="AE668" s="11" t="n">
        <v>1791</v>
      </c>
      <c r="AF668" s="11" t="n">
        <v>5</v>
      </c>
      <c r="AG668" s="11" t="n">
        <v>17</v>
      </c>
      <c r="AH668" s="11" t="n">
        <v>366</v>
      </c>
      <c r="AI668" s="77" t="s">
        <v>854</v>
      </c>
      <c r="AJ668" s="4" t="s">
        <v>611</v>
      </c>
      <c r="AK668" s="4" t="s">
        <v>612</v>
      </c>
      <c r="AL668" s="6"/>
      <c r="AM668" s="6"/>
      <c r="AN668" s="6"/>
      <c r="AO668" s="4" t="n">
        <v>8671</v>
      </c>
      <c r="AP668" s="4" t="n">
        <v>50</v>
      </c>
      <c r="AR668" s="4" t="n">
        <f aca="false">+L668+M668/100+Z668+AA668/100+AO668+AP668/100</f>
        <v>45730.05</v>
      </c>
      <c r="AS668" s="4" t="n">
        <f aca="false">+(4/9)*AR668-L668-M668/100</f>
        <v>-4381.23333333334</v>
      </c>
      <c r="AT668" s="4" t="n">
        <f aca="false">+(2/9)*AR668-Z668-M668/100</f>
        <v>-2190.46666666667</v>
      </c>
      <c r="AU668" s="4" t="n">
        <f aca="false">+(3/9)*AR668-AO668-AP668/100</f>
        <v>6571.85</v>
      </c>
    </row>
    <row r="669" customFormat="false" ht="15" hidden="false" customHeight="false" outlineLevel="0" collapsed="false">
      <c r="A669" s="1" t="n">
        <v>186</v>
      </c>
      <c r="B669" s="1" t="n">
        <v>96</v>
      </c>
      <c r="C669" s="11" t="n">
        <v>1791</v>
      </c>
      <c r="D669" s="11" t="n">
        <v>5</v>
      </c>
      <c r="E669" s="11" t="n">
        <v>18</v>
      </c>
      <c r="G669" s="2" t="s">
        <v>900</v>
      </c>
      <c r="H669" s="2" t="s">
        <v>443</v>
      </c>
      <c r="I669" s="2" t="s">
        <v>41</v>
      </c>
      <c r="J669" s="6" t="s">
        <v>42</v>
      </c>
      <c r="L669" s="10" t="n">
        <v>159</v>
      </c>
      <c r="M669" s="10" t="n">
        <v>25</v>
      </c>
      <c r="O669" s="1" t="n">
        <v>143</v>
      </c>
      <c r="P669" s="1" t="n">
        <v>57</v>
      </c>
      <c r="Q669" s="2" t="n">
        <v>1791</v>
      </c>
      <c r="R669" s="2" t="n">
        <v>5</v>
      </c>
      <c r="S669" s="2" t="n">
        <v>18</v>
      </c>
      <c r="U669" s="5" t="s">
        <v>900</v>
      </c>
      <c r="V669" s="5" t="s">
        <v>443</v>
      </c>
      <c r="W669" s="6" t="s">
        <v>41</v>
      </c>
      <c r="X669" s="6" t="s">
        <v>42</v>
      </c>
      <c r="Z669" s="7" t="n">
        <v>79</v>
      </c>
      <c r="AA669" s="7" t="n">
        <v>62</v>
      </c>
      <c r="AC669" s="4" t="n">
        <v>174</v>
      </c>
      <c r="AD669" s="4" t="n">
        <v>89</v>
      </c>
      <c r="AE669" s="11" t="n">
        <v>1791</v>
      </c>
      <c r="AF669" s="11" t="n">
        <v>5</v>
      </c>
      <c r="AG669" s="11" t="n">
        <v>18</v>
      </c>
      <c r="AH669" s="11" t="n">
        <v>372</v>
      </c>
      <c r="AJ669" s="4" t="s">
        <v>901</v>
      </c>
      <c r="AK669" s="4" t="s">
        <v>443</v>
      </c>
      <c r="AL669" s="6" t="s">
        <v>41</v>
      </c>
      <c r="AM669" s="6" t="s">
        <v>42</v>
      </c>
      <c r="AN669" s="6"/>
      <c r="AO669" s="4" t="n">
        <v>42</v>
      </c>
      <c r="AP669" s="4" t="n">
        <v>98</v>
      </c>
      <c r="AR669" s="4" t="n">
        <f aca="false">+L669+M669/100+Z669+AA669/100+AO669+AP669/100</f>
        <v>281.85</v>
      </c>
      <c r="AS669" s="4" t="n">
        <f aca="false">+(4/9)*AR669-L669-M669/100</f>
        <v>-33.9833333333333</v>
      </c>
      <c r="AT669" s="4" t="n">
        <f aca="false">+(2/9)*AR669-Z669-M669/100</f>
        <v>-16.6166666666667</v>
      </c>
      <c r="AU669" s="4" t="n">
        <f aca="false">+(3/9)*AR669-AO669-AP669/100</f>
        <v>50.97</v>
      </c>
    </row>
    <row r="670" customFormat="false" ht="15" hidden="false" customHeight="false" outlineLevel="0" collapsed="false">
      <c r="A670" s="1" t="n">
        <v>45</v>
      </c>
      <c r="B670" s="1" t="n">
        <v>25</v>
      </c>
      <c r="C670" s="11" t="n">
        <v>1791</v>
      </c>
      <c r="D670" s="11" t="n">
        <v>5</v>
      </c>
      <c r="E670" s="11" t="n">
        <v>18</v>
      </c>
      <c r="G670" s="2" t="s">
        <v>75</v>
      </c>
      <c r="H670" s="2" t="s">
        <v>311</v>
      </c>
      <c r="J670" s="6"/>
      <c r="L670" s="10" t="n">
        <v>298</v>
      </c>
      <c r="M670" s="10" t="n">
        <v>10</v>
      </c>
      <c r="O670" s="1" t="n">
        <v>181</v>
      </c>
      <c r="P670" s="1" t="n">
        <v>74</v>
      </c>
      <c r="Q670" s="2" t="n">
        <v>1791</v>
      </c>
      <c r="R670" s="2" t="n">
        <v>5</v>
      </c>
      <c r="S670" s="2" t="n">
        <v>18</v>
      </c>
      <c r="U670" s="5" t="s">
        <v>75</v>
      </c>
      <c r="V670" s="5" t="s">
        <v>311</v>
      </c>
      <c r="Z670" s="7" t="n">
        <v>149</v>
      </c>
      <c r="AA670" s="7" t="n">
        <v>5</v>
      </c>
      <c r="AC670" s="4" t="n">
        <v>174</v>
      </c>
      <c r="AD670" s="4" t="n">
        <v>89</v>
      </c>
      <c r="AE670" s="11" t="n">
        <v>1791</v>
      </c>
      <c r="AF670" s="11" t="n">
        <v>5</v>
      </c>
      <c r="AG670" s="11" t="n">
        <v>18</v>
      </c>
      <c r="AH670" s="11" t="n">
        <v>373</v>
      </c>
      <c r="AJ670" s="4" t="s">
        <v>75</v>
      </c>
      <c r="AK670" s="4" t="s">
        <v>311</v>
      </c>
      <c r="AL670" s="6"/>
      <c r="AM670" s="6"/>
      <c r="AN670" s="6"/>
      <c r="AO670" s="4" t="n">
        <v>433</v>
      </c>
      <c r="AP670" s="4" t="n">
        <v>24</v>
      </c>
      <c r="AR670" s="4" t="n">
        <f aca="false">+L670+M670/100+Z670+AA670/100+AO670+AP670/100</f>
        <v>880.39</v>
      </c>
      <c r="AS670" s="4" t="n">
        <f aca="false">+(4/9)*AR670-L670-M670/100</f>
        <v>93.1844444444445</v>
      </c>
      <c r="AT670" s="4" t="n">
        <f aca="false">+(2/9)*AR670-Z670-M670/100</f>
        <v>46.5422222222222</v>
      </c>
      <c r="AU670" s="4" t="n">
        <f aca="false">+(3/9)*AR670-AO670-AP670/100</f>
        <v>-139.776666666667</v>
      </c>
    </row>
    <row r="671" customFormat="false" ht="15" hidden="false" customHeight="false" outlineLevel="0" collapsed="false">
      <c r="A671" s="1" t="n">
        <v>214</v>
      </c>
      <c r="B671" s="1" t="n">
        <v>110</v>
      </c>
      <c r="C671" s="11" t="n">
        <v>1791</v>
      </c>
      <c r="D671" s="11" t="n">
        <v>5</v>
      </c>
      <c r="E671" s="11" t="n">
        <v>18</v>
      </c>
      <c r="G671" s="2" t="s">
        <v>902</v>
      </c>
      <c r="H671" s="2" t="s">
        <v>903</v>
      </c>
      <c r="I671" s="2" t="s">
        <v>47</v>
      </c>
      <c r="J671" s="2" t="s">
        <v>42</v>
      </c>
      <c r="K671" s="6" t="s">
        <v>344</v>
      </c>
      <c r="L671" s="10" t="n">
        <v>547</v>
      </c>
      <c r="M671" s="10" t="n">
        <v>48</v>
      </c>
      <c r="O671" s="1" t="n">
        <v>44</v>
      </c>
      <c r="P671" s="1" t="n">
        <v>93</v>
      </c>
      <c r="Q671" s="2" t="n">
        <v>1791</v>
      </c>
      <c r="R671" s="2" t="n">
        <v>5</v>
      </c>
      <c r="S671" s="2" t="n">
        <v>18</v>
      </c>
      <c r="U671" s="5" t="s">
        <v>902</v>
      </c>
      <c r="V671" s="5" t="s">
        <v>903</v>
      </c>
      <c r="W671" s="6" t="s">
        <v>676</v>
      </c>
      <c r="X671" s="6" t="s">
        <v>42</v>
      </c>
      <c r="Y671" s="6" t="s">
        <v>344</v>
      </c>
      <c r="Z671" s="7" t="n">
        <v>273</v>
      </c>
      <c r="AA671" s="7" t="n">
        <v>74</v>
      </c>
      <c r="AC671" s="4" t="n">
        <v>174</v>
      </c>
      <c r="AD671" s="4" t="n">
        <v>89</v>
      </c>
      <c r="AE671" s="11" t="n">
        <v>1791</v>
      </c>
      <c r="AF671" s="11" t="n">
        <v>5</v>
      </c>
      <c r="AG671" s="11" t="n">
        <v>18</v>
      </c>
      <c r="AH671" s="11" t="n">
        <v>373</v>
      </c>
      <c r="AJ671" s="4" t="s">
        <v>904</v>
      </c>
      <c r="AK671" s="4" t="s">
        <v>903</v>
      </c>
      <c r="AL671" s="6" t="s">
        <v>676</v>
      </c>
      <c r="AM671" s="4" t="s">
        <v>42</v>
      </c>
      <c r="AN671" s="6" t="s">
        <v>344</v>
      </c>
      <c r="AO671" s="4" t="n">
        <v>249</v>
      </c>
      <c r="AP671" s="4" t="n">
        <v>61</v>
      </c>
      <c r="AR671" s="4" t="n">
        <f aca="false">+L671+M671/100+Z671+AA671/100+AO671+AP671/100</f>
        <v>1070.83</v>
      </c>
      <c r="AS671" s="4" t="n">
        <f aca="false">+(4/9)*AR671-L671-M671/100</f>
        <v>-71.5555555555556</v>
      </c>
      <c r="AT671" s="4" t="n">
        <f aca="false">+(2/9)*AR671-Z671-M671/100</f>
        <v>-35.5177777777778</v>
      </c>
      <c r="AU671" s="4" t="n">
        <f aca="false">+(3/9)*AR671-AO671-AP671/100</f>
        <v>107.333333333333</v>
      </c>
    </row>
    <row r="672" customFormat="false" ht="15" hidden="false" customHeight="false" outlineLevel="0" collapsed="false">
      <c r="A672" s="1" t="n">
        <v>52</v>
      </c>
      <c r="B672" s="1" t="n">
        <v>28</v>
      </c>
      <c r="C672" s="11" t="n">
        <v>1791</v>
      </c>
      <c r="D672" s="11" t="n">
        <v>5</v>
      </c>
      <c r="E672" s="11" t="n">
        <v>18</v>
      </c>
      <c r="G672" s="2" t="s">
        <v>242</v>
      </c>
      <c r="H672" s="2" t="s">
        <v>243</v>
      </c>
      <c r="I672" s="2" t="s">
        <v>41</v>
      </c>
      <c r="J672" s="6" t="s">
        <v>42</v>
      </c>
      <c r="K672" s="2" t="s">
        <v>43</v>
      </c>
      <c r="L672" s="10" t="n">
        <v>1779</v>
      </c>
      <c r="M672" s="10" t="n">
        <v>4</v>
      </c>
      <c r="O672" s="1" t="n">
        <v>52</v>
      </c>
      <c r="P672" s="1" t="n">
        <v>24</v>
      </c>
      <c r="Q672" s="2" t="n">
        <v>1791</v>
      </c>
      <c r="R672" s="2" t="n">
        <v>5</v>
      </c>
      <c r="S672" s="2" t="n">
        <v>18</v>
      </c>
      <c r="U672" s="5" t="s">
        <v>242</v>
      </c>
      <c r="V672" s="5" t="s">
        <v>243</v>
      </c>
      <c r="W672" s="6" t="s">
        <v>41</v>
      </c>
      <c r="X672" s="6" t="s">
        <v>42</v>
      </c>
      <c r="Y672" s="6" t="s">
        <v>43</v>
      </c>
      <c r="Z672" s="7" t="n">
        <v>889</v>
      </c>
      <c r="AA672" s="7" t="n">
        <v>53</v>
      </c>
      <c r="AC672" s="4" t="n">
        <v>174</v>
      </c>
      <c r="AD672" s="4" t="n">
        <v>89</v>
      </c>
      <c r="AE672" s="11" t="n">
        <v>1791</v>
      </c>
      <c r="AF672" s="11" t="n">
        <v>5</v>
      </c>
      <c r="AG672" s="11" t="n">
        <v>18</v>
      </c>
      <c r="AH672" s="11" t="n">
        <v>371</v>
      </c>
      <c r="AJ672" s="4" t="s">
        <v>905</v>
      </c>
      <c r="AK672" s="4" t="s">
        <v>243</v>
      </c>
      <c r="AL672" s="6" t="s">
        <v>41</v>
      </c>
      <c r="AM672" s="6" t="s">
        <v>42</v>
      </c>
      <c r="AN672" s="6" t="s">
        <v>43</v>
      </c>
      <c r="AO672" s="4" t="n">
        <v>480</v>
      </c>
      <c r="AP672" s="4" t="n">
        <v>33</v>
      </c>
      <c r="AR672" s="4" t="n">
        <f aca="false">+L672+M672/100+Z672+AA672/100+AO672+AP672/100</f>
        <v>3148.9</v>
      </c>
      <c r="AS672" s="4" t="n">
        <f aca="false">+(4/9)*AR672-L672-M672/100</f>
        <v>-379.528888888889</v>
      </c>
      <c r="AT672" s="4" t="n">
        <f aca="false">+(2/9)*AR672-Z672-M672/100</f>
        <v>-189.284444444444</v>
      </c>
      <c r="AU672" s="4" t="n">
        <f aca="false">+(3/9)*AR672-AO672-AP672/100</f>
        <v>569.303333333333</v>
      </c>
    </row>
    <row r="673" customFormat="false" ht="15" hidden="false" customHeight="false" outlineLevel="0" collapsed="false">
      <c r="A673" s="1" t="n">
        <v>185</v>
      </c>
      <c r="B673" s="1" t="n">
        <v>96</v>
      </c>
      <c r="C673" s="11" t="n">
        <v>1791</v>
      </c>
      <c r="D673" s="11" t="n">
        <v>5</v>
      </c>
      <c r="E673" s="11" t="n">
        <v>18</v>
      </c>
      <c r="G673" s="2" t="s">
        <v>906</v>
      </c>
      <c r="H673" s="77" t="s">
        <v>907</v>
      </c>
      <c r="I673" s="2" t="s">
        <v>41</v>
      </c>
      <c r="J673" s="6" t="s">
        <v>42</v>
      </c>
      <c r="K673" s="2" t="s">
        <v>43</v>
      </c>
      <c r="L673" s="10" t="n">
        <v>2173</v>
      </c>
      <c r="M673" s="10" t="n">
        <v>88</v>
      </c>
      <c r="O673" s="1" t="n">
        <v>182</v>
      </c>
      <c r="P673" s="1" t="n">
        <v>93</v>
      </c>
      <c r="Q673" s="2" t="n">
        <v>1791</v>
      </c>
      <c r="R673" s="2" t="n">
        <v>5</v>
      </c>
      <c r="S673" s="2" t="n">
        <v>18</v>
      </c>
      <c r="U673" s="5" t="s">
        <v>908</v>
      </c>
      <c r="W673" s="6" t="s">
        <v>41</v>
      </c>
      <c r="X673" s="6" t="s">
        <v>42</v>
      </c>
      <c r="Z673" s="7" t="n">
        <v>1086</v>
      </c>
      <c r="AA673" s="7" t="n">
        <v>95</v>
      </c>
      <c r="AC673" s="4" t="n">
        <v>174</v>
      </c>
      <c r="AD673" s="4" t="n">
        <v>89</v>
      </c>
      <c r="AE673" s="11" t="n">
        <v>1791</v>
      </c>
      <c r="AF673" s="11" t="n">
        <v>5</v>
      </c>
      <c r="AG673" s="11" t="n">
        <v>18</v>
      </c>
      <c r="AH673" s="11" t="n">
        <v>372</v>
      </c>
      <c r="AJ673" s="4" t="s">
        <v>909</v>
      </c>
      <c r="AK673" s="4" t="s">
        <v>910</v>
      </c>
      <c r="AL673" s="6" t="s">
        <v>41</v>
      </c>
      <c r="AM673" s="6" t="s">
        <v>42</v>
      </c>
      <c r="AN673" s="6"/>
      <c r="AO673" s="4" t="n">
        <v>586</v>
      </c>
      <c r="AP673" s="4" t="n">
        <v>94</v>
      </c>
      <c r="AR673" s="4" t="n">
        <f aca="false">+L673+M673/100+Z673+AA673/100+AO673+AP673/100</f>
        <v>3847.77</v>
      </c>
      <c r="AS673" s="4" t="n">
        <f aca="false">+(4/9)*AR673-L673-M673/100</f>
        <v>-463.76</v>
      </c>
      <c r="AT673" s="4" t="n">
        <f aca="false">+(2/9)*AR673-Z673-M673/100</f>
        <v>-231.82</v>
      </c>
      <c r="AU673" s="4" t="n">
        <f aca="false">+(3/9)*AR673-AO673-AP673/100</f>
        <v>695.65</v>
      </c>
    </row>
    <row r="674" customFormat="false" ht="15" hidden="false" customHeight="false" outlineLevel="0" collapsed="false">
      <c r="A674" s="1" t="n">
        <v>186</v>
      </c>
      <c r="B674" s="1" t="n">
        <v>96</v>
      </c>
      <c r="C674" s="11" t="n">
        <v>1791</v>
      </c>
      <c r="D674" s="11" t="n">
        <v>5</v>
      </c>
      <c r="E674" s="11" t="n">
        <v>18</v>
      </c>
      <c r="G674" s="2" t="s">
        <v>142</v>
      </c>
      <c r="H674" s="2" t="s">
        <v>911</v>
      </c>
      <c r="I674" s="2" t="s">
        <v>62</v>
      </c>
      <c r="J674" s="6" t="s">
        <v>42</v>
      </c>
      <c r="L674" s="10" t="n">
        <v>61</v>
      </c>
      <c r="M674" s="10" t="n">
        <v>36</v>
      </c>
      <c r="O674" s="1" t="n">
        <v>182</v>
      </c>
      <c r="P674" s="1" t="n">
        <v>28</v>
      </c>
      <c r="Q674" s="2" t="n">
        <v>1791</v>
      </c>
      <c r="R674" s="2" t="n">
        <v>5</v>
      </c>
      <c r="S674" s="2" t="n">
        <v>18</v>
      </c>
      <c r="U674" s="5" t="s">
        <v>142</v>
      </c>
      <c r="V674" s="5" t="s">
        <v>911</v>
      </c>
      <c r="W674" s="6" t="s">
        <v>62</v>
      </c>
      <c r="X674" s="6" t="s">
        <v>42</v>
      </c>
      <c r="Z674" s="7" t="n">
        <v>30</v>
      </c>
      <c r="AA674" s="7" t="n">
        <v>68</v>
      </c>
      <c r="AC674" s="4" t="n">
        <v>174</v>
      </c>
      <c r="AD674" s="4" t="n">
        <v>89</v>
      </c>
      <c r="AE674" s="11" t="n">
        <v>1791</v>
      </c>
      <c r="AF674" s="11" t="n">
        <v>5</v>
      </c>
      <c r="AG674" s="11" t="n">
        <v>18</v>
      </c>
      <c r="AH674" s="11" t="n">
        <v>373</v>
      </c>
      <c r="AJ674" s="4" t="s">
        <v>142</v>
      </c>
      <c r="AK674" s="4" t="s">
        <v>911</v>
      </c>
      <c r="AL674" s="6" t="s">
        <v>62</v>
      </c>
      <c r="AM674" s="6" t="s">
        <v>42</v>
      </c>
      <c r="AN674" s="6"/>
      <c r="AO674" s="4" t="n">
        <v>43</v>
      </c>
      <c r="AP674" s="4" t="n">
        <v>34</v>
      </c>
      <c r="AR674" s="4" t="n">
        <f aca="false">+L674+M674/100+Z674+AA674/100+AO674+AP674/100</f>
        <v>135.38</v>
      </c>
      <c r="AS674" s="4" t="n">
        <f aca="false">+(4/9)*AR674-L674-M674/100</f>
        <v>-1.19111111111111</v>
      </c>
      <c r="AT674" s="4" t="n">
        <f aca="false">+(2/9)*AR674-Z674-M674/100</f>
        <v>-0.275555555555553</v>
      </c>
      <c r="AU674" s="4" t="n">
        <f aca="false">+(3/9)*AR674-AO674-AP674/100</f>
        <v>1.78666666666667</v>
      </c>
    </row>
    <row r="675" customFormat="false" ht="15" hidden="false" customHeight="false" outlineLevel="0" collapsed="false">
      <c r="A675" s="1" t="n">
        <v>89</v>
      </c>
      <c r="B675" s="1" t="n">
        <v>48</v>
      </c>
      <c r="C675" s="11" t="n">
        <v>1791</v>
      </c>
      <c r="D675" s="11" t="n">
        <v>5</v>
      </c>
      <c r="E675" s="11" t="n">
        <v>19</v>
      </c>
      <c r="G675" s="2" t="s">
        <v>48</v>
      </c>
      <c r="H675" s="2" t="s">
        <v>496</v>
      </c>
      <c r="I675" s="2" t="s">
        <v>41</v>
      </c>
      <c r="J675" s="6" t="s">
        <v>42</v>
      </c>
      <c r="K675" s="2" t="s">
        <v>497</v>
      </c>
      <c r="L675" s="10" t="n">
        <v>41</v>
      </c>
      <c r="M675" s="10" t="n">
        <v>80</v>
      </c>
      <c r="O675" s="1" t="n">
        <v>182</v>
      </c>
      <c r="P675" s="1" t="n">
        <v>93</v>
      </c>
      <c r="Q675" s="2" t="n">
        <v>1791</v>
      </c>
      <c r="R675" s="2" t="n">
        <v>5</v>
      </c>
      <c r="S675" s="2" t="n">
        <v>19</v>
      </c>
      <c r="U675" s="5" t="s">
        <v>48</v>
      </c>
      <c r="V675" s="5" t="s">
        <v>496</v>
      </c>
      <c r="W675" s="6" t="s">
        <v>41</v>
      </c>
      <c r="X675" s="6" t="s">
        <v>42</v>
      </c>
      <c r="Z675" s="7" t="n">
        <v>20</v>
      </c>
      <c r="AA675" s="7" t="n">
        <v>91</v>
      </c>
      <c r="AC675" s="4" t="n">
        <v>174</v>
      </c>
      <c r="AD675" s="4" t="n">
        <v>89</v>
      </c>
      <c r="AE675" s="11" t="n">
        <v>1791</v>
      </c>
      <c r="AF675" s="11" t="n">
        <v>5</v>
      </c>
      <c r="AG675" s="11" t="n">
        <v>19</v>
      </c>
      <c r="AH675" s="11" t="n">
        <v>374</v>
      </c>
      <c r="AJ675" s="4" t="s">
        <v>48</v>
      </c>
      <c r="AK675" s="4" t="s">
        <v>496</v>
      </c>
      <c r="AL675" s="6" t="s">
        <v>41</v>
      </c>
      <c r="AM675" s="6" t="s">
        <v>42</v>
      </c>
      <c r="AN675" s="6"/>
      <c r="AO675" s="4" t="n">
        <v>19</v>
      </c>
      <c r="AP675" s="4" t="n">
        <v>5</v>
      </c>
      <c r="AR675" s="4" t="n">
        <f aca="false">+L675+M675/100+Z675+AA675/100+AO675+AP675/100</f>
        <v>81.76</v>
      </c>
      <c r="AS675" s="4" t="n">
        <f aca="false">+(4/9)*AR675-L675-M675/100</f>
        <v>-5.46222222222223</v>
      </c>
      <c r="AT675" s="4" t="n">
        <f aca="false">+(2/9)*AR675-Z675-M675/100</f>
        <v>-2.63111111111111</v>
      </c>
      <c r="AU675" s="4" t="n">
        <f aca="false">+(3/9)*AR675-AO675-AP675/100</f>
        <v>8.20333333333333</v>
      </c>
    </row>
    <row r="676" customFormat="false" ht="15" hidden="false" customHeight="false" outlineLevel="0" collapsed="false">
      <c r="A676" s="1" t="n">
        <v>187</v>
      </c>
      <c r="B676" s="1" t="n">
        <v>97</v>
      </c>
      <c r="C676" s="11" t="n">
        <v>1791</v>
      </c>
      <c r="D676" s="11" t="n">
        <v>5</v>
      </c>
      <c r="E676" s="11" t="n">
        <v>19</v>
      </c>
      <c r="G676" s="2" t="s">
        <v>75</v>
      </c>
      <c r="H676" s="2" t="s">
        <v>912</v>
      </c>
      <c r="I676" s="2" t="s">
        <v>62</v>
      </c>
      <c r="J676" s="6" t="s">
        <v>42</v>
      </c>
      <c r="L676" s="10" t="n">
        <v>532</v>
      </c>
      <c r="M676" s="10" t="n">
        <v>54</v>
      </c>
      <c r="O676" s="1" t="n">
        <v>182</v>
      </c>
      <c r="P676" s="1" t="n">
        <v>93</v>
      </c>
      <c r="Q676" s="2" t="n">
        <v>1791</v>
      </c>
      <c r="R676" s="2" t="n">
        <v>5</v>
      </c>
      <c r="S676" s="2" t="n">
        <v>19</v>
      </c>
      <c r="U676" s="5" t="s">
        <v>75</v>
      </c>
      <c r="V676" s="5" t="s">
        <v>912</v>
      </c>
      <c r="W676" s="6" t="s">
        <v>62</v>
      </c>
      <c r="X676" s="6" t="s">
        <v>42</v>
      </c>
      <c r="Z676" s="7" t="n">
        <v>266</v>
      </c>
      <c r="AA676" s="7" t="n">
        <v>27</v>
      </c>
      <c r="AC676" s="4" t="n">
        <v>174</v>
      </c>
      <c r="AD676" s="4" t="n">
        <v>89</v>
      </c>
      <c r="AE676" s="11" t="n">
        <v>1791</v>
      </c>
      <c r="AF676" s="11" t="n">
        <v>5</v>
      </c>
      <c r="AG676" s="11" t="n">
        <v>19</v>
      </c>
      <c r="AH676" s="11" t="n">
        <v>374</v>
      </c>
      <c r="AJ676" s="4" t="s">
        <v>75</v>
      </c>
      <c r="AK676" s="4" t="s">
        <v>912</v>
      </c>
      <c r="AL676" s="6" t="s">
        <v>62</v>
      </c>
      <c r="AM676" s="6" t="s">
        <v>42</v>
      </c>
      <c r="AN676" s="6"/>
      <c r="AO676" s="4" t="n">
        <v>359</v>
      </c>
      <c r="AP676" s="4" t="n">
        <v>37</v>
      </c>
      <c r="AR676" s="4" t="n">
        <f aca="false">+L676+M676/100+Z676+AA676/100+AO676+AP676/100</f>
        <v>1158.18</v>
      </c>
      <c r="AS676" s="4" t="n">
        <f aca="false">+(4/9)*AR676-L676-M676/100</f>
        <v>-17.7933333333334</v>
      </c>
      <c r="AT676" s="4" t="n">
        <f aca="false">+(2/9)*AR676-Z676-M676/100</f>
        <v>-9.16666666666672</v>
      </c>
      <c r="AU676" s="4" t="n">
        <f aca="false">+(3/9)*AR676-AO676-AP676/100</f>
        <v>26.6899999999999</v>
      </c>
    </row>
    <row r="677" customFormat="false" ht="15" hidden="false" customHeight="false" outlineLevel="0" collapsed="false">
      <c r="A677" s="1" t="n">
        <v>186</v>
      </c>
      <c r="B677" s="1" t="n">
        <v>96</v>
      </c>
      <c r="C677" s="11" t="n">
        <v>1791</v>
      </c>
      <c r="D677" s="11" t="n">
        <v>5</v>
      </c>
      <c r="E677" s="11" t="n">
        <v>19</v>
      </c>
      <c r="G677" s="2" t="s">
        <v>186</v>
      </c>
      <c r="H677" s="2" t="s">
        <v>260</v>
      </c>
      <c r="I677" s="2" t="s">
        <v>340</v>
      </c>
      <c r="J677" s="2" t="s">
        <v>42</v>
      </c>
      <c r="L677" s="10" t="n">
        <v>1789</v>
      </c>
      <c r="M677" s="10" t="n">
        <v>16</v>
      </c>
      <c r="O677" s="1" t="n">
        <v>87</v>
      </c>
      <c r="P677" s="1" t="n">
        <v>93</v>
      </c>
      <c r="Q677" s="2" t="n">
        <v>1791</v>
      </c>
      <c r="R677" s="2" t="n">
        <v>5</v>
      </c>
      <c r="S677" s="2" t="n">
        <v>19</v>
      </c>
      <c r="U677" s="5" t="s">
        <v>186</v>
      </c>
      <c r="V677" s="5" t="s">
        <v>260</v>
      </c>
      <c r="W677" s="6" t="s">
        <v>635</v>
      </c>
      <c r="X677" s="6" t="s">
        <v>42</v>
      </c>
      <c r="Z677" s="7" t="n">
        <v>894</v>
      </c>
      <c r="AA677" s="7" t="n">
        <v>58</v>
      </c>
      <c r="AC677" s="4" t="n">
        <v>174</v>
      </c>
      <c r="AD677" s="4" t="n">
        <v>89</v>
      </c>
      <c r="AE677" s="11" t="n">
        <v>1791</v>
      </c>
      <c r="AF677" s="11" t="n">
        <v>5</v>
      </c>
      <c r="AG677" s="11" t="n">
        <v>19</v>
      </c>
      <c r="AH677" s="11" t="n">
        <v>374</v>
      </c>
      <c r="AJ677" s="4" t="s">
        <v>186</v>
      </c>
      <c r="AK677" s="4" t="s">
        <v>260</v>
      </c>
      <c r="AL677" s="6" t="s">
        <v>635</v>
      </c>
      <c r="AM677" s="4" t="s">
        <v>42</v>
      </c>
      <c r="AN677" s="6"/>
      <c r="AO677" s="4" t="n">
        <v>527</v>
      </c>
      <c r="AP677" s="4" t="n">
        <v>6</v>
      </c>
      <c r="AR677" s="4" t="n">
        <f aca="false">+L677+M677/100+Z677+AA677/100+AO677+AP677/100</f>
        <v>3210.8</v>
      </c>
      <c r="AS677" s="4" t="n">
        <f aca="false">+(4/9)*AR677-L677-M677/100</f>
        <v>-362.137777777778</v>
      </c>
      <c r="AT677" s="4" t="n">
        <f aca="false">+(2/9)*AR677-Z677-M677/100</f>
        <v>-180.648888888889</v>
      </c>
      <c r="AU677" s="4" t="n">
        <f aca="false">+(3/9)*AR677-AO677-AP677/100</f>
        <v>543.206666666667</v>
      </c>
    </row>
    <row r="678" customFormat="false" ht="15" hidden="false" customHeight="false" outlineLevel="0" collapsed="false">
      <c r="A678" s="1" t="n">
        <v>188</v>
      </c>
      <c r="B678" s="1" t="n">
        <v>97</v>
      </c>
      <c r="C678" s="11" t="n">
        <v>1791</v>
      </c>
      <c r="D678" s="11" t="n">
        <v>5</v>
      </c>
      <c r="E678" s="11" t="n">
        <v>20</v>
      </c>
      <c r="G678" s="2" t="s">
        <v>54</v>
      </c>
      <c r="H678" s="77" t="s">
        <v>913</v>
      </c>
      <c r="I678" s="2" t="s">
        <v>597</v>
      </c>
      <c r="J678" s="2" t="s">
        <v>42</v>
      </c>
      <c r="L678" s="10" t="n">
        <v>2383</v>
      </c>
      <c r="M678" s="10" t="n">
        <v>54</v>
      </c>
      <c r="O678" s="1" t="n">
        <v>183</v>
      </c>
      <c r="P678" s="1" t="n">
        <v>46</v>
      </c>
      <c r="Q678" s="2" t="n">
        <v>1791</v>
      </c>
      <c r="R678" s="2" t="n">
        <v>5</v>
      </c>
      <c r="S678" s="2" t="n">
        <v>20</v>
      </c>
      <c r="U678" s="5" t="s">
        <v>54</v>
      </c>
      <c r="V678" s="74" t="s">
        <v>914</v>
      </c>
      <c r="W678" s="6" t="s">
        <v>597</v>
      </c>
      <c r="X678" s="6" t="s">
        <v>42</v>
      </c>
      <c r="Z678" s="7" t="n">
        <v>1191</v>
      </c>
      <c r="AA678" s="7" t="n">
        <v>77</v>
      </c>
      <c r="AC678" s="4" t="n">
        <v>175</v>
      </c>
      <c r="AD678" s="4" t="n">
        <v>90</v>
      </c>
      <c r="AE678" s="11" t="n">
        <v>1791</v>
      </c>
      <c r="AF678" s="11" t="n">
        <v>5</v>
      </c>
      <c r="AG678" s="11" t="n">
        <v>20</v>
      </c>
      <c r="AH678" s="11" t="n">
        <v>376</v>
      </c>
      <c r="AJ678" s="4" t="s">
        <v>54</v>
      </c>
      <c r="AK678" s="4" t="s">
        <v>915</v>
      </c>
      <c r="AL678" s="4" t="s">
        <v>597</v>
      </c>
      <c r="AM678" s="4" t="s">
        <v>42</v>
      </c>
      <c r="AN678" s="6"/>
      <c r="AO678" s="4" t="n">
        <v>643</v>
      </c>
      <c r="AP678" s="4" t="n">
        <v>55</v>
      </c>
      <c r="AR678" s="4" t="n">
        <f aca="false">+L678+M678/100+Z678+AA678/100+AO678+AP678/100</f>
        <v>4218.86</v>
      </c>
      <c r="AS678" s="4" t="n">
        <f aca="false">+(4/9)*AR678-L678-M678/100</f>
        <v>-508.491111111112</v>
      </c>
      <c r="AT678" s="4" t="n">
        <f aca="false">+(2/9)*AR678-Z678-M678/100</f>
        <v>-254.015555555556</v>
      </c>
      <c r="AU678" s="4" t="n">
        <f aca="false">+(3/9)*AR678-AO678-AP678/100</f>
        <v>762.736666666666</v>
      </c>
    </row>
    <row r="679" customFormat="false" ht="15" hidden="false" customHeight="false" outlineLevel="0" collapsed="false">
      <c r="A679" s="1" t="n">
        <v>187</v>
      </c>
      <c r="B679" s="1" t="n">
        <v>97</v>
      </c>
      <c r="C679" s="11" t="n">
        <v>1791</v>
      </c>
      <c r="D679" s="11" t="n">
        <v>5</v>
      </c>
      <c r="E679" s="11" t="n">
        <v>20</v>
      </c>
      <c r="G679" s="2" t="s">
        <v>461</v>
      </c>
      <c r="H679" s="2" t="s">
        <v>782</v>
      </c>
      <c r="J679" s="6"/>
      <c r="L679" s="10" t="n">
        <v>936</v>
      </c>
      <c r="M679" s="10" t="n">
        <v>31</v>
      </c>
      <c r="O679" s="1" t="n">
        <v>183</v>
      </c>
      <c r="P679" s="1" t="n">
        <v>94</v>
      </c>
      <c r="Q679" s="2" t="n">
        <v>1791</v>
      </c>
      <c r="R679" s="2" t="n">
        <v>5</v>
      </c>
      <c r="S679" s="2" t="n">
        <v>20</v>
      </c>
      <c r="U679" s="5" t="s">
        <v>461</v>
      </c>
      <c r="V679" s="5" t="s">
        <v>782</v>
      </c>
      <c r="Z679" s="7" t="n">
        <v>468</v>
      </c>
      <c r="AA679" s="7" t="n">
        <v>16</v>
      </c>
      <c r="AC679" s="4" t="n">
        <v>175</v>
      </c>
      <c r="AD679" s="4" t="n">
        <v>90</v>
      </c>
      <c r="AE679" s="11" t="n">
        <v>1791</v>
      </c>
      <c r="AF679" s="11" t="n">
        <v>5</v>
      </c>
      <c r="AG679" s="11" t="n">
        <v>20</v>
      </c>
      <c r="AH679" s="11" t="n">
        <v>375</v>
      </c>
      <c r="AJ679" s="4" t="s">
        <v>461</v>
      </c>
      <c r="AK679" s="4" t="s">
        <v>782</v>
      </c>
      <c r="AL679" s="6"/>
      <c r="AM679" s="6"/>
      <c r="AN679" s="6"/>
      <c r="AO679" s="4" t="n">
        <v>454</v>
      </c>
      <c r="AP679" s="4" t="n">
        <v>31</v>
      </c>
      <c r="AR679" s="4" t="n">
        <f aca="false">+L679+M679/100+Z679+AA679/100+AO679+AP679/100</f>
        <v>1858.78</v>
      </c>
      <c r="AS679" s="4" t="n">
        <f aca="false">+(4/9)*AR679-L679-M679/100</f>
        <v>-110.185555555556</v>
      </c>
      <c r="AT679" s="4" t="n">
        <f aca="false">+(2/9)*AR679-Z679-M679/100</f>
        <v>-55.2477777777778</v>
      </c>
      <c r="AU679" s="4" t="n">
        <f aca="false">+(3/9)*AR679-AO679-AP679/100</f>
        <v>165.283333333333</v>
      </c>
    </row>
    <row r="680" customFormat="false" ht="15" hidden="false" customHeight="false" outlineLevel="0" collapsed="false">
      <c r="A680" s="1" t="n">
        <v>187</v>
      </c>
      <c r="B680" s="1" t="n">
        <v>97</v>
      </c>
      <c r="C680" s="11" t="n">
        <v>1791</v>
      </c>
      <c r="D680" s="11" t="n">
        <v>5</v>
      </c>
      <c r="E680" s="11" t="n">
        <v>20</v>
      </c>
      <c r="G680" s="2" t="s">
        <v>113</v>
      </c>
      <c r="H680" s="2" t="s">
        <v>916</v>
      </c>
      <c r="I680" s="2" t="s">
        <v>78</v>
      </c>
      <c r="J680" s="2" t="s">
        <v>42</v>
      </c>
      <c r="L680" s="10" t="n">
        <v>945</v>
      </c>
      <c r="M680" s="10" t="n">
        <v>25</v>
      </c>
      <c r="O680" s="1" t="n">
        <v>183</v>
      </c>
      <c r="P680" s="1" t="n">
        <v>94</v>
      </c>
      <c r="Q680" s="2" t="n">
        <v>1791</v>
      </c>
      <c r="R680" s="2" t="n">
        <v>5</v>
      </c>
      <c r="S680" s="2" t="n">
        <v>20</v>
      </c>
      <c r="T680" s="2" t="s">
        <v>917</v>
      </c>
      <c r="U680" s="5" t="s">
        <v>113</v>
      </c>
      <c r="V680" s="5" t="s">
        <v>916</v>
      </c>
      <c r="W680" s="6" t="s">
        <v>77</v>
      </c>
      <c r="X680" s="6" t="s">
        <v>42</v>
      </c>
      <c r="Z680" s="7" t="n">
        <v>472</v>
      </c>
      <c r="AA680" s="7" t="n">
        <v>63</v>
      </c>
      <c r="AC680" s="4" t="n">
        <v>175</v>
      </c>
      <c r="AD680" s="4" t="n">
        <v>90</v>
      </c>
      <c r="AE680" s="11" t="n">
        <v>1791</v>
      </c>
      <c r="AF680" s="11" t="n">
        <v>5</v>
      </c>
      <c r="AG680" s="11" t="n">
        <v>20</v>
      </c>
      <c r="AH680" s="11" t="n">
        <v>375</v>
      </c>
      <c r="AI680" s="4" t="s">
        <v>366</v>
      </c>
      <c r="AJ680" s="4" t="s">
        <v>113</v>
      </c>
      <c r="AK680" s="4" t="s">
        <v>916</v>
      </c>
      <c r="AL680" s="6" t="s">
        <v>77</v>
      </c>
      <c r="AM680" s="4" t="s">
        <v>42</v>
      </c>
      <c r="AN680" s="6"/>
      <c r="AO680" s="4" t="n">
        <v>319</v>
      </c>
      <c r="AP680" s="4" t="n">
        <v>36</v>
      </c>
      <c r="AR680" s="4" t="n">
        <f aca="false">+L680+M680/100+Z680+AA680/100+AO680+AP680/100</f>
        <v>1737.24</v>
      </c>
      <c r="AS680" s="4" t="n">
        <f aca="false">+(4/9)*AR680-L680-M680/100</f>
        <v>-173.143333333333</v>
      </c>
      <c r="AT680" s="4" t="n">
        <f aca="false">+(2/9)*AR680-Z680-M680/100</f>
        <v>-86.1966666666667</v>
      </c>
      <c r="AU680" s="4" t="n">
        <f aca="false">+(3/9)*AR680-AO680-AP680/100</f>
        <v>259.72</v>
      </c>
    </row>
    <row r="681" customFormat="false" ht="15" hidden="false" customHeight="false" outlineLevel="0" collapsed="false">
      <c r="A681" s="1" t="n">
        <v>187</v>
      </c>
      <c r="B681" s="1" t="n">
        <v>97</v>
      </c>
      <c r="C681" s="11" t="n">
        <v>1791</v>
      </c>
      <c r="D681" s="11" t="n">
        <v>5</v>
      </c>
      <c r="E681" s="11" t="n">
        <v>20</v>
      </c>
      <c r="G681" s="2" t="s">
        <v>142</v>
      </c>
      <c r="H681" s="2" t="s">
        <v>918</v>
      </c>
      <c r="I681" s="2" t="s">
        <v>47</v>
      </c>
      <c r="J681" s="2" t="s">
        <v>42</v>
      </c>
      <c r="L681" s="10" t="n">
        <v>1514</v>
      </c>
      <c r="M681" s="10" t="n">
        <v>4</v>
      </c>
      <c r="O681" s="1" t="n">
        <v>183</v>
      </c>
      <c r="P681" s="1" t="n">
        <v>94</v>
      </c>
      <c r="Q681" s="2" t="n">
        <v>1791</v>
      </c>
      <c r="R681" s="2" t="n">
        <v>5</v>
      </c>
      <c r="S681" s="2" t="n">
        <v>20</v>
      </c>
      <c r="U681" s="5" t="s">
        <v>142</v>
      </c>
      <c r="V681" s="5" t="s">
        <v>918</v>
      </c>
      <c r="W681" s="6" t="s">
        <v>749</v>
      </c>
      <c r="X681" s="6" t="s">
        <v>42</v>
      </c>
      <c r="Z681" s="7" t="n">
        <v>757</v>
      </c>
      <c r="AA681" s="7" t="n">
        <v>2</v>
      </c>
      <c r="AC681" s="4" t="n">
        <v>175</v>
      </c>
      <c r="AD681" s="4" t="n">
        <v>90</v>
      </c>
      <c r="AE681" s="11" t="n">
        <v>1791</v>
      </c>
      <c r="AF681" s="11" t="n">
        <v>5</v>
      </c>
      <c r="AG681" s="11" t="n">
        <v>20</v>
      </c>
      <c r="AH681" s="11" t="n">
        <v>375</v>
      </c>
      <c r="AJ681" s="4" t="s">
        <v>142</v>
      </c>
      <c r="AK681" s="4" t="s">
        <v>918</v>
      </c>
      <c r="AL681" s="6" t="s">
        <v>749</v>
      </c>
      <c r="AM681" s="4" t="s">
        <v>42</v>
      </c>
      <c r="AN681" s="6"/>
      <c r="AO681" s="4" t="n">
        <v>411</v>
      </c>
      <c r="AR681" s="4" t="n">
        <f aca="false">+L681+M681/100+Z681+AA681/100+AO681+AP681/100</f>
        <v>2682.06</v>
      </c>
      <c r="AS681" s="4" t="n">
        <f aca="false">+(4/9)*AR681-L681-M681/100</f>
        <v>-322.013333333333</v>
      </c>
      <c r="AT681" s="4" t="n">
        <f aca="false">+(2/9)*AR681-Z681-M681/100</f>
        <v>-161.026666666667</v>
      </c>
      <c r="AU681" s="4" t="n">
        <f aca="false">+(3/9)*AR681-AO681-AP681/100</f>
        <v>483.02</v>
      </c>
    </row>
    <row r="682" customFormat="false" ht="15" hidden="false" customHeight="false" outlineLevel="0" collapsed="false">
      <c r="A682" s="1" t="n">
        <v>130</v>
      </c>
      <c r="B682" s="1" t="n">
        <v>68</v>
      </c>
      <c r="C682" s="11" t="n">
        <v>1791</v>
      </c>
      <c r="D682" s="11" t="n">
        <v>5</v>
      </c>
      <c r="E682" s="11" t="n">
        <v>21</v>
      </c>
      <c r="G682" s="2" t="s">
        <v>279</v>
      </c>
      <c r="H682" s="2" t="s">
        <v>53</v>
      </c>
      <c r="I682" s="2" t="s">
        <v>41</v>
      </c>
      <c r="J682" s="6" t="s">
        <v>42</v>
      </c>
      <c r="L682" s="10" t="n">
        <v>6942</v>
      </c>
      <c r="M682" s="10" t="n">
        <v>82</v>
      </c>
      <c r="O682" s="1" t="n">
        <v>184</v>
      </c>
      <c r="P682" s="1" t="n">
        <v>94</v>
      </c>
      <c r="Q682" s="2" t="n">
        <v>1791</v>
      </c>
      <c r="R682" s="2" t="n">
        <v>5</v>
      </c>
      <c r="S682" s="2" t="n">
        <v>21</v>
      </c>
      <c r="U682" s="5" t="s">
        <v>279</v>
      </c>
      <c r="V682" s="5" t="s">
        <v>53</v>
      </c>
      <c r="W682" s="6" t="s">
        <v>41</v>
      </c>
      <c r="X682" s="6" t="s">
        <v>42</v>
      </c>
      <c r="Y682" s="6" t="s">
        <v>190</v>
      </c>
      <c r="Z682" s="7" t="n">
        <v>3471</v>
      </c>
      <c r="AA682" s="7" t="n">
        <v>42</v>
      </c>
      <c r="AC682" s="4" t="n">
        <v>175</v>
      </c>
      <c r="AD682" s="4" t="n">
        <v>90</v>
      </c>
      <c r="AE682" s="11" t="n">
        <v>1791</v>
      </c>
      <c r="AF682" s="11" t="n">
        <v>5</v>
      </c>
      <c r="AG682" s="11" t="n">
        <v>21</v>
      </c>
      <c r="AH682" s="11" t="n">
        <v>376</v>
      </c>
      <c r="AJ682" s="4" t="s">
        <v>279</v>
      </c>
      <c r="AK682" s="4" t="s">
        <v>53</v>
      </c>
      <c r="AL682" s="6" t="s">
        <v>41</v>
      </c>
      <c r="AM682" s="6" t="s">
        <v>42</v>
      </c>
      <c r="AN682" s="6" t="s">
        <v>190</v>
      </c>
      <c r="AO682" s="4" t="n">
        <v>2477</v>
      </c>
      <c r="AP682" s="4" t="n">
        <v>42</v>
      </c>
      <c r="AR682" s="4" t="n">
        <f aca="false">+L682+M682/100+Z682+AA682/100+AO682+AP682/100</f>
        <v>12891.66</v>
      </c>
      <c r="AS682" s="4" t="n">
        <f aca="false">+(4/9)*AR682-L682-M682/100</f>
        <v>-1213.19333333333</v>
      </c>
      <c r="AT682" s="4" t="n">
        <f aca="false">+(2/9)*AR682-Z682-M682/100</f>
        <v>-607.006666666667</v>
      </c>
      <c r="AU682" s="4" t="n">
        <f aca="false">+(3/9)*AR682-AO682-AP682/100</f>
        <v>1819.8</v>
      </c>
    </row>
    <row r="683" customFormat="false" ht="15" hidden="false" customHeight="false" outlineLevel="0" collapsed="false">
      <c r="A683" s="1" t="n">
        <v>153</v>
      </c>
      <c r="B683" s="1" t="n">
        <v>80</v>
      </c>
      <c r="C683" s="2" t="n">
        <v>1791</v>
      </c>
      <c r="D683" s="2" t="n">
        <v>5</v>
      </c>
      <c r="E683" s="2" t="n">
        <v>21</v>
      </c>
      <c r="G683" s="5" t="s">
        <v>113</v>
      </c>
      <c r="H683" s="5" t="s">
        <v>507</v>
      </c>
      <c r="I683" s="6" t="s">
        <v>41</v>
      </c>
      <c r="J683" s="6" t="s">
        <v>42</v>
      </c>
      <c r="K683" s="6" t="s">
        <v>43</v>
      </c>
      <c r="L683" s="10" t="n">
        <v>2856</v>
      </c>
      <c r="M683" s="10" t="n">
        <v>24</v>
      </c>
      <c r="O683" s="1" t="n">
        <v>184</v>
      </c>
      <c r="P683" s="1" t="n">
        <v>94</v>
      </c>
      <c r="Q683" s="2" t="n">
        <v>1791</v>
      </c>
      <c r="R683" s="2" t="n">
        <v>5</v>
      </c>
      <c r="S683" s="2" t="n">
        <v>21</v>
      </c>
      <c r="U683" s="5" t="s">
        <v>113</v>
      </c>
      <c r="V683" s="5" t="s">
        <v>507</v>
      </c>
      <c r="W683" s="6" t="s">
        <v>41</v>
      </c>
      <c r="X683" s="6" t="s">
        <v>42</v>
      </c>
      <c r="Y683" s="6" t="s">
        <v>43</v>
      </c>
      <c r="Z683" s="7" t="n">
        <v>1428</v>
      </c>
      <c r="AA683" s="7" t="n">
        <v>13</v>
      </c>
      <c r="AC683" s="4" t="n">
        <v>175</v>
      </c>
      <c r="AD683" s="4" t="n">
        <v>90</v>
      </c>
      <c r="AE683" s="11" t="n">
        <v>1791</v>
      </c>
      <c r="AF683" s="11" t="n">
        <v>5</v>
      </c>
      <c r="AG683" s="11" t="n">
        <v>21</v>
      </c>
      <c r="AH683" s="11" t="n">
        <v>376</v>
      </c>
      <c r="AJ683" s="4" t="s">
        <v>113</v>
      </c>
      <c r="AK683" s="4" t="s">
        <v>507</v>
      </c>
      <c r="AL683" s="6" t="s">
        <v>41</v>
      </c>
      <c r="AM683" s="6" t="s">
        <v>42</v>
      </c>
      <c r="AN683" s="6" t="s">
        <v>43</v>
      </c>
      <c r="AO683" s="4" t="n">
        <v>1535</v>
      </c>
      <c r="AP683" s="4" t="n">
        <v>94</v>
      </c>
      <c r="AR683" s="4" t="n">
        <f aca="false">+L683+M683/100+Z683+AA683/100+AO683+AP683/100</f>
        <v>5820.31</v>
      </c>
      <c r="AS683" s="4" t="n">
        <f aca="false">+(4/9)*AR683-L683-M683/100</f>
        <v>-269.435555555556</v>
      </c>
      <c r="AT683" s="4" t="n">
        <f aca="false">+(2/9)*AR683-Z683-M683/100</f>
        <v>-134.837777777778</v>
      </c>
      <c r="AU683" s="4" t="n">
        <f aca="false">+(3/9)*AR683-AO683-AP683/100</f>
        <v>404.163333333333</v>
      </c>
    </row>
    <row r="684" customFormat="false" ht="15" hidden="false" customHeight="false" outlineLevel="0" collapsed="false">
      <c r="A684" s="1" t="n">
        <v>153</v>
      </c>
      <c r="B684" s="1" t="n">
        <v>80</v>
      </c>
      <c r="C684" s="2" t="n">
        <v>1791</v>
      </c>
      <c r="D684" s="2" t="n">
        <v>5</v>
      </c>
      <c r="E684" s="2" t="n">
        <v>21</v>
      </c>
      <c r="G684" s="5" t="s">
        <v>113</v>
      </c>
      <c r="H684" s="5" t="s">
        <v>507</v>
      </c>
      <c r="I684" s="6" t="s">
        <v>41</v>
      </c>
      <c r="J684" s="6" t="s">
        <v>42</v>
      </c>
      <c r="K684" s="6" t="s">
        <v>43</v>
      </c>
      <c r="L684" s="10" t="n">
        <v>1833</v>
      </c>
      <c r="M684" s="10" t="n">
        <v>28</v>
      </c>
      <c r="O684" s="1" t="n">
        <v>125</v>
      </c>
      <c r="P684" s="1" t="n">
        <v>94</v>
      </c>
      <c r="Q684" s="2" t="n">
        <v>1791</v>
      </c>
      <c r="R684" s="2" t="n">
        <v>5</v>
      </c>
      <c r="S684" s="2" t="n">
        <v>21</v>
      </c>
      <c r="U684" s="5" t="s">
        <v>113</v>
      </c>
      <c r="V684" s="5" t="s">
        <v>507</v>
      </c>
      <c r="W684" s="6" t="s">
        <v>41</v>
      </c>
      <c r="X684" s="6" t="s">
        <v>42</v>
      </c>
      <c r="Y684" s="6" t="s">
        <v>43</v>
      </c>
      <c r="Z684" s="7" t="n">
        <v>916</v>
      </c>
      <c r="AA684" s="7" t="n">
        <v>64</v>
      </c>
      <c r="AC684" s="4" t="n">
        <v>175</v>
      </c>
      <c r="AD684" s="4" t="n">
        <v>90</v>
      </c>
      <c r="AE684" s="11" t="n">
        <v>1791</v>
      </c>
      <c r="AF684" s="11" t="n">
        <v>5</v>
      </c>
      <c r="AG684" s="11" t="n">
        <v>21</v>
      </c>
      <c r="AH684" s="11" t="n">
        <v>377</v>
      </c>
      <c r="AJ684" s="4" t="s">
        <v>113</v>
      </c>
      <c r="AK684" s="4" t="s">
        <v>507</v>
      </c>
      <c r="AL684" s="6" t="s">
        <v>41</v>
      </c>
      <c r="AM684" s="6" t="s">
        <v>42</v>
      </c>
      <c r="AN684" s="6" t="s">
        <v>43</v>
      </c>
      <c r="AO684" s="4" t="n">
        <v>1171</v>
      </c>
      <c r="AP684" s="4" t="n">
        <v>95</v>
      </c>
      <c r="AR684" s="4" t="n">
        <f aca="false">+L684+M684/100+Z684+AA684/100+AO684+AP684/100</f>
        <v>3921.87</v>
      </c>
      <c r="AS684" s="4" t="n">
        <f aca="false">+(4/9)*AR684-L684-M684/100</f>
        <v>-90.2266666666669</v>
      </c>
      <c r="AT684" s="4" t="n">
        <f aca="false">+(2/9)*AR684-Z684-M684/100</f>
        <v>-44.7533333333335</v>
      </c>
      <c r="AU684" s="4" t="n">
        <f aca="false">+(3/9)*AR684-AO684-AP684/100</f>
        <v>135.34</v>
      </c>
    </row>
    <row r="685" customFormat="false" ht="15" hidden="false" customHeight="false" outlineLevel="0" collapsed="false">
      <c r="A685" s="1" t="n">
        <v>188</v>
      </c>
      <c r="B685" s="1" t="n">
        <v>97</v>
      </c>
      <c r="C685" s="11" t="n">
        <v>1791</v>
      </c>
      <c r="D685" s="11" t="n">
        <v>5</v>
      </c>
      <c r="E685" s="11" t="n">
        <v>21</v>
      </c>
      <c r="G685" s="2" t="s">
        <v>285</v>
      </c>
      <c r="H685" s="2" t="s">
        <v>919</v>
      </c>
      <c r="I685" s="2" t="s">
        <v>41</v>
      </c>
      <c r="J685" s="6" t="s">
        <v>42</v>
      </c>
      <c r="K685" s="6" t="s">
        <v>920</v>
      </c>
      <c r="L685" s="10" t="n">
        <v>1287</v>
      </c>
      <c r="M685" s="10" t="n">
        <v>13</v>
      </c>
      <c r="O685" s="1" t="n">
        <v>143</v>
      </c>
      <c r="P685" s="1" t="n">
        <v>65</v>
      </c>
      <c r="Q685" s="2" t="n">
        <v>1791</v>
      </c>
      <c r="R685" s="2" t="n">
        <v>5</v>
      </c>
      <c r="S685" s="2" t="n">
        <v>21</v>
      </c>
      <c r="U685" s="5" t="s">
        <v>285</v>
      </c>
      <c r="V685" s="5" t="s">
        <v>921</v>
      </c>
      <c r="W685" s="6" t="s">
        <v>41</v>
      </c>
      <c r="X685" s="6" t="s">
        <v>42</v>
      </c>
      <c r="Y685" s="6" t="s">
        <v>920</v>
      </c>
      <c r="Z685" s="7" t="n">
        <v>643</v>
      </c>
      <c r="AA685" s="7" t="n">
        <v>57</v>
      </c>
      <c r="AC685" s="4" t="n">
        <v>175</v>
      </c>
      <c r="AD685" s="4" t="n">
        <v>90</v>
      </c>
      <c r="AE685" s="11" t="n">
        <v>1791</v>
      </c>
      <c r="AF685" s="11" t="n">
        <v>5</v>
      </c>
      <c r="AG685" s="11" t="n">
        <v>21</v>
      </c>
      <c r="AH685" s="11" t="n">
        <v>377</v>
      </c>
      <c r="AJ685" s="4" t="s">
        <v>285</v>
      </c>
      <c r="AK685" s="4" t="s">
        <v>921</v>
      </c>
      <c r="AL685" s="6" t="s">
        <v>41</v>
      </c>
      <c r="AM685" s="6" t="s">
        <v>42</v>
      </c>
      <c r="AN685" s="6" t="s">
        <v>920</v>
      </c>
      <c r="AO685" s="4" t="n">
        <v>378</v>
      </c>
      <c r="AR685" s="4" t="n">
        <f aca="false">+L685+M685/100+Z685+AA685/100+AO685+AP685/100</f>
        <v>2308.7</v>
      </c>
      <c r="AS685" s="4" t="n">
        <f aca="false">+(4/9)*AR685-L685-M685/100</f>
        <v>-261.041111111111</v>
      </c>
      <c r="AT685" s="4" t="n">
        <f aca="false">+(2/9)*AR685-Z685-M685/100</f>
        <v>-130.085555555556</v>
      </c>
      <c r="AU685" s="4" t="n">
        <f aca="false">+(3/9)*AR685-AO685-AP685/100</f>
        <v>391.566666666667</v>
      </c>
    </row>
    <row r="686" customFormat="false" ht="15" hidden="false" customHeight="false" outlineLevel="0" collapsed="false">
      <c r="A686" s="1" t="n">
        <v>190</v>
      </c>
      <c r="B686" s="1" t="n">
        <v>98</v>
      </c>
      <c r="C686" s="11" t="n">
        <v>1791</v>
      </c>
      <c r="D686" s="11" t="n">
        <v>5</v>
      </c>
      <c r="E686" s="11" t="n">
        <v>21</v>
      </c>
      <c r="G686" s="2" t="s">
        <v>264</v>
      </c>
      <c r="H686" s="2" t="s">
        <v>922</v>
      </c>
      <c r="I686" s="2" t="s">
        <v>923</v>
      </c>
      <c r="J686" s="2" t="s">
        <v>130</v>
      </c>
      <c r="L686" s="10" t="n">
        <v>2514</v>
      </c>
      <c r="M686" s="10" t="n">
        <v>4</v>
      </c>
      <c r="O686" s="1" t="n">
        <v>184</v>
      </c>
      <c r="P686" s="1" t="n">
        <v>74</v>
      </c>
      <c r="Q686" s="2" t="n">
        <v>1791</v>
      </c>
      <c r="R686" s="2" t="n">
        <v>5</v>
      </c>
      <c r="S686" s="2" t="n">
        <v>21</v>
      </c>
      <c r="U686" s="5" t="s">
        <v>264</v>
      </c>
      <c r="V686" s="5" t="s">
        <v>924</v>
      </c>
      <c r="W686" s="6" t="s">
        <v>253</v>
      </c>
      <c r="X686" s="6" t="s">
        <v>130</v>
      </c>
      <c r="Y686" s="6" t="s">
        <v>831</v>
      </c>
      <c r="Z686" s="7" t="n">
        <v>1257</v>
      </c>
      <c r="AA686" s="7" t="n">
        <v>2</v>
      </c>
      <c r="AC686" s="4" t="n">
        <v>175</v>
      </c>
      <c r="AD686" s="4" t="n">
        <v>90</v>
      </c>
      <c r="AE686" s="11" t="n">
        <v>1791</v>
      </c>
      <c r="AF686" s="11" t="n">
        <v>5</v>
      </c>
      <c r="AG686" s="11" t="n">
        <v>21</v>
      </c>
      <c r="AH686" s="11" t="n">
        <v>377</v>
      </c>
      <c r="AJ686" s="4" t="s">
        <v>264</v>
      </c>
      <c r="AK686" s="4" t="s">
        <v>925</v>
      </c>
      <c r="AL686" s="6" t="s">
        <v>253</v>
      </c>
      <c r="AM686" s="4" t="s">
        <v>130</v>
      </c>
      <c r="AN686" s="6" t="s">
        <v>831</v>
      </c>
      <c r="AO686" s="4" t="n">
        <v>1712</v>
      </c>
      <c r="AP686" s="4" t="n">
        <v>14</v>
      </c>
      <c r="AR686" s="4" t="n">
        <f aca="false">+L686+M686/100+Z686+AA686/100+AO686+AP686/100</f>
        <v>5483.2</v>
      </c>
      <c r="AS686" s="4" t="n">
        <f aca="false">+(4/9)*AR686-L686-M686/100</f>
        <v>-77.0622222222224</v>
      </c>
      <c r="AT686" s="4" t="n">
        <f aca="false">+(2/9)*AR686-Z686-M686/100</f>
        <v>-38.5511111111112</v>
      </c>
      <c r="AU686" s="4" t="n">
        <f aca="false">+(3/9)*AR686-AO686-AP686/100</f>
        <v>115.593333333333</v>
      </c>
    </row>
    <row r="687" customFormat="false" ht="15" hidden="false" customHeight="false" outlineLevel="0" collapsed="false">
      <c r="A687" s="1" t="n">
        <v>176</v>
      </c>
      <c r="B687" s="1" t="n">
        <v>91</v>
      </c>
      <c r="C687" s="11" t="n">
        <v>1791</v>
      </c>
      <c r="D687" s="11" t="n">
        <v>5</v>
      </c>
      <c r="E687" s="11" t="n">
        <v>23</v>
      </c>
      <c r="G687" s="2" t="s">
        <v>378</v>
      </c>
      <c r="H687" s="2" t="s">
        <v>926</v>
      </c>
      <c r="I687" s="2" t="s">
        <v>41</v>
      </c>
      <c r="J687" s="6" t="s">
        <v>42</v>
      </c>
      <c r="L687" s="10" t="n">
        <v>26</v>
      </c>
      <c r="M687" s="10" t="n">
        <v>85</v>
      </c>
      <c r="O687" s="1" t="n">
        <v>185</v>
      </c>
      <c r="P687" s="1" t="n">
        <v>94</v>
      </c>
      <c r="Q687" s="2" t="n">
        <v>1791</v>
      </c>
      <c r="R687" s="2" t="n">
        <v>5</v>
      </c>
      <c r="S687" s="2" t="n">
        <v>23</v>
      </c>
      <c r="U687" s="5" t="s">
        <v>378</v>
      </c>
      <c r="V687" s="5" t="s">
        <v>927</v>
      </c>
      <c r="W687" s="6" t="s">
        <v>41</v>
      </c>
      <c r="X687" s="6" t="s">
        <v>42</v>
      </c>
      <c r="Z687" s="7" t="n">
        <v>13</v>
      </c>
      <c r="AA687" s="7" t="n">
        <v>43</v>
      </c>
      <c r="AC687" s="4" t="n">
        <v>175</v>
      </c>
      <c r="AD687" s="4" t="n">
        <v>90</v>
      </c>
      <c r="AE687" s="11" t="n">
        <v>1791</v>
      </c>
      <c r="AF687" s="11" t="n">
        <v>5</v>
      </c>
      <c r="AG687" s="11" t="n">
        <v>23</v>
      </c>
      <c r="AH687" s="11" t="n">
        <v>403</v>
      </c>
      <c r="AJ687" s="4" t="s">
        <v>378</v>
      </c>
      <c r="AK687" s="4" t="s">
        <v>927</v>
      </c>
      <c r="AL687" s="6" t="s">
        <v>41</v>
      </c>
      <c r="AM687" s="6" t="s">
        <v>42</v>
      </c>
      <c r="AN687" s="6"/>
      <c r="AO687" s="4" t="n">
        <v>14</v>
      </c>
      <c r="AP687" s="4" t="n">
        <v>77</v>
      </c>
      <c r="AR687" s="4" t="n">
        <f aca="false">+L687+M687/100+Z687+AA687/100+AO687+AP687/100</f>
        <v>55.05</v>
      </c>
      <c r="AS687" s="4" t="n">
        <f aca="false">+(4/9)*AR687-L687-M687/100</f>
        <v>-2.38333333333333</v>
      </c>
      <c r="AT687" s="4" t="n">
        <f aca="false">+(2/9)*AR687-Z687-M687/100</f>
        <v>-1.61666666666667</v>
      </c>
      <c r="AU687" s="4" t="n">
        <f aca="false">+(3/9)*AR687-AO687-AP687/100</f>
        <v>3.58</v>
      </c>
    </row>
    <row r="688" customFormat="false" ht="15" hidden="false" customHeight="false" outlineLevel="0" collapsed="false">
      <c r="A688" s="1" t="n">
        <v>192</v>
      </c>
      <c r="B688" s="1" t="n">
        <v>99</v>
      </c>
      <c r="C688" s="11" t="n">
        <v>1791</v>
      </c>
      <c r="D688" s="11" t="n">
        <v>5</v>
      </c>
      <c r="E688" s="11" t="n">
        <v>23</v>
      </c>
      <c r="F688" s="2" t="s">
        <v>151</v>
      </c>
      <c r="G688" s="5" t="s">
        <v>75</v>
      </c>
      <c r="H688" s="5" t="s">
        <v>928</v>
      </c>
      <c r="I688" s="6" t="s">
        <v>340</v>
      </c>
      <c r="J688" s="2" t="s">
        <v>42</v>
      </c>
      <c r="K688" s="6" t="s">
        <v>929</v>
      </c>
      <c r="L688" s="10" t="n">
        <v>618</v>
      </c>
      <c r="M688" s="10" t="n">
        <v>14</v>
      </c>
      <c r="O688" s="1" t="n">
        <v>185</v>
      </c>
      <c r="P688" s="1" t="n">
        <v>95</v>
      </c>
      <c r="Q688" s="2" t="n">
        <v>1791</v>
      </c>
      <c r="R688" s="2" t="n">
        <v>5</v>
      </c>
      <c r="S688" s="2" t="n">
        <v>23</v>
      </c>
      <c r="T688" s="2" t="s">
        <v>151</v>
      </c>
      <c r="U688" s="5" t="s">
        <v>75</v>
      </c>
      <c r="V688" s="5" t="s">
        <v>928</v>
      </c>
      <c r="W688" s="6" t="s">
        <v>340</v>
      </c>
      <c r="X688" s="6" t="s">
        <v>42</v>
      </c>
      <c r="Y688" s="6" t="s">
        <v>929</v>
      </c>
      <c r="Z688" s="7" t="n">
        <v>309</v>
      </c>
      <c r="AA688" s="7" t="n">
        <v>7</v>
      </c>
      <c r="AC688" s="4" t="n">
        <v>175</v>
      </c>
      <c r="AD688" s="4" t="n">
        <v>90</v>
      </c>
      <c r="AE688" s="11" t="n">
        <v>1791</v>
      </c>
      <c r="AF688" s="11" t="n">
        <v>5</v>
      </c>
      <c r="AG688" s="11" t="n">
        <v>23</v>
      </c>
      <c r="AH688" s="11" t="n">
        <v>402</v>
      </c>
      <c r="AI688" s="2" t="s">
        <v>151</v>
      </c>
      <c r="AJ688" s="5" t="s">
        <v>75</v>
      </c>
      <c r="AK688" s="5" t="s">
        <v>928</v>
      </c>
      <c r="AL688" s="6" t="s">
        <v>340</v>
      </c>
      <c r="AM688" s="4" t="s">
        <v>42</v>
      </c>
      <c r="AN688" s="6" t="s">
        <v>929</v>
      </c>
      <c r="AO688" s="4" t="n">
        <v>166</v>
      </c>
      <c r="AP688" s="4" t="n">
        <v>88</v>
      </c>
      <c r="AR688" s="4" t="n">
        <f aca="false">+L688+M688/100+Z688+AA688/100+AO688+AP688/100</f>
        <v>1094.09</v>
      </c>
      <c r="AS688" s="4" t="n">
        <f aca="false">+(4/9)*AR688-L688-M688/100</f>
        <v>-131.877777777778</v>
      </c>
      <c r="AT688" s="4" t="n">
        <f aca="false">+(2/9)*AR688-Z688-M688/100</f>
        <v>-66.0088888888889</v>
      </c>
      <c r="AU688" s="4" t="n">
        <f aca="false">+(3/9)*AR688-AO688-AP688/100</f>
        <v>197.816666666667</v>
      </c>
    </row>
    <row r="689" customFormat="false" ht="15" hidden="false" customHeight="false" outlineLevel="0" collapsed="false">
      <c r="A689" s="1" t="n">
        <v>188</v>
      </c>
      <c r="B689" s="1" t="n">
        <v>97</v>
      </c>
      <c r="C689" s="11" t="n">
        <v>1791</v>
      </c>
      <c r="D689" s="11" t="n">
        <v>5</v>
      </c>
      <c r="E689" s="11" t="n">
        <v>23</v>
      </c>
      <c r="G689" s="2" t="s">
        <v>486</v>
      </c>
      <c r="H689" s="2" t="s">
        <v>930</v>
      </c>
      <c r="I689" s="2" t="s">
        <v>41</v>
      </c>
      <c r="J689" s="6" t="s">
        <v>42</v>
      </c>
      <c r="L689" s="10" t="n">
        <v>3874</v>
      </c>
      <c r="M689" s="10"/>
      <c r="O689" s="1" t="n">
        <v>185</v>
      </c>
      <c r="P689" s="1" t="n">
        <v>95</v>
      </c>
      <c r="Q689" s="2" t="n">
        <v>1791</v>
      </c>
      <c r="R689" s="2" t="n">
        <v>5</v>
      </c>
      <c r="S689" s="2" t="n">
        <v>23</v>
      </c>
      <c r="U689" s="5" t="s">
        <v>486</v>
      </c>
      <c r="V689" s="5" t="s">
        <v>930</v>
      </c>
      <c r="W689" s="6" t="s">
        <v>41</v>
      </c>
      <c r="X689" s="6" t="s">
        <v>42</v>
      </c>
      <c r="Y689" s="6" t="s">
        <v>43</v>
      </c>
      <c r="Z689" s="7" t="n">
        <v>1937</v>
      </c>
      <c r="AA689" s="7" t="n">
        <v>1</v>
      </c>
      <c r="AC689" s="4" t="n">
        <v>175</v>
      </c>
      <c r="AD689" s="4" t="n">
        <v>90</v>
      </c>
      <c r="AE689" s="11" t="n">
        <v>1791</v>
      </c>
      <c r="AF689" s="11" t="n">
        <v>5</v>
      </c>
      <c r="AG689" s="11" t="n">
        <v>23</v>
      </c>
      <c r="AH689" s="11" t="n">
        <v>403</v>
      </c>
      <c r="AJ689" s="4" t="s">
        <v>486</v>
      </c>
      <c r="AK689" s="4" t="s">
        <v>930</v>
      </c>
      <c r="AL689" s="6" t="s">
        <v>41</v>
      </c>
      <c r="AM689" s="6" t="s">
        <v>42</v>
      </c>
      <c r="AN689" s="6" t="s">
        <v>43</v>
      </c>
      <c r="AO689" s="4" t="n">
        <v>1045</v>
      </c>
      <c r="AP689" s="4" t="n">
        <v>92</v>
      </c>
      <c r="AR689" s="4" t="n">
        <f aca="false">+L689+M689/100+Z689+AA689/100+AO689+AP689/100</f>
        <v>6856.93</v>
      </c>
      <c r="AS689" s="4" t="n">
        <f aca="false">+(4/9)*AR689-L689-M689/100</f>
        <v>-826.475555555556</v>
      </c>
      <c r="AT689" s="4" t="n">
        <f aca="false">+(2/9)*AR689-Z689-M689/100</f>
        <v>-413.237777777778</v>
      </c>
      <c r="AU689" s="4" t="n">
        <f aca="false">+(3/9)*AR689-AO689-AP689/100</f>
        <v>1239.72333333333</v>
      </c>
    </row>
    <row r="690" customFormat="false" ht="15" hidden="false" customHeight="false" outlineLevel="0" collapsed="false">
      <c r="A690" s="1" t="n">
        <v>191</v>
      </c>
      <c r="B690" s="1" t="n">
        <v>99</v>
      </c>
      <c r="C690" s="11" t="n">
        <v>1791</v>
      </c>
      <c r="D690" s="11" t="n">
        <v>5</v>
      </c>
      <c r="E690" s="11" t="n">
        <v>23</v>
      </c>
      <c r="F690" s="2" t="s">
        <v>151</v>
      </c>
      <c r="G690" s="2" t="s">
        <v>75</v>
      </c>
      <c r="H690" s="2" t="s">
        <v>931</v>
      </c>
      <c r="I690" s="6" t="s">
        <v>177</v>
      </c>
      <c r="J690" s="6" t="s">
        <v>178</v>
      </c>
      <c r="L690" s="10" t="n">
        <v>700</v>
      </c>
      <c r="M690" s="10" t="n">
        <v>38</v>
      </c>
      <c r="O690" s="1" t="n">
        <v>186</v>
      </c>
      <c r="P690" s="1" t="n">
        <v>95</v>
      </c>
      <c r="Q690" s="2" t="n">
        <v>1791</v>
      </c>
      <c r="R690" s="2" t="n">
        <v>5</v>
      </c>
      <c r="S690" s="2" t="n">
        <v>23</v>
      </c>
      <c r="U690" s="5" t="s">
        <v>75</v>
      </c>
      <c r="V690" s="5" t="s">
        <v>931</v>
      </c>
      <c r="W690" s="6" t="s">
        <v>177</v>
      </c>
      <c r="X690" s="6" t="s">
        <v>178</v>
      </c>
      <c r="Z690" s="7" t="n">
        <v>350</v>
      </c>
      <c r="AA690" s="7" t="n">
        <v>20</v>
      </c>
      <c r="AC690" s="4" t="n">
        <v>175</v>
      </c>
      <c r="AD690" s="4" t="n">
        <v>90</v>
      </c>
      <c r="AE690" s="11" t="n">
        <v>1791</v>
      </c>
      <c r="AF690" s="11" t="n">
        <v>5</v>
      </c>
      <c r="AG690" s="11" t="n">
        <v>23</v>
      </c>
      <c r="AH690" s="11" t="n">
        <v>378</v>
      </c>
      <c r="AJ690" s="4" t="s">
        <v>306</v>
      </c>
      <c r="AK690" s="4" t="s">
        <v>931</v>
      </c>
      <c r="AL690" s="6" t="s">
        <v>177</v>
      </c>
      <c r="AM690" s="6" t="s">
        <v>178</v>
      </c>
      <c r="AN690" s="6"/>
      <c r="AO690" s="4" t="n">
        <v>398</v>
      </c>
      <c r="AP690" s="4" t="n">
        <v>40</v>
      </c>
      <c r="AR690" s="4" t="n">
        <f aca="false">+L690+M690/100+Z690+AA690/100+AO690+AP690/100</f>
        <v>1448.98</v>
      </c>
      <c r="AS690" s="4" t="n">
        <f aca="false">+(4/9)*AR690-L690-M690/100</f>
        <v>-56.3888888888888</v>
      </c>
      <c r="AT690" s="4" t="n">
        <f aca="false">+(2/9)*AR690-Z690-M690/100</f>
        <v>-28.3844444444444</v>
      </c>
      <c r="AU690" s="4" t="n">
        <f aca="false">+(3/9)*AR690-AO690-AP690/100</f>
        <v>84.5933333333334</v>
      </c>
    </row>
    <row r="691" customFormat="false" ht="15" hidden="false" customHeight="false" outlineLevel="0" collapsed="false">
      <c r="A691" s="1" t="n">
        <v>191</v>
      </c>
      <c r="B691" s="1" t="n">
        <v>99</v>
      </c>
      <c r="C691" s="11" t="n">
        <v>1791</v>
      </c>
      <c r="D691" s="11" t="n">
        <v>5</v>
      </c>
      <c r="E691" s="11" t="n">
        <v>23</v>
      </c>
      <c r="F691" s="2" t="s">
        <v>151</v>
      </c>
      <c r="G691" s="2" t="s">
        <v>932</v>
      </c>
      <c r="J691" s="6"/>
      <c r="L691" s="10" t="n">
        <v>298</v>
      </c>
      <c r="M691" s="10" t="n">
        <v>96</v>
      </c>
      <c r="O691" s="1" t="n">
        <v>186</v>
      </c>
      <c r="P691" s="1" t="n">
        <v>95</v>
      </c>
      <c r="Q691" s="2" t="n">
        <v>1791</v>
      </c>
      <c r="R691" s="2" t="n">
        <v>5</v>
      </c>
      <c r="S691" s="2" t="n">
        <v>23</v>
      </c>
      <c r="T691" s="2" t="s">
        <v>151</v>
      </c>
      <c r="U691" s="5" t="s">
        <v>932</v>
      </c>
      <c r="Z691" s="7" t="n">
        <v>149</v>
      </c>
      <c r="AA691" s="7" t="n">
        <v>48</v>
      </c>
      <c r="AC691" s="4" t="n">
        <v>175</v>
      </c>
      <c r="AD691" s="4" t="n">
        <v>90</v>
      </c>
      <c r="AE691" s="11" t="n">
        <v>1791</v>
      </c>
      <c r="AF691" s="11" t="n">
        <v>5</v>
      </c>
      <c r="AG691" s="11" t="n">
        <v>23</v>
      </c>
      <c r="AH691" s="11" t="n">
        <v>402</v>
      </c>
      <c r="AI691" s="4" t="s">
        <v>151</v>
      </c>
      <c r="AJ691" s="4" t="s">
        <v>932</v>
      </c>
      <c r="AL691" s="6"/>
      <c r="AM691" s="6"/>
      <c r="AN691" s="6"/>
      <c r="AO691" s="4" t="n">
        <v>80</v>
      </c>
      <c r="AP691" s="4" t="n">
        <v>71</v>
      </c>
      <c r="AR691" s="4" t="n">
        <f aca="false">+L691+M691/100+Z691+AA691/100+AO691+AP691/100</f>
        <v>529.15</v>
      </c>
      <c r="AS691" s="4" t="n">
        <f aca="false">+(4/9)*AR691-L691-M691/100</f>
        <v>-63.7822222222222</v>
      </c>
      <c r="AT691" s="4" t="n">
        <f aca="false">+(2/9)*AR691-Z691-M691/100</f>
        <v>-32.3711111111111</v>
      </c>
      <c r="AU691" s="4" t="n">
        <f aca="false">+(3/9)*AR691-AO691-AP691/100</f>
        <v>95.6733333333334</v>
      </c>
    </row>
    <row r="692" customFormat="false" ht="15" hidden="false" customHeight="false" outlineLevel="0" collapsed="false">
      <c r="A692" s="1" t="n">
        <v>193</v>
      </c>
      <c r="B692" s="1" t="n">
        <v>100</v>
      </c>
      <c r="C692" s="11" t="n">
        <v>1791</v>
      </c>
      <c r="D692" s="11" t="n">
        <v>5</v>
      </c>
      <c r="E692" s="11" t="n">
        <v>24</v>
      </c>
      <c r="G692" s="2" t="s">
        <v>142</v>
      </c>
      <c r="H692" s="2" t="s">
        <v>933</v>
      </c>
      <c r="I692" s="2" t="s">
        <v>41</v>
      </c>
      <c r="J692" s="6" t="s">
        <v>42</v>
      </c>
      <c r="L692" s="10" t="n">
        <v>191</v>
      </c>
      <c r="M692" s="10" t="n">
        <v>35</v>
      </c>
      <c r="O692" s="1" t="n">
        <v>186</v>
      </c>
      <c r="P692" s="1" t="n">
        <v>95</v>
      </c>
      <c r="Q692" s="2" t="n">
        <v>1791</v>
      </c>
      <c r="R692" s="2" t="n">
        <v>5</v>
      </c>
      <c r="S692" s="2" t="n">
        <v>24</v>
      </c>
      <c r="U692" s="5" t="s">
        <v>142</v>
      </c>
      <c r="V692" s="5" t="s">
        <v>933</v>
      </c>
      <c r="W692" s="6" t="s">
        <v>832</v>
      </c>
      <c r="X692" s="6" t="s">
        <v>42</v>
      </c>
      <c r="Y692" s="6" t="s">
        <v>820</v>
      </c>
      <c r="Z692" s="7" t="n">
        <v>95</v>
      </c>
      <c r="AA692" s="7" t="n">
        <v>68</v>
      </c>
      <c r="AC692" s="4" t="n">
        <v>175</v>
      </c>
      <c r="AD692" s="4" t="n">
        <v>90</v>
      </c>
      <c r="AE692" s="11" t="n">
        <v>1791</v>
      </c>
      <c r="AF692" s="11" t="n">
        <v>5</v>
      </c>
      <c r="AG692" s="11" t="n">
        <v>24</v>
      </c>
      <c r="AH692" s="11" t="n">
        <v>404</v>
      </c>
      <c r="AJ692" s="4" t="s">
        <v>142</v>
      </c>
      <c r="AK692" s="4" t="s">
        <v>933</v>
      </c>
      <c r="AL692" s="6" t="s">
        <v>832</v>
      </c>
      <c r="AM692" s="6" t="s">
        <v>42</v>
      </c>
      <c r="AN692" s="6" t="s">
        <v>820</v>
      </c>
      <c r="AO692" s="4" t="n">
        <v>51</v>
      </c>
      <c r="AP692" s="4" t="n">
        <v>66</v>
      </c>
      <c r="AR692" s="4" t="n">
        <f aca="false">+L692+M692/100+Z692+AA692/100+AO692+AP692/100</f>
        <v>338.69</v>
      </c>
      <c r="AS692" s="4" t="n">
        <f aca="false">+(4/9)*AR692-L692-M692/100</f>
        <v>-40.8211111111111</v>
      </c>
      <c r="AT692" s="4" t="n">
        <f aca="false">+(2/9)*AR692-Z692-M692/100</f>
        <v>-20.0855555555556</v>
      </c>
      <c r="AU692" s="4" t="n">
        <f aca="false">+(3/9)*AR692-AO692-AP692/100</f>
        <v>61.2366666666667</v>
      </c>
    </row>
    <row r="693" customFormat="false" ht="15" hidden="false" customHeight="false" outlineLevel="0" collapsed="false">
      <c r="A693" s="1" t="n">
        <v>193</v>
      </c>
      <c r="B693" s="1" t="n">
        <v>100</v>
      </c>
      <c r="C693" s="11" t="n">
        <v>1791</v>
      </c>
      <c r="D693" s="11" t="n">
        <v>5</v>
      </c>
      <c r="E693" s="11" t="n">
        <v>24</v>
      </c>
      <c r="G693" s="2" t="s">
        <v>189</v>
      </c>
      <c r="H693" s="2" t="s">
        <v>934</v>
      </c>
      <c r="I693" s="2" t="s">
        <v>340</v>
      </c>
      <c r="J693" s="2" t="s">
        <v>42</v>
      </c>
      <c r="L693" s="10" t="n">
        <v>826</v>
      </c>
      <c r="M693" s="10" t="n">
        <v>42</v>
      </c>
      <c r="O693" s="1" t="n">
        <v>186</v>
      </c>
      <c r="P693" s="1" t="n">
        <v>95</v>
      </c>
      <c r="Q693" s="2" t="n">
        <v>1791</v>
      </c>
      <c r="R693" s="2" t="n">
        <v>5</v>
      </c>
      <c r="S693" s="2" t="n">
        <v>24</v>
      </c>
      <c r="U693" s="5" t="s">
        <v>189</v>
      </c>
      <c r="V693" s="5" t="s">
        <v>445</v>
      </c>
      <c r="W693" s="6" t="s">
        <v>635</v>
      </c>
      <c r="X693" s="6" t="s">
        <v>42</v>
      </c>
      <c r="Z693" s="7" t="n">
        <v>413</v>
      </c>
      <c r="AA693" s="7" t="n">
        <v>22</v>
      </c>
      <c r="AC693" s="4" t="n">
        <v>175</v>
      </c>
      <c r="AD693" s="4" t="n">
        <v>90</v>
      </c>
      <c r="AE693" s="11" t="n">
        <v>1791</v>
      </c>
      <c r="AF693" s="11" t="n">
        <v>5</v>
      </c>
      <c r="AG693" s="11" t="n">
        <v>24</v>
      </c>
      <c r="AH693" s="11" t="n">
        <v>404</v>
      </c>
      <c r="AJ693" s="4" t="s">
        <v>189</v>
      </c>
      <c r="AK693" s="4" t="s">
        <v>445</v>
      </c>
      <c r="AL693" s="6" t="s">
        <v>635</v>
      </c>
      <c r="AM693" s="4" t="s">
        <v>42</v>
      </c>
      <c r="AN693" s="6"/>
      <c r="AO693" s="4" t="n">
        <v>423</v>
      </c>
      <c r="AP693" s="4" t="n">
        <v>24</v>
      </c>
      <c r="AR693" s="4" t="n">
        <f aca="false">+L693+M693/100+Z693+AA693/100+AO693+AP693/100</f>
        <v>1662.88</v>
      </c>
      <c r="AS693" s="4" t="n">
        <f aca="false">+(4/9)*AR693-L693-M693/100</f>
        <v>-87.3622222222222</v>
      </c>
      <c r="AT693" s="4" t="n">
        <f aca="false">+(2/9)*AR693-Z693-M693/100</f>
        <v>-43.8911111111111</v>
      </c>
      <c r="AU693" s="4" t="n">
        <f aca="false">+(3/9)*AR693-AO693-AP693/100</f>
        <v>131.053333333333</v>
      </c>
    </row>
    <row r="694" customFormat="false" ht="15" hidden="false" customHeight="false" outlineLevel="0" collapsed="false">
      <c r="A694" s="1" t="n">
        <v>10</v>
      </c>
      <c r="B694" s="1" t="n">
        <v>7</v>
      </c>
      <c r="C694" s="11" t="n">
        <v>1791</v>
      </c>
      <c r="D694" s="11" t="n">
        <v>5</v>
      </c>
      <c r="E694" s="11" t="n">
        <v>24</v>
      </c>
      <c r="G694" s="2" t="s">
        <v>79</v>
      </c>
      <c r="H694" s="2" t="s">
        <v>935</v>
      </c>
      <c r="I694" s="2" t="s">
        <v>41</v>
      </c>
      <c r="J694" s="6" t="s">
        <v>42</v>
      </c>
      <c r="L694" s="10" t="n">
        <v>284</v>
      </c>
      <c r="M694" s="10" t="n">
        <v>60</v>
      </c>
      <c r="O694" s="1" t="n">
        <v>10</v>
      </c>
      <c r="P694" s="1" t="n">
        <v>95</v>
      </c>
      <c r="Q694" s="2" t="n">
        <v>1791</v>
      </c>
      <c r="R694" s="2" t="n">
        <v>5</v>
      </c>
      <c r="S694" s="2" t="n">
        <v>24</v>
      </c>
      <c r="U694" s="5" t="s">
        <v>79</v>
      </c>
      <c r="V694" s="5" t="s">
        <v>936</v>
      </c>
      <c r="W694" s="6" t="s">
        <v>41</v>
      </c>
      <c r="X694" s="6" t="s">
        <v>42</v>
      </c>
      <c r="Z694" s="7" t="n">
        <v>142</v>
      </c>
      <c r="AA694" s="7" t="n">
        <v>31</v>
      </c>
      <c r="AC694" s="4" t="n">
        <v>175</v>
      </c>
      <c r="AD694" s="4" t="n">
        <v>90</v>
      </c>
      <c r="AE694" s="11" t="n">
        <v>1791</v>
      </c>
      <c r="AF694" s="11" t="n">
        <v>5</v>
      </c>
      <c r="AG694" s="11" t="n">
        <v>24</v>
      </c>
      <c r="AH694" s="11" t="n">
        <v>405</v>
      </c>
      <c r="AJ694" s="4" t="s">
        <v>79</v>
      </c>
      <c r="AK694" s="4" t="s">
        <v>936</v>
      </c>
      <c r="AL694" s="6" t="s">
        <v>41</v>
      </c>
      <c r="AM694" s="6" t="s">
        <v>42</v>
      </c>
      <c r="AN694" s="6"/>
      <c r="AO694" s="4" t="n">
        <v>133</v>
      </c>
      <c r="AP694" s="4" t="n">
        <v>61</v>
      </c>
      <c r="AR694" s="4" t="n">
        <f aca="false">+L694+M694/100+Z694+AA694/100+AO694+AP694/100</f>
        <v>560.52</v>
      </c>
      <c r="AS694" s="4" t="n">
        <f aca="false">+(4/9)*AR694-L694-M694/100</f>
        <v>-35.48</v>
      </c>
      <c r="AT694" s="4" t="n">
        <f aca="false">+(2/9)*AR694-Z694-M694/100</f>
        <v>-18.04</v>
      </c>
      <c r="AU694" s="4" t="n">
        <f aca="false">+(3/9)*AR694-AO694-AP694/100</f>
        <v>53.23</v>
      </c>
    </row>
    <row r="695" customFormat="false" ht="15" hidden="false" customHeight="false" outlineLevel="0" collapsed="false">
      <c r="A695" s="1" t="n">
        <v>192</v>
      </c>
      <c r="B695" s="1" t="n">
        <v>99</v>
      </c>
      <c r="C695" s="11" t="n">
        <v>1791</v>
      </c>
      <c r="D695" s="11" t="n">
        <v>5</v>
      </c>
      <c r="E695" s="11" t="n">
        <v>24</v>
      </c>
      <c r="G695" s="2" t="s">
        <v>54</v>
      </c>
      <c r="H695" s="2" t="s">
        <v>115</v>
      </c>
      <c r="I695" s="2" t="s">
        <v>41</v>
      </c>
      <c r="J695" s="6" t="s">
        <v>42</v>
      </c>
      <c r="K695" s="2" t="s">
        <v>43</v>
      </c>
      <c r="L695" s="10" t="n">
        <v>326</v>
      </c>
      <c r="M695" s="10" t="n">
        <v>76</v>
      </c>
      <c r="O695" s="1" t="n">
        <v>107</v>
      </c>
      <c r="P695" s="1" t="n">
        <v>7</v>
      </c>
      <c r="Q695" s="2" t="n">
        <v>1791</v>
      </c>
      <c r="R695" s="2" t="n">
        <v>5</v>
      </c>
      <c r="S695" s="2" t="n">
        <v>24</v>
      </c>
      <c r="U695" s="5" t="s">
        <v>54</v>
      </c>
      <c r="V695" s="5" t="s">
        <v>115</v>
      </c>
      <c r="W695" s="6" t="s">
        <v>41</v>
      </c>
      <c r="X695" s="6" t="s">
        <v>42</v>
      </c>
      <c r="Y695" s="6" t="s">
        <v>43</v>
      </c>
      <c r="Z695" s="7" t="n">
        <v>163</v>
      </c>
      <c r="AA695" s="7" t="n">
        <v>39</v>
      </c>
      <c r="AC695" s="4" t="n">
        <v>175</v>
      </c>
      <c r="AD695" s="4" t="n">
        <v>90</v>
      </c>
      <c r="AE695" s="11" t="n">
        <v>1791</v>
      </c>
      <c r="AF695" s="11" t="n">
        <v>5</v>
      </c>
      <c r="AG695" s="11" t="n">
        <v>24</v>
      </c>
      <c r="AH695" s="11" t="n">
        <v>405</v>
      </c>
      <c r="AJ695" s="4" t="s">
        <v>54</v>
      </c>
      <c r="AK695" s="4" t="s">
        <v>115</v>
      </c>
      <c r="AL695" s="6" t="s">
        <v>41</v>
      </c>
      <c r="AM695" s="6" t="s">
        <v>42</v>
      </c>
      <c r="AN695" s="6" t="s">
        <v>43</v>
      </c>
      <c r="AO695" s="4" t="n">
        <v>132</v>
      </c>
      <c r="AP695" s="4" t="n">
        <v>81</v>
      </c>
      <c r="AR695" s="4" t="n">
        <f aca="false">+L695+M695/100+Z695+AA695/100+AO695+AP695/100</f>
        <v>622.96</v>
      </c>
      <c r="AS695" s="4" t="n">
        <f aca="false">+(4/9)*AR695-L695-M695/100</f>
        <v>-49.8888888888889</v>
      </c>
      <c r="AT695" s="4" t="n">
        <f aca="false">+(2/9)*AR695-Z695-M695/100</f>
        <v>-25.3244444444445</v>
      </c>
      <c r="AU695" s="4" t="n">
        <f aca="false">+(3/9)*AR695-AO695-AP695/100</f>
        <v>74.8433333333333</v>
      </c>
    </row>
    <row r="696" customFormat="false" ht="15" hidden="false" customHeight="false" outlineLevel="0" collapsed="false">
      <c r="A696" s="1" t="n">
        <v>103</v>
      </c>
      <c r="B696" s="1" t="n">
        <v>55</v>
      </c>
      <c r="C696" s="11" t="n">
        <v>1791</v>
      </c>
      <c r="D696" s="11" t="n">
        <v>5</v>
      </c>
      <c r="E696" s="11" t="n">
        <v>24</v>
      </c>
      <c r="G696" s="2" t="s">
        <v>937</v>
      </c>
      <c r="H696" s="2" t="s">
        <v>938</v>
      </c>
      <c r="I696" s="6" t="s">
        <v>939</v>
      </c>
      <c r="J696" s="6" t="s">
        <v>178</v>
      </c>
      <c r="L696" s="10" t="n">
        <v>578</v>
      </c>
      <c r="M696" s="10" t="n">
        <v>9</v>
      </c>
      <c r="O696" s="1" t="n">
        <v>187</v>
      </c>
      <c r="P696" s="1" t="n">
        <v>56</v>
      </c>
      <c r="Q696" s="2" t="n">
        <v>1791</v>
      </c>
      <c r="R696" s="2" t="n">
        <v>5</v>
      </c>
      <c r="S696" s="2" t="n">
        <v>24</v>
      </c>
      <c r="U696" s="5" t="s">
        <v>937</v>
      </c>
      <c r="V696" s="5" t="s">
        <v>938</v>
      </c>
      <c r="W696" s="6" t="s">
        <v>939</v>
      </c>
      <c r="X696" s="6" t="s">
        <v>178</v>
      </c>
      <c r="Z696" s="7" t="n">
        <v>289</v>
      </c>
      <c r="AA696" s="7" t="n">
        <v>5</v>
      </c>
      <c r="AC696" s="4" t="n">
        <v>175</v>
      </c>
      <c r="AD696" s="4" t="n">
        <v>90</v>
      </c>
      <c r="AE696" s="11" t="n">
        <v>1791</v>
      </c>
      <c r="AF696" s="11" t="n">
        <v>5</v>
      </c>
      <c r="AG696" s="11" t="n">
        <v>24</v>
      </c>
      <c r="AH696" s="11" t="n">
        <v>404</v>
      </c>
      <c r="AJ696" s="4" t="s">
        <v>937</v>
      </c>
      <c r="AK696" s="4" t="s">
        <v>938</v>
      </c>
      <c r="AL696" s="6" t="s">
        <v>939</v>
      </c>
      <c r="AM696" s="6" t="s">
        <v>178</v>
      </c>
      <c r="AN696" s="6"/>
      <c r="AO696" s="4" t="n">
        <v>333</v>
      </c>
      <c r="AP696" s="4" t="n">
        <v>68</v>
      </c>
      <c r="AR696" s="4" t="n">
        <f aca="false">+L696+M696/100+Z696+AA696/100+AO696+AP696/100</f>
        <v>1200.82</v>
      </c>
      <c r="AS696" s="4" t="n">
        <f aca="false">+(4/9)*AR696-L696-M696/100</f>
        <v>-44.3922222222223</v>
      </c>
      <c r="AT696" s="4" t="n">
        <f aca="false">+(2/9)*AR696-Z696-M696/100</f>
        <v>-22.2411111111112</v>
      </c>
      <c r="AU696" s="4" t="n">
        <f aca="false">+(3/9)*AR696-AO696-AP696/100</f>
        <v>66.5933333333333</v>
      </c>
    </row>
    <row r="697" customFormat="false" ht="15" hidden="false" customHeight="false" outlineLevel="0" collapsed="false">
      <c r="A697" s="1" t="n">
        <v>194</v>
      </c>
      <c r="B697" s="1" t="n">
        <v>100</v>
      </c>
      <c r="C697" s="11" t="n">
        <v>1791</v>
      </c>
      <c r="D697" s="11" t="n">
        <v>5</v>
      </c>
      <c r="E697" s="11" t="n">
        <v>24</v>
      </c>
      <c r="G697" s="2" t="s">
        <v>513</v>
      </c>
      <c r="H697" s="2" t="s">
        <v>577</v>
      </c>
      <c r="I697" s="2" t="s">
        <v>41</v>
      </c>
      <c r="J697" s="6" t="s">
        <v>42</v>
      </c>
      <c r="K697" s="2" t="s">
        <v>43</v>
      </c>
      <c r="L697" s="10" t="n">
        <v>2313</v>
      </c>
      <c r="M697" s="10" t="n">
        <v>98</v>
      </c>
      <c r="O697" s="1" t="n">
        <v>187</v>
      </c>
      <c r="P697" s="1" t="n">
        <v>96</v>
      </c>
      <c r="Q697" s="2" t="n">
        <v>1791</v>
      </c>
      <c r="R697" s="2" t="n">
        <v>5</v>
      </c>
      <c r="S697" s="2" t="n">
        <v>24</v>
      </c>
      <c r="U697" s="5" t="s">
        <v>513</v>
      </c>
      <c r="V697" s="5" t="s">
        <v>577</v>
      </c>
      <c r="W697" s="6" t="s">
        <v>41</v>
      </c>
      <c r="X697" s="6" t="s">
        <v>42</v>
      </c>
      <c r="Z697" s="7" t="n">
        <v>1157</v>
      </c>
      <c r="AC697" s="4" t="n">
        <v>175</v>
      </c>
      <c r="AD697" s="4" t="n">
        <v>90</v>
      </c>
      <c r="AE697" s="11" t="n">
        <v>1791</v>
      </c>
      <c r="AF697" s="11" t="n">
        <v>5</v>
      </c>
      <c r="AG697" s="11" t="n">
        <v>24</v>
      </c>
      <c r="AH697" s="11" t="n">
        <v>403</v>
      </c>
      <c r="AJ697" s="4" t="s">
        <v>513</v>
      </c>
      <c r="AK697" s="4" t="s">
        <v>577</v>
      </c>
      <c r="AL697" s="6" t="s">
        <v>41</v>
      </c>
      <c r="AM697" s="6" t="s">
        <v>42</v>
      </c>
      <c r="AN697" s="6"/>
      <c r="AO697" s="4" t="n">
        <v>900</v>
      </c>
      <c r="AR697" s="4" t="n">
        <f aca="false">+L697+M697/100+Z697+AA697/100+AO697+AP697/100</f>
        <v>4370.98</v>
      </c>
      <c r="AS697" s="4" t="n">
        <f aca="false">+(4/9)*AR697-L697-M697/100</f>
        <v>-371.322222222223</v>
      </c>
      <c r="AT697" s="4" t="n">
        <f aca="false">+(2/9)*AR697-Z697-M697/100</f>
        <v>-186.651111111111</v>
      </c>
      <c r="AU697" s="4" t="n">
        <f aca="false">+(3/9)*AR697-AO697-AP697/100</f>
        <v>556.993333333333</v>
      </c>
    </row>
    <row r="698" customFormat="false" ht="15" hidden="false" customHeight="false" outlineLevel="0" collapsed="false">
      <c r="A698" s="1" t="n">
        <v>194</v>
      </c>
      <c r="B698" s="1" t="n">
        <v>100</v>
      </c>
      <c r="C698" s="11" t="n">
        <v>1791</v>
      </c>
      <c r="D698" s="11" t="n">
        <v>5</v>
      </c>
      <c r="E698" s="11" t="n">
        <v>25</v>
      </c>
      <c r="G698" s="2" t="s">
        <v>206</v>
      </c>
      <c r="H698" s="2" t="s">
        <v>940</v>
      </c>
      <c r="I698" s="2" t="s">
        <v>941</v>
      </c>
      <c r="J698" s="6" t="s">
        <v>42</v>
      </c>
      <c r="L698" s="10" t="n">
        <v>121</v>
      </c>
      <c r="M698" s="10" t="n">
        <v>55</v>
      </c>
      <c r="O698" s="1" t="n">
        <v>187</v>
      </c>
      <c r="P698" s="1" t="n">
        <v>96</v>
      </c>
      <c r="Q698" s="2" t="n">
        <v>1791</v>
      </c>
      <c r="R698" s="2" t="n">
        <v>5</v>
      </c>
      <c r="S698" s="2" t="n">
        <v>25</v>
      </c>
      <c r="U698" s="5" t="s">
        <v>942</v>
      </c>
      <c r="V698" s="5" t="s">
        <v>940</v>
      </c>
      <c r="W698" s="6" t="s">
        <v>824</v>
      </c>
      <c r="X698" s="6" t="s">
        <v>42</v>
      </c>
      <c r="Z698" s="7" t="n">
        <v>60</v>
      </c>
      <c r="AA698" s="7" t="n">
        <v>78</v>
      </c>
      <c r="AC698" s="4" t="n">
        <v>175</v>
      </c>
      <c r="AD698" s="4" t="n">
        <v>90</v>
      </c>
      <c r="AE698" s="11" t="n">
        <v>1791</v>
      </c>
      <c r="AF698" s="11" t="n">
        <v>5</v>
      </c>
      <c r="AG698" s="11" t="n">
        <v>25</v>
      </c>
      <c r="AH698" s="11" t="n">
        <v>406</v>
      </c>
      <c r="AJ698" s="4" t="s">
        <v>206</v>
      </c>
      <c r="AK698" s="4" t="s">
        <v>940</v>
      </c>
      <c r="AL698" s="6" t="s">
        <v>824</v>
      </c>
      <c r="AM698" s="6" t="s">
        <v>42</v>
      </c>
      <c r="AN698" s="6"/>
      <c r="AO698" s="4" t="n">
        <v>65</v>
      </c>
      <c r="AP698" s="4" t="n">
        <v>63</v>
      </c>
      <c r="AR698" s="4" t="n">
        <f aca="false">+L698+M698/100+Z698+AA698/100+AO698+AP698/100</f>
        <v>247.96</v>
      </c>
      <c r="AS698" s="4" t="n">
        <f aca="false">+(4/9)*AR698-L698-M698/100</f>
        <v>-11.3455555555556</v>
      </c>
      <c r="AT698" s="4" t="n">
        <f aca="false">+(2/9)*AR698-Z698-M698/100</f>
        <v>-5.44777777777778</v>
      </c>
      <c r="AU698" s="4" t="n">
        <f aca="false">+(3/9)*AR698-AO698-AP698/100</f>
        <v>17.0233333333333</v>
      </c>
    </row>
    <row r="699" customFormat="false" ht="15" hidden="false" customHeight="false" outlineLevel="0" collapsed="false">
      <c r="A699" s="1" t="n">
        <v>193</v>
      </c>
      <c r="B699" s="1" t="n">
        <v>100</v>
      </c>
      <c r="C699" s="11" t="n">
        <v>1791</v>
      </c>
      <c r="D699" s="11" t="n">
        <v>5</v>
      </c>
      <c r="E699" s="11" t="n">
        <v>25</v>
      </c>
      <c r="G699" s="2" t="s">
        <v>127</v>
      </c>
      <c r="H699" s="2" t="s">
        <v>943</v>
      </c>
      <c r="I699" s="2" t="s">
        <v>381</v>
      </c>
      <c r="J699" s="2" t="s">
        <v>42</v>
      </c>
      <c r="L699" s="10" t="n">
        <v>133</v>
      </c>
      <c r="M699" s="10" t="n">
        <v>92</v>
      </c>
      <c r="O699" s="1" t="n">
        <v>187</v>
      </c>
      <c r="P699" s="1" t="n">
        <v>96</v>
      </c>
      <c r="Q699" s="2" t="n">
        <v>1791</v>
      </c>
      <c r="R699" s="2" t="n">
        <v>5</v>
      </c>
      <c r="S699" s="2" t="n">
        <v>25</v>
      </c>
      <c r="U699" s="5" t="s">
        <v>127</v>
      </c>
      <c r="V699" s="5" t="s">
        <v>943</v>
      </c>
      <c r="W699" s="6" t="s">
        <v>65</v>
      </c>
      <c r="X699" s="6" t="s">
        <v>42</v>
      </c>
      <c r="Z699" s="7" t="n">
        <v>66</v>
      </c>
      <c r="AA699" s="7" t="n">
        <v>96</v>
      </c>
      <c r="AC699" s="4" t="n">
        <v>175</v>
      </c>
      <c r="AD699" s="4" t="n">
        <v>90</v>
      </c>
      <c r="AE699" s="11" t="n">
        <v>1791</v>
      </c>
      <c r="AF699" s="11" t="n">
        <v>5</v>
      </c>
      <c r="AG699" s="11" t="n">
        <v>25</v>
      </c>
      <c r="AH699" s="11" t="n">
        <v>406</v>
      </c>
      <c r="AJ699" s="4" t="s">
        <v>127</v>
      </c>
      <c r="AK699" s="4" t="s">
        <v>943</v>
      </c>
      <c r="AL699" s="6" t="s">
        <v>65</v>
      </c>
      <c r="AM699" s="4" t="s">
        <v>42</v>
      </c>
      <c r="AN699" s="6"/>
      <c r="AO699" s="4" t="n">
        <v>36</v>
      </c>
      <c r="AP699" s="4" t="n">
        <v>15</v>
      </c>
      <c r="AR699" s="4" t="n">
        <f aca="false">+L699+M699/100+Z699+AA699/100+AO699+AP699/100</f>
        <v>237.03</v>
      </c>
      <c r="AS699" s="4" t="n">
        <f aca="false">+(4/9)*AR699-L699-M699/100</f>
        <v>-28.5733333333333</v>
      </c>
      <c r="AT699" s="4" t="n">
        <f aca="false">+(2/9)*AR699-Z699-M699/100</f>
        <v>-14.2466666666667</v>
      </c>
      <c r="AU699" s="4" t="n">
        <f aca="false">+(3/9)*AR699-AO699-AP699/100</f>
        <v>42.86</v>
      </c>
    </row>
    <row r="700" customFormat="false" ht="15" hidden="false" customHeight="false" outlineLevel="0" collapsed="false">
      <c r="A700" s="1" t="n">
        <v>193</v>
      </c>
      <c r="B700" s="1" t="n">
        <v>100</v>
      </c>
      <c r="C700" s="11" t="n">
        <v>1791</v>
      </c>
      <c r="D700" s="11" t="n">
        <v>5</v>
      </c>
      <c r="E700" s="11" t="n">
        <v>25</v>
      </c>
      <c r="G700" s="2" t="s">
        <v>70</v>
      </c>
      <c r="H700" s="2" t="s">
        <v>943</v>
      </c>
      <c r="I700" s="2" t="s">
        <v>381</v>
      </c>
      <c r="J700" s="2" t="s">
        <v>42</v>
      </c>
      <c r="L700" s="10" t="n">
        <v>156</v>
      </c>
      <c r="M700" s="10" t="n">
        <v>94</v>
      </c>
      <c r="O700" s="1" t="n">
        <v>135</v>
      </c>
      <c r="P700" s="1" t="n">
        <v>96</v>
      </c>
      <c r="Q700" s="2" t="n">
        <v>1791</v>
      </c>
      <c r="R700" s="2" t="n">
        <v>5</v>
      </c>
      <c r="S700" s="2" t="n">
        <v>25</v>
      </c>
      <c r="U700" s="5" t="s">
        <v>70</v>
      </c>
      <c r="V700" s="5" t="s">
        <v>943</v>
      </c>
      <c r="W700" s="6" t="s">
        <v>65</v>
      </c>
      <c r="X700" s="6" t="s">
        <v>42</v>
      </c>
      <c r="Z700" s="7" t="n">
        <v>78</v>
      </c>
      <c r="AA700" s="7" t="n">
        <v>48</v>
      </c>
      <c r="AC700" s="4" t="n">
        <v>175</v>
      </c>
      <c r="AD700" s="4" t="n">
        <v>90</v>
      </c>
      <c r="AE700" s="11" t="n">
        <v>1791</v>
      </c>
      <c r="AF700" s="11" t="n">
        <v>5</v>
      </c>
      <c r="AG700" s="11" t="n">
        <v>25</v>
      </c>
      <c r="AH700" s="11" t="n">
        <v>406</v>
      </c>
      <c r="AJ700" s="4" t="s">
        <v>70</v>
      </c>
      <c r="AK700" s="4" t="s">
        <v>943</v>
      </c>
      <c r="AL700" s="6" t="s">
        <v>65</v>
      </c>
      <c r="AM700" s="4" t="s">
        <v>42</v>
      </c>
      <c r="AN700" s="6"/>
      <c r="AO700" s="4" t="n">
        <v>255</v>
      </c>
      <c r="AP700" s="4" t="n">
        <v>27</v>
      </c>
      <c r="AR700" s="4" t="n">
        <f aca="false">+L700+M700/100+Z700+AA700/100+AO700+AP700/100</f>
        <v>490.69</v>
      </c>
      <c r="AS700" s="4" t="n">
        <f aca="false">+(4/9)*AR700-L700-M700/100</f>
        <v>61.1444444444444</v>
      </c>
      <c r="AT700" s="4" t="n">
        <f aca="false">+(2/9)*AR700-Z700-M700/100</f>
        <v>30.1022222222222</v>
      </c>
      <c r="AU700" s="4" t="n">
        <f aca="false">+(3/9)*AR700-AO700-AP700/100</f>
        <v>-91.7066666666667</v>
      </c>
    </row>
    <row r="701" customFormat="false" ht="15" hidden="false" customHeight="false" outlineLevel="0" collapsed="false">
      <c r="A701" s="1" t="n">
        <v>194</v>
      </c>
      <c r="B701" s="1" t="n">
        <v>100</v>
      </c>
      <c r="C701" s="11" t="n">
        <v>1791</v>
      </c>
      <c r="D701" s="11" t="n">
        <v>5</v>
      </c>
      <c r="E701" s="11" t="n">
        <v>25</v>
      </c>
      <c r="G701" s="2" t="s">
        <v>378</v>
      </c>
      <c r="H701" s="2" t="s">
        <v>944</v>
      </c>
      <c r="I701" s="2" t="s">
        <v>41</v>
      </c>
      <c r="J701" s="6" t="s">
        <v>42</v>
      </c>
      <c r="L701" s="10" t="n">
        <v>400</v>
      </c>
      <c r="M701" s="10"/>
      <c r="O701" s="1" t="n">
        <v>188</v>
      </c>
      <c r="P701" s="1" t="n">
        <v>70</v>
      </c>
      <c r="Q701" s="2" t="n">
        <v>1791</v>
      </c>
      <c r="R701" s="2" t="n">
        <v>5</v>
      </c>
      <c r="S701" s="2" t="n">
        <v>25</v>
      </c>
      <c r="U701" s="5" t="s">
        <v>378</v>
      </c>
      <c r="V701" s="5" t="s">
        <v>944</v>
      </c>
      <c r="W701" s="6" t="s">
        <v>41</v>
      </c>
      <c r="X701" s="6" t="s">
        <v>42</v>
      </c>
      <c r="Z701" s="7" t="n">
        <v>200</v>
      </c>
      <c r="AC701" s="4" t="n">
        <v>175</v>
      </c>
      <c r="AD701" s="4" t="n">
        <v>90</v>
      </c>
      <c r="AE701" s="11" t="n">
        <v>1791</v>
      </c>
      <c r="AF701" s="11" t="n">
        <v>5</v>
      </c>
      <c r="AG701" s="11" t="n">
        <v>25</v>
      </c>
      <c r="AH701" s="11" t="n">
        <v>405</v>
      </c>
      <c r="AJ701" s="4" t="s">
        <v>378</v>
      </c>
      <c r="AK701" s="4" t="s">
        <v>944</v>
      </c>
      <c r="AL701" s="6" t="s">
        <v>41</v>
      </c>
      <c r="AM701" s="6" t="s">
        <v>42</v>
      </c>
      <c r="AN701" s="6"/>
      <c r="AO701" s="4" t="n">
        <v>108</v>
      </c>
      <c r="AR701" s="4" t="n">
        <f aca="false">+L701+M701/100+Z701+AA701/100+AO701+AP701/100</f>
        <v>708</v>
      </c>
      <c r="AS701" s="4" t="n">
        <f aca="false">+(4/9)*AR701-L701-M701/100</f>
        <v>-85.3333333333334</v>
      </c>
      <c r="AT701" s="4" t="n">
        <f aca="false">+(2/9)*AR701-Z701-M701/100</f>
        <v>-42.6666666666667</v>
      </c>
      <c r="AU701" s="4" t="n">
        <f aca="false">+(3/9)*AR701-AO701-AP701/100</f>
        <v>128</v>
      </c>
    </row>
    <row r="702" customFormat="false" ht="15" hidden="false" customHeight="false" outlineLevel="0" collapsed="false">
      <c r="A702" s="1" t="n">
        <v>140</v>
      </c>
      <c r="B702" s="1" t="n">
        <v>73</v>
      </c>
      <c r="C702" s="11" t="n">
        <v>1791</v>
      </c>
      <c r="D702" s="11" t="n">
        <v>5</v>
      </c>
      <c r="E702" s="11" t="n">
        <v>25</v>
      </c>
      <c r="G702" s="2" t="s">
        <v>127</v>
      </c>
      <c r="H702" s="2" t="s">
        <v>627</v>
      </c>
      <c r="I702" s="6"/>
      <c r="J702" s="6"/>
      <c r="K702" s="2" t="s">
        <v>945</v>
      </c>
      <c r="L702" s="10" t="n">
        <v>7126</v>
      </c>
      <c r="M702" s="10" t="n">
        <v>94</v>
      </c>
      <c r="O702" s="1" t="n">
        <v>188</v>
      </c>
      <c r="P702" s="1" t="n">
        <v>96</v>
      </c>
      <c r="Q702" s="2" t="n">
        <v>1791</v>
      </c>
      <c r="R702" s="2" t="n">
        <v>5</v>
      </c>
      <c r="S702" s="2" t="n">
        <v>25</v>
      </c>
      <c r="U702" s="5" t="s">
        <v>127</v>
      </c>
      <c r="V702" s="5" t="s">
        <v>627</v>
      </c>
      <c r="Y702" s="6" t="s">
        <v>946</v>
      </c>
      <c r="Z702" s="7" t="n">
        <v>3563</v>
      </c>
      <c r="AA702" s="7" t="n">
        <v>48</v>
      </c>
      <c r="AC702" s="4" t="n">
        <v>175</v>
      </c>
      <c r="AD702" s="4" t="n">
        <v>90</v>
      </c>
      <c r="AE702" s="11" t="n">
        <v>1791</v>
      </c>
      <c r="AF702" s="11" t="n">
        <v>5</v>
      </c>
      <c r="AG702" s="11" t="n">
        <v>25</v>
      </c>
      <c r="AH702" s="11" t="n">
        <v>407</v>
      </c>
      <c r="AJ702" s="5" t="s">
        <v>127</v>
      </c>
      <c r="AK702" s="5" t="s">
        <v>627</v>
      </c>
      <c r="AL702" s="6"/>
      <c r="AM702" s="6"/>
      <c r="AN702" s="6" t="s">
        <v>946</v>
      </c>
      <c r="AO702" s="4" t="n">
        <v>1958</v>
      </c>
      <c r="AP702" s="4" t="n">
        <v>12</v>
      </c>
      <c r="AR702" s="4" t="n">
        <f aca="false">+L702+M702/100+Z702+AA702/100+AO702+AP702/100</f>
        <v>12648.54</v>
      </c>
      <c r="AS702" s="4" t="n">
        <f aca="false">+(4/9)*AR702-L702-M702/100</f>
        <v>-1505.36666666667</v>
      </c>
      <c r="AT702" s="4" t="n">
        <f aca="false">+(2/9)*AR702-Z702-M702/100</f>
        <v>-753.153333333334</v>
      </c>
      <c r="AU702" s="4" t="n">
        <f aca="false">+(3/9)*AR702-AO702-AP702/100</f>
        <v>2258.06</v>
      </c>
    </row>
    <row r="703" customFormat="false" ht="15" hidden="false" customHeight="false" outlineLevel="0" collapsed="false">
      <c r="A703" s="1" t="n">
        <v>195</v>
      </c>
      <c r="B703" s="1" t="n">
        <v>101</v>
      </c>
      <c r="C703" s="11" t="n">
        <v>1791</v>
      </c>
      <c r="D703" s="11" t="n">
        <v>5</v>
      </c>
      <c r="E703" s="11" t="n">
        <v>25</v>
      </c>
      <c r="G703" s="2" t="s">
        <v>206</v>
      </c>
      <c r="H703" s="2" t="s">
        <v>731</v>
      </c>
      <c r="I703" s="2" t="s">
        <v>41</v>
      </c>
      <c r="J703" s="6" t="s">
        <v>42</v>
      </c>
      <c r="K703" s="2" t="s">
        <v>43</v>
      </c>
      <c r="L703" s="10" t="n">
        <v>3417</v>
      </c>
      <c r="M703" s="10" t="n">
        <v>53</v>
      </c>
      <c r="O703" s="1" t="n">
        <v>188</v>
      </c>
      <c r="P703" s="1" t="n">
        <v>96</v>
      </c>
      <c r="Q703" s="2" t="n">
        <v>1791</v>
      </c>
      <c r="R703" s="2" t="n">
        <v>5</v>
      </c>
      <c r="S703" s="2" t="n">
        <v>25</v>
      </c>
      <c r="U703" s="5" t="s">
        <v>206</v>
      </c>
      <c r="V703" s="5" t="s">
        <v>732</v>
      </c>
      <c r="W703" s="6" t="s">
        <v>41</v>
      </c>
      <c r="X703" s="6" t="s">
        <v>42</v>
      </c>
      <c r="Y703" s="6" t="s">
        <v>43</v>
      </c>
      <c r="Z703" s="7" t="n">
        <v>1708</v>
      </c>
      <c r="AA703" s="7" t="n">
        <v>77</v>
      </c>
      <c r="AC703" s="4" t="n">
        <v>175</v>
      </c>
      <c r="AD703" s="4" t="n">
        <v>90</v>
      </c>
      <c r="AE703" s="11" t="n">
        <v>1791</v>
      </c>
      <c r="AF703" s="11" t="n">
        <v>5</v>
      </c>
      <c r="AG703" s="11" t="n">
        <v>25</v>
      </c>
      <c r="AH703" s="11" t="n">
        <v>407</v>
      </c>
      <c r="AJ703" s="4" t="s">
        <v>206</v>
      </c>
      <c r="AK703" s="4" t="s">
        <v>732</v>
      </c>
      <c r="AL703" s="6" t="s">
        <v>41</v>
      </c>
      <c r="AM703" s="6" t="s">
        <v>42</v>
      </c>
      <c r="AN703" s="6" t="s">
        <v>43</v>
      </c>
      <c r="AO703" s="4" t="n">
        <v>1159</v>
      </c>
      <c r="AP703" s="4" t="n">
        <v>30</v>
      </c>
      <c r="AR703" s="4" t="n">
        <f aca="false">+L703+M703/100+Z703+AA703/100+AO703+AP703/100</f>
        <v>6285.6</v>
      </c>
      <c r="AS703" s="4" t="n">
        <f aca="false">+(4/9)*AR703-L703-M703/100</f>
        <v>-623.93</v>
      </c>
      <c r="AT703" s="4" t="n">
        <f aca="false">+(2/9)*AR703-Z703-M703/100</f>
        <v>-311.73</v>
      </c>
      <c r="AU703" s="4" t="n">
        <f aca="false">+(3/9)*AR703-AO703-AP703/100</f>
        <v>935.9</v>
      </c>
    </row>
    <row r="704" customFormat="false" ht="15" hidden="false" customHeight="false" outlineLevel="0" collapsed="false">
      <c r="C704" s="11"/>
      <c r="D704" s="11"/>
      <c r="E704" s="11"/>
      <c r="J704" s="6"/>
      <c r="L704" s="10"/>
      <c r="M704" s="10"/>
      <c r="AC704" s="4" t="n">
        <v>176</v>
      </c>
      <c r="AD704" s="4" t="n">
        <v>90</v>
      </c>
      <c r="AE704" s="11" t="n">
        <v>1791</v>
      </c>
      <c r="AF704" s="11" t="n">
        <v>5</v>
      </c>
      <c r="AG704" s="11" t="n">
        <v>26</v>
      </c>
      <c r="AH704" s="11" t="n">
        <v>408</v>
      </c>
      <c r="AI704" s="4" t="s">
        <v>151</v>
      </c>
      <c r="AJ704" s="4" t="s">
        <v>947</v>
      </c>
      <c r="AK704" s="4" t="s">
        <v>948</v>
      </c>
      <c r="AL704" s="6"/>
      <c r="AM704" s="6"/>
      <c r="AN704" s="6"/>
      <c r="AO704" s="4" t="n">
        <v>16</v>
      </c>
      <c r="AP704" s="4" t="n">
        <v>45</v>
      </c>
      <c r="AR704" s="4" t="n">
        <f aca="false">+L704+M704/100+Z704+AA704/100+AO704+AP704/100</f>
        <v>16.45</v>
      </c>
      <c r="AS704" s="4" t="n">
        <f aca="false">+(4/9)*AR704-L704-M704/100</f>
        <v>7.31111111111111</v>
      </c>
      <c r="AT704" s="4" t="n">
        <f aca="false">+(2/9)*AR704-Z704-M704/100</f>
        <v>3.65555555555555</v>
      </c>
      <c r="AU704" s="4" t="n">
        <f aca="false">+(3/9)*AR704-AO704-AP704/100</f>
        <v>-10.9666666666667</v>
      </c>
    </row>
    <row r="705" customFormat="false" ht="15" hidden="false" customHeight="false" outlineLevel="0" collapsed="false">
      <c r="A705" s="1" t="n">
        <v>209</v>
      </c>
      <c r="B705" s="1" t="n">
        <v>108</v>
      </c>
      <c r="C705" s="11" t="n">
        <v>1791</v>
      </c>
      <c r="D705" s="11" t="n">
        <v>5</v>
      </c>
      <c r="E705" s="11" t="n">
        <v>26</v>
      </c>
      <c r="G705" s="2" t="s">
        <v>285</v>
      </c>
      <c r="H705" s="2" t="s">
        <v>701</v>
      </c>
      <c r="I705" s="2" t="s">
        <v>381</v>
      </c>
      <c r="J705" s="2" t="s">
        <v>42</v>
      </c>
      <c r="L705" s="10" t="n">
        <v>276</v>
      </c>
      <c r="M705" s="10" t="n">
        <v>68</v>
      </c>
      <c r="O705" s="1" t="n">
        <v>189</v>
      </c>
      <c r="P705" s="1" t="n">
        <v>96</v>
      </c>
      <c r="Q705" s="2" t="n">
        <v>1791</v>
      </c>
      <c r="R705" s="2" t="n">
        <v>5</v>
      </c>
      <c r="S705" s="2" t="n">
        <v>26</v>
      </c>
      <c r="U705" s="5" t="s">
        <v>285</v>
      </c>
      <c r="V705" s="5" t="s">
        <v>701</v>
      </c>
      <c r="W705" s="6" t="s">
        <v>65</v>
      </c>
      <c r="X705" s="6" t="s">
        <v>42</v>
      </c>
      <c r="Z705" s="7" t="n">
        <v>138</v>
      </c>
      <c r="AA705" s="7" t="n">
        <v>35</v>
      </c>
      <c r="AC705" s="4" t="n">
        <v>176</v>
      </c>
      <c r="AD705" s="4" t="n">
        <v>90</v>
      </c>
      <c r="AE705" s="11" t="n">
        <v>1791</v>
      </c>
      <c r="AF705" s="11" t="n">
        <v>5</v>
      </c>
      <c r="AG705" s="11" t="n">
        <v>26</v>
      </c>
      <c r="AH705" s="11" t="n">
        <v>409</v>
      </c>
      <c r="AJ705" s="4" t="s">
        <v>285</v>
      </c>
      <c r="AK705" s="4" t="s">
        <v>701</v>
      </c>
      <c r="AL705" s="6" t="s">
        <v>65</v>
      </c>
      <c r="AM705" s="4" t="s">
        <v>42</v>
      </c>
      <c r="AN705" s="6"/>
      <c r="AO705" s="4" t="n">
        <v>93</v>
      </c>
      <c r="AP705" s="4" t="n">
        <v>77</v>
      </c>
      <c r="AR705" s="4" t="n">
        <f aca="false">+L705+M705/100+Z705+AA705/100+AO705+AP705/100</f>
        <v>508.8</v>
      </c>
      <c r="AS705" s="4" t="n">
        <f aca="false">+(4/9)*AR705-L705-M705/100</f>
        <v>-50.5466666666667</v>
      </c>
      <c r="AT705" s="4" t="n">
        <f aca="false">+(2/9)*AR705-Z705-M705/100</f>
        <v>-25.6133333333333</v>
      </c>
      <c r="AU705" s="4" t="n">
        <f aca="false">+(3/9)*AR705-AO705-AP705/100</f>
        <v>75.83</v>
      </c>
    </row>
    <row r="706" customFormat="false" ht="15" hidden="false" customHeight="false" outlineLevel="0" collapsed="false">
      <c r="A706" s="1" t="n">
        <v>196</v>
      </c>
      <c r="B706" s="1" t="n">
        <v>101</v>
      </c>
      <c r="C706" s="11" t="n">
        <v>1791</v>
      </c>
      <c r="D706" s="11" t="n">
        <v>5</v>
      </c>
      <c r="E706" s="11" t="n">
        <v>26</v>
      </c>
      <c r="G706" s="2" t="s">
        <v>75</v>
      </c>
      <c r="H706" s="2" t="s">
        <v>949</v>
      </c>
      <c r="I706" s="2" t="s">
        <v>381</v>
      </c>
      <c r="J706" s="2" t="s">
        <v>42</v>
      </c>
      <c r="L706" s="10" t="n">
        <v>459</v>
      </c>
      <c r="M706" s="10" t="n">
        <v>6</v>
      </c>
      <c r="O706" s="1" t="n">
        <v>186</v>
      </c>
      <c r="P706" s="1" t="n">
        <v>97</v>
      </c>
      <c r="Q706" s="2" t="n">
        <v>1791</v>
      </c>
      <c r="R706" s="2" t="n">
        <v>5</v>
      </c>
      <c r="S706" s="2" t="n">
        <v>26</v>
      </c>
      <c r="U706" s="5" t="s">
        <v>75</v>
      </c>
      <c r="V706" s="5" t="s">
        <v>949</v>
      </c>
      <c r="W706" s="6" t="s">
        <v>65</v>
      </c>
      <c r="X706" s="6" t="s">
        <v>42</v>
      </c>
      <c r="Z706" s="7" t="n">
        <v>229</v>
      </c>
      <c r="AA706" s="7" t="n">
        <v>54</v>
      </c>
      <c r="AC706" s="4" t="n">
        <v>176</v>
      </c>
      <c r="AD706" s="4" t="n">
        <v>90</v>
      </c>
      <c r="AE706" s="11" t="n">
        <v>1791</v>
      </c>
      <c r="AF706" s="11" t="n">
        <v>5</v>
      </c>
      <c r="AG706" s="11" t="n">
        <v>26</v>
      </c>
      <c r="AH706" s="11" t="n">
        <v>408</v>
      </c>
      <c r="AJ706" s="4" t="s">
        <v>75</v>
      </c>
      <c r="AK706" s="4" t="s">
        <v>949</v>
      </c>
      <c r="AL706" s="6" t="s">
        <v>65</v>
      </c>
      <c r="AM706" s="4" t="s">
        <v>42</v>
      </c>
      <c r="AN706" s="6"/>
      <c r="AO706" s="4" t="n">
        <v>188</v>
      </c>
      <c r="AP706" s="4" t="n">
        <v>94</v>
      </c>
      <c r="AR706" s="4" t="n">
        <f aca="false">+L706+M706/100+Z706+AA706/100+AO706+AP706/100</f>
        <v>877.54</v>
      </c>
      <c r="AS706" s="4" t="n">
        <f aca="false">+(4/9)*AR706-L706-M706/100</f>
        <v>-69.0422222222223</v>
      </c>
      <c r="AT706" s="4" t="n">
        <f aca="false">+(2/9)*AR706-Z706-M706/100</f>
        <v>-34.0511111111111</v>
      </c>
      <c r="AU706" s="4" t="n">
        <f aca="false">+(3/9)*AR706-AO706-AP706/100</f>
        <v>103.573333333333</v>
      </c>
    </row>
    <row r="707" customFormat="false" ht="15" hidden="false" customHeight="false" outlineLevel="0" collapsed="false">
      <c r="A707" s="1" t="n">
        <v>194</v>
      </c>
      <c r="B707" s="1" t="n">
        <v>100</v>
      </c>
      <c r="C707" s="11" t="n">
        <v>1791</v>
      </c>
      <c r="D707" s="11" t="n">
        <v>5</v>
      </c>
      <c r="E707" s="11" t="n">
        <v>26</v>
      </c>
      <c r="G707" s="2" t="s">
        <v>191</v>
      </c>
      <c r="H707" s="2" t="s">
        <v>585</v>
      </c>
      <c r="I707" s="2" t="s">
        <v>41</v>
      </c>
      <c r="J707" s="6" t="s">
        <v>42</v>
      </c>
      <c r="K707" s="2" t="s">
        <v>43</v>
      </c>
      <c r="L707" s="10" t="n">
        <v>4363</v>
      </c>
      <c r="M707" s="10" t="n">
        <v>44</v>
      </c>
      <c r="O707" s="1" t="n">
        <v>189</v>
      </c>
      <c r="P707" s="1" t="n">
        <v>95</v>
      </c>
      <c r="Q707" s="2" t="n">
        <v>1791</v>
      </c>
      <c r="R707" s="2" t="n">
        <v>5</v>
      </c>
      <c r="S707" s="2" t="n">
        <v>26</v>
      </c>
      <c r="U707" s="5" t="s">
        <v>191</v>
      </c>
      <c r="V707" s="5" t="s">
        <v>583</v>
      </c>
      <c r="W707" s="6" t="s">
        <v>41</v>
      </c>
      <c r="X707" s="6" t="s">
        <v>42</v>
      </c>
      <c r="Y707" s="6" t="s">
        <v>43</v>
      </c>
      <c r="Z707" s="7" t="n">
        <v>2181</v>
      </c>
      <c r="AA707" s="7" t="n">
        <v>73</v>
      </c>
      <c r="AC707" s="4" t="n">
        <v>176</v>
      </c>
      <c r="AD707" s="4" t="n">
        <v>90</v>
      </c>
      <c r="AE707" s="11" t="n">
        <v>1791</v>
      </c>
      <c r="AF707" s="11" t="n">
        <v>5</v>
      </c>
      <c r="AG707" s="11" t="n">
        <v>26</v>
      </c>
      <c r="AH707" s="11" t="n">
        <v>410</v>
      </c>
      <c r="AJ707" s="4" t="s">
        <v>191</v>
      </c>
      <c r="AK707" s="4" t="s">
        <v>585</v>
      </c>
      <c r="AL707" s="6" t="s">
        <v>41</v>
      </c>
      <c r="AM707" s="6" t="s">
        <v>42</v>
      </c>
      <c r="AN707" s="6" t="s">
        <v>43</v>
      </c>
      <c r="AO707" s="4" t="n">
        <v>1858</v>
      </c>
      <c r="AP707" s="4" t="n">
        <v>24</v>
      </c>
      <c r="AR707" s="4" t="n">
        <f aca="false">+L707+M707/100+Z707+AA707/100+AO707+AP707/100</f>
        <v>8403.41</v>
      </c>
      <c r="AS707" s="4" t="n">
        <f aca="false">+(4/9)*AR707-L707-M707/100</f>
        <v>-628.591111111112</v>
      </c>
      <c r="AT707" s="4" t="n">
        <f aca="false">+(2/9)*AR707-Z707-M707/100</f>
        <v>-314.015555555556</v>
      </c>
      <c r="AU707" s="4" t="n">
        <f aca="false">+(3/9)*AR707-AO707-AP707/100</f>
        <v>942.896666666666</v>
      </c>
    </row>
    <row r="708" customFormat="false" ht="15" hidden="false" customHeight="false" outlineLevel="0" collapsed="false">
      <c r="A708" s="1" t="n">
        <v>195</v>
      </c>
      <c r="B708" s="1" t="n">
        <v>101</v>
      </c>
      <c r="C708" s="11" t="n">
        <v>1791</v>
      </c>
      <c r="D708" s="11" t="n">
        <v>5</v>
      </c>
      <c r="E708" s="11" t="n">
        <v>26</v>
      </c>
      <c r="G708" s="2" t="s">
        <v>54</v>
      </c>
      <c r="H708" s="2" t="s">
        <v>950</v>
      </c>
      <c r="I708" s="2" t="s">
        <v>381</v>
      </c>
      <c r="J708" s="2" t="s">
        <v>42</v>
      </c>
      <c r="L708" s="10" t="n">
        <v>107</v>
      </c>
      <c r="M708" s="10" t="n">
        <v>37</v>
      </c>
      <c r="O708" s="1" t="n">
        <v>189</v>
      </c>
      <c r="P708" s="1" t="n">
        <v>97</v>
      </c>
      <c r="Q708" s="2" t="n">
        <v>1791</v>
      </c>
      <c r="R708" s="2" t="n">
        <v>5</v>
      </c>
      <c r="S708" s="2" t="n">
        <v>26</v>
      </c>
      <c r="U708" s="5" t="s">
        <v>54</v>
      </c>
      <c r="V708" s="5" t="s">
        <v>776</v>
      </c>
      <c r="W708" s="6" t="s">
        <v>65</v>
      </c>
      <c r="X708" s="6" t="s">
        <v>42</v>
      </c>
      <c r="Z708" s="7" t="n">
        <v>53</v>
      </c>
      <c r="AA708" s="7" t="n">
        <v>69</v>
      </c>
      <c r="AC708" s="4" t="n">
        <v>175</v>
      </c>
      <c r="AD708" s="4" t="n">
        <v>90</v>
      </c>
      <c r="AE708" s="11" t="n">
        <v>1791</v>
      </c>
      <c r="AF708" s="11" t="n">
        <v>5</v>
      </c>
      <c r="AG708" s="11" t="n">
        <v>26</v>
      </c>
      <c r="AH708" s="11" t="n">
        <v>407</v>
      </c>
      <c r="AJ708" s="4" t="s">
        <v>54</v>
      </c>
      <c r="AK708" s="4" t="s">
        <v>776</v>
      </c>
      <c r="AL708" s="6" t="s">
        <v>65</v>
      </c>
      <c r="AM708" s="4" t="s">
        <v>42</v>
      </c>
      <c r="AN708" s="6"/>
      <c r="AO708" s="4" t="n">
        <v>42</v>
      </c>
      <c r="AP708" s="4" t="n">
        <v>98</v>
      </c>
      <c r="AR708" s="4" t="n">
        <f aca="false">+L708+M708/100+Z708+AA708/100+AO708+AP708/100</f>
        <v>204.04</v>
      </c>
      <c r="AS708" s="4" t="n">
        <f aca="false">+(4/9)*AR708-L708-M708/100</f>
        <v>-16.6855555555556</v>
      </c>
      <c r="AT708" s="4" t="n">
        <f aca="false">+(2/9)*AR708-Z708-M708/100</f>
        <v>-8.02777777777778</v>
      </c>
      <c r="AU708" s="4" t="n">
        <f aca="false">+(3/9)*AR708-AO708-AP708/100</f>
        <v>25.0333333333333</v>
      </c>
    </row>
    <row r="709" customFormat="false" ht="15" hidden="false" customHeight="false" outlineLevel="0" collapsed="false">
      <c r="A709" s="1" t="n">
        <v>196</v>
      </c>
      <c r="B709" s="1" t="n">
        <v>101</v>
      </c>
      <c r="C709" s="11" t="n">
        <v>1791</v>
      </c>
      <c r="D709" s="11" t="n">
        <v>5</v>
      </c>
      <c r="E709" s="11" t="n">
        <v>26</v>
      </c>
      <c r="G709" s="2" t="s">
        <v>679</v>
      </c>
      <c r="H709" s="2" t="s">
        <v>278</v>
      </c>
      <c r="I709" s="6"/>
      <c r="J709" s="6"/>
      <c r="K709" s="2" t="s">
        <v>951</v>
      </c>
      <c r="L709" s="10" t="n">
        <v>126</v>
      </c>
      <c r="M709" s="10" t="n">
        <v>82</v>
      </c>
      <c r="O709" s="1" t="n">
        <v>189</v>
      </c>
      <c r="P709" s="1" t="n">
        <v>97</v>
      </c>
      <c r="Q709" s="2" t="n">
        <v>1791</v>
      </c>
      <c r="R709" s="2" t="n">
        <v>5</v>
      </c>
      <c r="S709" s="2" t="n">
        <v>26</v>
      </c>
      <c r="U709" s="5" t="s">
        <v>679</v>
      </c>
      <c r="V709" s="5" t="s">
        <v>278</v>
      </c>
      <c r="Y709" s="6" t="s">
        <v>952</v>
      </c>
      <c r="Z709" s="7" t="n">
        <v>63</v>
      </c>
      <c r="AA709" s="7" t="n">
        <v>41</v>
      </c>
      <c r="AC709" s="4" t="n">
        <v>176</v>
      </c>
      <c r="AD709" s="4" t="n">
        <v>90</v>
      </c>
      <c r="AE709" s="11" t="n">
        <v>1791</v>
      </c>
      <c r="AF709" s="11" t="n">
        <v>5</v>
      </c>
      <c r="AG709" s="11" t="n">
        <v>26</v>
      </c>
      <c r="AH709" s="11" t="n">
        <v>409</v>
      </c>
      <c r="AJ709" s="4" t="s">
        <v>679</v>
      </c>
      <c r="AK709" s="4" t="s">
        <v>278</v>
      </c>
      <c r="AL709" s="6"/>
      <c r="AM709" s="6"/>
      <c r="AN709" s="6" t="s">
        <v>952</v>
      </c>
      <c r="AO709" s="4" t="n">
        <v>84</v>
      </c>
      <c r="AP709" s="4" t="n">
        <v>72</v>
      </c>
      <c r="AR709" s="4" t="n">
        <f aca="false">+L709+M709/100+Z709+AA709/100+AO709+AP709/100</f>
        <v>274.95</v>
      </c>
      <c r="AS709" s="4" t="n">
        <f aca="false">+(4/9)*AR709-L709-M709/100</f>
        <v>-4.61999999999998</v>
      </c>
      <c r="AT709" s="4" t="n">
        <f aca="false">+(2/9)*AR709-Z709-M709/100</f>
        <v>-2.71999999999999</v>
      </c>
      <c r="AU709" s="4" t="n">
        <f aca="false">+(3/9)*AR709-AO709-AP709/100</f>
        <v>6.93000000000001</v>
      </c>
    </row>
    <row r="710" customFormat="false" ht="15" hidden="false" customHeight="false" outlineLevel="0" collapsed="false">
      <c r="A710" s="1" t="n">
        <v>196</v>
      </c>
      <c r="B710" s="1" t="n">
        <v>101</v>
      </c>
      <c r="C710" s="11" t="n">
        <v>1791</v>
      </c>
      <c r="D710" s="11" t="n">
        <v>5</v>
      </c>
      <c r="E710" s="11" t="n">
        <v>26</v>
      </c>
      <c r="G710" s="2" t="s">
        <v>953</v>
      </c>
      <c r="H710" s="2" t="s">
        <v>221</v>
      </c>
      <c r="I710" s="2" t="s">
        <v>41</v>
      </c>
      <c r="J710" s="6" t="s">
        <v>42</v>
      </c>
      <c r="K710" s="2" t="s">
        <v>761</v>
      </c>
      <c r="L710" s="10" t="n">
        <v>4478</v>
      </c>
      <c r="M710" s="10" t="n">
        <v>70</v>
      </c>
      <c r="O710" s="1" t="n">
        <v>190</v>
      </c>
      <c r="P710" s="1" t="n">
        <v>97</v>
      </c>
      <c r="Q710" s="2" t="n">
        <v>1791</v>
      </c>
      <c r="R710" s="2" t="n">
        <v>5</v>
      </c>
      <c r="S710" s="2" t="n">
        <v>26</v>
      </c>
      <c r="U710" s="5" t="s">
        <v>953</v>
      </c>
      <c r="V710" s="5" t="s">
        <v>221</v>
      </c>
      <c r="W710" s="6" t="s">
        <v>41</v>
      </c>
      <c r="X710" s="6" t="s">
        <v>42</v>
      </c>
      <c r="Z710" s="7" t="n">
        <v>2239</v>
      </c>
      <c r="AA710" s="7" t="n">
        <v>36</v>
      </c>
      <c r="AC710" s="4" t="n">
        <v>176</v>
      </c>
      <c r="AD710" s="4" t="n">
        <v>90</v>
      </c>
      <c r="AE710" s="11" t="n">
        <v>1791</v>
      </c>
      <c r="AF710" s="11" t="n">
        <v>5</v>
      </c>
      <c r="AG710" s="11" t="n">
        <v>26</v>
      </c>
      <c r="AH710" s="11" t="n">
        <v>411</v>
      </c>
      <c r="AJ710" s="4" t="s">
        <v>953</v>
      </c>
      <c r="AK710" s="4" t="s">
        <v>221</v>
      </c>
      <c r="AL710" s="6" t="s">
        <v>41</v>
      </c>
      <c r="AM710" s="6" t="s">
        <v>42</v>
      </c>
      <c r="AN710" s="6"/>
      <c r="AO710" s="4" t="n">
        <v>3753</v>
      </c>
      <c r="AP710" s="4" t="n">
        <v>42</v>
      </c>
      <c r="AR710" s="4" t="n">
        <f aca="false">+L710+M710/100+Z710+AA710/100+AO710+AP710/100</f>
        <v>10471.48</v>
      </c>
      <c r="AS710" s="4" t="n">
        <f aca="false">+(4/9)*AR710-L710-M710/100</f>
        <v>175.291111111111</v>
      </c>
      <c r="AT710" s="4" t="n">
        <f aca="false">+(2/9)*AR710-Z710-M710/100</f>
        <v>87.2955555555552</v>
      </c>
      <c r="AU710" s="4" t="n">
        <f aca="false">+(3/9)*AR710-AO710-AP710/100</f>
        <v>-262.926666666667</v>
      </c>
    </row>
    <row r="711" customFormat="false" ht="15" hidden="false" customHeight="false" outlineLevel="0" collapsed="false">
      <c r="A711" s="1" t="n">
        <v>196</v>
      </c>
      <c r="B711" s="1" t="n">
        <v>101</v>
      </c>
      <c r="C711" s="11" t="n">
        <v>1791</v>
      </c>
      <c r="D711" s="11" t="n">
        <v>5</v>
      </c>
      <c r="E711" s="11" t="n">
        <v>26</v>
      </c>
      <c r="G711" s="2" t="s">
        <v>54</v>
      </c>
      <c r="H711" s="2" t="s">
        <v>221</v>
      </c>
      <c r="I711" s="2" t="s">
        <v>41</v>
      </c>
      <c r="J711" s="6" t="s">
        <v>42</v>
      </c>
      <c r="K711" s="2" t="s">
        <v>954</v>
      </c>
      <c r="L711" s="10" t="n">
        <v>2565</v>
      </c>
      <c r="M711" s="10" t="n">
        <v>62</v>
      </c>
      <c r="O711" s="1" t="n">
        <v>190</v>
      </c>
      <c r="P711" s="1" t="n">
        <v>97</v>
      </c>
      <c r="Q711" s="2" t="n">
        <v>1791</v>
      </c>
      <c r="R711" s="2" t="n">
        <v>5</v>
      </c>
      <c r="S711" s="2" t="n">
        <v>26</v>
      </c>
      <c r="U711" s="5" t="s">
        <v>54</v>
      </c>
      <c r="V711" s="5" t="s">
        <v>221</v>
      </c>
      <c r="W711" s="6" t="s">
        <v>41</v>
      </c>
      <c r="X711" s="6" t="s">
        <v>42</v>
      </c>
      <c r="Y711" s="6" t="s">
        <v>954</v>
      </c>
      <c r="Z711" s="7" t="n">
        <v>1282</v>
      </c>
      <c r="AA711" s="7" t="n">
        <v>82</v>
      </c>
      <c r="AC711" s="4" t="n">
        <v>176</v>
      </c>
      <c r="AD711" s="4" t="n">
        <v>90</v>
      </c>
      <c r="AE711" s="11" t="n">
        <v>1791</v>
      </c>
      <c r="AF711" s="11" t="n">
        <v>5</v>
      </c>
      <c r="AG711" s="11" t="n">
        <v>26</v>
      </c>
      <c r="AH711" s="11" t="n">
        <v>410</v>
      </c>
      <c r="AJ711" s="4" t="s">
        <v>54</v>
      </c>
      <c r="AK711" s="4" t="s">
        <v>221</v>
      </c>
      <c r="AL711" s="6" t="s">
        <v>41</v>
      </c>
      <c r="AM711" s="6" t="s">
        <v>42</v>
      </c>
      <c r="AN711" s="6" t="s">
        <v>954</v>
      </c>
      <c r="AO711" s="4" t="n">
        <v>2180</v>
      </c>
      <c r="AP711" s="4" t="n">
        <v>74</v>
      </c>
      <c r="AR711" s="4" t="n">
        <f aca="false">+L711+M711/100+Z711+AA711/100+AO711+AP711/100</f>
        <v>6029.18</v>
      </c>
      <c r="AS711" s="4" t="n">
        <f aca="false">+(4/9)*AR711-L711-M711/100</f>
        <v>114.015555555556</v>
      </c>
      <c r="AT711" s="4" t="n">
        <f aca="false">+(2/9)*AR711-Z711-M711/100</f>
        <v>57.1977777777778</v>
      </c>
      <c r="AU711" s="4" t="n">
        <f aca="false">+(3/9)*AR711-AO711-AP711/100</f>
        <v>-171.013333333333</v>
      </c>
    </row>
    <row r="712" customFormat="false" ht="15" hidden="false" customHeight="false" outlineLevel="0" collapsed="false">
      <c r="A712" s="1" t="n">
        <v>195</v>
      </c>
      <c r="B712" s="1" t="n">
        <v>101</v>
      </c>
      <c r="C712" s="11" t="n">
        <v>1791</v>
      </c>
      <c r="D712" s="11" t="n">
        <v>5</v>
      </c>
      <c r="E712" s="11" t="n">
        <v>26</v>
      </c>
      <c r="G712" s="2" t="s">
        <v>450</v>
      </c>
      <c r="H712" s="2" t="s">
        <v>857</v>
      </c>
      <c r="I712" s="2" t="s">
        <v>955</v>
      </c>
      <c r="J712" s="2" t="s">
        <v>178</v>
      </c>
      <c r="L712" s="10" t="n">
        <v>1168</v>
      </c>
      <c r="M712" s="10" t="n">
        <v>56</v>
      </c>
      <c r="O712" s="1" t="n">
        <v>190</v>
      </c>
      <c r="P712" s="1" t="n">
        <v>97</v>
      </c>
      <c r="Q712" s="2" t="n">
        <v>1791</v>
      </c>
      <c r="R712" s="2" t="n">
        <v>5</v>
      </c>
      <c r="S712" s="2" t="n">
        <v>26</v>
      </c>
      <c r="U712" s="5" t="s">
        <v>450</v>
      </c>
      <c r="V712" s="5" t="s">
        <v>857</v>
      </c>
      <c r="W712" s="6" t="s">
        <v>955</v>
      </c>
      <c r="X712" s="6" t="s">
        <v>178</v>
      </c>
      <c r="Z712" s="7" t="n">
        <v>584</v>
      </c>
      <c r="AA712" s="7" t="n">
        <v>29</v>
      </c>
      <c r="AC712" s="4" t="n">
        <v>176</v>
      </c>
      <c r="AD712" s="4" t="n">
        <v>90</v>
      </c>
      <c r="AE712" s="11" t="n">
        <v>1791</v>
      </c>
      <c r="AF712" s="11" t="n">
        <v>5</v>
      </c>
      <c r="AG712" s="11" t="n">
        <v>26</v>
      </c>
      <c r="AH712" s="11" t="n">
        <v>410</v>
      </c>
      <c r="AJ712" s="4" t="s">
        <v>450</v>
      </c>
      <c r="AK712" s="4" t="s">
        <v>857</v>
      </c>
      <c r="AL712" s="6" t="s">
        <v>955</v>
      </c>
      <c r="AM712" s="4" t="s">
        <v>178</v>
      </c>
      <c r="AN712" s="6"/>
      <c r="AO712" s="4" t="n">
        <v>543</v>
      </c>
      <c r="AP712" s="4" t="n">
        <v>23</v>
      </c>
      <c r="AR712" s="4" t="n">
        <f aca="false">+L712+M712/100+Z712+AA712/100+AO712+AP712/100</f>
        <v>2296.08</v>
      </c>
      <c r="AS712" s="4" t="n">
        <f aca="false">+(4/9)*AR712-L712-M712/100</f>
        <v>-148.08</v>
      </c>
      <c r="AT712" s="4" t="n">
        <f aca="false">+(2/9)*AR712-Z712-M712/100</f>
        <v>-74.3200000000001</v>
      </c>
      <c r="AU712" s="4" t="n">
        <f aca="false">+(3/9)*AR712-AO712-AP712/100</f>
        <v>222.13</v>
      </c>
    </row>
    <row r="713" customFormat="false" ht="15" hidden="false" customHeight="false" outlineLevel="0" collapsed="false">
      <c r="A713" s="1" t="n">
        <v>192</v>
      </c>
      <c r="B713" s="1" t="n">
        <v>99</v>
      </c>
      <c r="C713" s="11" t="n">
        <v>1791</v>
      </c>
      <c r="D713" s="11" t="n">
        <v>5</v>
      </c>
      <c r="E713" s="11" t="n">
        <v>26</v>
      </c>
      <c r="G713" s="2" t="s">
        <v>513</v>
      </c>
      <c r="H713" s="2" t="s">
        <v>956</v>
      </c>
      <c r="I713" s="2" t="s">
        <v>957</v>
      </c>
      <c r="J713" s="2" t="s">
        <v>178</v>
      </c>
      <c r="L713" s="10" t="n">
        <v>190</v>
      </c>
      <c r="M713" s="10" t="n">
        <v>71</v>
      </c>
      <c r="O713" s="1" t="n">
        <v>190</v>
      </c>
      <c r="P713" s="1" t="n">
        <v>97</v>
      </c>
      <c r="Q713" s="2" t="n">
        <v>1791</v>
      </c>
      <c r="R713" s="2" t="n">
        <v>5</v>
      </c>
      <c r="S713" s="2" t="n">
        <v>26</v>
      </c>
      <c r="U713" s="5" t="s">
        <v>513</v>
      </c>
      <c r="V713" s="5" t="s">
        <v>956</v>
      </c>
      <c r="W713" s="6" t="s">
        <v>958</v>
      </c>
      <c r="X713" s="6" t="s">
        <v>178</v>
      </c>
      <c r="Z713" s="7" t="n">
        <v>95</v>
      </c>
      <c r="AA713" s="7" t="n">
        <v>36</v>
      </c>
      <c r="AC713" s="4" t="n">
        <v>176</v>
      </c>
      <c r="AD713" s="4" t="n">
        <v>90</v>
      </c>
      <c r="AE713" s="11" t="n">
        <v>1791</v>
      </c>
      <c r="AF713" s="11" t="n">
        <v>5</v>
      </c>
      <c r="AG713" s="11" t="n">
        <v>26</v>
      </c>
      <c r="AH713" s="11" t="n">
        <v>409</v>
      </c>
      <c r="AJ713" s="4" t="s">
        <v>513</v>
      </c>
      <c r="AK713" s="4" t="s">
        <v>956</v>
      </c>
      <c r="AL713" s="6" t="s">
        <v>958</v>
      </c>
      <c r="AM713" s="4" t="s">
        <v>178</v>
      </c>
      <c r="AN713" s="6"/>
      <c r="AO713" s="4" t="n">
        <v>58</v>
      </c>
      <c r="AP713" s="4" t="n">
        <v>96</v>
      </c>
      <c r="AR713" s="4" t="n">
        <f aca="false">+L713+M713/100+Z713+AA713/100+AO713+AP713/100</f>
        <v>345.03</v>
      </c>
      <c r="AS713" s="4" t="n">
        <f aca="false">+(4/9)*AR713-L713-M713/100</f>
        <v>-37.3633333333333</v>
      </c>
      <c r="AT713" s="4" t="n">
        <f aca="false">+(2/9)*AR713-Z713-M713/100</f>
        <v>-19.0366666666667</v>
      </c>
      <c r="AU713" s="4" t="n">
        <f aca="false">+(3/9)*AR713-AO713-AP713/100</f>
        <v>56.05</v>
      </c>
    </row>
    <row r="714" customFormat="false" ht="15" hidden="false" customHeight="false" outlineLevel="0" collapsed="false">
      <c r="A714" s="1" t="n">
        <v>195</v>
      </c>
      <c r="B714" s="1" t="n">
        <v>101</v>
      </c>
      <c r="C714" s="11" t="n">
        <v>1791</v>
      </c>
      <c r="D714" s="11" t="n">
        <v>5</v>
      </c>
      <c r="E714" s="11" t="n">
        <v>26</v>
      </c>
      <c r="G714" s="2" t="s">
        <v>486</v>
      </c>
      <c r="H714" s="2" t="s">
        <v>930</v>
      </c>
      <c r="I714" s="2" t="s">
        <v>41</v>
      </c>
      <c r="J714" s="6" t="s">
        <v>42</v>
      </c>
      <c r="L714" s="10" t="n">
        <v>3717</v>
      </c>
      <c r="M714" s="10" t="n">
        <v>56</v>
      </c>
      <c r="O714" s="1" t="n">
        <v>191</v>
      </c>
      <c r="P714" s="1" t="n">
        <v>97</v>
      </c>
      <c r="Q714" s="2" t="n">
        <v>1791</v>
      </c>
      <c r="R714" s="2" t="n">
        <v>5</v>
      </c>
      <c r="S714" s="2" t="n">
        <v>26</v>
      </c>
      <c r="U714" s="5" t="s">
        <v>486</v>
      </c>
      <c r="V714" s="5" t="s">
        <v>930</v>
      </c>
      <c r="W714" s="6" t="s">
        <v>41</v>
      </c>
      <c r="X714" s="6" t="s">
        <v>42</v>
      </c>
      <c r="Y714" s="6" t="s">
        <v>43</v>
      </c>
      <c r="Z714" s="7" t="n">
        <v>1858</v>
      </c>
      <c r="AA714" s="7" t="n">
        <v>78</v>
      </c>
      <c r="AC714" s="4" t="n">
        <v>176</v>
      </c>
      <c r="AD714" s="4" t="n">
        <v>90</v>
      </c>
      <c r="AE714" s="11" t="n">
        <v>1791</v>
      </c>
      <c r="AF714" s="11" t="n">
        <v>5</v>
      </c>
      <c r="AG714" s="11" t="n">
        <v>26</v>
      </c>
      <c r="AH714" s="11" t="n">
        <v>411</v>
      </c>
      <c r="AJ714" s="4" t="s">
        <v>486</v>
      </c>
      <c r="AK714" s="4" t="s">
        <v>930</v>
      </c>
      <c r="AL714" s="6" t="s">
        <v>41</v>
      </c>
      <c r="AM714" s="6" t="s">
        <v>42</v>
      </c>
      <c r="AN714" s="6" t="s">
        <v>43</v>
      </c>
      <c r="AO714" s="4" t="n">
        <v>1348</v>
      </c>
      <c r="AP714" s="4" t="n">
        <v>73</v>
      </c>
      <c r="AR714" s="4" t="n">
        <f aca="false">+L714+M714/100+Z714+AA714/100+AO714+AP714/100</f>
        <v>6925.07</v>
      </c>
      <c r="AS714" s="4" t="n">
        <f aca="false">+(4/9)*AR714-L714-M714/100</f>
        <v>-639.751111111112</v>
      </c>
      <c r="AT714" s="4" t="n">
        <f aca="false">+(2/9)*AR714-Z714-M714/100</f>
        <v>-319.655555555556</v>
      </c>
      <c r="AU714" s="4" t="n">
        <f aca="false">+(3/9)*AR714-AO714-AP714/100</f>
        <v>959.626666666666</v>
      </c>
    </row>
    <row r="715" customFormat="false" ht="15" hidden="false" customHeight="false" outlineLevel="0" collapsed="false">
      <c r="A715" s="1" t="n">
        <v>197</v>
      </c>
      <c r="B715" s="1" t="n">
        <v>102</v>
      </c>
      <c r="C715" s="11" t="n">
        <v>1791</v>
      </c>
      <c r="D715" s="11" t="n">
        <v>5</v>
      </c>
      <c r="E715" s="11" t="n">
        <v>26</v>
      </c>
      <c r="G715" s="2" t="s">
        <v>959</v>
      </c>
      <c r="I715" s="2" t="s">
        <v>381</v>
      </c>
      <c r="J715" s="6" t="s">
        <v>42</v>
      </c>
      <c r="L715" s="10" t="n">
        <v>685</v>
      </c>
      <c r="M715" s="10" t="n">
        <v>11</v>
      </c>
      <c r="O715" s="1" t="n">
        <v>191</v>
      </c>
      <c r="P715" s="1" t="n">
        <v>98</v>
      </c>
      <c r="Q715" s="2" t="n">
        <v>1791</v>
      </c>
      <c r="R715" s="2" t="n">
        <v>5</v>
      </c>
      <c r="S715" s="2" t="n">
        <v>26</v>
      </c>
      <c r="U715" s="5" t="s">
        <v>960</v>
      </c>
      <c r="W715" s="6" t="s">
        <v>381</v>
      </c>
      <c r="X715" s="6" t="s">
        <v>42</v>
      </c>
      <c r="Z715" s="7" t="n">
        <v>342</v>
      </c>
      <c r="AA715" s="7" t="n">
        <v>56</v>
      </c>
      <c r="AC715" s="4" t="n">
        <v>176</v>
      </c>
      <c r="AD715" s="4" t="n">
        <v>90</v>
      </c>
      <c r="AE715" s="11" t="n">
        <v>1791</v>
      </c>
      <c r="AF715" s="11" t="n">
        <v>5</v>
      </c>
      <c r="AG715" s="11" t="n">
        <v>26</v>
      </c>
      <c r="AH715" s="11" t="n">
        <v>408</v>
      </c>
      <c r="AJ715" s="4" t="s">
        <v>961</v>
      </c>
      <c r="AL715" s="4" t="s">
        <v>381</v>
      </c>
      <c r="AM715" s="6" t="s">
        <v>42</v>
      </c>
      <c r="AN715" s="6"/>
      <c r="AO715" s="4" t="n">
        <v>304</v>
      </c>
      <c r="AP715" s="4" t="n">
        <v>97</v>
      </c>
      <c r="AR715" s="4" t="n">
        <f aca="false">+L715+M715/100+Z715+AA715/100+AO715+AP715/100</f>
        <v>1332.64</v>
      </c>
      <c r="AS715" s="4" t="n">
        <f aca="false">+(4/9)*AR715-L715-M715/100</f>
        <v>-92.8255555555555</v>
      </c>
      <c r="AT715" s="4" t="n">
        <f aca="false">+(2/9)*AR715-Z715-M715/100</f>
        <v>-45.9677777777778</v>
      </c>
      <c r="AU715" s="4" t="n">
        <f aca="false">+(3/9)*AR715-AO715-AP715/100</f>
        <v>139.243333333333</v>
      </c>
    </row>
    <row r="716" customFormat="false" ht="15" hidden="false" customHeight="false" outlineLevel="0" collapsed="false">
      <c r="A716" s="1" t="n">
        <v>197</v>
      </c>
      <c r="B716" s="1" t="n">
        <v>102</v>
      </c>
      <c r="C716" s="11" t="n">
        <v>1791</v>
      </c>
      <c r="D716" s="11" t="n">
        <v>5</v>
      </c>
      <c r="E716" s="11" t="n">
        <v>27</v>
      </c>
      <c r="G716" s="2" t="s">
        <v>962</v>
      </c>
      <c r="H716" s="2" t="s">
        <v>963</v>
      </c>
      <c r="I716" s="2" t="s">
        <v>41</v>
      </c>
      <c r="J716" s="6" t="s">
        <v>42</v>
      </c>
      <c r="K716" s="2" t="s">
        <v>43</v>
      </c>
      <c r="L716" s="10" t="n">
        <v>43</v>
      </c>
      <c r="M716" s="10" t="n">
        <v>52</v>
      </c>
      <c r="O716" s="1" t="n">
        <v>191</v>
      </c>
      <c r="P716" s="1" t="n">
        <v>98</v>
      </c>
      <c r="Q716" s="2" t="n">
        <v>1791</v>
      </c>
      <c r="R716" s="2" t="n">
        <v>5</v>
      </c>
      <c r="S716" s="2" t="n">
        <v>27</v>
      </c>
      <c r="U716" s="5" t="s">
        <v>962</v>
      </c>
      <c r="V716" s="5" t="s">
        <v>963</v>
      </c>
      <c r="W716" s="6" t="s">
        <v>41</v>
      </c>
      <c r="X716" s="6" t="s">
        <v>42</v>
      </c>
      <c r="Y716" s="6" t="s">
        <v>43</v>
      </c>
      <c r="Z716" s="7" t="n">
        <v>21</v>
      </c>
      <c r="AA716" s="7" t="n">
        <v>71</v>
      </c>
      <c r="AC716" s="4" t="n">
        <v>176</v>
      </c>
      <c r="AD716" s="4" t="n">
        <v>90</v>
      </c>
      <c r="AE716" s="11" t="n">
        <v>1791</v>
      </c>
      <c r="AF716" s="11" t="n">
        <v>5</v>
      </c>
      <c r="AG716" s="11" t="n">
        <v>27</v>
      </c>
      <c r="AH716" s="11" t="n">
        <v>412</v>
      </c>
      <c r="AJ716" s="4" t="s">
        <v>962</v>
      </c>
      <c r="AK716" s="4" t="s">
        <v>963</v>
      </c>
      <c r="AL716" s="6" t="s">
        <v>41</v>
      </c>
      <c r="AM716" s="6" t="s">
        <v>42</v>
      </c>
      <c r="AN716" s="6" t="s">
        <v>43</v>
      </c>
      <c r="AO716" s="4" t="n">
        <v>23</v>
      </c>
      <c r="AP716" s="4" t="n">
        <v>32</v>
      </c>
      <c r="AR716" s="4" t="n">
        <f aca="false">+L716+M716/100+Z716+AA716/100+AO716+AP716/100</f>
        <v>88.55</v>
      </c>
      <c r="AS716" s="4" t="n">
        <f aca="false">+(4/9)*AR716-L716-M716/100</f>
        <v>-4.16444444444445</v>
      </c>
      <c r="AT716" s="4" t="n">
        <f aca="false">+(2/9)*AR716-Z716-M716/100</f>
        <v>-1.84222222222222</v>
      </c>
      <c r="AU716" s="4" t="n">
        <f aca="false">+(3/9)*AR716-AO716-AP716/100</f>
        <v>6.19666666666667</v>
      </c>
    </row>
    <row r="717" customFormat="false" ht="15" hidden="false" customHeight="false" outlineLevel="0" collapsed="false">
      <c r="A717" s="1" t="n">
        <v>192</v>
      </c>
      <c r="B717" s="1" t="n">
        <v>99</v>
      </c>
      <c r="C717" s="11" t="n">
        <v>1791</v>
      </c>
      <c r="D717" s="11" t="n">
        <v>5</v>
      </c>
      <c r="E717" s="11" t="n">
        <v>27</v>
      </c>
      <c r="G717" s="2" t="s">
        <v>48</v>
      </c>
      <c r="H717" s="2" t="s">
        <v>964</v>
      </c>
      <c r="I717" s="6" t="s">
        <v>41</v>
      </c>
      <c r="J717" s="6" t="s">
        <v>42</v>
      </c>
      <c r="L717" s="10" t="n">
        <v>655</v>
      </c>
      <c r="M717" s="10"/>
      <c r="O717" s="1" t="n">
        <v>186</v>
      </c>
      <c r="P717" s="1" t="n">
        <v>98</v>
      </c>
      <c r="Q717" s="2" t="n">
        <v>1791</v>
      </c>
      <c r="R717" s="2" t="n">
        <v>5</v>
      </c>
      <c r="S717" s="2" t="n">
        <v>27</v>
      </c>
      <c r="U717" s="5" t="s">
        <v>48</v>
      </c>
      <c r="V717" s="5" t="s">
        <v>964</v>
      </c>
      <c r="W717" s="6" t="s">
        <v>41</v>
      </c>
      <c r="X717" s="6" t="s">
        <v>42</v>
      </c>
      <c r="Z717" s="7" t="n">
        <v>327</v>
      </c>
      <c r="AA717" s="7" t="n">
        <v>50</v>
      </c>
      <c r="AC717" s="4" t="n">
        <v>176</v>
      </c>
      <c r="AD717" s="4" t="n">
        <v>90</v>
      </c>
      <c r="AE717" s="11" t="n">
        <v>1791</v>
      </c>
      <c r="AF717" s="11" t="n">
        <v>5</v>
      </c>
      <c r="AG717" s="11" t="n">
        <v>27</v>
      </c>
      <c r="AH717" s="11" t="n">
        <v>412</v>
      </c>
      <c r="AJ717" s="4" t="s">
        <v>48</v>
      </c>
      <c r="AK717" s="4" t="s">
        <v>964</v>
      </c>
      <c r="AL717" s="6" t="s">
        <v>41</v>
      </c>
      <c r="AM717" s="6" t="s">
        <v>42</v>
      </c>
      <c r="AN717" s="6"/>
      <c r="AO717" s="4" t="n">
        <v>176</v>
      </c>
      <c r="AP717" s="4" t="n">
        <v>84</v>
      </c>
      <c r="AR717" s="4" t="n">
        <f aca="false">+L717+M717/100+Z717+AA717/100+AO717+AP717/100</f>
        <v>1159.34</v>
      </c>
      <c r="AS717" s="4" t="n">
        <f aca="false">+(4/9)*AR717-L717-M717/100</f>
        <v>-139.737777777778</v>
      </c>
      <c r="AT717" s="4" t="n">
        <f aca="false">+(2/9)*AR717-Z717-M717/100</f>
        <v>-69.3688888888889</v>
      </c>
      <c r="AU717" s="4" t="n">
        <f aca="false">+(3/9)*AR717-AO717-AP717/100</f>
        <v>209.606666666667</v>
      </c>
    </row>
    <row r="718" customFormat="false" ht="15" hidden="false" customHeight="false" outlineLevel="0" collapsed="false">
      <c r="A718" s="1" t="n">
        <v>197</v>
      </c>
      <c r="B718" s="1" t="n">
        <v>102</v>
      </c>
      <c r="C718" s="11" t="n">
        <v>1791</v>
      </c>
      <c r="D718" s="11" t="n">
        <v>5</v>
      </c>
      <c r="E718" s="11" t="n">
        <v>27</v>
      </c>
      <c r="G718" s="2" t="s">
        <v>486</v>
      </c>
      <c r="H718" s="2" t="s">
        <v>930</v>
      </c>
      <c r="I718" s="2" t="s">
        <v>41</v>
      </c>
      <c r="J718" s="6" t="s">
        <v>42</v>
      </c>
      <c r="L718" s="10" t="n">
        <v>618</v>
      </c>
      <c r="M718" s="10" t="n">
        <v>60</v>
      </c>
      <c r="O718" s="1" t="n">
        <v>191</v>
      </c>
      <c r="P718" s="1" t="n">
        <v>95</v>
      </c>
      <c r="Q718" s="2" t="n">
        <v>1791</v>
      </c>
      <c r="R718" s="2" t="n">
        <v>5</v>
      </c>
      <c r="S718" s="2" t="n">
        <v>27</v>
      </c>
      <c r="U718" s="5" t="s">
        <v>486</v>
      </c>
      <c r="V718" s="5" t="s">
        <v>930</v>
      </c>
      <c r="W718" s="6" t="s">
        <v>41</v>
      </c>
      <c r="X718" s="6" t="s">
        <v>42</v>
      </c>
      <c r="Y718" s="6" t="s">
        <v>43</v>
      </c>
      <c r="Z718" s="7" t="n">
        <v>309</v>
      </c>
      <c r="AA718" s="7" t="n">
        <v>31</v>
      </c>
      <c r="AC718" s="4" t="n">
        <v>176</v>
      </c>
      <c r="AD718" s="4" t="n">
        <v>90</v>
      </c>
      <c r="AE718" s="11" t="n">
        <v>1791</v>
      </c>
      <c r="AF718" s="11" t="n">
        <v>5</v>
      </c>
      <c r="AG718" s="11" t="n">
        <v>27</v>
      </c>
      <c r="AH718" s="11" t="n">
        <v>411</v>
      </c>
      <c r="AJ718" s="4" t="s">
        <v>486</v>
      </c>
      <c r="AK718" s="4" t="s">
        <v>930</v>
      </c>
      <c r="AL718" s="6" t="s">
        <v>41</v>
      </c>
      <c r="AM718" s="6" t="s">
        <v>42</v>
      </c>
      <c r="AN718" s="6" t="s">
        <v>43</v>
      </c>
      <c r="AO718" s="4" t="n">
        <v>167</v>
      </c>
      <c r="AP718" s="4" t="n">
        <v>2</v>
      </c>
      <c r="AR718" s="4" t="n">
        <f aca="false">+L718+M718/100+Z718+AA718/100+AO718+AP718/100</f>
        <v>1094.93</v>
      </c>
      <c r="AS718" s="4" t="n">
        <f aca="false">+(4/9)*AR718-L718-M718/100</f>
        <v>-131.964444444445</v>
      </c>
      <c r="AT718" s="4" t="n">
        <f aca="false">+(2/9)*AR718-Z718-M718/100</f>
        <v>-66.2822222222223</v>
      </c>
      <c r="AU718" s="4" t="n">
        <f aca="false">+(3/9)*AR718-AO718-AP718/100</f>
        <v>197.956666666667</v>
      </c>
    </row>
    <row r="719" customFormat="false" ht="15" hidden="false" customHeight="false" outlineLevel="0" collapsed="false">
      <c r="A719" s="1" t="n">
        <v>175</v>
      </c>
      <c r="B719" s="1" t="n">
        <v>91</v>
      </c>
      <c r="C719" s="11" t="n">
        <v>1791</v>
      </c>
      <c r="D719" s="11" t="n">
        <v>5</v>
      </c>
      <c r="E719" s="11" t="n">
        <v>28</v>
      </c>
      <c r="G719" s="2" t="s">
        <v>56</v>
      </c>
      <c r="H719" s="2" t="s">
        <v>965</v>
      </c>
      <c r="I719" s="2" t="s">
        <v>966</v>
      </c>
      <c r="J719" s="6" t="s">
        <v>42</v>
      </c>
      <c r="L719" s="10" t="n">
        <v>2</v>
      </c>
      <c r="M719" s="10" t="n">
        <v>97</v>
      </c>
      <c r="O719" s="1" t="n">
        <v>191</v>
      </c>
      <c r="P719" s="1" t="n">
        <v>98</v>
      </c>
      <c r="Q719" s="2" t="n">
        <v>1791</v>
      </c>
      <c r="R719" s="2" t="n">
        <v>5</v>
      </c>
      <c r="S719" s="2" t="n">
        <v>28</v>
      </c>
      <c r="U719" s="5" t="s">
        <v>56</v>
      </c>
      <c r="V719" s="5" t="s">
        <v>965</v>
      </c>
      <c r="W719" s="6" t="s">
        <v>688</v>
      </c>
      <c r="X719" s="6" t="s">
        <v>42</v>
      </c>
      <c r="Z719" s="7" t="n">
        <v>1</v>
      </c>
      <c r="AA719" s="7" t="n">
        <v>49</v>
      </c>
      <c r="AC719" s="4" t="n">
        <v>176</v>
      </c>
      <c r="AD719" s="4" t="n">
        <v>90</v>
      </c>
      <c r="AE719" s="11" t="n">
        <v>1791</v>
      </c>
      <c r="AF719" s="11" t="n">
        <v>5</v>
      </c>
      <c r="AG719" s="11" t="n">
        <v>28</v>
      </c>
      <c r="AH719" s="11" t="n">
        <v>413</v>
      </c>
      <c r="AJ719" s="4" t="s">
        <v>48</v>
      </c>
      <c r="AK719" s="4" t="s">
        <v>786</v>
      </c>
      <c r="AL719" s="6" t="s">
        <v>688</v>
      </c>
      <c r="AM719" s="6" t="s">
        <v>42</v>
      </c>
      <c r="AN719" s="6"/>
      <c r="AO719" s="4" t="n">
        <v>1042</v>
      </c>
      <c r="AP719" s="4" t="n">
        <v>40</v>
      </c>
      <c r="AR719" s="4" t="n">
        <f aca="false">+L719+M719/100+Z719+AA719/100+AO719+AP719/100</f>
        <v>1046.86</v>
      </c>
      <c r="AS719" s="4" t="n">
        <f aca="false">+(4/9)*AR719-L719-M719/100</f>
        <v>462.301111111111</v>
      </c>
      <c r="AT719" s="4" t="n">
        <f aca="false">+(2/9)*AR719-Z719-M719/100</f>
        <v>230.665555555556</v>
      </c>
      <c r="AU719" s="4" t="n">
        <f aca="false">+(3/9)*AR719-AO719-AP719/100</f>
        <v>-693.446666666667</v>
      </c>
    </row>
    <row r="720" customFormat="false" ht="15" hidden="false" customHeight="false" outlineLevel="0" collapsed="false">
      <c r="A720" s="1" t="n">
        <v>197</v>
      </c>
      <c r="B720" s="1" t="n">
        <v>102</v>
      </c>
      <c r="C720" s="11" t="n">
        <v>1791</v>
      </c>
      <c r="D720" s="11" t="n">
        <v>5</v>
      </c>
      <c r="E720" s="11" t="n">
        <v>28</v>
      </c>
      <c r="G720" s="2" t="s">
        <v>75</v>
      </c>
      <c r="H720" s="2" t="s">
        <v>554</v>
      </c>
      <c r="I720" s="2" t="s">
        <v>41</v>
      </c>
      <c r="J720" s="6" t="s">
        <v>42</v>
      </c>
      <c r="K720" s="2" t="s">
        <v>43</v>
      </c>
      <c r="L720" s="10" t="n">
        <v>27</v>
      </c>
      <c r="M720" s="10" t="n">
        <v>68</v>
      </c>
      <c r="O720" s="1" t="n">
        <v>119</v>
      </c>
      <c r="P720" s="1" t="n">
        <v>98</v>
      </c>
      <c r="Q720" s="2" t="n">
        <v>1791</v>
      </c>
      <c r="R720" s="2" t="n">
        <v>5</v>
      </c>
      <c r="S720" s="2" t="n">
        <v>28</v>
      </c>
      <c r="U720" s="5" t="s">
        <v>75</v>
      </c>
      <c r="V720" s="5" t="s">
        <v>554</v>
      </c>
      <c r="W720" s="6" t="s">
        <v>41</v>
      </c>
      <c r="X720" s="6" t="s">
        <v>42</v>
      </c>
      <c r="Y720" s="6" t="s">
        <v>43</v>
      </c>
      <c r="Z720" s="7" t="n">
        <v>13</v>
      </c>
      <c r="AA720" s="7" t="n">
        <v>84</v>
      </c>
      <c r="AC720" s="4" t="n">
        <v>176</v>
      </c>
      <c r="AD720" s="4" t="n">
        <v>90</v>
      </c>
      <c r="AE720" s="11" t="n">
        <v>1791</v>
      </c>
      <c r="AF720" s="11" t="n">
        <v>5</v>
      </c>
      <c r="AG720" s="11" t="n">
        <v>28</v>
      </c>
      <c r="AH720" s="11" t="n">
        <v>413</v>
      </c>
      <c r="AJ720" s="4" t="s">
        <v>75</v>
      </c>
      <c r="AK720" s="4" t="s">
        <v>554</v>
      </c>
      <c r="AL720" s="6" t="s">
        <v>41</v>
      </c>
      <c r="AM720" s="6" t="s">
        <v>42</v>
      </c>
      <c r="AN720" s="6" t="s">
        <v>43</v>
      </c>
      <c r="AO720" s="4" t="n">
        <v>6</v>
      </c>
      <c r="AR720" s="4" t="n">
        <f aca="false">+L720+M720/100+Z720+AA720/100+AO720+AP720/100</f>
        <v>47.52</v>
      </c>
      <c r="AS720" s="4" t="n">
        <f aca="false">+(4/9)*AR720-L720-M720/100</f>
        <v>-6.56</v>
      </c>
      <c r="AT720" s="4" t="n">
        <f aca="false">+(2/9)*AR720-Z720-M720/100</f>
        <v>-3.12</v>
      </c>
      <c r="AU720" s="4" t="n">
        <f aca="false">+(3/9)*AR720-AO720-AP720/100</f>
        <v>9.84</v>
      </c>
    </row>
    <row r="721" customFormat="false" ht="15" hidden="false" customHeight="false" outlineLevel="0" collapsed="false">
      <c r="A721" s="1" t="n">
        <v>192</v>
      </c>
      <c r="B721" s="1" t="n">
        <v>99</v>
      </c>
      <c r="C721" s="11" t="n">
        <v>1791</v>
      </c>
      <c r="D721" s="11" t="n">
        <v>5</v>
      </c>
      <c r="E721" s="11" t="n">
        <v>28</v>
      </c>
      <c r="G721" s="2" t="s">
        <v>75</v>
      </c>
      <c r="H721" s="2" t="s">
        <v>967</v>
      </c>
      <c r="I721" s="6" t="s">
        <v>62</v>
      </c>
      <c r="J721" s="6" t="s">
        <v>42</v>
      </c>
      <c r="K721" s="2" t="s">
        <v>968</v>
      </c>
      <c r="L721" s="10" t="n">
        <v>1802</v>
      </c>
      <c r="M721" s="10" t="n">
        <v>96</v>
      </c>
      <c r="O721" s="1" t="n">
        <v>186</v>
      </c>
      <c r="P721" s="1" t="n">
        <v>62</v>
      </c>
      <c r="Q721" s="2" t="n">
        <v>1791</v>
      </c>
      <c r="R721" s="2" t="n">
        <v>5</v>
      </c>
      <c r="S721" s="2" t="n">
        <v>28</v>
      </c>
      <c r="U721" s="5" t="s">
        <v>75</v>
      </c>
      <c r="V721" s="5" t="s">
        <v>967</v>
      </c>
      <c r="W721" s="6" t="s">
        <v>62</v>
      </c>
      <c r="X721" s="6" t="s">
        <v>42</v>
      </c>
      <c r="Y721" s="6" t="s">
        <v>969</v>
      </c>
      <c r="Z721" s="7" t="n">
        <v>901</v>
      </c>
      <c r="AA721" s="7" t="n">
        <v>49</v>
      </c>
      <c r="AC721" s="4" t="n">
        <v>176</v>
      </c>
      <c r="AD721" s="4" t="n">
        <v>90</v>
      </c>
      <c r="AE721" s="11" t="n">
        <v>1791</v>
      </c>
      <c r="AF721" s="11" t="n">
        <v>5</v>
      </c>
      <c r="AG721" s="11" t="n">
        <v>27</v>
      </c>
      <c r="AH721" s="11" t="n">
        <v>412</v>
      </c>
      <c r="AJ721" s="4" t="s">
        <v>75</v>
      </c>
      <c r="AK721" s="4" t="s">
        <v>967</v>
      </c>
      <c r="AL721" s="6" t="s">
        <v>62</v>
      </c>
      <c r="AM721" s="6" t="s">
        <v>42</v>
      </c>
      <c r="AN721" s="6" t="s">
        <v>969</v>
      </c>
      <c r="AO721" s="4" t="n">
        <v>1238</v>
      </c>
      <c r="AP721" s="4" t="n">
        <v>25</v>
      </c>
      <c r="AR721" s="4" t="n">
        <f aca="false">+L721+M721/100+Z721+AA721/100+AO721+AP721/100</f>
        <v>3942.7</v>
      </c>
      <c r="AS721" s="4" t="n">
        <f aca="false">+(4/9)*AR721-L721-M721/100</f>
        <v>-50.6488888888891</v>
      </c>
      <c r="AT721" s="4" t="n">
        <f aca="false">+(2/9)*AR721-Z721-M721/100</f>
        <v>-25.8044444444445</v>
      </c>
      <c r="AU721" s="4" t="n">
        <f aca="false">+(3/9)*AR721-AO721-AP721/100</f>
        <v>75.9833333333331</v>
      </c>
    </row>
    <row r="722" customFormat="false" ht="15" hidden="false" customHeight="false" outlineLevel="0" collapsed="false">
      <c r="A722" s="1" t="n">
        <v>197</v>
      </c>
      <c r="B722" s="1" t="n">
        <v>102</v>
      </c>
      <c r="C722" s="11" t="n">
        <v>1791</v>
      </c>
      <c r="D722" s="11" t="n">
        <v>5</v>
      </c>
      <c r="E722" s="11" t="n">
        <v>28</v>
      </c>
      <c r="G722" s="2" t="s">
        <v>486</v>
      </c>
      <c r="H722" s="2" t="s">
        <v>930</v>
      </c>
      <c r="I722" s="2" t="s">
        <v>41</v>
      </c>
      <c r="J722" s="6" t="s">
        <v>42</v>
      </c>
      <c r="L722" s="10" t="n">
        <v>758</v>
      </c>
      <c r="M722" s="10" t="n">
        <v>65</v>
      </c>
      <c r="O722" s="1" t="n">
        <v>191</v>
      </c>
      <c r="P722" s="1" t="n">
        <v>95</v>
      </c>
      <c r="Q722" s="2" t="n">
        <v>1791</v>
      </c>
      <c r="R722" s="2" t="n">
        <v>5</v>
      </c>
      <c r="S722" s="2" t="n">
        <v>28</v>
      </c>
      <c r="U722" s="5" t="s">
        <v>486</v>
      </c>
      <c r="V722" s="5" t="s">
        <v>930</v>
      </c>
      <c r="W722" s="6" t="s">
        <v>41</v>
      </c>
      <c r="X722" s="6" t="s">
        <v>42</v>
      </c>
      <c r="Y722" s="6" t="s">
        <v>43</v>
      </c>
      <c r="Z722" s="7" t="n">
        <v>379</v>
      </c>
      <c r="AA722" s="7" t="n">
        <v>33</v>
      </c>
      <c r="AC722" s="4" t="n">
        <v>176</v>
      </c>
      <c r="AD722" s="4" t="n">
        <v>90</v>
      </c>
      <c r="AE722" s="11" t="n">
        <v>1791</v>
      </c>
      <c r="AF722" s="11" t="n">
        <v>5</v>
      </c>
      <c r="AG722" s="11" t="n">
        <v>28</v>
      </c>
      <c r="AH722" s="11" t="n">
        <v>414</v>
      </c>
      <c r="AJ722" s="4" t="s">
        <v>486</v>
      </c>
      <c r="AK722" s="4" t="s">
        <v>930</v>
      </c>
      <c r="AL722" s="6" t="s">
        <v>41</v>
      </c>
      <c r="AM722" s="6" t="s">
        <v>42</v>
      </c>
      <c r="AN722" s="6" t="s">
        <v>43</v>
      </c>
      <c r="AO722" s="4" t="n">
        <v>460</v>
      </c>
      <c r="AP722" s="4" t="n">
        <v>91</v>
      </c>
      <c r="AR722" s="4" t="n">
        <f aca="false">+L722+M722/100+Z722+AA722/100+AO722+AP722/100</f>
        <v>1598.89</v>
      </c>
      <c r="AS722" s="4" t="n">
        <f aca="false">+(4/9)*AR722-L722-M722/100</f>
        <v>-48.0322222222223</v>
      </c>
      <c r="AT722" s="4" t="n">
        <f aca="false">+(2/9)*AR722-Z722-M722/100</f>
        <v>-24.3411111111111</v>
      </c>
      <c r="AU722" s="4" t="n">
        <f aca="false">+(3/9)*AR722-AO722-AP722/100</f>
        <v>72.0533333333334</v>
      </c>
    </row>
    <row r="723" customFormat="false" ht="15" hidden="false" customHeight="false" outlineLevel="0" collapsed="false">
      <c r="A723" s="1" t="n">
        <v>199</v>
      </c>
      <c r="B723" s="1" t="n">
        <v>103</v>
      </c>
      <c r="C723" s="11" t="n">
        <v>1791</v>
      </c>
      <c r="D723" s="11" t="n">
        <v>5</v>
      </c>
      <c r="E723" s="11" t="n">
        <v>30</v>
      </c>
      <c r="G723" s="2" t="s">
        <v>394</v>
      </c>
      <c r="H723" s="2" t="s">
        <v>869</v>
      </c>
      <c r="J723" s="6"/>
      <c r="L723" s="10" t="n">
        <v>400</v>
      </c>
      <c r="M723" s="10"/>
      <c r="O723" s="1" t="n">
        <v>191</v>
      </c>
      <c r="P723" s="1" t="n">
        <v>98</v>
      </c>
      <c r="Q723" s="2" t="n">
        <v>1791</v>
      </c>
      <c r="R723" s="2" t="n">
        <v>5</v>
      </c>
      <c r="S723" s="2" t="n">
        <v>30</v>
      </c>
      <c r="U723" s="5" t="s">
        <v>394</v>
      </c>
      <c r="V723" s="5" t="s">
        <v>869</v>
      </c>
      <c r="Z723" s="7" t="n">
        <v>200</v>
      </c>
      <c r="AC723" s="4" t="n">
        <v>176</v>
      </c>
      <c r="AD723" s="4" t="n">
        <v>90</v>
      </c>
      <c r="AE723" s="11" t="n">
        <v>1791</v>
      </c>
      <c r="AF723" s="11" t="n">
        <v>5</v>
      </c>
      <c r="AG723" s="11" t="n">
        <v>30</v>
      </c>
      <c r="AH723" s="11" t="n">
        <v>416</v>
      </c>
      <c r="AJ723" s="4" t="s">
        <v>394</v>
      </c>
      <c r="AK723" s="4" t="s">
        <v>869</v>
      </c>
      <c r="AL723" s="6"/>
      <c r="AM723" s="6"/>
      <c r="AN723" s="6"/>
      <c r="AO723" s="4" t="n">
        <v>108</v>
      </c>
      <c r="AR723" s="4" t="n">
        <f aca="false">+L723+M723/100+Z723+AA723/100+AO723+AP723/100</f>
        <v>708</v>
      </c>
      <c r="AS723" s="4" t="n">
        <f aca="false">+(4/9)*AR723-L723-M723/100</f>
        <v>-85.3333333333334</v>
      </c>
      <c r="AT723" s="4" t="n">
        <f aca="false">+(2/9)*AR723-Z723-M723/100</f>
        <v>-42.6666666666667</v>
      </c>
      <c r="AU723" s="4" t="n">
        <f aca="false">+(3/9)*AR723-AO723-AP723/100</f>
        <v>128</v>
      </c>
    </row>
    <row r="724" customFormat="false" ht="15" hidden="false" customHeight="false" outlineLevel="0" collapsed="false">
      <c r="A724" s="1" t="n">
        <v>198</v>
      </c>
      <c r="B724" s="1" t="n">
        <v>102</v>
      </c>
      <c r="C724" s="11" t="n">
        <v>1791</v>
      </c>
      <c r="D724" s="11" t="n">
        <v>5</v>
      </c>
      <c r="E724" s="11" t="n">
        <v>30</v>
      </c>
      <c r="G724" s="2" t="s">
        <v>437</v>
      </c>
      <c r="H724" s="2" t="s">
        <v>970</v>
      </c>
      <c r="I724" s="2" t="s">
        <v>41</v>
      </c>
      <c r="J724" s="6" t="s">
        <v>42</v>
      </c>
      <c r="L724" s="10" t="n">
        <v>612</v>
      </c>
      <c r="M724" s="10" t="n">
        <v>2</v>
      </c>
      <c r="O724" s="1" t="n">
        <v>14</v>
      </c>
      <c r="P724" s="1" t="n">
        <v>98</v>
      </c>
      <c r="Q724" s="2" t="n">
        <v>1791</v>
      </c>
      <c r="R724" s="2" t="n">
        <v>5</v>
      </c>
      <c r="S724" s="2" t="n">
        <v>30</v>
      </c>
      <c r="U724" s="5" t="s">
        <v>437</v>
      </c>
      <c r="V724" s="5" t="s">
        <v>970</v>
      </c>
      <c r="W724" s="6" t="s">
        <v>41</v>
      </c>
      <c r="X724" s="6" t="s">
        <v>42</v>
      </c>
      <c r="Z724" s="7" t="n">
        <v>306</v>
      </c>
      <c r="AA724" s="7" t="n">
        <v>2</v>
      </c>
      <c r="AC724" s="4" t="n">
        <v>176</v>
      </c>
      <c r="AD724" s="4" t="n">
        <v>90</v>
      </c>
      <c r="AE724" s="11" t="n">
        <v>1791</v>
      </c>
      <c r="AF724" s="11" t="n">
        <v>5</v>
      </c>
      <c r="AG724" s="11" t="n">
        <v>30</v>
      </c>
      <c r="AH724" s="11" t="n">
        <v>416</v>
      </c>
      <c r="AJ724" s="4" t="s">
        <v>437</v>
      </c>
      <c r="AK724" s="4" t="s">
        <v>970</v>
      </c>
      <c r="AL724" s="6" t="s">
        <v>41</v>
      </c>
      <c r="AM724" s="6" t="s">
        <v>42</v>
      </c>
      <c r="AN724" s="6"/>
      <c r="AO724" s="4" t="n">
        <v>165</v>
      </c>
      <c r="AP724" s="4" t="n">
        <v>24</v>
      </c>
      <c r="AR724" s="4" t="n">
        <f aca="false">+L724+M724/100+Z724+AA724/100+AO724+AP724/100</f>
        <v>1083.28</v>
      </c>
      <c r="AS724" s="4" t="n">
        <f aca="false">+(4/9)*AR724-L724-M724/100</f>
        <v>-130.562222222222</v>
      </c>
      <c r="AT724" s="4" t="n">
        <f aca="false">+(2/9)*AR724-Z724-M724/100</f>
        <v>-65.2911111111111</v>
      </c>
      <c r="AU724" s="4" t="n">
        <f aca="false">+(3/9)*AR724-AO724-AP724/100</f>
        <v>195.853333333333</v>
      </c>
    </row>
    <row r="725" customFormat="false" ht="15" hidden="false" customHeight="false" outlineLevel="0" collapsed="false">
      <c r="A725" s="1" t="n">
        <v>199</v>
      </c>
      <c r="B725" s="1" t="n">
        <v>103</v>
      </c>
      <c r="C725" s="11" t="n">
        <v>1791</v>
      </c>
      <c r="D725" s="11" t="n">
        <v>5</v>
      </c>
      <c r="E725" s="11" t="n">
        <v>30</v>
      </c>
      <c r="G725" s="2" t="s">
        <v>971</v>
      </c>
      <c r="H725" s="2" t="s">
        <v>972</v>
      </c>
      <c r="I725" s="2" t="s">
        <v>973</v>
      </c>
      <c r="J725" s="2" t="s">
        <v>42</v>
      </c>
      <c r="K725" s="2" t="s">
        <v>974</v>
      </c>
      <c r="L725" s="10" t="n">
        <v>1241</v>
      </c>
      <c r="M725" s="10" t="n">
        <v>76</v>
      </c>
      <c r="O725" s="1" t="n">
        <v>117</v>
      </c>
      <c r="P725" s="1" t="n">
        <v>9</v>
      </c>
      <c r="Q725" s="2" t="n">
        <v>1791</v>
      </c>
      <c r="R725" s="2" t="n">
        <v>5</v>
      </c>
      <c r="S725" s="2" t="n">
        <v>30</v>
      </c>
      <c r="U725" s="5" t="s">
        <v>971</v>
      </c>
      <c r="V725" s="5" t="s">
        <v>972</v>
      </c>
      <c r="W725" s="6" t="s">
        <v>975</v>
      </c>
      <c r="X725" s="6" t="s">
        <v>42</v>
      </c>
      <c r="Y725" s="6" t="s">
        <v>976</v>
      </c>
      <c r="Z725" s="7" t="n">
        <v>620</v>
      </c>
      <c r="AA725" s="7" t="n">
        <v>88</v>
      </c>
      <c r="AC725" s="4" t="n">
        <v>176</v>
      </c>
      <c r="AD725" s="4" t="n">
        <v>90</v>
      </c>
      <c r="AE725" s="11" t="n">
        <v>1791</v>
      </c>
      <c r="AF725" s="11" t="n">
        <v>5</v>
      </c>
      <c r="AG725" s="11" t="n">
        <v>30</v>
      </c>
      <c r="AH725" s="11" t="n">
        <v>415</v>
      </c>
      <c r="AJ725" s="4" t="s">
        <v>971</v>
      </c>
      <c r="AK725" s="4" t="s">
        <v>972</v>
      </c>
      <c r="AL725" s="6" t="s">
        <v>975</v>
      </c>
      <c r="AM725" s="4" t="s">
        <v>42</v>
      </c>
      <c r="AN725" s="6" t="s">
        <v>976</v>
      </c>
      <c r="AO725" s="4" t="n">
        <v>345</v>
      </c>
      <c r="AP725" s="4" t="n">
        <v>66</v>
      </c>
      <c r="AR725" s="4" t="n">
        <f aca="false">+L725+M725/100+Z725+AA725/100+AO725+AP725/100</f>
        <v>2208.3</v>
      </c>
      <c r="AS725" s="4" t="n">
        <f aca="false">+(4/9)*AR725-L725-M725/100</f>
        <v>-260.293333333333</v>
      </c>
      <c r="AT725" s="4" t="n">
        <f aca="false">+(2/9)*AR725-Z725-M725/100</f>
        <v>-130.026666666667</v>
      </c>
      <c r="AU725" s="4" t="n">
        <f aca="false">+(3/9)*AR725-AO725-AP725/100</f>
        <v>390.44</v>
      </c>
    </row>
    <row r="726" customFormat="false" ht="15" hidden="false" customHeight="false" outlineLevel="0" collapsed="false">
      <c r="A726" s="1" t="n">
        <v>14</v>
      </c>
      <c r="B726" s="1" t="n">
        <v>9</v>
      </c>
      <c r="C726" s="11" t="n">
        <v>1791</v>
      </c>
      <c r="D726" s="11" t="n">
        <v>5</v>
      </c>
      <c r="E726" s="11" t="n">
        <v>30</v>
      </c>
      <c r="G726" s="2" t="s">
        <v>827</v>
      </c>
      <c r="H726" s="2" t="s">
        <v>977</v>
      </c>
      <c r="I726" s="2" t="s">
        <v>41</v>
      </c>
      <c r="J726" s="6" t="s">
        <v>42</v>
      </c>
      <c r="L726" s="10" t="n">
        <v>612</v>
      </c>
      <c r="M726" s="10" t="n">
        <v>2</v>
      </c>
      <c r="O726" s="1" t="n">
        <v>191</v>
      </c>
      <c r="P726" s="1" t="n">
        <v>61</v>
      </c>
      <c r="Q726" s="2" t="n">
        <v>1791</v>
      </c>
      <c r="R726" s="2" t="n">
        <v>5</v>
      </c>
      <c r="S726" s="2" t="n">
        <v>30</v>
      </c>
      <c r="U726" s="5" t="s">
        <v>827</v>
      </c>
      <c r="V726" s="5" t="s">
        <v>977</v>
      </c>
      <c r="W726" s="6" t="s">
        <v>41</v>
      </c>
      <c r="X726" s="6" t="s">
        <v>42</v>
      </c>
      <c r="Z726" s="7" t="n">
        <v>306</v>
      </c>
      <c r="AA726" s="7" t="n">
        <v>2</v>
      </c>
      <c r="AC726" s="4" t="n">
        <v>176</v>
      </c>
      <c r="AD726" s="4" t="n">
        <v>90</v>
      </c>
      <c r="AE726" s="11" t="n">
        <v>1791</v>
      </c>
      <c r="AF726" s="11" t="n">
        <v>5</v>
      </c>
      <c r="AG726" s="11" t="n">
        <v>30</v>
      </c>
      <c r="AH726" s="11" t="n">
        <v>416</v>
      </c>
      <c r="AJ726" s="4" t="s">
        <v>827</v>
      </c>
      <c r="AK726" s="4" t="s">
        <v>977</v>
      </c>
      <c r="AL726" s="6" t="s">
        <v>41</v>
      </c>
      <c r="AM726" s="6" t="s">
        <v>42</v>
      </c>
      <c r="AN726" s="6"/>
      <c r="AO726" s="4" t="n">
        <v>165</v>
      </c>
      <c r="AP726" s="4" t="n">
        <v>24</v>
      </c>
      <c r="AR726" s="4" t="n">
        <f aca="false">+L726+M726/100+Z726+AA726/100+AO726+AP726/100</f>
        <v>1083.28</v>
      </c>
      <c r="AS726" s="4" t="n">
        <f aca="false">+(4/9)*AR726-L726-M726/100</f>
        <v>-130.562222222222</v>
      </c>
      <c r="AT726" s="4" t="n">
        <f aca="false">+(2/9)*AR726-Z726-M726/100</f>
        <v>-65.2911111111111</v>
      </c>
      <c r="AU726" s="4" t="n">
        <f aca="false">+(3/9)*AR726-AO726-AP726/100</f>
        <v>195.853333333333</v>
      </c>
    </row>
    <row r="727" customFormat="false" ht="15" hidden="false" customHeight="false" outlineLevel="0" collapsed="false">
      <c r="A727" s="1" t="n">
        <v>198</v>
      </c>
      <c r="B727" s="1" t="n">
        <v>102</v>
      </c>
      <c r="C727" s="11" t="n">
        <v>1791</v>
      </c>
      <c r="D727" s="11" t="n">
        <v>5</v>
      </c>
      <c r="E727" s="11" t="n">
        <v>30</v>
      </c>
      <c r="G727" s="2" t="s">
        <v>75</v>
      </c>
      <c r="H727" s="2" t="s">
        <v>80</v>
      </c>
      <c r="I727" s="2" t="s">
        <v>41</v>
      </c>
      <c r="J727" s="6" t="s">
        <v>42</v>
      </c>
      <c r="K727" s="2" t="s">
        <v>43</v>
      </c>
      <c r="L727" s="10" t="n">
        <v>3619</v>
      </c>
      <c r="M727" s="10" t="n">
        <v>53</v>
      </c>
      <c r="O727" s="1" t="n">
        <v>192</v>
      </c>
      <c r="P727" s="1" t="n">
        <v>98</v>
      </c>
      <c r="Q727" s="2" t="n">
        <v>1791</v>
      </c>
      <c r="R727" s="2" t="n">
        <v>5</v>
      </c>
      <c r="S727" s="2" t="n">
        <v>30</v>
      </c>
      <c r="U727" s="5" t="s">
        <v>75</v>
      </c>
      <c r="V727" s="5" t="s">
        <v>80</v>
      </c>
      <c r="W727" s="6" t="s">
        <v>41</v>
      </c>
      <c r="X727" s="6" t="s">
        <v>42</v>
      </c>
      <c r="Y727" s="6" t="s">
        <v>43</v>
      </c>
      <c r="Z727" s="7" t="n">
        <v>1809</v>
      </c>
      <c r="AA727" s="7" t="n">
        <v>77</v>
      </c>
      <c r="AC727" s="4" t="n">
        <v>176</v>
      </c>
      <c r="AD727" s="4" t="n">
        <v>90</v>
      </c>
      <c r="AE727" s="11" t="n">
        <v>1791</v>
      </c>
      <c r="AF727" s="11" t="n">
        <v>5</v>
      </c>
      <c r="AG727" s="11" t="n">
        <v>30</v>
      </c>
      <c r="AH727" s="11" t="n">
        <v>415</v>
      </c>
      <c r="AJ727" s="4" t="s">
        <v>75</v>
      </c>
      <c r="AK727" s="4" t="s">
        <v>80</v>
      </c>
      <c r="AL727" s="6" t="s">
        <v>41</v>
      </c>
      <c r="AM727" s="6" t="s">
        <v>42</v>
      </c>
      <c r="AN727" s="6" t="s">
        <v>43</v>
      </c>
      <c r="AO727" s="4" t="n">
        <v>979</v>
      </c>
      <c r="AP727" s="4" t="n">
        <v>26</v>
      </c>
      <c r="AR727" s="4" t="n">
        <f aca="false">+L727+M727/100+Z727+AA727/100+AO727+AP727/100</f>
        <v>6408.56</v>
      </c>
      <c r="AS727" s="4" t="n">
        <f aca="false">+(4/9)*AR727-L727-M727/100</f>
        <v>-771.281111111111</v>
      </c>
      <c r="AT727" s="4" t="n">
        <f aca="false">+(2/9)*AR727-Z727-M727/100</f>
        <v>-385.405555555555</v>
      </c>
      <c r="AU727" s="4" t="n">
        <f aca="false">+(3/9)*AR727-AO727-AP727/100</f>
        <v>1156.92666666667</v>
      </c>
    </row>
    <row r="728" customFormat="false" ht="15" hidden="false" customHeight="false" outlineLevel="0" collapsed="false">
      <c r="A728" s="1" t="n">
        <v>169</v>
      </c>
      <c r="C728" s="2" t="n">
        <v>1791</v>
      </c>
      <c r="D728" s="2" t="n">
        <v>5</v>
      </c>
      <c r="E728" s="2" t="n">
        <v>30</v>
      </c>
      <c r="G728" s="5" t="s">
        <v>56</v>
      </c>
      <c r="H728" s="5" t="s">
        <v>188</v>
      </c>
      <c r="I728" s="6" t="s">
        <v>41</v>
      </c>
      <c r="J728" s="6" t="s">
        <v>42</v>
      </c>
      <c r="K728" s="6" t="s">
        <v>43</v>
      </c>
      <c r="L728" s="5" t="n">
        <v>166</v>
      </c>
      <c r="M728" s="5"/>
      <c r="O728" s="1" t="n">
        <v>192</v>
      </c>
      <c r="P728" s="1" t="n">
        <v>99</v>
      </c>
      <c r="Q728" s="2" t="n">
        <v>1791</v>
      </c>
      <c r="R728" s="2" t="n">
        <v>5</v>
      </c>
      <c r="S728" s="2" t="n">
        <v>30</v>
      </c>
      <c r="U728" s="5" t="s">
        <v>56</v>
      </c>
      <c r="V728" s="5" t="s">
        <v>188</v>
      </c>
      <c r="W728" s="6" t="s">
        <v>41</v>
      </c>
      <c r="X728" s="6" t="s">
        <v>42</v>
      </c>
      <c r="Y728" s="6" t="s">
        <v>43</v>
      </c>
      <c r="Z728" s="7" t="n">
        <v>83</v>
      </c>
      <c r="AA728" s="7" t="n">
        <v>1</v>
      </c>
      <c r="AC728" s="4" t="n">
        <v>176</v>
      </c>
      <c r="AD728" s="4" t="n">
        <v>90</v>
      </c>
      <c r="AE728" s="11" t="n">
        <v>1791</v>
      </c>
      <c r="AF728" s="11" t="n">
        <v>5</v>
      </c>
      <c r="AG728" s="11" t="n">
        <v>30</v>
      </c>
      <c r="AH728" s="11" t="n">
        <v>415</v>
      </c>
      <c r="AJ728" s="4" t="s">
        <v>56</v>
      </c>
      <c r="AK728" s="4" t="s">
        <v>188</v>
      </c>
      <c r="AL728" s="6" t="s">
        <v>41</v>
      </c>
      <c r="AM728" s="6" t="s">
        <v>42</v>
      </c>
      <c r="AN728" s="6" t="s">
        <v>43</v>
      </c>
      <c r="AO728" s="4" t="n">
        <v>109</v>
      </c>
      <c r="AP728" s="4" t="n">
        <v>52</v>
      </c>
      <c r="AR728" s="4" t="n">
        <f aca="false">+L728+M728/100+Z728+AA728/100+AO728+AP728/100</f>
        <v>358.53</v>
      </c>
      <c r="AS728" s="4" t="n">
        <f aca="false">+(4/9)*AR728-L728-M728/100</f>
        <v>-6.65333333333336</v>
      </c>
      <c r="AT728" s="4" t="n">
        <f aca="false">+(2/9)*AR728-Z728-M728/100</f>
        <v>-3.32666666666668</v>
      </c>
      <c r="AU728" s="4" t="n">
        <f aca="false">+(3/9)*AR728-AO728-AP728/100</f>
        <v>9.98999999999999</v>
      </c>
    </row>
    <row r="729" customFormat="false" ht="15" hidden="false" customHeight="false" outlineLevel="0" collapsed="false">
      <c r="A729" s="1" t="n">
        <v>198</v>
      </c>
      <c r="B729" s="1" t="n">
        <v>102</v>
      </c>
      <c r="C729" s="11" t="n">
        <v>1791</v>
      </c>
      <c r="D729" s="11" t="n">
        <v>5</v>
      </c>
      <c r="E729" s="11" t="n">
        <v>30</v>
      </c>
      <c r="G729" s="2" t="s">
        <v>191</v>
      </c>
      <c r="H729" s="2" t="s">
        <v>978</v>
      </c>
      <c r="I729" s="2" t="s">
        <v>47</v>
      </c>
      <c r="J729" s="2" t="s">
        <v>42</v>
      </c>
      <c r="L729" s="10" t="n">
        <v>982</v>
      </c>
      <c r="M729" s="10" t="n">
        <v>33</v>
      </c>
      <c r="O729" s="79" t="n">
        <v>309</v>
      </c>
      <c r="P729" s="79" t="n">
        <v>158</v>
      </c>
      <c r="Q729" s="2" t="n">
        <v>1791</v>
      </c>
      <c r="R729" s="2" t="n">
        <v>5</v>
      </c>
      <c r="S729" s="2" t="n">
        <v>30</v>
      </c>
      <c r="U729" s="5" t="s">
        <v>191</v>
      </c>
      <c r="V729" s="5" t="s">
        <v>978</v>
      </c>
      <c r="W729" s="6" t="s">
        <v>676</v>
      </c>
      <c r="X729" s="6" t="s">
        <v>42</v>
      </c>
      <c r="Z729" s="7" t="n">
        <v>491</v>
      </c>
      <c r="AA729" s="7" t="n">
        <v>17</v>
      </c>
      <c r="AC729" s="4" t="n">
        <v>176</v>
      </c>
      <c r="AD729" s="4" t="n">
        <v>90</v>
      </c>
      <c r="AE729" s="11" t="n">
        <v>1791</v>
      </c>
      <c r="AF729" s="11" t="n">
        <v>5</v>
      </c>
      <c r="AG729" s="11" t="n">
        <v>30</v>
      </c>
      <c r="AH729" s="11" t="n">
        <v>414</v>
      </c>
      <c r="AJ729" s="4" t="s">
        <v>191</v>
      </c>
      <c r="AK729" s="5" t="s">
        <v>978</v>
      </c>
      <c r="AL729" s="6" t="s">
        <v>676</v>
      </c>
      <c r="AM729" s="4" t="s">
        <v>42</v>
      </c>
      <c r="AN729" s="6"/>
      <c r="AO729" s="4" t="n">
        <v>695</v>
      </c>
      <c r="AP729" s="4" t="n">
        <v>7</v>
      </c>
      <c r="AR729" s="4" t="n">
        <f aca="false">+L729+M729/100+Z729+AA729/100+AO729+AP729/100</f>
        <v>2168.57</v>
      </c>
      <c r="AS729" s="4" t="n">
        <f aca="false">+(4/9)*AR729-L729-M729/100</f>
        <v>-18.5211111111111</v>
      </c>
      <c r="AT729" s="4" t="n">
        <f aca="false">+(2/9)*AR729-Z729-M729/100</f>
        <v>-9.42555555555556</v>
      </c>
      <c r="AU729" s="4" t="n">
        <f aca="false">+(3/9)*AR729-AO729-AP729/100</f>
        <v>27.7866666666667</v>
      </c>
    </row>
    <row r="730" customFormat="false" ht="15" hidden="false" customHeight="false" outlineLevel="0" collapsed="false">
      <c r="A730" s="1" t="n">
        <v>199</v>
      </c>
      <c r="B730" s="1" t="n">
        <v>103</v>
      </c>
      <c r="C730" s="11" t="n">
        <v>1791</v>
      </c>
      <c r="D730" s="11" t="n">
        <v>5</v>
      </c>
      <c r="E730" s="11" t="n">
        <v>30</v>
      </c>
      <c r="G730" s="2" t="s">
        <v>138</v>
      </c>
      <c r="H730" s="2" t="s">
        <v>979</v>
      </c>
      <c r="I730" s="6" t="s">
        <v>41</v>
      </c>
      <c r="J730" s="6" t="s">
        <v>42</v>
      </c>
      <c r="K730" s="2" t="s">
        <v>980</v>
      </c>
      <c r="L730" s="10" t="n">
        <v>1605</v>
      </c>
      <c r="M730" s="10" t="n">
        <v>80</v>
      </c>
      <c r="O730" s="1" t="n">
        <v>192</v>
      </c>
      <c r="P730" s="1" t="n">
        <v>99</v>
      </c>
      <c r="Q730" s="2" t="n">
        <v>1791</v>
      </c>
      <c r="R730" s="2" t="n">
        <v>5</v>
      </c>
      <c r="S730" s="2" t="n">
        <v>30</v>
      </c>
      <c r="U730" s="5" t="s">
        <v>138</v>
      </c>
      <c r="V730" s="5" t="s">
        <v>979</v>
      </c>
      <c r="W730" s="6" t="s">
        <v>41</v>
      </c>
      <c r="X730" s="6" t="s">
        <v>42</v>
      </c>
      <c r="Y730" s="6" t="s">
        <v>981</v>
      </c>
      <c r="Z730" s="7" t="n">
        <v>802</v>
      </c>
      <c r="AA730" s="7" t="n">
        <v>90</v>
      </c>
      <c r="AC730" s="4" t="n">
        <v>176</v>
      </c>
      <c r="AD730" s="4" t="n">
        <v>90</v>
      </c>
      <c r="AE730" s="11" t="n">
        <v>1791</v>
      </c>
      <c r="AF730" s="11" t="n">
        <v>5</v>
      </c>
      <c r="AG730" s="11" t="n">
        <v>30</v>
      </c>
      <c r="AH730" s="11" t="n">
        <v>414</v>
      </c>
      <c r="AJ730" s="5" t="s">
        <v>138</v>
      </c>
      <c r="AK730" s="5" t="s">
        <v>979</v>
      </c>
      <c r="AL730" s="6" t="s">
        <v>41</v>
      </c>
      <c r="AM730" s="6" t="s">
        <v>42</v>
      </c>
      <c r="AN730" s="6" t="s">
        <v>981</v>
      </c>
      <c r="AO730" s="4" t="n">
        <v>540</v>
      </c>
      <c r="AR730" s="4" t="n">
        <f aca="false">+L730+M730/100+Z730+AA730/100+AO730+AP730/100</f>
        <v>2948.7</v>
      </c>
      <c r="AS730" s="4" t="n">
        <f aca="false">+(4/9)*AR730-L730-M730/100</f>
        <v>-295.266666666667</v>
      </c>
      <c r="AT730" s="4" t="n">
        <f aca="false">+(2/9)*AR730-Z730-M730/100</f>
        <v>-147.533333333333</v>
      </c>
      <c r="AU730" s="4" t="n">
        <f aca="false">+(3/9)*AR730-AO730-AP730/100</f>
        <v>442.9</v>
      </c>
    </row>
    <row r="731" customFormat="false" ht="15" hidden="false" customHeight="false" outlineLevel="0" collapsed="false">
      <c r="A731" s="1" t="n">
        <v>190</v>
      </c>
      <c r="B731" s="1" t="n">
        <v>98</v>
      </c>
      <c r="C731" s="11" t="n">
        <v>1791</v>
      </c>
      <c r="D731" s="11" t="n">
        <v>5</v>
      </c>
      <c r="E731" s="11" t="n">
        <v>31</v>
      </c>
      <c r="G731" s="2" t="s">
        <v>222</v>
      </c>
      <c r="H731" s="2" t="s">
        <v>982</v>
      </c>
      <c r="I731" s="2" t="s">
        <v>41</v>
      </c>
      <c r="J731" s="6" t="s">
        <v>42</v>
      </c>
      <c r="K731" s="6" t="s">
        <v>983</v>
      </c>
      <c r="L731" s="10" t="n">
        <v>528</v>
      </c>
      <c r="M731" s="10" t="n">
        <v>33</v>
      </c>
      <c r="O731" s="1" t="n">
        <v>193</v>
      </c>
      <c r="P731" s="1" t="n">
        <v>99</v>
      </c>
      <c r="Q731" s="2" t="n">
        <v>1791</v>
      </c>
      <c r="R731" s="2" t="n">
        <v>5</v>
      </c>
      <c r="S731" s="2" t="n">
        <v>31</v>
      </c>
      <c r="U731" s="5" t="s">
        <v>222</v>
      </c>
      <c r="V731" s="5" t="s">
        <v>982</v>
      </c>
      <c r="W731" s="6" t="s">
        <v>41</v>
      </c>
      <c r="X731" s="6" t="s">
        <v>42</v>
      </c>
      <c r="Y731" s="6" t="s">
        <v>983</v>
      </c>
      <c r="Z731" s="7" t="n">
        <v>264</v>
      </c>
      <c r="AA731" s="7" t="n">
        <v>17</v>
      </c>
      <c r="AC731" s="4" t="n">
        <v>177</v>
      </c>
      <c r="AD731" s="4" t="n">
        <v>91</v>
      </c>
      <c r="AE731" s="11" t="n">
        <v>1791</v>
      </c>
      <c r="AF731" s="11" t="n">
        <v>5</v>
      </c>
      <c r="AG731" s="11" t="n">
        <v>31</v>
      </c>
      <c r="AH731" s="11" t="n">
        <v>422</v>
      </c>
      <c r="AJ731" s="4" t="s">
        <v>222</v>
      </c>
      <c r="AK731" s="4" t="s">
        <v>982</v>
      </c>
      <c r="AL731" s="6" t="s">
        <v>41</v>
      </c>
      <c r="AM731" s="6" t="s">
        <v>42</v>
      </c>
      <c r="AN731" s="6" t="s">
        <v>983</v>
      </c>
      <c r="AO731" s="4" t="n">
        <v>142</v>
      </c>
      <c r="AP731" s="4" t="n">
        <v>64</v>
      </c>
      <c r="AR731" s="4" t="n">
        <f aca="false">+L731+M731/100+Z731+AA731/100+AO731+AP731/100</f>
        <v>935.14</v>
      </c>
      <c r="AS731" s="4" t="n">
        <f aca="false">+(4/9)*AR731-L731-M731/100</f>
        <v>-112.712222222222</v>
      </c>
      <c r="AT731" s="4" t="n">
        <f aca="false">+(2/9)*AR731-Z731-M731/100</f>
        <v>-56.5211111111111</v>
      </c>
      <c r="AU731" s="4" t="n">
        <f aca="false">+(3/9)*AR731-AO731-AP731/100</f>
        <v>169.073333333333</v>
      </c>
    </row>
    <row r="732" customFormat="false" ht="15" hidden="false" customHeight="false" outlineLevel="0" collapsed="false">
      <c r="A732" s="1" t="n">
        <v>200</v>
      </c>
      <c r="B732" s="1" t="n">
        <v>103</v>
      </c>
      <c r="C732" s="11" t="n">
        <v>1791</v>
      </c>
      <c r="D732" s="11" t="n">
        <v>5</v>
      </c>
      <c r="E732" s="11" t="n">
        <v>31</v>
      </c>
      <c r="G732" s="2" t="s">
        <v>113</v>
      </c>
      <c r="H732" s="2" t="s">
        <v>507</v>
      </c>
      <c r="I732" s="2" t="s">
        <v>41</v>
      </c>
      <c r="J732" s="6" t="s">
        <v>42</v>
      </c>
      <c r="K732" s="2" t="s">
        <v>43</v>
      </c>
      <c r="L732" s="10" t="n">
        <v>1650</v>
      </c>
      <c r="M732" s="10" t="n">
        <v>68</v>
      </c>
      <c r="O732" s="1" t="n">
        <v>184</v>
      </c>
      <c r="P732" s="1" t="n">
        <v>99</v>
      </c>
      <c r="Q732" s="2" t="n">
        <v>1791</v>
      </c>
      <c r="R732" s="2" t="n">
        <v>5</v>
      </c>
      <c r="S732" s="2" t="n">
        <v>31</v>
      </c>
      <c r="U732" s="5" t="s">
        <v>113</v>
      </c>
      <c r="V732" s="5" t="s">
        <v>507</v>
      </c>
      <c r="W732" s="6" t="s">
        <v>41</v>
      </c>
      <c r="X732" s="6" t="s">
        <v>42</v>
      </c>
      <c r="Y732" s="6" t="s">
        <v>43</v>
      </c>
      <c r="Z732" s="7" t="n">
        <v>825</v>
      </c>
      <c r="AA732" s="7" t="n">
        <v>35</v>
      </c>
      <c r="AC732" s="4" t="n">
        <v>177</v>
      </c>
      <c r="AD732" s="4" t="n">
        <v>91</v>
      </c>
      <c r="AE732" s="11" t="n">
        <v>1791</v>
      </c>
      <c r="AF732" s="11" t="n">
        <v>5</v>
      </c>
      <c r="AG732" s="11" t="n">
        <v>31</v>
      </c>
      <c r="AH732" s="11" t="n">
        <v>423</v>
      </c>
      <c r="AJ732" s="4" t="s">
        <v>113</v>
      </c>
      <c r="AK732" s="4" t="s">
        <v>507</v>
      </c>
      <c r="AL732" s="6" t="s">
        <v>41</v>
      </c>
      <c r="AM732" s="6" t="s">
        <v>42</v>
      </c>
      <c r="AN732" s="6" t="s">
        <v>43</v>
      </c>
      <c r="AO732" s="4" t="n">
        <v>445</v>
      </c>
      <c r="AP732" s="4" t="n">
        <v>67</v>
      </c>
      <c r="AR732" s="4" t="n">
        <f aca="false">+L732+M732/100+Z732+AA732/100+AO732+AP732/100</f>
        <v>2921.7</v>
      </c>
      <c r="AS732" s="4" t="n">
        <f aca="false">+(4/9)*AR732-L732-M732/100</f>
        <v>-352.146666666667</v>
      </c>
      <c r="AT732" s="4" t="n">
        <f aca="false">+(2/9)*AR732-Z732-M732/100</f>
        <v>-176.413333333333</v>
      </c>
      <c r="AU732" s="4" t="n">
        <f aca="false">+(3/9)*AR732-AO732-AP732/100</f>
        <v>528.23</v>
      </c>
    </row>
    <row r="733" customFormat="false" ht="15" hidden="false" customHeight="false" outlineLevel="0" collapsed="false">
      <c r="A733" s="1" t="n">
        <v>199</v>
      </c>
      <c r="B733" s="1" t="n">
        <v>103</v>
      </c>
      <c r="C733" s="11" t="n">
        <v>1791</v>
      </c>
      <c r="D733" s="11" t="n">
        <v>5</v>
      </c>
      <c r="E733" s="11" t="n">
        <v>31</v>
      </c>
      <c r="G733" s="2" t="s">
        <v>132</v>
      </c>
      <c r="H733" s="2" t="s">
        <v>984</v>
      </c>
      <c r="I733" s="2" t="s">
        <v>729</v>
      </c>
      <c r="J733" s="2" t="s">
        <v>42</v>
      </c>
      <c r="L733" s="10" t="n">
        <v>2573</v>
      </c>
      <c r="M733" s="10" t="n">
        <v>87</v>
      </c>
      <c r="O733" s="1" t="n">
        <v>193</v>
      </c>
      <c r="P733" s="1" t="n">
        <v>94</v>
      </c>
      <c r="Q733" s="2" t="n">
        <v>1791</v>
      </c>
      <c r="R733" s="2" t="n">
        <v>5</v>
      </c>
      <c r="S733" s="2" t="n">
        <v>31</v>
      </c>
      <c r="U733" s="5" t="s">
        <v>132</v>
      </c>
      <c r="V733" s="5" t="s">
        <v>984</v>
      </c>
      <c r="W733" s="6" t="s">
        <v>729</v>
      </c>
      <c r="X733" s="6" t="s">
        <v>42</v>
      </c>
      <c r="Z733" s="7" t="n">
        <v>1286</v>
      </c>
      <c r="AA733" s="7" t="n">
        <v>94</v>
      </c>
      <c r="AC733" s="4" t="n">
        <v>177</v>
      </c>
      <c r="AD733" s="4" t="n">
        <v>91</v>
      </c>
      <c r="AE733" s="11" t="n">
        <v>1791</v>
      </c>
      <c r="AF733" s="11" t="n">
        <v>5</v>
      </c>
      <c r="AG733" s="11" t="n">
        <v>31</v>
      </c>
      <c r="AH733" s="11" t="n">
        <v>422</v>
      </c>
      <c r="AJ733" s="4" t="s">
        <v>132</v>
      </c>
      <c r="AK733" s="4" t="s">
        <v>984</v>
      </c>
      <c r="AL733" s="6" t="s">
        <v>729</v>
      </c>
      <c r="AM733" s="4" t="s">
        <v>42</v>
      </c>
      <c r="AN733" s="6"/>
      <c r="AO733" s="4" t="n">
        <v>1016</v>
      </c>
      <c r="AP733" s="4" t="n">
        <v>88</v>
      </c>
      <c r="AR733" s="4" t="n">
        <f aca="false">+L733+M733/100+Z733+AA733/100+AO733+AP733/100</f>
        <v>4877.69</v>
      </c>
      <c r="AS733" s="4" t="n">
        <f aca="false">+(4/9)*AR733-L733-M733/100</f>
        <v>-406.007777777778</v>
      </c>
      <c r="AT733" s="4" t="n">
        <f aca="false">+(2/9)*AR733-Z733-M733/100</f>
        <v>-202.938888888889</v>
      </c>
      <c r="AU733" s="4" t="n">
        <f aca="false">+(3/9)*AR733-AO733-AP733/100</f>
        <v>609.016666666667</v>
      </c>
    </row>
    <row r="734" customFormat="false" ht="15" hidden="false" customHeight="false" outlineLevel="0" collapsed="false">
      <c r="A734" s="1" t="n">
        <v>199</v>
      </c>
      <c r="B734" s="1" t="n">
        <v>103</v>
      </c>
      <c r="C734" s="11" t="n">
        <v>1791</v>
      </c>
      <c r="D734" s="11" t="n">
        <v>5</v>
      </c>
      <c r="E734" s="11" t="n">
        <v>31</v>
      </c>
      <c r="F734" s="2" t="s">
        <v>172</v>
      </c>
      <c r="G734" s="2" t="s">
        <v>599</v>
      </c>
      <c r="H734" s="2" t="s">
        <v>252</v>
      </c>
      <c r="I734" s="2" t="s">
        <v>41</v>
      </c>
      <c r="J734" s="6" t="s">
        <v>42</v>
      </c>
      <c r="K734" s="2" t="s">
        <v>43</v>
      </c>
      <c r="L734" s="10" t="n">
        <v>177</v>
      </c>
      <c r="M734" s="10" t="n">
        <v>10</v>
      </c>
      <c r="O734" s="1" t="n">
        <v>193</v>
      </c>
      <c r="P734" s="1" t="n">
        <v>99</v>
      </c>
      <c r="Q734" s="2" t="n">
        <v>1791</v>
      </c>
      <c r="R734" s="2" t="n">
        <v>5</v>
      </c>
      <c r="S734" s="2" t="n">
        <v>31</v>
      </c>
      <c r="T734" s="2" t="s">
        <v>172</v>
      </c>
      <c r="U734" s="5" t="s">
        <v>599</v>
      </c>
      <c r="V734" s="5" t="s">
        <v>252</v>
      </c>
      <c r="W734" s="6" t="s">
        <v>41</v>
      </c>
      <c r="X734" s="6" t="s">
        <v>42</v>
      </c>
      <c r="Z734" s="7" t="n">
        <v>88</v>
      </c>
      <c r="AA734" s="7" t="n">
        <v>56</v>
      </c>
      <c r="AC734" s="4" t="n">
        <v>176</v>
      </c>
      <c r="AD734" s="4" t="n">
        <v>90</v>
      </c>
      <c r="AE734" s="11" t="n">
        <v>1791</v>
      </c>
      <c r="AF734" s="11" t="n">
        <v>5</v>
      </c>
      <c r="AG734" s="11" t="n">
        <v>31</v>
      </c>
      <c r="AH734" s="11" t="n">
        <v>417</v>
      </c>
      <c r="AI734" s="4" t="s">
        <v>172</v>
      </c>
      <c r="AJ734" s="4" t="s">
        <v>599</v>
      </c>
      <c r="AK734" s="4" t="s">
        <v>252</v>
      </c>
      <c r="AL734" s="6" t="s">
        <v>41</v>
      </c>
      <c r="AM734" s="6" t="s">
        <v>42</v>
      </c>
      <c r="AN734" s="6"/>
      <c r="AO734" s="4" t="n">
        <v>47</v>
      </c>
      <c r="AP734" s="4" t="n">
        <v>81</v>
      </c>
      <c r="AR734" s="4" t="n">
        <f aca="false">+L734+M734/100+Z734+AA734/100+AO734+AP734/100</f>
        <v>313.47</v>
      </c>
      <c r="AS734" s="4" t="n">
        <f aca="false">+(4/9)*AR734-L734-M734/100</f>
        <v>-37.78</v>
      </c>
      <c r="AT734" s="4" t="n">
        <f aca="false">+(2/9)*AR734-Z734-M734/100</f>
        <v>-18.44</v>
      </c>
      <c r="AU734" s="4" t="n">
        <f aca="false">+(3/9)*AR734-AO734-AP734/100</f>
        <v>56.68</v>
      </c>
    </row>
    <row r="735" customFormat="false" ht="15" hidden="false" customHeight="false" outlineLevel="0" collapsed="false">
      <c r="A735" s="1" t="n">
        <v>199</v>
      </c>
      <c r="B735" s="1" t="n">
        <v>103</v>
      </c>
      <c r="C735" s="11" t="n">
        <v>1791</v>
      </c>
      <c r="D735" s="11" t="n">
        <v>5</v>
      </c>
      <c r="E735" s="11" t="n">
        <v>31</v>
      </c>
      <c r="F735" s="2" t="s">
        <v>172</v>
      </c>
      <c r="G735" s="2" t="s">
        <v>599</v>
      </c>
      <c r="H735" s="2" t="s">
        <v>252</v>
      </c>
      <c r="I735" s="2" t="s">
        <v>41</v>
      </c>
      <c r="J735" s="6" t="s">
        <v>42</v>
      </c>
      <c r="K735" s="2" t="s">
        <v>43</v>
      </c>
      <c r="L735" s="10" t="n">
        <v>8230</v>
      </c>
      <c r="M735" s="10" t="n">
        <v>89</v>
      </c>
      <c r="O735" s="1" t="n">
        <v>193</v>
      </c>
      <c r="P735" s="1" t="n">
        <v>99</v>
      </c>
      <c r="Q735" s="2" t="n">
        <v>1791</v>
      </c>
      <c r="R735" s="2" t="n">
        <v>5</v>
      </c>
      <c r="S735" s="2" t="n">
        <v>31</v>
      </c>
      <c r="T735" s="2" t="s">
        <v>172</v>
      </c>
      <c r="U735" s="5" t="s">
        <v>599</v>
      </c>
      <c r="V735" s="5" t="s">
        <v>252</v>
      </c>
      <c r="W735" s="6" t="s">
        <v>41</v>
      </c>
      <c r="X735" s="6" t="s">
        <v>42</v>
      </c>
      <c r="Z735" s="7" t="n">
        <v>4115</v>
      </c>
      <c r="AA735" s="7" t="n">
        <v>45</v>
      </c>
      <c r="AC735" s="4" t="n">
        <v>176</v>
      </c>
      <c r="AD735" s="4" t="n">
        <v>90</v>
      </c>
      <c r="AE735" s="11" t="n">
        <v>1791</v>
      </c>
      <c r="AF735" s="11" t="n">
        <v>5</v>
      </c>
      <c r="AG735" s="11" t="n">
        <v>31</v>
      </c>
      <c r="AH735" s="11" t="n">
        <v>417</v>
      </c>
      <c r="AI735" s="4" t="s">
        <v>172</v>
      </c>
      <c r="AJ735" s="4" t="s">
        <v>599</v>
      </c>
      <c r="AK735" s="4" t="s">
        <v>252</v>
      </c>
      <c r="AL735" s="6" t="s">
        <v>41</v>
      </c>
      <c r="AM735" s="6" t="s">
        <v>42</v>
      </c>
      <c r="AN735" s="6"/>
      <c r="AO735" s="4" t="n">
        <v>2250</v>
      </c>
      <c r="AR735" s="4" t="n">
        <f aca="false">+L735+M735/100+Z735+AA735/100+AO735+AP735/100</f>
        <v>14596.34</v>
      </c>
      <c r="AS735" s="4" t="n">
        <f aca="false">+(4/9)*AR735-L735-M735/100</f>
        <v>-1743.62777777778</v>
      </c>
      <c r="AT735" s="4" t="n">
        <f aca="false">+(2/9)*AR735-Z735-M735/100</f>
        <v>-872.258888888889</v>
      </c>
      <c r="AU735" s="4" t="n">
        <f aca="false">+(3/9)*AR735-AO735-AP735/100</f>
        <v>2615.44666666667</v>
      </c>
    </row>
    <row r="736" customFormat="false" ht="15" hidden="false" customHeight="false" outlineLevel="0" collapsed="false">
      <c r="A736" s="1" t="n">
        <v>209</v>
      </c>
      <c r="B736" s="1" t="n">
        <v>108</v>
      </c>
      <c r="C736" s="11" t="n">
        <v>1791</v>
      </c>
      <c r="D736" s="11" t="n">
        <v>5</v>
      </c>
      <c r="E736" s="11" t="n">
        <v>31</v>
      </c>
      <c r="F736" s="2" t="s">
        <v>172</v>
      </c>
      <c r="G736" s="2" t="s">
        <v>599</v>
      </c>
      <c r="H736" s="2" t="s">
        <v>252</v>
      </c>
      <c r="I736" s="2" t="s">
        <v>41</v>
      </c>
      <c r="J736" s="6" t="s">
        <v>42</v>
      </c>
      <c r="K736" s="2" t="s">
        <v>43</v>
      </c>
      <c r="L736" s="10" t="n">
        <v>11051</v>
      </c>
      <c r="M736" s="10" t="n">
        <v>72</v>
      </c>
      <c r="O736" s="1" t="n">
        <v>195</v>
      </c>
      <c r="P736" s="1" t="n">
        <v>99</v>
      </c>
      <c r="Q736" s="2" t="n">
        <v>1791</v>
      </c>
      <c r="R736" s="2" t="n">
        <v>5</v>
      </c>
      <c r="S736" s="2" t="n">
        <v>31</v>
      </c>
      <c r="T736" s="2" t="s">
        <v>172</v>
      </c>
      <c r="U736" s="5" t="s">
        <v>599</v>
      </c>
      <c r="V736" s="5" t="s">
        <v>252</v>
      </c>
      <c r="W736" s="6" t="s">
        <v>41</v>
      </c>
      <c r="X736" s="6" t="s">
        <v>42</v>
      </c>
      <c r="Z736" s="7" t="n">
        <v>5525</v>
      </c>
      <c r="AA736" s="7" t="n">
        <v>86</v>
      </c>
      <c r="AC736" s="4" t="n">
        <v>176</v>
      </c>
      <c r="AD736" s="4" t="n">
        <v>90</v>
      </c>
      <c r="AE736" s="11" t="n">
        <v>1791</v>
      </c>
      <c r="AF736" s="11" t="n">
        <v>5</v>
      </c>
      <c r="AG736" s="11" t="n">
        <v>31</v>
      </c>
      <c r="AH736" s="11" t="n">
        <v>418</v>
      </c>
      <c r="AJ736" s="4" t="s">
        <v>599</v>
      </c>
      <c r="AK736" s="4" t="s">
        <v>252</v>
      </c>
      <c r="AL736" s="6" t="s">
        <v>41</v>
      </c>
      <c r="AM736" s="6" t="s">
        <v>42</v>
      </c>
      <c r="AN736" s="6"/>
      <c r="AO736" s="4" t="n">
        <v>3028</v>
      </c>
      <c r="AP736" s="4" t="n">
        <v>56</v>
      </c>
      <c r="AR736" s="4" t="n">
        <f aca="false">+L736+M736/100+Z736+AA736/100+AO736+AP736/100</f>
        <v>19606.14</v>
      </c>
      <c r="AS736" s="4" t="n">
        <f aca="false">+(4/9)*AR736-L736-M736/100</f>
        <v>-2337.88</v>
      </c>
      <c r="AT736" s="4" t="n">
        <f aca="false">+(2/9)*AR736-Z736-M736/100</f>
        <v>-1168.8</v>
      </c>
      <c r="AU736" s="4" t="n">
        <f aca="false">+(3/9)*AR736-AO736-AP736/100</f>
        <v>3506.82</v>
      </c>
    </row>
    <row r="737" customFormat="false" ht="15" hidden="false" customHeight="false" outlineLevel="0" collapsed="false">
      <c r="A737" s="1" t="n">
        <v>200</v>
      </c>
      <c r="B737" s="1" t="n">
        <v>103</v>
      </c>
      <c r="C737" s="11" t="n">
        <v>1791</v>
      </c>
      <c r="D737" s="11" t="n">
        <v>5</v>
      </c>
      <c r="E737" s="11" t="n">
        <v>31</v>
      </c>
      <c r="G737" s="2" t="s">
        <v>599</v>
      </c>
      <c r="H737" s="2" t="s">
        <v>252</v>
      </c>
      <c r="I737" s="2" t="s">
        <v>41</v>
      </c>
      <c r="J737" s="6" t="s">
        <v>42</v>
      </c>
      <c r="L737" s="10" t="n">
        <v>11216</v>
      </c>
      <c r="M737" s="10" t="n">
        <v>92</v>
      </c>
      <c r="O737" s="1" t="n">
        <v>195</v>
      </c>
      <c r="P737" s="1" t="n">
        <v>100</v>
      </c>
      <c r="Q737" s="2" t="n">
        <v>1791</v>
      </c>
      <c r="R737" s="2" t="n">
        <v>5</v>
      </c>
      <c r="S737" s="2" t="n">
        <v>31</v>
      </c>
      <c r="U737" s="5" t="s">
        <v>599</v>
      </c>
      <c r="V737" s="5" t="s">
        <v>252</v>
      </c>
      <c r="W737" s="6" t="s">
        <v>41</v>
      </c>
      <c r="X737" s="6" t="s">
        <v>42</v>
      </c>
      <c r="Z737" s="7" t="n">
        <v>5608</v>
      </c>
      <c r="AA737" s="7" t="n">
        <v>46</v>
      </c>
      <c r="AC737" s="4" t="n">
        <v>177</v>
      </c>
      <c r="AD737" s="4" t="n">
        <v>91</v>
      </c>
      <c r="AE737" s="11" t="n">
        <v>1791</v>
      </c>
      <c r="AF737" s="11" t="n">
        <v>5</v>
      </c>
      <c r="AG737" s="11" t="n">
        <v>31</v>
      </c>
      <c r="AH737" s="11" t="n">
        <v>418</v>
      </c>
      <c r="AJ737" s="4" t="s">
        <v>599</v>
      </c>
      <c r="AK737" s="4" t="s">
        <v>252</v>
      </c>
      <c r="AL737" s="6" t="s">
        <v>41</v>
      </c>
      <c r="AM737" s="6" t="s">
        <v>42</v>
      </c>
      <c r="AN737" s="6"/>
      <c r="AO737" s="4" t="n">
        <v>2983</v>
      </c>
      <c r="AP737" s="4" t="n">
        <v>95</v>
      </c>
      <c r="AR737" s="4" t="n">
        <f aca="false">+L737+M737/100+Z737+AA737/100+AO737+AP737/100</f>
        <v>19809.33</v>
      </c>
      <c r="AS737" s="4" t="n">
        <f aca="false">+(4/9)*AR737-L737-M737/100</f>
        <v>-2412.77333333333</v>
      </c>
      <c r="AT737" s="4" t="n">
        <f aca="false">+(2/9)*AR737-Z737-M737/100</f>
        <v>-1206.84666666667</v>
      </c>
      <c r="AU737" s="4" t="n">
        <f aca="false">+(3/9)*AR737-AO737-AP737/100</f>
        <v>3619.16</v>
      </c>
    </row>
    <row r="738" customFormat="false" ht="15" hidden="false" customHeight="false" outlineLevel="0" collapsed="false">
      <c r="A738" s="1" t="n">
        <v>201</v>
      </c>
      <c r="B738" s="1" t="n">
        <v>104</v>
      </c>
      <c r="C738" s="11" t="n">
        <v>1791</v>
      </c>
      <c r="D738" s="11" t="n">
        <v>5</v>
      </c>
      <c r="E738" s="11" t="n">
        <v>31</v>
      </c>
      <c r="G738" s="2" t="s">
        <v>985</v>
      </c>
      <c r="H738" s="2" t="s">
        <v>986</v>
      </c>
      <c r="I738" s="2" t="s">
        <v>987</v>
      </c>
      <c r="J738" s="2" t="s">
        <v>42</v>
      </c>
      <c r="L738" s="10" t="n">
        <v>897</v>
      </c>
      <c r="M738" s="10" t="n">
        <v>57</v>
      </c>
      <c r="O738" s="1" t="n">
        <v>196</v>
      </c>
      <c r="P738" s="1" t="n">
        <v>100</v>
      </c>
      <c r="Q738" s="2" t="n">
        <v>1791</v>
      </c>
      <c r="R738" s="2" t="n">
        <v>5</v>
      </c>
      <c r="S738" s="2" t="n">
        <v>31</v>
      </c>
      <c r="U738" s="5" t="s">
        <v>54</v>
      </c>
      <c r="V738" s="5" t="s">
        <v>988</v>
      </c>
      <c r="W738" s="6" t="s">
        <v>987</v>
      </c>
      <c r="X738" s="6" t="s">
        <v>42</v>
      </c>
      <c r="Z738" s="7" t="n">
        <v>448</v>
      </c>
      <c r="AA738" s="7" t="n">
        <v>79</v>
      </c>
      <c r="AC738" s="4" t="n">
        <v>177</v>
      </c>
      <c r="AD738" s="4" t="n">
        <v>91</v>
      </c>
      <c r="AE738" s="11" t="n">
        <v>1791</v>
      </c>
      <c r="AF738" s="11" t="n">
        <v>5</v>
      </c>
      <c r="AG738" s="11" t="n">
        <v>31</v>
      </c>
      <c r="AH738" s="11" t="n">
        <v>418</v>
      </c>
      <c r="AJ738" s="4" t="s">
        <v>54</v>
      </c>
      <c r="AK738" s="4" t="s">
        <v>988</v>
      </c>
      <c r="AL738" s="6" t="s">
        <v>987</v>
      </c>
      <c r="AM738" s="4" t="s">
        <v>42</v>
      </c>
      <c r="AN738" s="6"/>
      <c r="AO738" s="4" t="n">
        <v>242</v>
      </c>
      <c r="AP738" s="4" t="n">
        <v>34</v>
      </c>
      <c r="AR738" s="4" t="n">
        <f aca="false">+L738+M738/100+Z738+AA738/100+AO738+AP738/100</f>
        <v>1588.7</v>
      </c>
      <c r="AS738" s="4" t="n">
        <f aca="false">+(4/9)*AR738-L738-M738/100</f>
        <v>-191.481111111111</v>
      </c>
      <c r="AT738" s="4" t="n">
        <f aca="false">+(2/9)*AR738-Z738-M738/100</f>
        <v>-95.5255555555556</v>
      </c>
      <c r="AU738" s="4" t="n">
        <f aca="false">+(3/9)*AR738-AO738-AP738/100</f>
        <v>287.226666666667</v>
      </c>
    </row>
    <row r="739" customFormat="false" ht="15" hidden="false" customHeight="false" outlineLevel="0" collapsed="false">
      <c r="A739" s="1" t="n">
        <v>200</v>
      </c>
      <c r="B739" s="1" t="n">
        <v>103</v>
      </c>
      <c r="C739" s="11" t="n">
        <v>1791</v>
      </c>
      <c r="D739" s="11" t="n">
        <v>5</v>
      </c>
      <c r="E739" s="11" t="n">
        <v>31</v>
      </c>
      <c r="G739" s="2" t="s">
        <v>75</v>
      </c>
      <c r="H739" s="2" t="s">
        <v>989</v>
      </c>
      <c r="I739" s="2" t="s">
        <v>990</v>
      </c>
      <c r="J739" s="2" t="s">
        <v>42</v>
      </c>
      <c r="L739" s="10" t="n">
        <v>280</v>
      </c>
      <c r="M739" s="10" t="n">
        <v>69</v>
      </c>
      <c r="O739" s="1" t="n">
        <v>196</v>
      </c>
      <c r="P739" s="1" t="n">
        <v>100</v>
      </c>
      <c r="Q739" s="2" t="n">
        <v>1791</v>
      </c>
      <c r="R739" s="2" t="n">
        <v>5</v>
      </c>
      <c r="S739" s="2" t="n">
        <v>31</v>
      </c>
      <c r="U739" s="5" t="s">
        <v>75</v>
      </c>
      <c r="V739" s="5" t="s">
        <v>989</v>
      </c>
      <c r="W739" s="6" t="s">
        <v>991</v>
      </c>
      <c r="X739" s="6" t="s">
        <v>42</v>
      </c>
      <c r="Z739" s="7" t="n">
        <v>140</v>
      </c>
      <c r="AA739" s="7" t="n">
        <v>35</v>
      </c>
      <c r="AC739" s="4" t="n">
        <v>176</v>
      </c>
      <c r="AD739" s="4" t="n">
        <v>90</v>
      </c>
      <c r="AE739" s="11" t="n">
        <v>1791</v>
      </c>
      <c r="AF739" s="11" t="n">
        <v>5</v>
      </c>
      <c r="AG739" s="11" t="n">
        <v>31</v>
      </c>
      <c r="AH739" s="11" t="n">
        <v>417</v>
      </c>
      <c r="AJ739" s="4" t="s">
        <v>75</v>
      </c>
      <c r="AK739" s="4" t="s">
        <v>989</v>
      </c>
      <c r="AL739" s="6" t="s">
        <v>991</v>
      </c>
      <c r="AM739" s="4" t="s">
        <v>42</v>
      </c>
      <c r="AN739" s="6"/>
      <c r="AO739" s="4" t="n">
        <v>75</v>
      </c>
      <c r="AP739" s="4" t="n">
        <v>77</v>
      </c>
      <c r="AR739" s="4" t="n">
        <f aca="false">+L739+M739/100+Z739+AA739/100+AO739+AP739/100</f>
        <v>496.81</v>
      </c>
      <c r="AS739" s="4" t="n">
        <f aca="false">+(4/9)*AR739-L739-M739/100</f>
        <v>-59.8855555555556</v>
      </c>
      <c r="AT739" s="4" t="n">
        <f aca="false">+(2/9)*AR739-Z739-M739/100</f>
        <v>-30.2877777777778</v>
      </c>
      <c r="AU739" s="4" t="n">
        <f aca="false">+(3/9)*AR739-AO739-AP739/100</f>
        <v>89.8333333333333</v>
      </c>
    </row>
    <row r="740" customFormat="false" ht="15" hidden="false" customHeight="false" outlineLevel="0" collapsed="false">
      <c r="A740" s="1" t="n">
        <v>201</v>
      </c>
      <c r="B740" s="1" t="n">
        <v>104</v>
      </c>
      <c r="C740" s="11" t="n">
        <v>1791</v>
      </c>
      <c r="D740" s="11" t="n">
        <v>5</v>
      </c>
      <c r="E740" s="11" t="n">
        <v>31</v>
      </c>
      <c r="G740" s="2" t="s">
        <v>394</v>
      </c>
      <c r="H740" s="2" t="s">
        <v>256</v>
      </c>
      <c r="I740" s="2" t="s">
        <v>41</v>
      </c>
      <c r="J740" s="6" t="s">
        <v>42</v>
      </c>
      <c r="L740" s="10" t="n">
        <v>292</v>
      </c>
      <c r="M740" s="10" t="n">
        <v>84</v>
      </c>
      <c r="O740" s="1" t="n">
        <v>196</v>
      </c>
      <c r="P740" s="1" t="n">
        <v>100</v>
      </c>
      <c r="Q740" s="2" t="n">
        <v>1791</v>
      </c>
      <c r="R740" s="2" t="n">
        <v>5</v>
      </c>
      <c r="S740" s="2" t="n">
        <v>31</v>
      </c>
      <c r="U740" s="5" t="s">
        <v>394</v>
      </c>
      <c r="V740" s="5" t="s">
        <v>256</v>
      </c>
      <c r="W740" s="6" t="s">
        <v>41</v>
      </c>
      <c r="X740" s="6" t="s">
        <v>42</v>
      </c>
      <c r="Z740" s="7" t="n">
        <v>146</v>
      </c>
      <c r="AA740" s="7" t="n">
        <v>43</v>
      </c>
      <c r="AC740" s="4" t="n">
        <v>177</v>
      </c>
      <c r="AD740" s="4" t="n">
        <v>91</v>
      </c>
      <c r="AE740" s="11" t="n">
        <v>1791</v>
      </c>
      <c r="AF740" s="11" t="n">
        <v>5</v>
      </c>
      <c r="AG740" s="11" t="n">
        <v>31</v>
      </c>
      <c r="AH740" s="11" t="n">
        <v>422</v>
      </c>
      <c r="AJ740" s="4" t="s">
        <v>394</v>
      </c>
      <c r="AK740" s="4" t="s">
        <v>256</v>
      </c>
      <c r="AL740" s="6" t="s">
        <v>41</v>
      </c>
      <c r="AM740" s="6" t="s">
        <v>42</v>
      </c>
      <c r="AN740" s="6"/>
      <c r="AO740" s="4" t="n">
        <v>79</v>
      </c>
      <c r="AP740" s="4" t="n">
        <v>6</v>
      </c>
      <c r="AR740" s="4" t="n">
        <f aca="false">+L740+M740/100+Z740+AA740/100+AO740+AP740/100</f>
        <v>518.33</v>
      </c>
      <c r="AS740" s="4" t="n">
        <f aca="false">+(4/9)*AR740-L740-M740/100</f>
        <v>-62.4711111111112</v>
      </c>
      <c r="AT740" s="4" t="n">
        <f aca="false">+(2/9)*AR740-Z740-M740/100</f>
        <v>-31.6555555555556</v>
      </c>
      <c r="AU740" s="4" t="n">
        <f aca="false">+(3/9)*AR740-AO740-AP740/100</f>
        <v>93.7166666666666</v>
      </c>
    </row>
    <row r="741" customFormat="false" ht="15" hidden="false" customHeight="false" outlineLevel="0" collapsed="false">
      <c r="A741" s="1" t="n">
        <v>175</v>
      </c>
      <c r="B741" s="1" t="n">
        <v>91</v>
      </c>
      <c r="C741" s="11" t="n">
        <v>1791</v>
      </c>
      <c r="D741" s="11" t="n">
        <v>6</v>
      </c>
      <c r="E741" s="11" t="n">
        <v>1</v>
      </c>
      <c r="G741" s="2" t="s">
        <v>75</v>
      </c>
      <c r="H741" s="2" t="s">
        <v>120</v>
      </c>
      <c r="I741" s="2" t="s">
        <v>966</v>
      </c>
      <c r="J741" s="6" t="s">
        <v>42</v>
      </c>
      <c r="L741" s="10" t="n">
        <v>1392</v>
      </c>
      <c r="M741" s="10" t="n">
        <v>54</v>
      </c>
      <c r="O741" s="1" t="n">
        <v>197</v>
      </c>
      <c r="P741" s="1" t="n">
        <v>100</v>
      </c>
      <c r="Q741" s="2" t="n">
        <v>1791</v>
      </c>
      <c r="R741" s="2" t="n">
        <v>6</v>
      </c>
      <c r="S741" s="2" t="n">
        <v>1</v>
      </c>
      <c r="U741" s="5" t="s">
        <v>75</v>
      </c>
      <c r="V741" s="5" t="s">
        <v>120</v>
      </c>
      <c r="W741" s="6" t="s">
        <v>992</v>
      </c>
      <c r="X741" s="6" t="s">
        <v>42</v>
      </c>
      <c r="Z741" s="7" t="n">
        <v>696</v>
      </c>
      <c r="AA741" s="7" t="n">
        <v>28</v>
      </c>
      <c r="AC741" s="4" t="n">
        <v>177</v>
      </c>
      <c r="AD741" s="4" t="n">
        <v>91</v>
      </c>
      <c r="AE741" s="11" t="n">
        <v>1791</v>
      </c>
      <c r="AF741" s="11" t="n">
        <v>6</v>
      </c>
      <c r="AG741" s="11" t="n">
        <v>1</v>
      </c>
      <c r="AH741" s="11" t="n">
        <v>1</v>
      </c>
      <c r="AJ741" s="4" t="s">
        <v>75</v>
      </c>
      <c r="AK741" s="4" t="s">
        <v>120</v>
      </c>
      <c r="AL741" s="6" t="s">
        <v>992</v>
      </c>
      <c r="AM741" s="6" t="s">
        <v>42</v>
      </c>
      <c r="AN741" s="6"/>
      <c r="AO741" s="4" t="n">
        <v>744</v>
      </c>
      <c r="AP741" s="4" t="n">
        <v>38</v>
      </c>
      <c r="AR741" s="4" t="n">
        <f aca="false">+L741+M741/100+Z741+AA741/100+AO741+AP741/100</f>
        <v>2833.2</v>
      </c>
      <c r="AS741" s="4" t="n">
        <f aca="false">+(4/9)*AR741-L741-M741/100</f>
        <v>-133.34</v>
      </c>
      <c r="AT741" s="4" t="n">
        <f aca="false">+(2/9)*AR741-Z741-M741/100</f>
        <v>-66.94</v>
      </c>
      <c r="AU741" s="4" t="n">
        <f aca="false">+(3/9)*AR741-AO741-AP741/100</f>
        <v>200.02</v>
      </c>
    </row>
    <row r="742" customFormat="false" ht="15" hidden="false" customHeight="false" outlineLevel="0" collapsed="false">
      <c r="A742" s="1" t="n">
        <v>201</v>
      </c>
      <c r="B742" s="1" t="n">
        <v>104</v>
      </c>
      <c r="C742" s="11" t="n">
        <v>1791</v>
      </c>
      <c r="D742" s="11" t="n">
        <v>6</v>
      </c>
      <c r="E742" s="11" t="n">
        <v>1</v>
      </c>
      <c r="G742" s="2" t="s">
        <v>75</v>
      </c>
      <c r="H742" s="2" t="s">
        <v>554</v>
      </c>
      <c r="I742" s="2" t="s">
        <v>41</v>
      </c>
      <c r="J742" s="6" t="s">
        <v>42</v>
      </c>
      <c r="K742" s="2" t="s">
        <v>43</v>
      </c>
      <c r="L742" s="10" t="n">
        <v>172</v>
      </c>
      <c r="M742" s="10" t="n">
        <v>52</v>
      </c>
      <c r="O742" s="1" t="n">
        <v>198</v>
      </c>
      <c r="P742" s="1" t="n">
        <v>101</v>
      </c>
      <c r="Q742" s="2" t="n">
        <v>1791</v>
      </c>
      <c r="R742" s="2" t="n">
        <v>6</v>
      </c>
      <c r="S742" s="2" t="n">
        <v>1</v>
      </c>
      <c r="U742" s="5" t="s">
        <v>75</v>
      </c>
      <c r="V742" s="5" t="s">
        <v>554</v>
      </c>
      <c r="W742" s="6" t="s">
        <v>41</v>
      </c>
      <c r="X742" s="6" t="s">
        <v>42</v>
      </c>
      <c r="Y742" s="6" t="s">
        <v>43</v>
      </c>
      <c r="Z742" s="7" t="n">
        <v>86</v>
      </c>
      <c r="AA742" s="7" t="n">
        <v>26</v>
      </c>
      <c r="AC742" s="4" t="n">
        <v>177</v>
      </c>
      <c r="AD742" s="4" t="n">
        <v>91</v>
      </c>
      <c r="AE742" s="11" t="n">
        <v>1791</v>
      </c>
      <c r="AF742" s="11" t="n">
        <v>6</v>
      </c>
      <c r="AG742" s="11" t="n">
        <v>1</v>
      </c>
      <c r="AH742" s="11" t="n">
        <v>1</v>
      </c>
      <c r="AJ742" s="4" t="s">
        <v>75</v>
      </c>
      <c r="AK742" s="4" t="s">
        <v>554</v>
      </c>
      <c r="AL742" s="6" t="s">
        <v>41</v>
      </c>
      <c r="AM742" s="6" t="s">
        <v>42</v>
      </c>
      <c r="AN742" s="6" t="s">
        <v>43</v>
      </c>
      <c r="AO742" s="4" t="n">
        <v>45</v>
      </c>
      <c r="AP742" s="4" t="n">
        <v>5</v>
      </c>
      <c r="AR742" s="4" t="n">
        <f aca="false">+L742+M742/100+Z742+AA742/100+AO742+AP742/100</f>
        <v>303.83</v>
      </c>
      <c r="AS742" s="4" t="n">
        <f aca="false">+(4/9)*AR742-L742-M742/100</f>
        <v>-37.4844444444445</v>
      </c>
      <c r="AT742" s="4" t="n">
        <f aca="false">+(2/9)*AR742-Z742-M742/100</f>
        <v>-19.0022222222222</v>
      </c>
      <c r="AU742" s="4" t="n">
        <f aca="false">+(3/9)*AR742-AO742-AP742/100</f>
        <v>56.2266666666667</v>
      </c>
    </row>
    <row r="743" customFormat="false" ht="15" hidden="false" customHeight="false" outlineLevel="0" collapsed="false">
      <c r="A743" s="1" t="n">
        <v>201</v>
      </c>
      <c r="B743" s="1" t="n">
        <v>104</v>
      </c>
      <c r="C743" s="11" t="n">
        <v>1791</v>
      </c>
      <c r="D743" s="11" t="n">
        <v>6</v>
      </c>
      <c r="E743" s="11" t="n">
        <v>1</v>
      </c>
      <c r="G743" s="2" t="s">
        <v>92</v>
      </c>
      <c r="H743" s="2" t="s">
        <v>622</v>
      </c>
      <c r="I743" s="2" t="s">
        <v>748</v>
      </c>
      <c r="J743" s="2" t="s">
        <v>42</v>
      </c>
      <c r="L743" s="10" t="n">
        <v>525</v>
      </c>
      <c r="M743" s="10" t="n">
        <v>64</v>
      </c>
      <c r="O743" s="1" t="n">
        <v>123</v>
      </c>
      <c r="P743" s="1" t="n">
        <v>101</v>
      </c>
      <c r="Q743" s="2" t="n">
        <v>1791</v>
      </c>
      <c r="R743" s="2" t="n">
        <v>6</v>
      </c>
      <c r="S743" s="2" t="n">
        <v>1</v>
      </c>
      <c r="U743" s="5" t="s">
        <v>92</v>
      </c>
      <c r="V743" s="5" t="s">
        <v>622</v>
      </c>
      <c r="W743" s="6" t="s">
        <v>749</v>
      </c>
      <c r="X743" s="6" t="s">
        <v>42</v>
      </c>
      <c r="Z743" s="7" t="n">
        <v>262</v>
      </c>
      <c r="AA743" s="7" t="n">
        <v>83</v>
      </c>
      <c r="AC743" s="4" t="n">
        <v>177</v>
      </c>
      <c r="AD743" s="4" t="n">
        <v>91</v>
      </c>
      <c r="AE743" s="11" t="n">
        <v>1791</v>
      </c>
      <c r="AF743" s="11" t="n">
        <v>6</v>
      </c>
      <c r="AG743" s="11" t="n">
        <v>1</v>
      </c>
      <c r="AH743" s="11" t="n">
        <v>1</v>
      </c>
      <c r="AJ743" s="4" t="s">
        <v>92</v>
      </c>
      <c r="AK743" s="4" t="s">
        <v>622</v>
      </c>
      <c r="AL743" s="6" t="s">
        <v>749</v>
      </c>
      <c r="AM743" s="4" t="s">
        <v>42</v>
      </c>
      <c r="AN743" s="6"/>
      <c r="AO743" s="4" t="n">
        <v>175</v>
      </c>
      <c r="AP743" s="4" t="n">
        <v>55</v>
      </c>
      <c r="AR743" s="4" t="n">
        <f aca="false">+L743+M743/100+Z743+AA743/100+AO743+AP743/100</f>
        <v>964.02</v>
      </c>
      <c r="AS743" s="4" t="n">
        <f aca="false">+(4/9)*AR743-L743-M743/100</f>
        <v>-97.1866666666667</v>
      </c>
      <c r="AT743" s="4" t="n">
        <f aca="false">+(2/9)*AR743-Z743-M743/100</f>
        <v>-48.4133333333333</v>
      </c>
      <c r="AU743" s="4" t="n">
        <f aca="false">+(3/9)*AR743-AO743-AP743/100</f>
        <v>145.79</v>
      </c>
    </row>
    <row r="744" customFormat="false" ht="15" hidden="false" customHeight="false" outlineLevel="0" collapsed="false">
      <c r="A744" s="1" t="n">
        <v>202</v>
      </c>
      <c r="B744" s="1" t="n">
        <v>104</v>
      </c>
      <c r="C744" s="11" t="n">
        <v>1791</v>
      </c>
      <c r="D744" s="11" t="n">
        <v>6</v>
      </c>
      <c r="E744" s="11" t="n">
        <v>1</v>
      </c>
      <c r="G744" s="2" t="s">
        <v>75</v>
      </c>
      <c r="H744" s="2" t="s">
        <v>916</v>
      </c>
      <c r="I744" s="6"/>
      <c r="J744" s="6"/>
      <c r="L744" s="10" t="n">
        <v>427</v>
      </c>
      <c r="M744" s="10" t="n">
        <v>18</v>
      </c>
      <c r="O744" s="1" t="n">
        <v>196</v>
      </c>
      <c r="P744" s="1" t="n">
        <v>64</v>
      </c>
      <c r="Q744" s="2" t="n">
        <v>1791</v>
      </c>
      <c r="R744" s="2" t="n">
        <v>6</v>
      </c>
      <c r="S744" s="2" t="n">
        <v>1</v>
      </c>
      <c r="U744" s="5" t="s">
        <v>75</v>
      </c>
      <c r="V744" s="5" t="s">
        <v>916</v>
      </c>
      <c r="Z744" s="7" t="n">
        <v>213</v>
      </c>
      <c r="AA744" s="7" t="n">
        <v>59</v>
      </c>
      <c r="AC744" s="4" t="n">
        <v>177</v>
      </c>
      <c r="AD744" s="4" t="n">
        <v>91</v>
      </c>
      <c r="AE744" s="11" t="n">
        <v>1791</v>
      </c>
      <c r="AF744" s="11" t="n">
        <v>6</v>
      </c>
      <c r="AG744" s="11" t="n">
        <v>1</v>
      </c>
      <c r="AH744" s="11" t="n">
        <v>2</v>
      </c>
      <c r="AJ744" s="4" t="s">
        <v>75</v>
      </c>
      <c r="AK744" s="4" t="s">
        <v>916</v>
      </c>
      <c r="AL744" s="6"/>
      <c r="AM744" s="6"/>
      <c r="AN744" s="6"/>
      <c r="AO744" s="4" t="n">
        <v>359</v>
      </c>
      <c r="AP744" s="4" t="n">
        <v>31</v>
      </c>
      <c r="AR744" s="4" t="n">
        <f aca="false">+L744+M744/100+Z744+AA744/100+AO744+AP744/100</f>
        <v>1000.08</v>
      </c>
      <c r="AS744" s="4" t="n">
        <f aca="false">+(4/9)*AR744-L744-M744/100</f>
        <v>17.3</v>
      </c>
      <c r="AT744" s="4" t="n">
        <f aca="false">+(2/9)*AR744-Z744-M744/100</f>
        <v>9.06000000000001</v>
      </c>
      <c r="AU744" s="4" t="n">
        <f aca="false">+(3/9)*AR744-AO744-AP744/100</f>
        <v>-25.95</v>
      </c>
    </row>
    <row r="745" customFormat="false" ht="15" hidden="false" customHeight="false" outlineLevel="0" collapsed="false">
      <c r="A745" s="1" t="n">
        <v>209</v>
      </c>
      <c r="B745" s="1" t="n">
        <v>108</v>
      </c>
      <c r="C745" s="11" t="n">
        <v>1791</v>
      </c>
      <c r="D745" s="11" t="n">
        <v>6</v>
      </c>
      <c r="E745" s="11" t="n">
        <v>2</v>
      </c>
      <c r="G745" s="2" t="s">
        <v>48</v>
      </c>
      <c r="H745" s="2" t="s">
        <v>721</v>
      </c>
      <c r="I745" s="2" t="s">
        <v>597</v>
      </c>
      <c r="J745" s="2" t="s">
        <v>42</v>
      </c>
      <c r="L745" s="10" t="n">
        <v>984</v>
      </c>
      <c r="M745" s="10" t="n">
        <v>40</v>
      </c>
      <c r="O745" s="1" t="n">
        <v>197</v>
      </c>
      <c r="P745" s="1" t="n">
        <v>100</v>
      </c>
      <c r="Q745" s="2" t="n">
        <v>1791</v>
      </c>
      <c r="R745" s="2" t="n">
        <v>6</v>
      </c>
      <c r="S745" s="2" t="n">
        <v>2</v>
      </c>
      <c r="U745" s="5" t="s">
        <v>48</v>
      </c>
      <c r="V745" s="5" t="s">
        <v>721</v>
      </c>
      <c r="W745" s="6" t="s">
        <v>597</v>
      </c>
      <c r="X745" s="6" t="s">
        <v>42</v>
      </c>
      <c r="Z745" s="7" t="n">
        <v>492</v>
      </c>
      <c r="AA745" s="7" t="n">
        <v>20</v>
      </c>
      <c r="AC745" s="4" t="n">
        <v>177</v>
      </c>
      <c r="AD745" s="4" t="n">
        <v>91</v>
      </c>
      <c r="AE745" s="11" t="n">
        <v>1791</v>
      </c>
      <c r="AF745" s="11" t="n">
        <v>6</v>
      </c>
      <c r="AG745" s="11" t="n">
        <v>2</v>
      </c>
      <c r="AH745" s="11" t="n">
        <v>5</v>
      </c>
      <c r="AJ745" s="4" t="s">
        <v>48</v>
      </c>
      <c r="AK745" s="4" t="s">
        <v>721</v>
      </c>
      <c r="AL745" s="6" t="s">
        <v>597</v>
      </c>
      <c r="AM745" s="4" t="s">
        <v>42</v>
      </c>
      <c r="AN745" s="6"/>
      <c r="AO745" s="4" t="n">
        <v>285</v>
      </c>
      <c r="AP745" s="4" t="n">
        <v>11</v>
      </c>
      <c r="AR745" s="4" t="n">
        <f aca="false">+L745+M745/100+Z745+AA745/100+AO745+AP745/100</f>
        <v>1761.71</v>
      </c>
      <c r="AS745" s="4" t="n">
        <f aca="false">+(4/9)*AR745-L745-M745/100</f>
        <v>-201.417777777778</v>
      </c>
      <c r="AT745" s="4" t="n">
        <f aca="false">+(2/9)*AR745-Z745-M745/100</f>
        <v>-100.908888888889</v>
      </c>
      <c r="AU745" s="4" t="n">
        <f aca="false">+(3/9)*AR745-AO745-AP745/100</f>
        <v>302.126666666667</v>
      </c>
    </row>
    <row r="746" customFormat="false" ht="15" hidden="false" customHeight="false" outlineLevel="0" collapsed="false">
      <c r="A746" s="1" t="n">
        <v>203</v>
      </c>
      <c r="B746" s="1" t="n">
        <v>105</v>
      </c>
      <c r="C746" s="11" t="n">
        <v>1791</v>
      </c>
      <c r="D746" s="11" t="n">
        <v>6</v>
      </c>
      <c r="E746" s="11" t="n">
        <v>2</v>
      </c>
      <c r="G746" s="2" t="s">
        <v>173</v>
      </c>
      <c r="H746" s="2" t="s">
        <v>427</v>
      </c>
      <c r="I746" s="2" t="s">
        <v>41</v>
      </c>
      <c r="J746" s="6" t="s">
        <v>42</v>
      </c>
      <c r="L746" s="10" t="n">
        <v>2292</v>
      </c>
      <c r="M746" s="10" t="n">
        <v>72</v>
      </c>
      <c r="O746" s="1" t="n">
        <v>33</v>
      </c>
      <c r="P746" s="1" t="n">
        <v>101</v>
      </c>
      <c r="Q746" s="2" t="n">
        <v>1791</v>
      </c>
      <c r="R746" s="2" t="n">
        <v>6</v>
      </c>
      <c r="S746" s="2" t="n">
        <v>2</v>
      </c>
      <c r="U746" s="5" t="s">
        <v>173</v>
      </c>
      <c r="V746" s="5" t="s">
        <v>427</v>
      </c>
      <c r="W746" s="6" t="s">
        <v>41</v>
      </c>
      <c r="X746" s="6" t="s">
        <v>42</v>
      </c>
      <c r="Y746" s="6" t="s">
        <v>190</v>
      </c>
      <c r="Z746" s="7" t="n">
        <v>1146</v>
      </c>
      <c r="AA746" s="7" t="n">
        <v>36</v>
      </c>
      <c r="AC746" s="4" t="n">
        <v>177</v>
      </c>
      <c r="AD746" s="4" t="n">
        <v>91</v>
      </c>
      <c r="AE746" s="11" t="n">
        <v>1791</v>
      </c>
      <c r="AF746" s="11" t="n">
        <v>6</v>
      </c>
      <c r="AG746" s="11" t="n">
        <v>2</v>
      </c>
      <c r="AH746" s="11" t="n">
        <v>6</v>
      </c>
      <c r="AJ746" s="4" t="s">
        <v>173</v>
      </c>
      <c r="AK746" s="4" t="s">
        <v>427</v>
      </c>
      <c r="AL746" s="6" t="s">
        <v>41</v>
      </c>
      <c r="AM746" s="6" t="s">
        <v>42</v>
      </c>
      <c r="AN746" s="6" t="s">
        <v>190</v>
      </c>
      <c r="AO746" s="4" t="n">
        <v>929</v>
      </c>
      <c r="AP746" s="4" t="n">
        <v>88</v>
      </c>
      <c r="AR746" s="4" t="n">
        <f aca="false">+L746+M746/100+Z746+AA746/100+AO746+AP746/100</f>
        <v>4368.96</v>
      </c>
      <c r="AS746" s="4" t="n">
        <f aca="false">+(4/9)*AR746-L746-M746/100</f>
        <v>-350.96</v>
      </c>
      <c r="AT746" s="4" t="n">
        <f aca="false">+(2/9)*AR746-Z746-M746/100</f>
        <v>-175.84</v>
      </c>
      <c r="AU746" s="4" t="n">
        <f aca="false">+(3/9)*AR746-AO746-AP746/100</f>
        <v>526.44</v>
      </c>
    </row>
    <row r="747" customFormat="false" ht="15" hidden="false" customHeight="false" outlineLevel="0" collapsed="false">
      <c r="A747" s="1" t="n">
        <v>190</v>
      </c>
      <c r="B747" s="1" t="n">
        <v>98</v>
      </c>
      <c r="C747" s="11" t="n">
        <v>1791</v>
      </c>
      <c r="D747" s="11" t="n">
        <v>6</v>
      </c>
      <c r="E747" s="11" t="n">
        <v>2</v>
      </c>
      <c r="G747" s="2" t="s">
        <v>56</v>
      </c>
      <c r="H747" s="2" t="s">
        <v>993</v>
      </c>
      <c r="I747" s="2" t="s">
        <v>41</v>
      </c>
      <c r="J747" s="6" t="s">
        <v>42</v>
      </c>
      <c r="L747" s="10" t="n">
        <v>497</v>
      </c>
      <c r="M747" s="10" t="n">
        <v>43</v>
      </c>
      <c r="O747" s="1" t="n">
        <v>184</v>
      </c>
      <c r="P747" s="1" t="n">
        <v>19</v>
      </c>
      <c r="Q747" s="2" t="n">
        <v>1791</v>
      </c>
      <c r="R747" s="2" t="n">
        <v>6</v>
      </c>
      <c r="S747" s="2" t="n">
        <v>2</v>
      </c>
      <c r="U747" s="5" t="s">
        <v>56</v>
      </c>
      <c r="V747" s="5" t="s">
        <v>993</v>
      </c>
      <c r="W747" s="6" t="s">
        <v>41</v>
      </c>
      <c r="X747" s="6" t="s">
        <v>42</v>
      </c>
      <c r="Z747" s="7" t="n">
        <v>248</v>
      </c>
      <c r="AA747" s="7" t="n">
        <v>72</v>
      </c>
      <c r="AC747" s="4" t="n">
        <v>177</v>
      </c>
      <c r="AD747" s="4" t="n">
        <v>91</v>
      </c>
      <c r="AE747" s="11" t="n">
        <v>1791</v>
      </c>
      <c r="AF747" s="11" t="n">
        <v>6</v>
      </c>
      <c r="AG747" s="11" t="n">
        <v>2</v>
      </c>
      <c r="AH747" s="11" t="n">
        <v>6</v>
      </c>
      <c r="AJ747" s="4" t="s">
        <v>56</v>
      </c>
      <c r="AK747" s="4" t="s">
        <v>993</v>
      </c>
      <c r="AL747" s="6" t="s">
        <v>41</v>
      </c>
      <c r="AM747" s="6" t="s">
        <v>42</v>
      </c>
      <c r="AN747" s="6"/>
      <c r="AO747" s="4" t="n">
        <v>431</v>
      </c>
      <c r="AP747" s="4" t="n">
        <v>24</v>
      </c>
      <c r="AR747" s="4" t="n">
        <f aca="false">+L747+M747/100+Z747+AA747/100+AO747+AP747/100</f>
        <v>1177.39</v>
      </c>
      <c r="AS747" s="4" t="n">
        <f aca="false">+(4/9)*AR747-L747-M747/100</f>
        <v>25.8544444444445</v>
      </c>
      <c r="AT747" s="4" t="n">
        <f aca="false">+(2/9)*AR747-Z747-M747/100</f>
        <v>13.2122222222222</v>
      </c>
      <c r="AU747" s="4" t="n">
        <f aca="false">+(3/9)*AR747-AO747-AP747/100</f>
        <v>-38.7766666666666</v>
      </c>
    </row>
    <row r="748" customFormat="false" ht="15" hidden="false" customHeight="false" outlineLevel="0" collapsed="false">
      <c r="A748" s="1" t="n">
        <v>33</v>
      </c>
      <c r="B748" s="1" t="n">
        <v>19</v>
      </c>
      <c r="C748" s="11" t="n">
        <v>1791</v>
      </c>
      <c r="D748" s="11" t="n">
        <v>6</v>
      </c>
      <c r="E748" s="11" t="n">
        <v>4</v>
      </c>
      <c r="G748" s="2" t="s">
        <v>113</v>
      </c>
      <c r="H748" s="2" t="s">
        <v>507</v>
      </c>
      <c r="I748" s="2" t="s">
        <v>41</v>
      </c>
      <c r="J748" s="6" t="s">
        <v>42</v>
      </c>
      <c r="K748" s="2" t="s">
        <v>43</v>
      </c>
      <c r="L748" s="10" t="n">
        <v>523</v>
      </c>
      <c r="M748" s="10" t="n">
        <v>82</v>
      </c>
      <c r="O748" s="1" t="n">
        <v>186</v>
      </c>
      <c r="P748" s="1" t="n">
        <v>94</v>
      </c>
      <c r="Q748" s="2" t="n">
        <v>1791</v>
      </c>
      <c r="R748" s="2" t="n">
        <v>6</v>
      </c>
      <c r="S748" s="2" t="n">
        <v>4</v>
      </c>
      <c r="U748" s="5" t="s">
        <v>113</v>
      </c>
      <c r="V748" s="5" t="s">
        <v>507</v>
      </c>
      <c r="W748" s="6" t="s">
        <v>41</v>
      </c>
      <c r="X748" s="6" t="s">
        <v>42</v>
      </c>
      <c r="Y748" s="6" t="s">
        <v>43</v>
      </c>
      <c r="Z748" s="7" t="n">
        <v>261</v>
      </c>
      <c r="AA748" s="7" t="n">
        <v>91</v>
      </c>
      <c r="AC748" s="4" t="n">
        <v>177</v>
      </c>
      <c r="AD748" s="4" t="n">
        <v>91</v>
      </c>
      <c r="AE748" s="11" t="n">
        <v>1791</v>
      </c>
      <c r="AF748" s="11" t="n">
        <v>6</v>
      </c>
      <c r="AG748" s="11" t="n">
        <v>4</v>
      </c>
      <c r="AH748" s="11" t="n">
        <v>10</v>
      </c>
      <c r="AJ748" s="4" t="s">
        <v>113</v>
      </c>
      <c r="AK748" s="4" t="s">
        <v>507</v>
      </c>
      <c r="AL748" s="6" t="s">
        <v>41</v>
      </c>
      <c r="AM748" s="6" t="s">
        <v>42</v>
      </c>
      <c r="AN748" s="6" t="s">
        <v>43</v>
      </c>
      <c r="AO748" s="4" t="n">
        <v>345</v>
      </c>
      <c r="AP748" s="4" t="n">
        <v>75</v>
      </c>
      <c r="AR748" s="4" t="n">
        <f aca="false">+L748+M748/100+Z748+AA748/100+AO748+AP748/100</f>
        <v>1131.48</v>
      </c>
      <c r="AS748" s="4" t="n">
        <f aca="false">+(4/9)*AR748-L748-M748/100</f>
        <v>-20.94</v>
      </c>
      <c r="AT748" s="4" t="n">
        <f aca="false">+(2/9)*AR748-Z748-M748/100</f>
        <v>-10.38</v>
      </c>
      <c r="AU748" s="4" t="n">
        <f aca="false">+(3/9)*AR748-AO748-AP748/100</f>
        <v>31.41</v>
      </c>
    </row>
    <row r="749" customFormat="false" ht="15" hidden="false" customHeight="false" outlineLevel="0" collapsed="false">
      <c r="A749" s="1" t="n">
        <v>203</v>
      </c>
      <c r="B749" s="1" t="n">
        <v>105</v>
      </c>
      <c r="C749" s="11" t="n">
        <v>1791</v>
      </c>
      <c r="D749" s="11" t="n">
        <v>6</v>
      </c>
      <c r="E749" s="11" t="n">
        <v>4</v>
      </c>
      <c r="G749" s="2" t="s">
        <v>92</v>
      </c>
      <c r="H749" s="2" t="s">
        <v>93</v>
      </c>
      <c r="I749" s="6" t="s">
        <v>41</v>
      </c>
      <c r="J749" s="6" t="s">
        <v>42</v>
      </c>
      <c r="L749" s="10" t="n">
        <v>634</v>
      </c>
      <c r="M749" s="10" t="n">
        <v>91</v>
      </c>
      <c r="O749" s="1" t="n">
        <v>198</v>
      </c>
      <c r="P749" s="1" t="n">
        <v>95</v>
      </c>
      <c r="Q749" s="2" t="n">
        <v>1791</v>
      </c>
      <c r="R749" s="2" t="n">
        <v>6</v>
      </c>
      <c r="S749" s="2" t="n">
        <v>4</v>
      </c>
      <c r="U749" s="5" t="s">
        <v>92</v>
      </c>
      <c r="V749" s="5" t="s">
        <v>93</v>
      </c>
      <c r="W749" s="6" t="s">
        <v>41</v>
      </c>
      <c r="X749" s="6" t="s">
        <v>42</v>
      </c>
      <c r="Y749" s="6" t="s">
        <v>43</v>
      </c>
      <c r="Z749" s="7" t="n">
        <v>317</v>
      </c>
      <c r="AA749" s="7" t="n">
        <v>46</v>
      </c>
      <c r="AC749" s="4" t="n">
        <v>177</v>
      </c>
      <c r="AD749" s="4" t="n">
        <v>91</v>
      </c>
      <c r="AE749" s="11" t="n">
        <v>1791</v>
      </c>
      <c r="AF749" s="11" t="n">
        <v>6</v>
      </c>
      <c r="AG749" s="11" t="n">
        <v>4</v>
      </c>
      <c r="AH749" s="11" t="n">
        <v>10</v>
      </c>
      <c r="AJ749" s="4" t="s">
        <v>92</v>
      </c>
      <c r="AK749" s="4" t="s">
        <v>93</v>
      </c>
      <c r="AL749" s="6" t="s">
        <v>41</v>
      </c>
      <c r="AM749" s="6" t="s">
        <v>42</v>
      </c>
      <c r="AN749" s="6" t="s">
        <v>43</v>
      </c>
      <c r="AO749" s="4" t="n">
        <v>171</v>
      </c>
      <c r="AP749" s="4" t="n">
        <v>42</v>
      </c>
      <c r="AR749" s="4" t="n">
        <f aca="false">+L749+M749/100+Z749+AA749/100+AO749+AP749/100</f>
        <v>1123.79</v>
      </c>
      <c r="AS749" s="4" t="n">
        <f aca="false">+(4/9)*AR749-L749-M749/100</f>
        <v>-135.447777777778</v>
      </c>
      <c r="AT749" s="4" t="n">
        <f aca="false">+(2/9)*AR749-Z749-M749/100</f>
        <v>-68.1788888888889</v>
      </c>
      <c r="AU749" s="4" t="n">
        <f aca="false">+(3/9)*AR749-AO749-AP749/100</f>
        <v>203.176666666667</v>
      </c>
    </row>
    <row r="750" customFormat="false" ht="15" hidden="false" customHeight="false" outlineLevel="0" collapsed="false">
      <c r="A750" s="1" t="n">
        <v>204</v>
      </c>
      <c r="B750" s="1" t="n">
        <v>105</v>
      </c>
      <c r="C750" s="11" t="n">
        <v>1791</v>
      </c>
      <c r="D750" s="11" t="n">
        <v>6</v>
      </c>
      <c r="E750" s="11" t="n">
        <v>6</v>
      </c>
      <c r="G750" s="2" t="s">
        <v>378</v>
      </c>
      <c r="H750" s="2" t="s">
        <v>994</v>
      </c>
      <c r="I750" s="2" t="s">
        <v>381</v>
      </c>
      <c r="J750" s="2" t="s">
        <v>42</v>
      </c>
      <c r="L750" s="10" t="n">
        <v>600</v>
      </c>
      <c r="M750" s="10"/>
      <c r="O750" s="1" t="n">
        <v>198</v>
      </c>
      <c r="P750" s="1" t="n">
        <v>101</v>
      </c>
      <c r="Q750" s="2" t="n">
        <v>1791</v>
      </c>
      <c r="R750" s="2" t="n">
        <v>6</v>
      </c>
      <c r="S750" s="2" t="n">
        <v>6</v>
      </c>
      <c r="U750" s="5" t="s">
        <v>378</v>
      </c>
      <c r="V750" s="5" t="s">
        <v>994</v>
      </c>
      <c r="W750" s="6" t="s">
        <v>65</v>
      </c>
      <c r="X750" s="6" t="s">
        <v>42</v>
      </c>
      <c r="Z750" s="7" t="n">
        <v>300</v>
      </c>
      <c r="AC750" s="4" t="n">
        <v>177</v>
      </c>
      <c r="AD750" s="4" t="n">
        <v>91</v>
      </c>
      <c r="AE750" s="11" t="n">
        <v>1791</v>
      </c>
      <c r="AF750" s="11" t="n">
        <v>6</v>
      </c>
      <c r="AG750" s="11" t="n">
        <v>6</v>
      </c>
      <c r="AH750" s="11" t="n">
        <v>11</v>
      </c>
      <c r="AJ750" s="4" t="s">
        <v>378</v>
      </c>
      <c r="AK750" s="4" t="s">
        <v>994</v>
      </c>
      <c r="AL750" s="6" t="s">
        <v>65</v>
      </c>
      <c r="AM750" s="4" t="s">
        <v>42</v>
      </c>
      <c r="AN750" s="6"/>
      <c r="AO750" s="4" t="n">
        <v>162</v>
      </c>
      <c r="AR750" s="4" t="n">
        <f aca="false">+L750+M750/100+Z750+AA750/100+AO750+AP750/100</f>
        <v>1062</v>
      </c>
      <c r="AS750" s="4" t="n">
        <f aca="false">+(4/9)*AR750-L750-M750/100</f>
        <v>-128</v>
      </c>
      <c r="AT750" s="4" t="n">
        <f aca="false">+(2/9)*AR750-Z750-M750/100</f>
        <v>-64</v>
      </c>
      <c r="AU750" s="4" t="n">
        <f aca="false">+(3/9)*AR750-AO750-AP750/100</f>
        <v>192</v>
      </c>
    </row>
    <row r="751" customFormat="false" ht="15" hidden="false" customHeight="false" outlineLevel="0" collapsed="false">
      <c r="A751" s="1" t="n">
        <v>192</v>
      </c>
      <c r="B751" s="1" t="n">
        <v>99</v>
      </c>
      <c r="C751" s="11" t="n">
        <v>1791</v>
      </c>
      <c r="D751" s="11" t="n">
        <v>6</v>
      </c>
      <c r="E751" s="11" t="n">
        <v>6</v>
      </c>
      <c r="G751" s="2" t="s">
        <v>75</v>
      </c>
      <c r="H751" s="2" t="s">
        <v>485</v>
      </c>
      <c r="I751" s="2" t="s">
        <v>381</v>
      </c>
      <c r="J751" s="2" t="s">
        <v>42</v>
      </c>
      <c r="L751" s="10" t="n">
        <v>66</v>
      </c>
      <c r="M751" s="10" t="n">
        <v>23</v>
      </c>
      <c r="O751" s="1" t="n">
        <v>192</v>
      </c>
      <c r="P751" s="1" t="n">
        <v>101</v>
      </c>
      <c r="Q751" s="2" t="n">
        <v>1791</v>
      </c>
      <c r="R751" s="2" t="n">
        <v>6</v>
      </c>
      <c r="S751" s="2" t="n">
        <v>6</v>
      </c>
      <c r="U751" s="5" t="s">
        <v>75</v>
      </c>
      <c r="V751" s="5" t="s">
        <v>485</v>
      </c>
      <c r="W751" s="6" t="s">
        <v>65</v>
      </c>
      <c r="X751" s="6" t="s">
        <v>42</v>
      </c>
      <c r="Z751" s="7" t="n">
        <v>33</v>
      </c>
      <c r="AA751" s="7" t="n">
        <v>12</v>
      </c>
      <c r="AC751" s="4" t="n">
        <v>177</v>
      </c>
      <c r="AD751" s="4" t="n">
        <v>91</v>
      </c>
      <c r="AE751" s="11" t="n">
        <v>1791</v>
      </c>
      <c r="AF751" s="11" t="n">
        <v>6</v>
      </c>
      <c r="AG751" s="11" t="n">
        <v>6</v>
      </c>
      <c r="AH751" s="11" t="n">
        <v>11</v>
      </c>
      <c r="AJ751" s="4" t="s">
        <v>75</v>
      </c>
      <c r="AK751" s="4" t="s">
        <v>995</v>
      </c>
      <c r="AL751" s="6" t="s">
        <v>65</v>
      </c>
      <c r="AM751" s="4" t="s">
        <v>42</v>
      </c>
      <c r="AN751" s="6"/>
      <c r="AO751" s="4" t="n">
        <v>26</v>
      </c>
      <c r="AP751" s="4" t="n">
        <v>27</v>
      </c>
      <c r="AR751" s="4" t="n">
        <f aca="false">+L751+M751/100+Z751+AA751/100+AO751+AP751/100</f>
        <v>125.62</v>
      </c>
      <c r="AS751" s="4" t="n">
        <f aca="false">+(4/9)*AR751-L751-M751/100</f>
        <v>-10.3988888888889</v>
      </c>
      <c r="AT751" s="4" t="n">
        <f aca="false">+(2/9)*AR751-Z751-M751/100</f>
        <v>-5.31444444444444</v>
      </c>
      <c r="AU751" s="4" t="n">
        <f aca="false">+(3/9)*AR751-AO751-AP751/100</f>
        <v>15.6033333333333</v>
      </c>
    </row>
    <row r="752" customFormat="false" ht="15" hidden="false" customHeight="false" outlineLevel="0" collapsed="false">
      <c r="A752" s="1" t="n">
        <v>204</v>
      </c>
      <c r="B752" s="1" t="n">
        <v>105</v>
      </c>
      <c r="C752" s="11" t="n">
        <v>1791</v>
      </c>
      <c r="D752" s="11" t="n">
        <v>6</v>
      </c>
      <c r="E752" s="11" t="n">
        <v>6</v>
      </c>
      <c r="G752" s="2" t="s">
        <v>486</v>
      </c>
      <c r="H752" s="2" t="s">
        <v>930</v>
      </c>
      <c r="I752" s="2" t="s">
        <v>41</v>
      </c>
      <c r="J752" s="6" t="s">
        <v>42</v>
      </c>
      <c r="L752" s="10" t="n">
        <v>2317</v>
      </c>
      <c r="M752" s="10" t="n">
        <v>16</v>
      </c>
      <c r="O752" s="1" t="n">
        <v>199</v>
      </c>
      <c r="P752" s="1" t="n">
        <v>99</v>
      </c>
      <c r="Q752" s="2" t="n">
        <v>1791</v>
      </c>
      <c r="R752" s="2" t="n">
        <v>6</v>
      </c>
      <c r="S752" s="2" t="n">
        <v>6</v>
      </c>
      <c r="U752" s="5" t="s">
        <v>486</v>
      </c>
      <c r="V752" s="5" t="s">
        <v>930</v>
      </c>
      <c r="W752" s="6" t="s">
        <v>41</v>
      </c>
      <c r="X752" s="6" t="s">
        <v>42</v>
      </c>
      <c r="Y752" s="6" t="s">
        <v>43</v>
      </c>
      <c r="Z752" s="7" t="n">
        <v>1158</v>
      </c>
      <c r="AA752" s="7" t="n">
        <v>58</v>
      </c>
      <c r="AC752" s="4" t="n">
        <v>177</v>
      </c>
      <c r="AD752" s="4" t="n">
        <v>91</v>
      </c>
      <c r="AE752" s="11" t="n">
        <v>1791</v>
      </c>
      <c r="AF752" s="11" t="n">
        <v>6</v>
      </c>
      <c r="AG752" s="11" t="n">
        <v>6</v>
      </c>
      <c r="AH752" s="11" t="n">
        <v>11</v>
      </c>
      <c r="AJ752" s="4" t="s">
        <v>486</v>
      </c>
      <c r="AK752" s="4" t="s">
        <v>930</v>
      </c>
      <c r="AL752" s="6" t="s">
        <v>41</v>
      </c>
      <c r="AM752" s="6" t="s">
        <v>42</v>
      </c>
      <c r="AN752" s="6" t="s">
        <v>43</v>
      </c>
      <c r="AO752" s="4" t="n">
        <v>856</v>
      </c>
      <c r="AP752" s="4" t="n">
        <v>8</v>
      </c>
      <c r="AR752" s="4" t="n">
        <f aca="false">+L752+M752/100+Z752+AA752/100+AO752+AP752/100</f>
        <v>4331.82</v>
      </c>
      <c r="AS752" s="4" t="n">
        <f aca="false">+(4/9)*AR752-L752-M752/100</f>
        <v>-391.906666666667</v>
      </c>
      <c r="AT752" s="4" t="n">
        <f aca="false">+(2/9)*AR752-Z752-M752/100</f>
        <v>-195.533333333333</v>
      </c>
      <c r="AU752" s="4" t="n">
        <f aca="false">+(3/9)*AR752-AO752-AP752/100</f>
        <v>587.86</v>
      </c>
    </row>
    <row r="753" customFormat="false" ht="15" hidden="false" customHeight="false" outlineLevel="0" collapsed="false">
      <c r="A753" s="1" t="n">
        <v>192</v>
      </c>
      <c r="B753" s="1" t="n">
        <v>99</v>
      </c>
      <c r="C753" s="11" t="n">
        <v>1791</v>
      </c>
      <c r="D753" s="11" t="n">
        <v>6</v>
      </c>
      <c r="E753" s="11" t="n">
        <v>7</v>
      </c>
      <c r="G753" s="2" t="s">
        <v>191</v>
      </c>
      <c r="H753" s="2" t="s">
        <v>978</v>
      </c>
      <c r="I753" s="2" t="s">
        <v>47</v>
      </c>
      <c r="J753" s="2" t="s">
        <v>42</v>
      </c>
      <c r="L753" s="10" t="n">
        <v>2136</v>
      </c>
      <c r="M753" s="10" t="n">
        <v>9</v>
      </c>
      <c r="O753" s="1" t="n">
        <v>199</v>
      </c>
      <c r="P753" s="1" t="n">
        <v>102</v>
      </c>
      <c r="Q753" s="2" t="n">
        <v>1791</v>
      </c>
      <c r="R753" s="2" t="n">
        <v>6</v>
      </c>
      <c r="S753" s="2" t="n">
        <v>7</v>
      </c>
      <c r="U753" s="5" t="s">
        <v>191</v>
      </c>
      <c r="V753" s="5" t="s">
        <v>978</v>
      </c>
      <c r="W753" s="6" t="s">
        <v>676</v>
      </c>
      <c r="X753" s="6" t="s">
        <v>42</v>
      </c>
      <c r="Z753" s="7" t="n">
        <v>1068</v>
      </c>
      <c r="AA753" s="7" t="n">
        <v>5</v>
      </c>
      <c r="AC753" s="4" t="n">
        <v>177</v>
      </c>
      <c r="AD753" s="4" t="n">
        <v>91</v>
      </c>
      <c r="AE753" s="11" t="n">
        <v>1791</v>
      </c>
      <c r="AF753" s="11" t="n">
        <v>6</v>
      </c>
      <c r="AG753" s="11" t="n">
        <v>7</v>
      </c>
      <c r="AH753" s="11" t="n">
        <v>12</v>
      </c>
      <c r="AJ753" s="4" t="s">
        <v>191</v>
      </c>
      <c r="AK753" s="4" t="s">
        <v>996</v>
      </c>
      <c r="AL753" s="6" t="s">
        <v>676</v>
      </c>
      <c r="AM753" s="4" t="s">
        <v>42</v>
      </c>
      <c r="AN753" s="6"/>
      <c r="AO753" s="4" t="n">
        <v>677</v>
      </c>
      <c r="AP753" s="4" t="n">
        <v>12</v>
      </c>
      <c r="AR753" s="4" t="n">
        <f aca="false">+L753+M753/100+Z753+AA753/100+AO753+AP753/100</f>
        <v>3881.26</v>
      </c>
      <c r="AS753" s="4" t="n">
        <f aca="false">+(4/9)*AR753-L753-M753/100</f>
        <v>-411.085555555555</v>
      </c>
      <c r="AT753" s="4" t="n">
        <f aca="false">+(2/9)*AR753-Z753-M753/100</f>
        <v>-205.587777777778</v>
      </c>
      <c r="AU753" s="4" t="n">
        <f aca="false">+(3/9)*AR753-AO753-AP753/100</f>
        <v>616.633333333333</v>
      </c>
    </row>
    <row r="754" customFormat="false" ht="15" hidden="false" customHeight="false" outlineLevel="0" collapsed="false">
      <c r="A754" s="1" t="n">
        <v>205</v>
      </c>
      <c r="B754" s="1" t="n">
        <v>106</v>
      </c>
      <c r="C754" s="11" t="n">
        <v>1791</v>
      </c>
      <c r="D754" s="11" t="n">
        <v>6</v>
      </c>
      <c r="E754" s="11" t="n">
        <v>8</v>
      </c>
      <c r="F754" s="2" t="s">
        <v>172</v>
      </c>
      <c r="G754" s="2" t="s">
        <v>127</v>
      </c>
      <c r="H754" s="2" t="s">
        <v>784</v>
      </c>
      <c r="I754" s="2" t="s">
        <v>381</v>
      </c>
      <c r="J754" s="2" t="s">
        <v>42</v>
      </c>
      <c r="L754" s="10" t="n">
        <v>109</v>
      </c>
      <c r="M754" s="10" t="n">
        <v>76</v>
      </c>
      <c r="O754" s="1" t="n">
        <v>199</v>
      </c>
      <c r="P754" s="1" t="n">
        <v>102</v>
      </c>
      <c r="Q754" s="2" t="n">
        <v>1791</v>
      </c>
      <c r="R754" s="2" t="n">
        <v>6</v>
      </c>
      <c r="S754" s="2" t="n">
        <v>8</v>
      </c>
      <c r="T754" s="2" t="s">
        <v>172</v>
      </c>
      <c r="U754" s="5" t="s">
        <v>127</v>
      </c>
      <c r="V754" s="5" t="s">
        <v>784</v>
      </c>
      <c r="W754" s="6" t="s">
        <v>65</v>
      </c>
      <c r="X754" s="6" t="s">
        <v>42</v>
      </c>
      <c r="Z754" s="7" t="n">
        <v>54</v>
      </c>
      <c r="AA754" s="7" t="n">
        <v>89</v>
      </c>
      <c r="AC754" s="4" t="n">
        <v>177</v>
      </c>
      <c r="AD754" s="4" t="n">
        <v>91</v>
      </c>
      <c r="AE754" s="11" t="n">
        <v>1791</v>
      </c>
      <c r="AF754" s="11" t="n">
        <v>6</v>
      </c>
      <c r="AG754" s="11" t="n">
        <v>8</v>
      </c>
      <c r="AH754" s="11" t="n">
        <v>14</v>
      </c>
      <c r="AI754" s="4" t="s">
        <v>172</v>
      </c>
      <c r="AJ754" s="4" t="s">
        <v>127</v>
      </c>
      <c r="AK754" s="5" t="s">
        <v>784</v>
      </c>
      <c r="AL754" s="6" t="s">
        <v>65</v>
      </c>
      <c r="AM754" s="4" t="s">
        <v>42</v>
      </c>
      <c r="AN754" s="6"/>
      <c r="AO754" s="4" t="n">
        <v>59</v>
      </c>
      <c r="AP754" s="4" t="n">
        <v>21</v>
      </c>
      <c r="AR754" s="4" t="n">
        <f aca="false">+L754+M754/100+Z754+AA754/100+AO754+AP754/100</f>
        <v>223.86</v>
      </c>
      <c r="AS754" s="4" t="n">
        <f aca="false">+(4/9)*AR754-L754-M754/100</f>
        <v>-10.2666666666667</v>
      </c>
      <c r="AT754" s="4" t="n">
        <f aca="false">+(2/9)*AR754-Z754-M754/100</f>
        <v>-5.01333333333334</v>
      </c>
      <c r="AU754" s="4" t="n">
        <f aca="false">+(3/9)*AR754-AO754-AP754/100</f>
        <v>15.41</v>
      </c>
    </row>
    <row r="755" customFormat="false" ht="15" hidden="false" customHeight="false" outlineLevel="0" collapsed="false">
      <c r="A755" s="1" t="n">
        <v>205</v>
      </c>
      <c r="B755" s="1" t="n">
        <v>106</v>
      </c>
      <c r="C755" s="11" t="n">
        <v>1791</v>
      </c>
      <c r="D755" s="11" t="n">
        <v>6</v>
      </c>
      <c r="E755" s="11" t="n">
        <v>9</v>
      </c>
      <c r="G755" s="2" t="s">
        <v>997</v>
      </c>
      <c r="H755" s="2" t="s">
        <v>998</v>
      </c>
      <c r="I755" s="2" t="s">
        <v>832</v>
      </c>
      <c r="J755" s="6" t="s">
        <v>42</v>
      </c>
      <c r="L755" s="10" t="n">
        <v>101</v>
      </c>
      <c r="M755" s="10"/>
      <c r="O755" s="1" t="n">
        <v>200</v>
      </c>
      <c r="P755" s="1" t="n">
        <v>102</v>
      </c>
      <c r="Q755" s="2" t="n">
        <v>1791</v>
      </c>
      <c r="R755" s="2" t="n">
        <v>6</v>
      </c>
      <c r="S755" s="2" t="n">
        <v>9</v>
      </c>
      <c r="U755" s="5" t="s">
        <v>997</v>
      </c>
      <c r="V755" s="5" t="s">
        <v>998</v>
      </c>
      <c r="W755" s="6" t="s">
        <v>832</v>
      </c>
      <c r="X755" s="6" t="s">
        <v>42</v>
      </c>
      <c r="Z755" s="7" t="n">
        <v>50</v>
      </c>
      <c r="AA755" s="7" t="n">
        <v>51</v>
      </c>
      <c r="AC755" s="4" t="n">
        <v>177</v>
      </c>
      <c r="AD755" s="4" t="n">
        <v>91</v>
      </c>
      <c r="AE755" s="11" t="n">
        <v>1791</v>
      </c>
      <c r="AF755" s="11" t="n">
        <v>6</v>
      </c>
      <c r="AG755" s="11" t="n">
        <v>9</v>
      </c>
      <c r="AH755" s="11" t="n">
        <v>15</v>
      </c>
      <c r="AJ755" s="4" t="s">
        <v>997</v>
      </c>
      <c r="AK755" s="4" t="s">
        <v>998</v>
      </c>
      <c r="AL755" s="6" t="s">
        <v>832</v>
      </c>
      <c r="AM755" s="6" t="s">
        <v>42</v>
      </c>
      <c r="AN755" s="6"/>
      <c r="AO755" s="4" t="n">
        <v>53</v>
      </c>
      <c r="AP755" s="4" t="n">
        <v>16</v>
      </c>
      <c r="AR755" s="4" t="n">
        <f aca="false">+L755+M755/100+Z755+AA755/100+AO755+AP755/100</f>
        <v>204.67</v>
      </c>
      <c r="AS755" s="4" t="n">
        <f aca="false">+(4/9)*AR755-L755-M755/100</f>
        <v>-10.0355555555556</v>
      </c>
      <c r="AT755" s="4" t="n">
        <f aca="false">+(2/9)*AR755-Z755-M755/100</f>
        <v>-4.51777777777778</v>
      </c>
      <c r="AU755" s="4" t="n">
        <f aca="false">+(3/9)*AR755-AO755-AP755/100</f>
        <v>15.0633333333333</v>
      </c>
    </row>
    <row r="756" customFormat="false" ht="15" hidden="false" customHeight="false" outlineLevel="0" collapsed="false">
      <c r="A756" s="1" t="n">
        <v>204</v>
      </c>
      <c r="B756" s="1" t="n">
        <v>105</v>
      </c>
      <c r="C756" s="11" t="n">
        <v>1791</v>
      </c>
      <c r="D756" s="11" t="n">
        <v>6</v>
      </c>
      <c r="E756" s="11" t="n">
        <v>9</v>
      </c>
      <c r="G756" s="2" t="s">
        <v>48</v>
      </c>
      <c r="H756" s="2" t="s">
        <v>999</v>
      </c>
      <c r="I756" s="2" t="s">
        <v>41</v>
      </c>
      <c r="J756" s="6" t="s">
        <v>42</v>
      </c>
      <c r="L756" s="10" t="n">
        <v>4617</v>
      </c>
      <c r="M756" s="10" t="n">
        <v>630</v>
      </c>
      <c r="O756" s="1" t="n">
        <v>120</v>
      </c>
      <c r="P756" s="1" t="n">
        <v>102</v>
      </c>
      <c r="Q756" s="2" t="n">
        <v>1791</v>
      </c>
      <c r="R756" s="2" t="n">
        <v>6</v>
      </c>
      <c r="S756" s="2" t="n">
        <v>9</v>
      </c>
      <c r="U756" s="5" t="s">
        <v>48</v>
      </c>
      <c r="V756" s="5" t="s">
        <v>999</v>
      </c>
      <c r="W756" s="6" t="s">
        <v>41</v>
      </c>
      <c r="X756" s="6" t="s">
        <v>42</v>
      </c>
      <c r="Z756" s="7" t="n">
        <v>2335</v>
      </c>
      <c r="AA756" s="7" t="n">
        <v>65</v>
      </c>
      <c r="AC756" s="4" t="n">
        <v>177</v>
      </c>
      <c r="AD756" s="4" t="n">
        <v>91</v>
      </c>
      <c r="AE756" s="11" t="n">
        <v>1791</v>
      </c>
      <c r="AF756" s="11" t="n">
        <v>6</v>
      </c>
      <c r="AG756" s="11" t="n">
        <v>9</v>
      </c>
      <c r="AH756" s="11" t="n">
        <v>16</v>
      </c>
      <c r="AJ756" s="4" t="s">
        <v>48</v>
      </c>
      <c r="AK756" s="4" t="s">
        <v>999</v>
      </c>
      <c r="AL756" s="6" t="s">
        <v>41</v>
      </c>
      <c r="AM756" s="6" t="s">
        <v>42</v>
      </c>
      <c r="AN756" s="6"/>
      <c r="AO756" s="4" t="n">
        <v>1261</v>
      </c>
      <c r="AP756" s="4" t="n">
        <v>24</v>
      </c>
      <c r="AR756" s="4" t="n">
        <f aca="false">+L756+M756/100+Z756+AA756/100+AO756+AP756/100</f>
        <v>8220.19</v>
      </c>
      <c r="AS756" s="4" t="n">
        <f aca="false">+(4/9)*AR756-L756-M756/100</f>
        <v>-969.882222222222</v>
      </c>
      <c r="AT756" s="4" t="n">
        <f aca="false">+(2/9)*AR756-Z756-M756/100</f>
        <v>-514.591111111111</v>
      </c>
      <c r="AU756" s="4" t="n">
        <f aca="false">+(3/9)*AR756-AO756-AP756/100</f>
        <v>1478.82333333333</v>
      </c>
    </row>
    <row r="757" customFormat="false" ht="15" hidden="false" customHeight="false" outlineLevel="0" collapsed="false">
      <c r="A757" s="1" t="n">
        <v>205</v>
      </c>
      <c r="B757" s="1" t="n">
        <v>106</v>
      </c>
      <c r="C757" s="11" t="n">
        <v>1791</v>
      </c>
      <c r="D757" s="11" t="n">
        <v>6</v>
      </c>
      <c r="E757" s="11" t="n">
        <v>9</v>
      </c>
      <c r="G757" s="2" t="s">
        <v>513</v>
      </c>
      <c r="H757" s="2" t="s">
        <v>423</v>
      </c>
      <c r="I757" s="2" t="s">
        <v>41</v>
      </c>
      <c r="J757" s="6" t="s">
        <v>42</v>
      </c>
      <c r="L757" s="10" t="n">
        <v>159</v>
      </c>
      <c r="M757" s="10" t="n">
        <v>79</v>
      </c>
      <c r="O757" s="1" t="n">
        <v>199</v>
      </c>
      <c r="P757" s="1" t="n">
        <v>62</v>
      </c>
      <c r="Q757" s="2" t="n">
        <v>1791</v>
      </c>
      <c r="R757" s="2" t="n">
        <v>6</v>
      </c>
      <c r="S757" s="2" t="n">
        <v>9</v>
      </c>
      <c r="U757" s="5" t="s">
        <v>513</v>
      </c>
      <c r="V757" s="5" t="s">
        <v>423</v>
      </c>
      <c r="W757" s="6" t="s">
        <v>41</v>
      </c>
      <c r="X757" s="6" t="s">
        <v>42</v>
      </c>
      <c r="Z757" s="7" t="n">
        <v>79</v>
      </c>
      <c r="AA757" s="7" t="n">
        <v>90</v>
      </c>
      <c r="AL757" s="6"/>
      <c r="AM757" s="6"/>
      <c r="AN757" s="6"/>
      <c r="AR757" s="4" t="n">
        <f aca="false">+L757+M757/100+Z757+AA757/100+AO757+AP757/100</f>
        <v>239.69</v>
      </c>
      <c r="AS757" s="4" t="n">
        <f aca="false">+(4/9)*AR757-L757-M757/100</f>
        <v>-53.2611111111111</v>
      </c>
      <c r="AT757" s="4" t="n">
        <f aca="false">+(2/9)*AR757-Z757-M757/100</f>
        <v>-26.5255555555556</v>
      </c>
      <c r="AU757" s="4" t="n">
        <f aca="false">+(3/9)*AR757-AO757-AP757/100</f>
        <v>79.8966666666667</v>
      </c>
    </row>
    <row r="758" customFormat="false" ht="15" hidden="false" customHeight="false" outlineLevel="0" collapsed="false">
      <c r="A758" s="1" t="n">
        <v>130</v>
      </c>
      <c r="B758" s="1" t="n">
        <v>68</v>
      </c>
      <c r="C758" s="11" t="n">
        <v>1791</v>
      </c>
      <c r="D758" s="11" t="n">
        <v>6</v>
      </c>
      <c r="E758" s="11" t="n">
        <v>9</v>
      </c>
      <c r="G758" s="2" t="s">
        <v>1000</v>
      </c>
      <c r="H758" s="2" t="s">
        <v>220</v>
      </c>
      <c r="J758" s="6"/>
      <c r="L758" s="10" t="n">
        <v>1418</v>
      </c>
      <c r="M758" s="10" t="n">
        <v>97</v>
      </c>
      <c r="AE758" s="11"/>
      <c r="AF758" s="11"/>
      <c r="AG758" s="11"/>
      <c r="AH758" s="11"/>
      <c r="AL758" s="6"/>
      <c r="AM758" s="6"/>
      <c r="AN758" s="6"/>
      <c r="AR758" s="4" t="n">
        <f aca="false">+L758+M758/100+Z758+AA758/100+AO758+AP758/100</f>
        <v>1418.97</v>
      </c>
      <c r="AS758" s="4" t="n">
        <f aca="false">+(4/9)*AR758-L758-M758/100</f>
        <v>-788.316666666667</v>
      </c>
      <c r="AT758" s="4" t="n">
        <f aca="false">+(2/9)*AR758-Z758-M758/100</f>
        <v>314.356666666667</v>
      </c>
      <c r="AU758" s="4" t="n">
        <f aca="false">+(3/9)*AR758-AO758-AP758/100</f>
        <v>472.99</v>
      </c>
    </row>
    <row r="759" customFormat="false" ht="15" hidden="false" customHeight="false" outlineLevel="0" collapsed="false">
      <c r="A759" s="1" t="n">
        <v>206</v>
      </c>
      <c r="B759" s="1" t="n">
        <v>106</v>
      </c>
      <c r="C759" s="11" t="n">
        <v>1791</v>
      </c>
      <c r="D759" s="11" t="n">
        <v>6</v>
      </c>
      <c r="E759" s="11" t="n">
        <v>10</v>
      </c>
      <c r="G759" s="2" t="s">
        <v>279</v>
      </c>
      <c r="H759" s="2" t="s">
        <v>53</v>
      </c>
      <c r="I759" s="2" t="s">
        <v>41</v>
      </c>
      <c r="J759" s="6" t="s">
        <v>42</v>
      </c>
      <c r="L759" s="10" t="n">
        <v>2794</v>
      </c>
      <c r="M759" s="10" t="n">
        <v>34</v>
      </c>
      <c r="O759" s="1" t="n">
        <v>200</v>
      </c>
      <c r="P759" s="1" t="n">
        <v>102</v>
      </c>
      <c r="Q759" s="2" t="n">
        <v>1791</v>
      </c>
      <c r="R759" s="2" t="n">
        <v>6</v>
      </c>
      <c r="S759" s="2" t="n">
        <v>10</v>
      </c>
      <c r="U759" s="5" t="s">
        <v>279</v>
      </c>
      <c r="V759" s="5" t="s">
        <v>53</v>
      </c>
      <c r="W759" s="6" t="s">
        <v>41</v>
      </c>
      <c r="X759" s="6" t="s">
        <v>42</v>
      </c>
      <c r="Y759" s="6" t="s">
        <v>190</v>
      </c>
      <c r="Z759" s="7" t="n">
        <v>1397</v>
      </c>
      <c r="AA759" s="7" t="n">
        <v>17</v>
      </c>
      <c r="AC759" s="4" t="n">
        <v>177</v>
      </c>
      <c r="AD759" s="4" t="n">
        <v>91</v>
      </c>
      <c r="AE759" s="11" t="n">
        <v>1791</v>
      </c>
      <c r="AF759" s="11" t="n">
        <v>6</v>
      </c>
      <c r="AG759" s="11" t="n">
        <v>10</v>
      </c>
      <c r="AH759" s="11" t="n">
        <v>17</v>
      </c>
      <c r="AJ759" s="4" t="s">
        <v>1001</v>
      </c>
      <c r="AK759" s="4" t="s">
        <v>53</v>
      </c>
      <c r="AL759" s="6" t="s">
        <v>41</v>
      </c>
      <c r="AM759" s="6" t="s">
        <v>42</v>
      </c>
      <c r="AN759" s="6" t="s">
        <v>190</v>
      </c>
      <c r="AO759" s="4" t="n">
        <v>1594</v>
      </c>
      <c r="AP759" s="4" t="n">
        <v>15</v>
      </c>
      <c r="AR759" s="4" t="n">
        <f aca="false">+L759+M759/100+Z759+AA759/100+AO759+AP759/100</f>
        <v>5785.66</v>
      </c>
      <c r="AS759" s="4" t="n">
        <f aca="false">+(4/9)*AR759-L759-M759/100</f>
        <v>-222.935555555556</v>
      </c>
      <c r="AT759" s="4" t="n">
        <f aca="false">+(2/9)*AR759-Z759-M759/100</f>
        <v>-111.637777777778</v>
      </c>
      <c r="AU759" s="4" t="n">
        <f aca="false">+(3/9)*AR759-AO759-AP759/100</f>
        <v>334.403333333333</v>
      </c>
    </row>
    <row r="760" customFormat="false" ht="15" hidden="false" customHeight="false" outlineLevel="0" collapsed="false">
      <c r="A760" s="1" t="n">
        <v>206</v>
      </c>
      <c r="B760" s="1" t="n">
        <v>106</v>
      </c>
      <c r="C760" s="11" t="n">
        <v>1791</v>
      </c>
      <c r="D760" s="11" t="n">
        <v>6</v>
      </c>
      <c r="E760" s="11" t="n">
        <v>10</v>
      </c>
      <c r="G760" s="2" t="s">
        <v>1002</v>
      </c>
      <c r="H760" s="2" t="s">
        <v>617</v>
      </c>
      <c r="I760" s="6" t="s">
        <v>41</v>
      </c>
      <c r="J760" s="6" t="s">
        <v>42</v>
      </c>
      <c r="L760" s="10" t="n">
        <v>220</v>
      </c>
      <c r="M760" s="10" t="n">
        <v>84</v>
      </c>
      <c r="O760" s="1" t="n">
        <v>200</v>
      </c>
      <c r="P760" s="1" t="n">
        <v>102</v>
      </c>
      <c r="Q760" s="2" t="n">
        <v>1791</v>
      </c>
      <c r="R760" s="2" t="n">
        <v>6</v>
      </c>
      <c r="S760" s="2" t="n">
        <v>10</v>
      </c>
      <c r="U760" s="5" t="s">
        <v>725</v>
      </c>
      <c r="V760" s="5" t="s">
        <v>617</v>
      </c>
      <c r="W760" s="6" t="s">
        <v>41</v>
      </c>
      <c r="X760" s="6" t="s">
        <v>42</v>
      </c>
      <c r="Z760" s="7" t="n">
        <v>110</v>
      </c>
      <c r="AA760" s="7" t="n">
        <v>42</v>
      </c>
      <c r="AC760" s="4" t="n">
        <v>177</v>
      </c>
      <c r="AD760" s="4" t="n">
        <v>91</v>
      </c>
      <c r="AE760" s="11" t="n">
        <v>1791</v>
      </c>
      <c r="AF760" s="11" t="n">
        <v>6</v>
      </c>
      <c r="AG760" s="11" t="n">
        <v>10</v>
      </c>
      <c r="AH760" s="11" t="n">
        <v>19</v>
      </c>
      <c r="AJ760" s="4" t="s">
        <v>725</v>
      </c>
      <c r="AK760" s="4" t="s">
        <v>617</v>
      </c>
      <c r="AL760" s="6" t="s">
        <v>41</v>
      </c>
      <c r="AM760" s="6" t="s">
        <v>42</v>
      </c>
      <c r="AN760" s="6"/>
      <c r="AO760" s="4" t="n">
        <v>59</v>
      </c>
      <c r="AP760" s="4" t="n">
        <v>62</v>
      </c>
      <c r="AR760" s="4" t="n">
        <f aca="false">+L760+M760/100+Z760+AA760/100+AO760+AP760/100</f>
        <v>390.88</v>
      </c>
      <c r="AS760" s="4" t="n">
        <f aca="false">+(4/9)*AR760-L760-M760/100</f>
        <v>-47.1155555555555</v>
      </c>
      <c r="AT760" s="4" t="n">
        <f aca="false">+(2/9)*AR760-Z760-M760/100</f>
        <v>-23.9777777777778</v>
      </c>
      <c r="AU760" s="4" t="n">
        <f aca="false">+(3/9)*AR760-AO760-AP760/100</f>
        <v>70.6733333333334</v>
      </c>
    </row>
    <row r="761" customFormat="false" ht="15" hidden="false" customHeight="false" outlineLevel="0" collapsed="false">
      <c r="A761" s="1" t="n">
        <v>190</v>
      </c>
      <c r="B761" s="1" t="n">
        <v>98</v>
      </c>
      <c r="C761" s="11" t="n">
        <v>1791</v>
      </c>
      <c r="D761" s="11" t="n">
        <v>6</v>
      </c>
      <c r="E761" s="11" t="n">
        <v>10</v>
      </c>
      <c r="G761" s="2" t="s">
        <v>75</v>
      </c>
      <c r="H761" s="2" t="s">
        <v>57</v>
      </c>
      <c r="I761" s="6" t="s">
        <v>41</v>
      </c>
      <c r="J761" s="6" t="s">
        <v>42</v>
      </c>
      <c r="L761" s="10" t="n">
        <v>5603</v>
      </c>
      <c r="M761" s="10" t="n">
        <v>78</v>
      </c>
      <c r="O761" s="1" t="n">
        <v>200</v>
      </c>
      <c r="P761" s="1" t="n">
        <v>102</v>
      </c>
      <c r="Q761" s="2" t="n">
        <v>1791</v>
      </c>
      <c r="R761" s="2" t="n">
        <v>6</v>
      </c>
      <c r="S761" s="2" t="n">
        <v>10</v>
      </c>
      <c r="U761" s="5" t="s">
        <v>75</v>
      </c>
      <c r="V761" s="5" t="s">
        <v>1003</v>
      </c>
      <c r="W761" s="6" t="s">
        <v>41</v>
      </c>
      <c r="X761" s="6" t="s">
        <v>42</v>
      </c>
      <c r="Y761" s="6" t="s">
        <v>969</v>
      </c>
      <c r="Z761" s="7" t="n">
        <v>2801</v>
      </c>
      <c r="AA761" s="7" t="n">
        <v>89</v>
      </c>
      <c r="AC761" s="4" t="n">
        <v>177</v>
      </c>
      <c r="AD761" s="4" t="n">
        <v>91</v>
      </c>
      <c r="AE761" s="11" t="n">
        <v>1791</v>
      </c>
      <c r="AF761" s="11" t="n">
        <v>6</v>
      </c>
      <c r="AG761" s="11" t="n">
        <v>10</v>
      </c>
      <c r="AH761" s="11" t="n">
        <v>16</v>
      </c>
      <c r="AJ761" s="4" t="s">
        <v>75</v>
      </c>
      <c r="AK761" s="4" t="s">
        <v>57</v>
      </c>
      <c r="AL761" s="6" t="s">
        <v>41</v>
      </c>
      <c r="AM761" s="6" t="s">
        <v>42</v>
      </c>
      <c r="AN761" s="6" t="s">
        <v>969</v>
      </c>
      <c r="AO761" s="4" t="n">
        <v>1980</v>
      </c>
      <c r="AR761" s="4" t="n">
        <f aca="false">+L761+M761/100+Z761+AA761/100+AO761+AP761/100</f>
        <v>10385.67</v>
      </c>
      <c r="AS761" s="4" t="n">
        <f aca="false">+(4/9)*AR761-L761-M761/100</f>
        <v>-987.926666666667</v>
      </c>
      <c r="AT761" s="4" t="n">
        <f aca="false">+(2/9)*AR761-Z761-M761/100</f>
        <v>-493.853333333334</v>
      </c>
      <c r="AU761" s="4" t="n">
        <f aca="false">+(3/9)*AR761-AO761-AP761/100</f>
        <v>1481.89</v>
      </c>
    </row>
    <row r="762" customFormat="false" ht="15" hidden="false" customHeight="false" outlineLevel="0" collapsed="false">
      <c r="A762" s="1" t="n">
        <v>206</v>
      </c>
      <c r="B762" s="1" t="n">
        <v>106</v>
      </c>
      <c r="C762" s="11" t="n">
        <v>1791</v>
      </c>
      <c r="D762" s="11" t="n">
        <v>6</v>
      </c>
      <c r="E762" s="11" t="n">
        <v>10</v>
      </c>
      <c r="G762" s="2" t="s">
        <v>113</v>
      </c>
      <c r="H762" s="2" t="s">
        <v>507</v>
      </c>
      <c r="I762" s="2" t="s">
        <v>41</v>
      </c>
      <c r="J762" s="6" t="s">
        <v>42</v>
      </c>
      <c r="K762" s="2" t="s">
        <v>43</v>
      </c>
      <c r="L762" s="10" t="n">
        <v>2218</v>
      </c>
      <c r="M762" s="10" t="n">
        <v>42</v>
      </c>
      <c r="O762" s="1" t="n">
        <v>201</v>
      </c>
      <c r="P762" s="1" t="n">
        <v>102</v>
      </c>
      <c r="Q762" s="2" t="n">
        <v>1791</v>
      </c>
      <c r="R762" s="2" t="n">
        <v>6</v>
      </c>
      <c r="S762" s="2" t="n">
        <v>10</v>
      </c>
      <c r="U762" s="5" t="s">
        <v>113</v>
      </c>
      <c r="V762" s="5" t="s">
        <v>507</v>
      </c>
      <c r="W762" s="6" t="s">
        <v>41</v>
      </c>
      <c r="X762" s="6" t="s">
        <v>42</v>
      </c>
      <c r="Y762" s="6" t="s">
        <v>43</v>
      </c>
      <c r="Z762" s="7" t="n">
        <v>1109</v>
      </c>
      <c r="AA762" s="7" t="n">
        <v>21</v>
      </c>
      <c r="AC762" s="4" t="n">
        <v>178</v>
      </c>
      <c r="AD762" s="4" t="n">
        <v>91</v>
      </c>
      <c r="AE762" s="11" t="n">
        <v>1791</v>
      </c>
      <c r="AF762" s="11" t="n">
        <v>6</v>
      </c>
      <c r="AG762" s="11" t="n">
        <v>10</v>
      </c>
      <c r="AH762" s="11" t="n">
        <v>20</v>
      </c>
      <c r="AJ762" s="4" t="s">
        <v>113</v>
      </c>
      <c r="AK762" s="4" t="s">
        <v>507</v>
      </c>
      <c r="AL762" s="6" t="s">
        <v>41</v>
      </c>
      <c r="AM762" s="6" t="s">
        <v>42</v>
      </c>
      <c r="AN762" s="6" t="s">
        <v>43</v>
      </c>
      <c r="AO762" s="4" t="n">
        <v>1344</v>
      </c>
      <c r="AP762" s="4" t="n">
        <v>15</v>
      </c>
      <c r="AR762" s="4" t="n">
        <f aca="false">+L762+M762/100+Z762+AA762/100+AO762+AP762/100</f>
        <v>4671.78</v>
      </c>
      <c r="AS762" s="4" t="n">
        <f aca="false">+(4/9)*AR762-L762-M762/100</f>
        <v>-142.073333333334</v>
      </c>
      <c r="AT762" s="4" t="n">
        <f aca="false">+(2/9)*AR762-Z762-M762/100</f>
        <v>-71.2466666666668</v>
      </c>
      <c r="AU762" s="4" t="n">
        <f aca="false">+(3/9)*AR762-AO762-AP762/100</f>
        <v>213.11</v>
      </c>
    </row>
    <row r="763" customFormat="false" ht="15" hidden="false" customHeight="false" outlineLevel="0" collapsed="false">
      <c r="A763" s="1" t="n">
        <v>206</v>
      </c>
      <c r="B763" s="1" t="n">
        <v>106</v>
      </c>
      <c r="C763" s="11" t="n">
        <v>1791</v>
      </c>
      <c r="D763" s="11" t="n">
        <v>6</v>
      </c>
      <c r="E763" s="11" t="n">
        <v>10</v>
      </c>
      <c r="G763" s="2" t="s">
        <v>146</v>
      </c>
      <c r="H763" s="2" t="s">
        <v>699</v>
      </c>
      <c r="I763" s="6" t="s">
        <v>41</v>
      </c>
      <c r="J763" s="6" t="s">
        <v>42</v>
      </c>
      <c r="L763" s="10" t="n">
        <v>2536</v>
      </c>
      <c r="M763" s="10" t="n">
        <v>92</v>
      </c>
      <c r="O763" s="1" t="n">
        <v>201</v>
      </c>
      <c r="P763" s="1" t="n">
        <v>103</v>
      </c>
      <c r="Q763" s="2" t="n">
        <v>1791</v>
      </c>
      <c r="R763" s="2" t="n">
        <v>6</v>
      </c>
      <c r="S763" s="2" t="n">
        <v>11</v>
      </c>
      <c r="U763" s="5" t="s">
        <v>146</v>
      </c>
      <c r="V763" s="5" t="s">
        <v>699</v>
      </c>
      <c r="W763" s="6" t="s">
        <v>41</v>
      </c>
      <c r="X763" s="6" t="s">
        <v>42</v>
      </c>
      <c r="Z763" s="7" t="n">
        <v>1268</v>
      </c>
      <c r="AA763" s="7" t="n">
        <v>42</v>
      </c>
      <c r="AC763" s="4" t="n">
        <v>178</v>
      </c>
      <c r="AD763" s="4" t="n">
        <v>91</v>
      </c>
      <c r="AE763" s="11" t="n">
        <v>1791</v>
      </c>
      <c r="AF763" s="11" t="n">
        <v>6</v>
      </c>
      <c r="AG763" s="11" t="n">
        <v>11</v>
      </c>
      <c r="AH763" s="11" t="n">
        <v>20</v>
      </c>
      <c r="AJ763" s="4" t="s">
        <v>146</v>
      </c>
      <c r="AK763" s="4" t="s">
        <v>699</v>
      </c>
      <c r="AL763" s="6" t="s">
        <v>41</v>
      </c>
      <c r="AM763" s="6" t="s">
        <v>42</v>
      </c>
      <c r="AN763" s="6"/>
      <c r="AO763" s="4" t="n">
        <v>1243</v>
      </c>
      <c r="AP763" s="4" t="n">
        <v>96</v>
      </c>
      <c r="AR763" s="4" t="n">
        <f aca="false">+L763+M763/100+Z763+AA763/100+AO763+AP763/100</f>
        <v>5049.3</v>
      </c>
      <c r="AS763" s="4" t="n">
        <f aca="false">+(4/9)*AR763-L763-M763/100</f>
        <v>-292.786666666667</v>
      </c>
      <c r="AT763" s="4" t="n">
        <f aca="false">+(2/9)*AR763-Z763-M763/100</f>
        <v>-146.853333333333</v>
      </c>
      <c r="AU763" s="4" t="n">
        <f aca="false">+(3/9)*AR763-AO763-AP763/100</f>
        <v>439.14</v>
      </c>
    </row>
    <row r="764" customFormat="false" ht="15" hidden="false" customHeight="false" outlineLevel="0" collapsed="false">
      <c r="A764" s="1" t="n">
        <v>284</v>
      </c>
      <c r="B764" s="1" t="n">
        <v>145</v>
      </c>
      <c r="C764" s="11" t="n">
        <v>1791</v>
      </c>
      <c r="D764" s="11" t="n">
        <v>6</v>
      </c>
      <c r="E764" s="11" t="n">
        <v>10</v>
      </c>
      <c r="G764" s="2" t="s">
        <v>1002</v>
      </c>
      <c r="H764" s="2" t="s">
        <v>1004</v>
      </c>
      <c r="I764" s="6" t="s">
        <v>41</v>
      </c>
      <c r="J764" s="6" t="s">
        <v>42</v>
      </c>
      <c r="L764" s="10" t="n">
        <v>212</v>
      </c>
      <c r="M764" s="10" t="n">
        <v>85</v>
      </c>
      <c r="O764" s="1" t="n">
        <v>91</v>
      </c>
      <c r="P764" s="1" t="n">
        <v>103</v>
      </c>
      <c r="Q764" s="2" t="n">
        <v>1791</v>
      </c>
      <c r="R764" s="2" t="n">
        <v>6</v>
      </c>
      <c r="S764" s="2" t="n">
        <v>10</v>
      </c>
      <c r="U764" s="5" t="s">
        <v>1002</v>
      </c>
      <c r="V764" s="5" t="s">
        <v>1004</v>
      </c>
      <c r="W764" s="6" t="s">
        <v>41</v>
      </c>
      <c r="X764" s="6" t="s">
        <v>42</v>
      </c>
      <c r="Z764" s="7" t="n">
        <v>106</v>
      </c>
      <c r="AA764" s="7" t="n">
        <v>25</v>
      </c>
      <c r="AC764" s="4" t="n">
        <v>177</v>
      </c>
      <c r="AD764" s="4" t="n">
        <v>91</v>
      </c>
      <c r="AE764" s="11" t="n">
        <v>1791</v>
      </c>
      <c r="AF764" s="11" t="n">
        <v>6</v>
      </c>
      <c r="AG764" s="11" t="n">
        <v>10</v>
      </c>
      <c r="AH764" s="11" t="n">
        <v>19</v>
      </c>
      <c r="AJ764" s="4" t="s">
        <v>1002</v>
      </c>
      <c r="AK764" s="4" t="s">
        <v>1004</v>
      </c>
      <c r="AL764" s="6" t="s">
        <v>41</v>
      </c>
      <c r="AM764" s="6" t="s">
        <v>42</v>
      </c>
      <c r="AN764" s="6"/>
      <c r="AO764" s="4" t="n">
        <v>57</v>
      </c>
      <c r="AP764" s="4" t="n">
        <v>46</v>
      </c>
      <c r="AR764" s="4" t="n">
        <f aca="false">+L764+M764/100+Z764+AA764/100+AO764+AP764/100</f>
        <v>376.56</v>
      </c>
      <c r="AS764" s="4" t="n">
        <f aca="false">+(4/9)*AR764-L764-M764/100</f>
        <v>-45.49</v>
      </c>
      <c r="AT764" s="4" t="n">
        <f aca="false">+(2/9)*AR764-Z764-M764/100</f>
        <v>-23.17</v>
      </c>
      <c r="AU764" s="4" t="n">
        <f aca="false">+(3/9)*AR764-AO764-AP764/100</f>
        <v>68.06</v>
      </c>
    </row>
    <row r="765" customFormat="false" ht="15" hidden="false" customHeight="false" outlineLevel="0" collapsed="false">
      <c r="A765" s="1" t="n">
        <v>207</v>
      </c>
      <c r="B765" s="1" t="n">
        <v>107</v>
      </c>
      <c r="C765" s="11" t="n">
        <v>1791</v>
      </c>
      <c r="D765" s="11" t="n">
        <v>6</v>
      </c>
      <c r="E765" s="11" t="n">
        <v>10</v>
      </c>
      <c r="F765" s="2" t="s">
        <v>172</v>
      </c>
      <c r="G765" s="2" t="s">
        <v>173</v>
      </c>
      <c r="H765" s="2" t="s">
        <v>174</v>
      </c>
      <c r="I765" s="2" t="s">
        <v>41</v>
      </c>
      <c r="J765" s="6" t="s">
        <v>42</v>
      </c>
      <c r="K765" s="2" t="s">
        <v>190</v>
      </c>
      <c r="L765" s="10" t="n">
        <v>3990</v>
      </c>
      <c r="M765" s="10" t="n">
        <v>9</v>
      </c>
      <c r="O765" s="1" t="n">
        <v>186</v>
      </c>
      <c r="P765" s="1" t="n">
        <v>48</v>
      </c>
      <c r="Q765" s="2" t="n">
        <v>1791</v>
      </c>
      <c r="R765" s="2" t="n">
        <v>6</v>
      </c>
      <c r="S765" s="2" t="n">
        <v>10</v>
      </c>
      <c r="U765" s="5" t="s">
        <v>173</v>
      </c>
      <c r="V765" s="5" t="s">
        <v>174</v>
      </c>
      <c r="W765" s="6" t="s">
        <v>41</v>
      </c>
      <c r="X765" s="6" t="s">
        <v>42</v>
      </c>
      <c r="Y765" s="6" t="s">
        <v>888</v>
      </c>
      <c r="Z765" s="7" t="n">
        <v>1995</v>
      </c>
      <c r="AA765" s="7" t="n">
        <v>5</v>
      </c>
      <c r="AC765" s="4" t="n">
        <v>177</v>
      </c>
      <c r="AD765" s="4" t="n">
        <v>91</v>
      </c>
      <c r="AE765" s="11" t="n">
        <v>1791</v>
      </c>
      <c r="AF765" s="11" t="n">
        <v>6</v>
      </c>
      <c r="AG765" s="11" t="n">
        <v>10</v>
      </c>
      <c r="AH765" s="11" t="n">
        <v>19</v>
      </c>
      <c r="AI765" s="4" t="s">
        <v>1005</v>
      </c>
      <c r="AJ765" s="4" t="s">
        <v>173</v>
      </c>
      <c r="AK765" s="4" t="s">
        <v>174</v>
      </c>
      <c r="AL765" s="6" t="s">
        <v>41</v>
      </c>
      <c r="AM765" s="6" t="s">
        <v>42</v>
      </c>
      <c r="AN765" s="6" t="s">
        <v>888</v>
      </c>
      <c r="AO765" s="4" t="n">
        <v>2223</v>
      </c>
      <c r="AP765" s="4" t="n">
        <v>46</v>
      </c>
      <c r="AR765" s="4" t="n">
        <f aca="false">+L765+M765/100+Z765+AA765/100+AO765+AP765/100</f>
        <v>8208.6</v>
      </c>
      <c r="AS765" s="4" t="n">
        <f aca="false">+(4/9)*AR765-L765-M765/100</f>
        <v>-341.823333333334</v>
      </c>
      <c r="AT765" s="4" t="n">
        <f aca="false">+(2/9)*AR765-Z765-M765/100</f>
        <v>-170.956666666667</v>
      </c>
      <c r="AU765" s="4" t="n">
        <f aca="false">+(3/9)*AR765-AO765-AP765/100</f>
        <v>512.739999999999</v>
      </c>
    </row>
    <row r="766" customFormat="false" ht="15" hidden="false" customHeight="false" outlineLevel="0" collapsed="false">
      <c r="A766" s="1" t="n">
        <v>208</v>
      </c>
      <c r="B766" s="1" t="n">
        <v>107</v>
      </c>
      <c r="C766" s="11" t="n">
        <v>1791</v>
      </c>
      <c r="D766" s="11" t="n">
        <v>6</v>
      </c>
      <c r="E766" s="11" t="n">
        <v>11</v>
      </c>
      <c r="G766" s="2" t="s">
        <v>92</v>
      </c>
      <c r="H766" s="2" t="s">
        <v>1006</v>
      </c>
      <c r="I766" s="2" t="s">
        <v>340</v>
      </c>
      <c r="J766" s="2" t="s">
        <v>42</v>
      </c>
      <c r="L766" s="10" t="n">
        <v>246</v>
      </c>
      <c r="M766" s="10" t="n">
        <v>74</v>
      </c>
      <c r="O766" s="1" t="n">
        <v>201</v>
      </c>
      <c r="P766" s="1" t="n">
        <v>95</v>
      </c>
      <c r="Q766" s="2" t="n">
        <v>1791</v>
      </c>
      <c r="R766" s="2" t="n">
        <v>6</v>
      </c>
      <c r="S766" s="2" t="n">
        <v>11</v>
      </c>
      <c r="U766" s="5" t="s">
        <v>92</v>
      </c>
      <c r="V766" s="5" t="s">
        <v>1006</v>
      </c>
      <c r="W766" s="6" t="s">
        <v>635</v>
      </c>
      <c r="X766" s="6" t="s">
        <v>42</v>
      </c>
      <c r="Z766" s="7" t="n">
        <v>123</v>
      </c>
      <c r="AA766" s="7" t="n">
        <v>37</v>
      </c>
      <c r="AC766" s="4" t="n">
        <v>178</v>
      </c>
      <c r="AD766" s="4" t="n">
        <v>91</v>
      </c>
      <c r="AE766" s="11" t="n">
        <v>1791</v>
      </c>
      <c r="AF766" s="11" t="n">
        <v>6</v>
      </c>
      <c r="AG766" s="11" t="n">
        <v>11</v>
      </c>
      <c r="AH766" s="11" t="n">
        <v>21</v>
      </c>
      <c r="AJ766" s="4" t="s">
        <v>92</v>
      </c>
      <c r="AK766" s="4" t="s">
        <v>1006</v>
      </c>
      <c r="AL766" s="6" t="s">
        <v>635</v>
      </c>
      <c r="AM766" s="4" t="s">
        <v>42</v>
      </c>
      <c r="AN766" s="6"/>
      <c r="AO766" s="4" t="n">
        <v>66</v>
      </c>
      <c r="AP766" s="4" t="n">
        <v>61</v>
      </c>
      <c r="AR766" s="4" t="n">
        <f aca="false">+L766+M766/100+Z766+AA766/100+AO766+AP766/100</f>
        <v>436.72</v>
      </c>
      <c r="AS766" s="4" t="n">
        <f aca="false">+(4/9)*AR766-L766-M766/100</f>
        <v>-52.6422222222222</v>
      </c>
      <c r="AT766" s="4" t="n">
        <f aca="false">+(2/9)*AR766-Z766-M766/100</f>
        <v>-26.6911111111111</v>
      </c>
      <c r="AU766" s="4" t="n">
        <f aca="false">+(3/9)*AR766-AO766-AP766/100</f>
        <v>78.9633333333333</v>
      </c>
    </row>
    <row r="767" customFormat="false" ht="15" hidden="false" customHeight="false" outlineLevel="0" collapsed="false">
      <c r="A767" s="1" t="n">
        <v>207</v>
      </c>
      <c r="B767" s="1" t="n">
        <v>107</v>
      </c>
      <c r="C767" s="11" t="n">
        <v>1791</v>
      </c>
      <c r="D767" s="11" t="n">
        <v>6</v>
      </c>
      <c r="E767" s="11" t="n">
        <v>11</v>
      </c>
      <c r="G767" s="2" t="s">
        <v>1007</v>
      </c>
      <c r="H767" s="2" t="s">
        <v>406</v>
      </c>
      <c r="I767" s="2" t="s">
        <v>941</v>
      </c>
      <c r="J767" s="6" t="s">
        <v>42</v>
      </c>
      <c r="L767" s="10" t="n">
        <v>23</v>
      </c>
      <c r="M767" s="10" t="n">
        <v>64</v>
      </c>
      <c r="O767" s="1" t="n">
        <v>201</v>
      </c>
      <c r="P767" s="1" t="n">
        <v>103</v>
      </c>
      <c r="Q767" s="2" t="n">
        <v>1791</v>
      </c>
      <c r="R767" s="2" t="n">
        <v>6</v>
      </c>
      <c r="S767" s="2" t="n">
        <v>11</v>
      </c>
      <c r="U767" s="5" t="s">
        <v>1008</v>
      </c>
      <c r="V767" s="5" t="s">
        <v>406</v>
      </c>
      <c r="W767" s="6" t="s">
        <v>824</v>
      </c>
      <c r="X767" s="6" t="s">
        <v>42</v>
      </c>
      <c r="Z767" s="7" t="n">
        <v>11</v>
      </c>
      <c r="AA767" s="7" t="n">
        <v>83</v>
      </c>
      <c r="AE767" s="11"/>
      <c r="AF767" s="11"/>
      <c r="AG767" s="11"/>
      <c r="AH767" s="11"/>
      <c r="AL767" s="6"/>
      <c r="AM767" s="6"/>
      <c r="AN767" s="6"/>
      <c r="AR767" s="4" t="n">
        <f aca="false">+L767+M767/100+Z767+AA767/100+AO767+AP767/100</f>
        <v>35.47</v>
      </c>
      <c r="AS767" s="4" t="n">
        <f aca="false">+(4/9)*AR767-L767-M767/100</f>
        <v>-7.87555555555556</v>
      </c>
      <c r="AT767" s="4" t="n">
        <f aca="false">+(2/9)*AR767-Z767-M767/100</f>
        <v>-3.75777777777778</v>
      </c>
      <c r="AU767" s="4" t="n">
        <f aca="false">+(3/9)*AR767-AO767-AP767/100</f>
        <v>11.8233333333333</v>
      </c>
    </row>
    <row r="768" customFormat="false" ht="15" hidden="false" customHeight="false" outlineLevel="0" collapsed="false">
      <c r="A768" s="1" t="n">
        <v>87</v>
      </c>
      <c r="B768" s="1" t="n">
        <v>47</v>
      </c>
      <c r="C768" s="11" t="n">
        <v>1791</v>
      </c>
      <c r="D768" s="11" t="n">
        <v>6</v>
      </c>
      <c r="E768" s="11" t="n">
        <v>11</v>
      </c>
      <c r="G768" s="2" t="s">
        <v>56</v>
      </c>
      <c r="H768" s="2" t="s">
        <v>447</v>
      </c>
      <c r="I768" s="2" t="s">
        <v>41</v>
      </c>
      <c r="J768" s="6" t="s">
        <v>42</v>
      </c>
      <c r="K768" s="2" t="s">
        <v>43</v>
      </c>
      <c r="L768" s="10" t="n">
        <v>252</v>
      </c>
      <c r="M768" s="10" t="n">
        <v>49</v>
      </c>
      <c r="O768" s="1" t="n">
        <v>202</v>
      </c>
      <c r="P768" s="1" t="n">
        <v>103</v>
      </c>
      <c r="Q768" s="2" t="n">
        <v>1791</v>
      </c>
      <c r="R768" s="2" t="n">
        <v>6</v>
      </c>
      <c r="S768" s="2" t="n">
        <v>11</v>
      </c>
      <c r="U768" s="5" t="s">
        <v>56</v>
      </c>
      <c r="V768" s="5" t="s">
        <v>447</v>
      </c>
      <c r="W768" s="6" t="s">
        <v>41</v>
      </c>
      <c r="X768" s="6" t="s">
        <v>42</v>
      </c>
      <c r="Y768" s="6" t="s">
        <v>43</v>
      </c>
      <c r="Z768" s="7" t="n">
        <v>126</v>
      </c>
      <c r="AA768" s="7" t="n">
        <v>81</v>
      </c>
      <c r="AC768" s="4" t="n">
        <v>178</v>
      </c>
      <c r="AD768" s="4" t="n">
        <v>91</v>
      </c>
      <c r="AE768" s="11" t="n">
        <v>1791</v>
      </c>
      <c r="AF768" s="11" t="n">
        <v>6</v>
      </c>
      <c r="AG768" s="11" t="n">
        <v>11</v>
      </c>
      <c r="AH768" s="11" t="n">
        <v>20</v>
      </c>
      <c r="AJ768" s="4" t="s">
        <v>56</v>
      </c>
      <c r="AK768" s="4" t="s">
        <v>447</v>
      </c>
      <c r="AL768" s="6" t="s">
        <v>41</v>
      </c>
      <c r="AM768" s="6" t="s">
        <v>42</v>
      </c>
      <c r="AN768" s="6" t="s">
        <v>43</v>
      </c>
      <c r="AO768" s="4" t="n">
        <v>116</v>
      </c>
      <c r="AP768" s="4" t="n">
        <v>44</v>
      </c>
      <c r="AR768" s="4" t="n">
        <f aca="false">+L768+M768/100+Z768+AA768/100+AO768+AP768/100</f>
        <v>495.74</v>
      </c>
      <c r="AS768" s="4" t="n">
        <f aca="false">+(4/9)*AR768-L768-M768/100</f>
        <v>-32.1611111111111</v>
      </c>
      <c r="AT768" s="4" t="n">
        <f aca="false">+(2/9)*AR768-Z768-M768/100</f>
        <v>-16.3255555555556</v>
      </c>
      <c r="AU768" s="4" t="n">
        <f aca="false">+(3/9)*AR768-AO768-AP768/100</f>
        <v>48.8066666666667</v>
      </c>
    </row>
    <row r="769" customFormat="false" ht="15" hidden="false" customHeight="false" outlineLevel="0" collapsed="false">
      <c r="A769" s="1" t="n">
        <v>207</v>
      </c>
      <c r="B769" s="1" t="n">
        <v>107</v>
      </c>
      <c r="C769" s="11" t="n">
        <v>1791</v>
      </c>
      <c r="D769" s="11" t="n">
        <v>6</v>
      </c>
      <c r="E769" s="11" t="n">
        <v>11</v>
      </c>
      <c r="G769" s="2" t="s">
        <v>249</v>
      </c>
      <c r="H769" s="2" t="s">
        <v>174</v>
      </c>
      <c r="I769" s="6" t="s">
        <v>41</v>
      </c>
      <c r="J769" s="6" t="s">
        <v>42</v>
      </c>
      <c r="K769" s="6" t="s">
        <v>761</v>
      </c>
      <c r="L769" s="10" t="n">
        <v>132</v>
      </c>
      <c r="M769" s="10" t="n">
        <v>67</v>
      </c>
      <c r="O769" s="1" t="n">
        <v>202</v>
      </c>
      <c r="P769" s="1" t="n">
        <v>103</v>
      </c>
      <c r="Q769" s="2" t="n">
        <v>1791</v>
      </c>
      <c r="R769" s="2" t="n">
        <v>6</v>
      </c>
      <c r="S769" s="2" t="n">
        <v>11</v>
      </c>
      <c r="U769" s="5" t="s">
        <v>584</v>
      </c>
      <c r="V769" s="5" t="s">
        <v>174</v>
      </c>
      <c r="W769" s="6" t="s">
        <v>41</v>
      </c>
      <c r="X769" s="6" t="s">
        <v>42</v>
      </c>
      <c r="Y769" s="6" t="s">
        <v>761</v>
      </c>
      <c r="Z769" s="7" t="n">
        <v>66</v>
      </c>
      <c r="AA769" s="7" t="n">
        <v>46</v>
      </c>
      <c r="AC769" s="4" t="n">
        <v>178</v>
      </c>
      <c r="AD769" s="4" t="n">
        <v>91</v>
      </c>
      <c r="AE769" s="11" t="n">
        <v>1791</v>
      </c>
      <c r="AF769" s="11" t="n">
        <v>6</v>
      </c>
      <c r="AG769" s="11" t="n">
        <v>11</v>
      </c>
      <c r="AH769" s="11" t="n">
        <v>21</v>
      </c>
      <c r="AJ769" s="4" t="s">
        <v>584</v>
      </c>
      <c r="AK769" s="4" t="s">
        <v>174</v>
      </c>
      <c r="AL769" s="6" t="s">
        <v>41</v>
      </c>
      <c r="AM769" s="6" t="s">
        <v>42</v>
      </c>
      <c r="AN769" s="6" t="s">
        <v>761</v>
      </c>
      <c r="AO769" s="4" t="n">
        <v>155</v>
      </c>
      <c r="AP769" s="4" t="n">
        <v>21</v>
      </c>
      <c r="AR769" s="4" t="n">
        <f aca="false">+L769+M769/100+Z769+AA769/100+AO769+AP769/100</f>
        <v>354.34</v>
      </c>
      <c r="AS769" s="4" t="n">
        <f aca="false">+(4/9)*AR769-L769-M769/100</f>
        <v>24.8144444444444</v>
      </c>
      <c r="AT769" s="4" t="n">
        <f aca="false">+(2/9)*AR769-Z769-M769/100</f>
        <v>12.0722222222222</v>
      </c>
      <c r="AU769" s="4" t="n">
        <f aca="false">+(3/9)*AR769-AO769-AP769/100</f>
        <v>-37.0966666666667</v>
      </c>
    </row>
    <row r="770" customFormat="false" ht="15" hidden="false" customHeight="false" outlineLevel="0" collapsed="false">
      <c r="A770" s="4" t="n">
        <v>170</v>
      </c>
      <c r="B770" s="4"/>
      <c r="C770" s="2" t="n">
        <v>1791</v>
      </c>
      <c r="D770" s="2" t="n">
        <v>6</v>
      </c>
      <c r="E770" s="2" t="n">
        <v>11</v>
      </c>
      <c r="F770" s="2" t="s">
        <v>151</v>
      </c>
      <c r="G770" s="5" t="s">
        <v>932</v>
      </c>
      <c r="H770" s="5"/>
      <c r="I770" s="6"/>
      <c r="J770" s="6"/>
      <c r="K770" s="4"/>
      <c r="L770" s="3" t="n">
        <v>7</v>
      </c>
      <c r="M770" s="3" t="n">
        <v>62</v>
      </c>
      <c r="O770" s="1" t="n">
        <v>52</v>
      </c>
      <c r="P770" s="1" t="n">
        <v>103</v>
      </c>
      <c r="Q770" s="2" t="n">
        <v>1791</v>
      </c>
      <c r="R770" s="2" t="n">
        <v>6</v>
      </c>
      <c r="S770" s="2" t="n">
        <v>11</v>
      </c>
      <c r="T770" s="2" t="s">
        <v>151</v>
      </c>
      <c r="U770" s="5" t="s">
        <v>932</v>
      </c>
      <c r="Z770" s="7" t="n">
        <v>3</v>
      </c>
      <c r="AA770" s="7" t="n">
        <v>33</v>
      </c>
      <c r="AC770" s="4" t="n">
        <v>178</v>
      </c>
      <c r="AD770" s="4" t="n">
        <v>91</v>
      </c>
      <c r="AE770" s="11" t="n">
        <v>1791</v>
      </c>
      <c r="AF770" s="11" t="n">
        <v>6</v>
      </c>
      <c r="AG770" s="11" t="n">
        <v>11</v>
      </c>
      <c r="AH770" s="11" t="n">
        <v>22</v>
      </c>
      <c r="AI770" s="4" t="s">
        <v>151</v>
      </c>
      <c r="AJ770" s="4" t="s">
        <v>932</v>
      </c>
      <c r="AL770" s="6"/>
      <c r="AM770" s="6"/>
      <c r="AN770" s="6"/>
      <c r="AO770" s="4" t="n">
        <v>2</v>
      </c>
      <c r="AP770" s="4" t="n">
        <v>5</v>
      </c>
      <c r="AR770" s="4" t="n">
        <f aca="false">+L770+M770/100+Z770+AA770/100+AO770+AP770/100</f>
        <v>13</v>
      </c>
      <c r="AS770" s="4" t="n">
        <f aca="false">+(4/9)*AR770-L770-M770/100</f>
        <v>-1.84222222222222</v>
      </c>
      <c r="AT770" s="4" t="n">
        <f aca="false">+(2/9)*AR770-Z770-M770/100</f>
        <v>-0.731111111111111</v>
      </c>
      <c r="AU770" s="4" t="n">
        <f aca="false">+(3/9)*AR770-AO770-AP770/100</f>
        <v>2.28333333333333</v>
      </c>
    </row>
    <row r="771" customFormat="false" ht="15" hidden="false" customHeight="false" outlineLevel="0" collapsed="false">
      <c r="A771" s="1" t="n">
        <v>208</v>
      </c>
      <c r="B771" s="1" t="n">
        <v>107</v>
      </c>
      <c r="C771" s="11" t="n">
        <v>1791</v>
      </c>
      <c r="D771" s="11" t="n">
        <v>6</v>
      </c>
      <c r="E771" s="11" t="n">
        <v>11</v>
      </c>
      <c r="G771" s="2" t="s">
        <v>1009</v>
      </c>
      <c r="J771" s="6"/>
      <c r="K771" s="2" t="s">
        <v>1010</v>
      </c>
      <c r="L771" s="10" t="n">
        <v>2672</v>
      </c>
      <c r="M771" s="10" t="n">
        <v>71</v>
      </c>
      <c r="O771" s="1" t="n">
        <v>91</v>
      </c>
      <c r="P771" s="1" t="n">
        <v>28</v>
      </c>
      <c r="Q771" s="2" t="n">
        <v>1791</v>
      </c>
      <c r="R771" s="2" t="n">
        <v>6</v>
      </c>
      <c r="S771" s="2" t="n">
        <v>11</v>
      </c>
      <c r="U771" s="5" t="s">
        <v>1011</v>
      </c>
      <c r="Y771" s="6" t="s">
        <v>1012</v>
      </c>
      <c r="Z771" s="7" t="n">
        <v>1336</v>
      </c>
      <c r="AA771" s="7" t="n">
        <v>36</v>
      </c>
      <c r="AC771" s="4" t="n">
        <v>178</v>
      </c>
      <c r="AD771" s="4" t="n">
        <v>91</v>
      </c>
      <c r="AE771" s="11" t="n">
        <v>1791</v>
      </c>
      <c r="AF771" s="11" t="n">
        <v>6</v>
      </c>
      <c r="AG771" s="11" t="n">
        <v>11</v>
      </c>
      <c r="AH771" s="11" t="n">
        <v>21</v>
      </c>
      <c r="AJ771" s="4" t="s">
        <v>1013</v>
      </c>
      <c r="AL771" s="6"/>
      <c r="AM771" s="6"/>
      <c r="AN771" s="6" t="s">
        <v>1012</v>
      </c>
      <c r="AO771" s="4" t="n">
        <v>1199</v>
      </c>
      <c r="AP771" s="4" t="n">
        <v>98</v>
      </c>
      <c r="AR771" s="4" t="n">
        <f aca="false">+L771+M771/100+Z771+AA771/100+AO771+AP771/100</f>
        <v>5209.05</v>
      </c>
      <c r="AS771" s="4" t="n">
        <f aca="false">+(4/9)*AR771-L771-M771/100</f>
        <v>-357.576666666667</v>
      </c>
      <c r="AT771" s="4" t="n">
        <f aca="false">+(2/9)*AR771-Z771-M771/100</f>
        <v>-179.143333333334</v>
      </c>
      <c r="AU771" s="4" t="n">
        <f aca="false">+(3/9)*AR771-AO771-AP771/100</f>
        <v>536.37</v>
      </c>
    </row>
    <row r="772" customFormat="false" ht="15" hidden="false" customHeight="false" outlineLevel="0" collapsed="false">
      <c r="A772" s="1" t="n">
        <v>209</v>
      </c>
      <c r="B772" s="1" t="n">
        <v>108</v>
      </c>
      <c r="C772" s="11" t="n">
        <v>1791</v>
      </c>
      <c r="D772" s="11" t="n">
        <v>6</v>
      </c>
      <c r="E772" s="11" t="n">
        <v>13</v>
      </c>
      <c r="G772" s="2" t="s">
        <v>52</v>
      </c>
      <c r="H772" s="2" t="s">
        <v>1014</v>
      </c>
      <c r="I772" s="2" t="s">
        <v>91</v>
      </c>
      <c r="J772" s="2" t="s">
        <v>42</v>
      </c>
      <c r="L772" s="10" t="n">
        <v>1200</v>
      </c>
      <c r="M772" s="10"/>
      <c r="O772" s="1" t="n">
        <v>202</v>
      </c>
      <c r="P772" s="1" t="n">
        <v>48</v>
      </c>
      <c r="Q772" s="2" t="n">
        <v>1791</v>
      </c>
      <c r="R772" s="2" t="n">
        <v>6</v>
      </c>
      <c r="S772" s="2" t="n">
        <v>13</v>
      </c>
      <c r="U772" s="5" t="s">
        <v>52</v>
      </c>
      <c r="V772" s="5" t="s">
        <v>1014</v>
      </c>
      <c r="W772" s="6" t="s">
        <v>91</v>
      </c>
      <c r="X772" s="6" t="s">
        <v>42</v>
      </c>
      <c r="Z772" s="7" t="n">
        <v>600</v>
      </c>
      <c r="AC772" s="4" t="n">
        <v>178</v>
      </c>
      <c r="AD772" s="4" t="n">
        <v>91</v>
      </c>
      <c r="AE772" s="11" t="n">
        <v>1791</v>
      </c>
      <c r="AF772" s="11" t="n">
        <v>6</v>
      </c>
      <c r="AG772" s="11" t="n">
        <v>13</v>
      </c>
      <c r="AH772" s="11" t="n">
        <v>23</v>
      </c>
      <c r="AJ772" s="4" t="s">
        <v>52</v>
      </c>
      <c r="AK772" s="4" t="s">
        <v>1014</v>
      </c>
      <c r="AL772" s="6" t="s">
        <v>91</v>
      </c>
      <c r="AM772" s="4" t="s">
        <v>42</v>
      </c>
      <c r="AN772" s="6"/>
      <c r="AO772" s="4" t="n">
        <v>357</v>
      </c>
      <c r="AP772" s="4" t="n">
        <v>31</v>
      </c>
      <c r="AR772" s="4" t="n">
        <f aca="false">+L772+M772/100+Z772+AA772/100+AO772+AP772/100</f>
        <v>2157.31</v>
      </c>
      <c r="AS772" s="4" t="n">
        <f aca="false">+(4/9)*AR772-L772-M772/100</f>
        <v>-241.195555555556</v>
      </c>
      <c r="AT772" s="4" t="n">
        <f aca="false">+(2/9)*AR772-Z772-M772/100</f>
        <v>-120.597777777778</v>
      </c>
      <c r="AU772" s="4" t="n">
        <f aca="false">+(3/9)*AR772-AO772-AP772/100</f>
        <v>361.793333333333</v>
      </c>
    </row>
    <row r="773" customFormat="false" ht="15" hidden="false" customHeight="false" outlineLevel="0" collapsed="false">
      <c r="A773" s="1" t="n">
        <v>87</v>
      </c>
      <c r="B773" s="1" t="n">
        <v>47</v>
      </c>
      <c r="C773" s="11" t="n">
        <v>1791</v>
      </c>
      <c r="D773" s="11" t="n">
        <v>6</v>
      </c>
      <c r="E773" s="11" t="n">
        <v>13</v>
      </c>
      <c r="G773" s="2" t="s">
        <v>56</v>
      </c>
      <c r="H773" s="2" t="s">
        <v>447</v>
      </c>
      <c r="I773" s="2" t="s">
        <v>41</v>
      </c>
      <c r="J773" s="6" t="s">
        <v>42</v>
      </c>
      <c r="K773" s="2" t="s">
        <v>43</v>
      </c>
      <c r="L773" s="10" t="n">
        <v>99</v>
      </c>
      <c r="M773" s="10" t="n">
        <v>30</v>
      </c>
      <c r="O773" s="1" t="n">
        <v>202</v>
      </c>
      <c r="P773" s="1" t="n">
        <v>103</v>
      </c>
      <c r="Q773" s="2" t="n">
        <v>1791</v>
      </c>
      <c r="R773" s="2" t="n">
        <v>6</v>
      </c>
      <c r="S773" s="2" t="n">
        <v>13</v>
      </c>
      <c r="U773" s="5" t="s">
        <v>56</v>
      </c>
      <c r="V773" s="5" t="s">
        <v>447</v>
      </c>
      <c r="W773" s="6" t="s">
        <v>41</v>
      </c>
      <c r="X773" s="6" t="s">
        <v>42</v>
      </c>
      <c r="Y773" s="6" t="s">
        <v>43</v>
      </c>
      <c r="Z773" s="7" t="n">
        <v>49</v>
      </c>
      <c r="AA773" s="7" t="n">
        <v>65</v>
      </c>
      <c r="AC773" s="4" t="n">
        <v>178</v>
      </c>
      <c r="AD773" s="4" t="n">
        <v>91</v>
      </c>
      <c r="AE773" s="11" t="n">
        <v>1791</v>
      </c>
      <c r="AF773" s="11" t="n">
        <v>6</v>
      </c>
      <c r="AG773" s="11" t="n">
        <v>13</v>
      </c>
      <c r="AH773" s="11" t="n">
        <v>24</v>
      </c>
      <c r="AJ773" s="5" t="s">
        <v>56</v>
      </c>
      <c r="AK773" s="5" t="s">
        <v>447</v>
      </c>
      <c r="AL773" s="6" t="s">
        <v>41</v>
      </c>
      <c r="AM773" s="6" t="s">
        <v>42</v>
      </c>
      <c r="AN773" s="6" t="s">
        <v>43</v>
      </c>
      <c r="AO773" s="4" t="n">
        <v>57</v>
      </c>
      <c r="AP773" s="4" t="n">
        <v>60</v>
      </c>
      <c r="AR773" s="4" t="n">
        <f aca="false">+L773+M773/100+Z773+AA773/100+AO773+AP773/100</f>
        <v>206.55</v>
      </c>
      <c r="AS773" s="4" t="n">
        <f aca="false">+(4/9)*AR773-L773-M773/100</f>
        <v>-7.5</v>
      </c>
      <c r="AT773" s="4" t="n">
        <f aca="false">+(2/9)*AR773-Z773-M773/100</f>
        <v>-3.4</v>
      </c>
      <c r="AU773" s="4" t="n">
        <f aca="false">+(3/9)*AR773-AO773-AP773/100</f>
        <v>11.25</v>
      </c>
    </row>
    <row r="774" customFormat="false" ht="15" hidden="false" customHeight="false" outlineLevel="0" collapsed="false">
      <c r="A774" s="1" t="n">
        <v>208</v>
      </c>
      <c r="B774" s="1" t="n">
        <v>107</v>
      </c>
      <c r="C774" s="11" t="n">
        <v>1791</v>
      </c>
      <c r="D774" s="11" t="n">
        <v>6</v>
      </c>
      <c r="E774" s="11" t="n">
        <v>13</v>
      </c>
      <c r="G774" s="2" t="s">
        <v>242</v>
      </c>
      <c r="H774" s="2" t="s">
        <v>243</v>
      </c>
      <c r="I774" s="2" t="s">
        <v>41</v>
      </c>
      <c r="J774" s="6" t="s">
        <v>42</v>
      </c>
      <c r="K774" s="2" t="s">
        <v>43</v>
      </c>
      <c r="L774" s="10" t="n">
        <v>1261</v>
      </c>
      <c r="M774" s="10" t="n">
        <v>16</v>
      </c>
      <c r="O774" s="1" t="n">
        <v>203</v>
      </c>
      <c r="P774" s="1" t="n">
        <v>103</v>
      </c>
      <c r="Q774" s="2" t="n">
        <v>1791</v>
      </c>
      <c r="R774" s="2" t="n">
        <v>6</v>
      </c>
      <c r="S774" s="2" t="n">
        <v>13</v>
      </c>
      <c r="U774" s="5" t="s">
        <v>242</v>
      </c>
      <c r="V774" s="5" t="s">
        <v>243</v>
      </c>
      <c r="W774" s="6" t="s">
        <v>41</v>
      </c>
      <c r="X774" s="6" t="s">
        <v>42</v>
      </c>
      <c r="Y774" s="6" t="s">
        <v>43</v>
      </c>
      <c r="Z774" s="7" t="n">
        <v>630</v>
      </c>
      <c r="AA774" s="7" t="n">
        <v>59</v>
      </c>
      <c r="AC774" s="4" t="n">
        <v>178</v>
      </c>
      <c r="AD774" s="4" t="n">
        <v>91</v>
      </c>
      <c r="AE774" s="11" t="n">
        <v>1791</v>
      </c>
      <c r="AF774" s="11" t="n">
        <v>6</v>
      </c>
      <c r="AG774" s="11" t="n">
        <v>13</v>
      </c>
      <c r="AH774" s="11" t="n">
        <v>24</v>
      </c>
      <c r="AJ774" s="4" t="s">
        <v>242</v>
      </c>
      <c r="AK774" s="4" t="s">
        <v>243</v>
      </c>
      <c r="AL774" s="6" t="s">
        <v>41</v>
      </c>
      <c r="AM774" s="6" t="s">
        <v>42</v>
      </c>
      <c r="AN774" s="6" t="s">
        <v>43</v>
      </c>
      <c r="AO774" s="4" t="n">
        <v>371</v>
      </c>
      <c r="AP774" s="4" t="n">
        <v>88</v>
      </c>
      <c r="AR774" s="4" t="n">
        <f aca="false">+L774+M774/100+Z774+AA774/100+AO774+AP774/100</f>
        <v>2263.63</v>
      </c>
      <c r="AS774" s="4" t="n">
        <f aca="false">+(4/9)*AR774-L774-M774/100</f>
        <v>-255.102222222222</v>
      </c>
      <c r="AT774" s="4" t="n">
        <f aca="false">+(2/9)*AR774-Z774-M774/100</f>
        <v>-127.131111111111</v>
      </c>
      <c r="AU774" s="4" t="n">
        <f aca="false">+(3/9)*AR774-AO774-AP774/100</f>
        <v>382.663333333333</v>
      </c>
    </row>
    <row r="775" customFormat="false" ht="15" hidden="false" customHeight="false" outlineLevel="0" collapsed="false">
      <c r="A775" s="1" t="n">
        <v>208</v>
      </c>
      <c r="B775" s="1" t="n">
        <v>107</v>
      </c>
      <c r="C775" s="11" t="n">
        <v>1791</v>
      </c>
      <c r="D775" s="11" t="n">
        <v>6</v>
      </c>
      <c r="E775" s="11" t="n">
        <v>13</v>
      </c>
      <c r="G775" s="2" t="s">
        <v>1015</v>
      </c>
      <c r="H775" s="2" t="s">
        <v>1016</v>
      </c>
      <c r="I775" s="2" t="s">
        <v>41</v>
      </c>
      <c r="J775" s="6" t="s">
        <v>42</v>
      </c>
      <c r="L775" s="10" t="n">
        <v>906</v>
      </c>
      <c r="M775" s="10" t="n">
        <v>94</v>
      </c>
      <c r="O775" s="1" t="n">
        <v>187</v>
      </c>
      <c r="P775" s="1" t="n">
        <v>104</v>
      </c>
      <c r="Q775" s="2" t="n">
        <v>1791</v>
      </c>
      <c r="R775" s="2" t="n">
        <v>6</v>
      </c>
      <c r="S775" s="2" t="n">
        <v>13</v>
      </c>
      <c r="U775" s="5" t="s">
        <v>1015</v>
      </c>
      <c r="V775" s="5" t="s">
        <v>1016</v>
      </c>
      <c r="W775" s="6" t="s">
        <v>41</v>
      </c>
      <c r="X775" s="6" t="s">
        <v>42</v>
      </c>
      <c r="Z775" s="7" t="n">
        <v>453</v>
      </c>
      <c r="AA775" s="7" t="n">
        <v>48</v>
      </c>
      <c r="AC775" s="4" t="n">
        <v>178</v>
      </c>
      <c r="AD775" s="4" t="n">
        <v>91</v>
      </c>
      <c r="AE775" s="11" t="n">
        <v>1791</v>
      </c>
      <c r="AF775" s="11" t="n">
        <v>6</v>
      </c>
      <c r="AG775" s="11" t="n">
        <v>13</v>
      </c>
      <c r="AH775" s="11" t="n">
        <v>23</v>
      </c>
      <c r="AJ775" s="4" t="s">
        <v>1015</v>
      </c>
      <c r="AK775" s="4" t="s">
        <v>1016</v>
      </c>
      <c r="AL775" s="6" t="s">
        <v>41</v>
      </c>
      <c r="AM775" s="6" t="s">
        <v>42</v>
      </c>
      <c r="AN775" s="6"/>
      <c r="AO775" s="4" t="n">
        <v>244</v>
      </c>
      <c r="AP775" s="4" t="n">
        <v>86</v>
      </c>
      <c r="AR775" s="4" t="n">
        <f aca="false">+L775+M775/100+Z775+AA775/100+AO775+AP775/100</f>
        <v>1605.28</v>
      </c>
      <c r="AS775" s="4" t="n">
        <f aca="false">+(4/9)*AR775-L775-M775/100</f>
        <v>-193.482222222222</v>
      </c>
      <c r="AT775" s="4" t="n">
        <f aca="false">+(2/9)*AR775-Z775-M775/100</f>
        <v>-97.2111111111111</v>
      </c>
      <c r="AU775" s="4" t="n">
        <f aca="false">+(3/9)*AR775-AO775-AP775/100</f>
        <v>290.233333333333</v>
      </c>
    </row>
    <row r="776" customFormat="false" ht="15" hidden="false" customHeight="false" outlineLevel="0" collapsed="false">
      <c r="A776" s="1" t="n">
        <v>211</v>
      </c>
      <c r="B776" s="1" t="n">
        <v>109</v>
      </c>
      <c r="C776" s="11" t="n">
        <v>1791</v>
      </c>
      <c r="D776" s="11" t="n">
        <v>6</v>
      </c>
      <c r="E776" s="11" t="n">
        <v>13</v>
      </c>
      <c r="G776" s="2" t="s">
        <v>127</v>
      </c>
      <c r="H776" s="2" t="s">
        <v>1017</v>
      </c>
      <c r="I776" s="6"/>
      <c r="J776" s="6"/>
      <c r="K776" s="2" t="s">
        <v>1018</v>
      </c>
      <c r="L776" s="10" t="n">
        <v>6930</v>
      </c>
      <c r="M776" s="10" t="n">
        <v>28</v>
      </c>
      <c r="O776" s="1" t="n">
        <v>200</v>
      </c>
      <c r="P776" s="1" t="n">
        <v>96</v>
      </c>
      <c r="Q776" s="2" t="n">
        <v>1791</v>
      </c>
      <c r="R776" s="2" t="n">
        <v>6</v>
      </c>
      <c r="S776" s="2" t="n">
        <v>13</v>
      </c>
      <c r="U776" s="5" t="s">
        <v>1019</v>
      </c>
      <c r="V776" s="5" t="s">
        <v>1017</v>
      </c>
      <c r="Y776" s="6" t="s">
        <v>1020</v>
      </c>
      <c r="Z776" s="7" t="n">
        <v>3465</v>
      </c>
      <c r="AA776" s="7" t="n">
        <v>14</v>
      </c>
      <c r="AC776" s="4" t="n">
        <v>178</v>
      </c>
      <c r="AD776" s="4" t="n">
        <v>91</v>
      </c>
      <c r="AE776" s="11" t="n">
        <v>1791</v>
      </c>
      <c r="AF776" s="11" t="n">
        <v>6</v>
      </c>
      <c r="AG776" s="11" t="n">
        <v>13</v>
      </c>
      <c r="AH776" s="11" t="n">
        <v>23</v>
      </c>
      <c r="AJ776" s="5" t="s">
        <v>1019</v>
      </c>
      <c r="AK776" s="5" t="s">
        <v>1017</v>
      </c>
      <c r="AL776" s="6"/>
      <c r="AM776" s="6"/>
      <c r="AN776" s="6" t="s">
        <v>1020</v>
      </c>
      <c r="AO776" s="4" t="n">
        <v>1948</v>
      </c>
      <c r="AR776" s="4" t="n">
        <f aca="false">+L776+M776/100+Z776+AA776/100+AO776+AP776/100</f>
        <v>12343.42</v>
      </c>
      <c r="AS776" s="4" t="n">
        <f aca="false">+(4/9)*AR776-L776-M776/100</f>
        <v>-1444.31555555556</v>
      </c>
      <c r="AT776" s="4" t="n">
        <f aca="false">+(2/9)*AR776-Z776-M776/100</f>
        <v>-722.297777777778</v>
      </c>
      <c r="AU776" s="4" t="n">
        <f aca="false">+(3/9)*AR776-AO776-AP776/100</f>
        <v>2166.47333333333</v>
      </c>
    </row>
    <row r="777" customFormat="false" ht="15" hidden="false" customHeight="false" outlineLevel="0" collapsed="false">
      <c r="A777" s="69" t="n">
        <v>205</v>
      </c>
      <c r="B777" s="69" t="n">
        <v>106</v>
      </c>
      <c r="C777" s="70" t="n">
        <v>1791</v>
      </c>
      <c r="D777" s="70" t="n">
        <v>6</v>
      </c>
      <c r="E777" s="70" t="n">
        <v>14</v>
      </c>
      <c r="F777" s="69"/>
      <c r="G777" s="69" t="s">
        <v>92</v>
      </c>
      <c r="H777" s="69" t="s">
        <v>965</v>
      </c>
      <c r="I777" s="69" t="s">
        <v>41</v>
      </c>
      <c r="J777" s="6" t="s">
        <v>42</v>
      </c>
      <c r="K777" s="69"/>
      <c r="L777" s="71" t="n">
        <v>537</v>
      </c>
      <c r="M777" s="71" t="n">
        <v>95</v>
      </c>
      <c r="O777" s="1" t="n">
        <v>203</v>
      </c>
      <c r="P777" s="1" t="n">
        <v>102</v>
      </c>
      <c r="Q777" s="2" t="n">
        <v>1791</v>
      </c>
      <c r="R777" s="2" t="n">
        <v>6</v>
      </c>
      <c r="S777" s="2" t="n">
        <v>14</v>
      </c>
      <c r="U777" s="5" t="s">
        <v>92</v>
      </c>
      <c r="V777" s="5" t="s">
        <v>965</v>
      </c>
      <c r="W777" s="6" t="s">
        <v>41</v>
      </c>
      <c r="X777" s="6" t="s">
        <v>42</v>
      </c>
      <c r="Z777" s="7" t="n">
        <v>268</v>
      </c>
      <c r="AA777" s="7" t="n">
        <v>98</v>
      </c>
      <c r="AC777" s="69" t="n">
        <v>178</v>
      </c>
      <c r="AD777" s="69" t="n">
        <v>91</v>
      </c>
      <c r="AE777" s="70" t="n">
        <v>1791</v>
      </c>
      <c r="AF777" s="70" t="n">
        <v>6</v>
      </c>
      <c r="AG777" s="70" t="n">
        <v>14</v>
      </c>
      <c r="AH777" s="70" t="n">
        <v>30</v>
      </c>
      <c r="AI777" s="69"/>
      <c r="AJ777" s="69" t="s">
        <v>92</v>
      </c>
      <c r="AK777" s="69" t="s">
        <v>965</v>
      </c>
      <c r="AL777" s="6" t="s">
        <v>41</v>
      </c>
      <c r="AM777" s="6" t="s">
        <v>42</v>
      </c>
      <c r="AN777" s="6"/>
      <c r="AO777" s="69" t="n">
        <v>214</v>
      </c>
      <c r="AP777" s="69" t="n">
        <v>72</v>
      </c>
      <c r="AR777" s="4" t="n">
        <f aca="false">+L777+M777/100+Z777+AA777/100+AO777+AP777/100</f>
        <v>1021.65</v>
      </c>
      <c r="AS777" s="4" t="n">
        <f aca="false">+(4/9)*AR777-L777-M777/100</f>
        <v>-83.8833333333333</v>
      </c>
      <c r="AT777" s="4" t="n">
        <f aca="false">+(2/9)*AR777-Z777-M777/100</f>
        <v>-41.9166666666667</v>
      </c>
      <c r="AU777" s="4" t="n">
        <f aca="false">+(3/9)*AR777-AO777-AP777/100</f>
        <v>125.83</v>
      </c>
    </row>
    <row r="778" customFormat="false" ht="15" hidden="false" customHeight="false" outlineLevel="0" collapsed="false">
      <c r="A778" s="1" t="n">
        <v>210</v>
      </c>
      <c r="B778" s="1" t="n">
        <v>108</v>
      </c>
      <c r="C778" s="11" t="n">
        <v>1791</v>
      </c>
      <c r="D778" s="11" t="n">
        <v>6</v>
      </c>
      <c r="E778" s="11" t="n">
        <v>14</v>
      </c>
      <c r="G778" s="2" t="s">
        <v>48</v>
      </c>
      <c r="H778" s="2" t="s">
        <v>999</v>
      </c>
      <c r="I778" s="2" t="s">
        <v>41</v>
      </c>
      <c r="J778" s="6" t="s">
        <v>42</v>
      </c>
      <c r="L778" s="10" t="n">
        <v>189</v>
      </c>
      <c r="M778" s="10" t="n">
        <v>76</v>
      </c>
      <c r="O778" s="1" t="n">
        <v>203</v>
      </c>
      <c r="P778" s="1" t="n">
        <v>104</v>
      </c>
      <c r="Q778" s="2" t="n">
        <v>1791</v>
      </c>
      <c r="R778" s="2" t="n">
        <v>6</v>
      </c>
      <c r="S778" s="2" t="n">
        <v>14</v>
      </c>
      <c r="U778" s="5" t="s">
        <v>48</v>
      </c>
      <c r="V778" s="5" t="s">
        <v>999</v>
      </c>
      <c r="W778" s="6" t="s">
        <v>41</v>
      </c>
      <c r="X778" s="6" t="s">
        <v>42</v>
      </c>
      <c r="Z778" s="7" t="n">
        <v>94</v>
      </c>
      <c r="AA778" s="7" t="n">
        <v>89</v>
      </c>
      <c r="AC778" s="4" t="n">
        <v>178</v>
      </c>
      <c r="AD778" s="4" t="n">
        <v>91</v>
      </c>
      <c r="AE778" s="11" t="n">
        <v>1791</v>
      </c>
      <c r="AF778" s="11" t="n">
        <v>6</v>
      </c>
      <c r="AG778" s="11" t="n">
        <v>14</v>
      </c>
      <c r="AH778" s="11" t="n">
        <v>29</v>
      </c>
      <c r="AJ778" s="4" t="s">
        <v>48</v>
      </c>
      <c r="AK778" s="4" t="s">
        <v>257</v>
      </c>
      <c r="AL778" s="6" t="s">
        <v>41</v>
      </c>
      <c r="AM778" s="6" t="s">
        <v>42</v>
      </c>
      <c r="AN778" s="6"/>
      <c r="AO778" s="4" t="n">
        <v>51</v>
      </c>
      <c r="AP778" s="4" t="n">
        <v>23</v>
      </c>
      <c r="AR778" s="4" t="n">
        <f aca="false">+L778+M778/100+Z778+AA778/100+AO778+AP778/100</f>
        <v>335.88</v>
      </c>
      <c r="AS778" s="4" t="n">
        <f aca="false">+(4/9)*AR778-L778-M778/100</f>
        <v>-40.48</v>
      </c>
      <c r="AT778" s="4" t="n">
        <f aca="false">+(2/9)*AR778-Z778-M778/100</f>
        <v>-20.12</v>
      </c>
      <c r="AU778" s="4" t="n">
        <f aca="false">+(3/9)*AR778-AO778-AP778/100</f>
        <v>60.73</v>
      </c>
    </row>
    <row r="779" customFormat="false" ht="15" hidden="false" customHeight="false" outlineLevel="0" collapsed="false">
      <c r="A779" s="1" t="n">
        <v>32</v>
      </c>
      <c r="B779" s="1" t="n">
        <v>18</v>
      </c>
      <c r="C779" s="11" t="n">
        <v>1791</v>
      </c>
      <c r="D779" s="11" t="n">
        <v>6</v>
      </c>
      <c r="E779" s="11" t="n">
        <v>14</v>
      </c>
      <c r="G779" s="2" t="s">
        <v>1021</v>
      </c>
      <c r="H779" s="2" t="s">
        <v>1022</v>
      </c>
      <c r="I779" s="2" t="s">
        <v>41</v>
      </c>
      <c r="J779" s="6" t="s">
        <v>42</v>
      </c>
      <c r="L779" s="10" t="n">
        <v>1333</v>
      </c>
      <c r="M779" s="10" t="n">
        <v>33</v>
      </c>
      <c r="O779" s="1" t="n">
        <v>204</v>
      </c>
      <c r="P779" s="1" t="n">
        <v>104</v>
      </c>
      <c r="Q779" s="2" t="n">
        <v>1791</v>
      </c>
      <c r="R779" s="2" t="n">
        <v>6</v>
      </c>
      <c r="S779" s="2" t="n">
        <v>14</v>
      </c>
      <c r="U779" s="5" t="s">
        <v>1021</v>
      </c>
      <c r="V779" s="5" t="s">
        <v>1022</v>
      </c>
      <c r="W779" s="6" t="s">
        <v>41</v>
      </c>
      <c r="X779" s="6" t="s">
        <v>42</v>
      </c>
      <c r="Z779" s="7" t="n">
        <v>666</v>
      </c>
      <c r="AA779" s="7" t="n">
        <v>67</v>
      </c>
      <c r="AC779" s="4" t="n">
        <v>178</v>
      </c>
      <c r="AD779" s="4" t="n">
        <v>91</v>
      </c>
      <c r="AE779" s="11" t="n">
        <v>1791</v>
      </c>
      <c r="AF779" s="11" t="n">
        <v>6</v>
      </c>
      <c r="AG779" s="11" t="n">
        <v>14</v>
      </c>
      <c r="AH779" s="11" t="n">
        <v>29</v>
      </c>
      <c r="AJ779" s="4" t="s">
        <v>1021</v>
      </c>
      <c r="AK779" s="4" t="s">
        <v>109</v>
      </c>
      <c r="AL779" s="6" t="s">
        <v>41</v>
      </c>
      <c r="AM779" s="6" t="s">
        <v>42</v>
      </c>
      <c r="AN779" s="6"/>
      <c r="AO779" s="4" t="n">
        <v>997</v>
      </c>
      <c r="AR779" s="4" t="n">
        <f aca="false">+L779+M779/100+Z779+AA779/100+AO779+AP779/100</f>
        <v>2997</v>
      </c>
      <c r="AS779" s="4" t="n">
        <f aca="false">+(4/9)*AR779-L779-M779/100</f>
        <v>-1.33</v>
      </c>
      <c r="AT779" s="4" t="n">
        <f aca="false">+(2/9)*AR779-Z779-M779/100</f>
        <v>-0.33</v>
      </c>
      <c r="AU779" s="4" t="n">
        <f aca="false">+(3/9)*AR779-AO779-AP779/100</f>
        <v>2</v>
      </c>
    </row>
    <row r="780" customFormat="false" ht="15" hidden="false" customHeight="false" outlineLevel="0" collapsed="false">
      <c r="A780" s="1" t="n">
        <v>137</v>
      </c>
      <c r="B780" s="1" t="n">
        <v>72</v>
      </c>
      <c r="C780" s="2" t="n">
        <v>1791</v>
      </c>
      <c r="D780" s="2" t="n">
        <v>6</v>
      </c>
      <c r="E780" s="2" t="n">
        <v>14</v>
      </c>
      <c r="G780" s="5" t="s">
        <v>937</v>
      </c>
      <c r="H780" s="5" t="s">
        <v>938</v>
      </c>
      <c r="I780" s="6" t="s">
        <v>939</v>
      </c>
      <c r="J780" s="6" t="s">
        <v>178</v>
      </c>
      <c r="L780" s="10" t="n">
        <v>537</v>
      </c>
      <c r="M780" s="10" t="n">
        <v>86</v>
      </c>
      <c r="O780" s="1" t="n">
        <v>204</v>
      </c>
      <c r="P780" s="1" t="n">
        <v>104</v>
      </c>
      <c r="Q780" s="2" t="n">
        <v>1791</v>
      </c>
      <c r="R780" s="2" t="n">
        <v>6</v>
      </c>
      <c r="S780" s="2" t="n">
        <v>14</v>
      </c>
      <c r="U780" s="5" t="s">
        <v>937</v>
      </c>
      <c r="V780" s="5" t="s">
        <v>938</v>
      </c>
      <c r="W780" s="6" t="s">
        <v>939</v>
      </c>
      <c r="X780" s="6" t="s">
        <v>178</v>
      </c>
      <c r="Z780" s="7" t="n">
        <v>268</v>
      </c>
      <c r="AA780" s="7" t="n">
        <v>94</v>
      </c>
      <c r="AC780" s="4" t="n">
        <v>178</v>
      </c>
      <c r="AD780" s="4" t="n">
        <v>91</v>
      </c>
      <c r="AE780" s="11" t="n">
        <v>1791</v>
      </c>
      <c r="AF780" s="11" t="n">
        <v>6</v>
      </c>
      <c r="AG780" s="11" t="n">
        <v>14</v>
      </c>
      <c r="AH780" s="11" t="n">
        <v>30</v>
      </c>
      <c r="AJ780" s="4" t="s">
        <v>937</v>
      </c>
      <c r="AK780" s="4" t="s">
        <v>938</v>
      </c>
      <c r="AL780" s="6" t="s">
        <v>939</v>
      </c>
      <c r="AM780" s="6" t="s">
        <v>178</v>
      </c>
      <c r="AN780" s="6"/>
      <c r="AO780" s="4" t="n">
        <v>299</v>
      </c>
      <c r="AP780" s="4" t="n">
        <v>53</v>
      </c>
      <c r="AR780" s="4" t="n">
        <f aca="false">+L780+M780/100+Z780+AA780/100+AO780+AP780/100</f>
        <v>1106.33</v>
      </c>
      <c r="AS780" s="4" t="n">
        <f aca="false">+(4/9)*AR780-L780-M780/100</f>
        <v>-46.1577777777778</v>
      </c>
      <c r="AT780" s="4" t="n">
        <f aca="false">+(2/9)*AR780-Z780-M780/100</f>
        <v>-23.0088888888889</v>
      </c>
      <c r="AU780" s="4" t="n">
        <f aca="false">+(3/9)*AR780-AO780-AP780/100</f>
        <v>69.2466666666667</v>
      </c>
    </row>
    <row r="781" customFormat="false" ht="15" hidden="false" customHeight="false" outlineLevel="0" collapsed="false">
      <c r="A781" s="1" t="n">
        <v>210</v>
      </c>
      <c r="B781" s="1" t="n">
        <v>108</v>
      </c>
      <c r="C781" s="11" t="n">
        <v>1791</v>
      </c>
      <c r="D781" s="11" t="n">
        <v>6</v>
      </c>
      <c r="E781" s="11" t="n">
        <v>14</v>
      </c>
      <c r="G781" s="2" t="s">
        <v>127</v>
      </c>
      <c r="H781" s="2" t="s">
        <v>1017</v>
      </c>
      <c r="I781" s="2" t="s">
        <v>41</v>
      </c>
      <c r="J781" s="6" t="s">
        <v>42</v>
      </c>
      <c r="L781" s="10" t="n">
        <v>548</v>
      </c>
      <c r="M781" s="10" t="n">
        <v>49</v>
      </c>
      <c r="O781" s="1" t="n">
        <v>204</v>
      </c>
      <c r="P781" s="1" t="n">
        <v>104</v>
      </c>
      <c r="Q781" s="2" t="n">
        <v>1791</v>
      </c>
      <c r="R781" s="2" t="n">
        <v>6</v>
      </c>
      <c r="S781" s="2" t="n">
        <v>14</v>
      </c>
      <c r="U781" s="5" t="s">
        <v>127</v>
      </c>
      <c r="V781" s="5" t="s">
        <v>1017</v>
      </c>
      <c r="W781" s="6" t="s">
        <v>41</v>
      </c>
      <c r="X781" s="6" t="s">
        <v>42</v>
      </c>
      <c r="Y781" s="6" t="s">
        <v>954</v>
      </c>
      <c r="Z781" s="7" t="n">
        <v>274</v>
      </c>
      <c r="AA781" s="7" t="n">
        <v>25</v>
      </c>
      <c r="AC781" s="4" t="n">
        <v>178</v>
      </c>
      <c r="AD781" s="4" t="n">
        <v>91</v>
      </c>
      <c r="AE781" s="11" t="n">
        <v>1791</v>
      </c>
      <c r="AF781" s="11" t="n">
        <v>6</v>
      </c>
      <c r="AG781" s="11" t="n">
        <v>14</v>
      </c>
      <c r="AH781" s="11" t="n">
        <v>28</v>
      </c>
      <c r="AJ781" s="4" t="s">
        <v>127</v>
      </c>
      <c r="AK781" s="4" t="s">
        <v>1017</v>
      </c>
      <c r="AL781" s="6" t="s">
        <v>41</v>
      </c>
      <c r="AM781" s="6" t="s">
        <v>42</v>
      </c>
      <c r="AN781" s="6" t="s">
        <v>954</v>
      </c>
      <c r="AO781" s="4" t="n">
        <v>148</v>
      </c>
      <c r="AP781" s="4" t="n">
        <v>8</v>
      </c>
      <c r="AR781" s="4" t="n">
        <f aca="false">+L781+M781/100+Z781+AA781/100+AO781+AP781/100</f>
        <v>970.82</v>
      </c>
      <c r="AS781" s="4" t="n">
        <f aca="false">+(4/9)*AR781-L781-M781/100</f>
        <v>-117.014444444444</v>
      </c>
      <c r="AT781" s="4" t="n">
        <f aca="false">+(2/9)*AR781-Z781-M781/100</f>
        <v>-58.7522222222222</v>
      </c>
      <c r="AU781" s="4" t="n">
        <f aca="false">+(3/9)*AR781-AO781-AP781/100</f>
        <v>175.526666666667</v>
      </c>
    </row>
    <row r="782" customFormat="false" ht="15" hidden="false" customHeight="false" outlineLevel="0" collapsed="false">
      <c r="A782" s="1" t="n">
        <v>210</v>
      </c>
      <c r="B782" s="1" t="n">
        <v>108</v>
      </c>
      <c r="C782" s="11" t="n">
        <v>1791</v>
      </c>
      <c r="D782" s="11" t="n">
        <v>6</v>
      </c>
      <c r="E782" s="11" t="n">
        <v>14</v>
      </c>
      <c r="G782" s="2" t="s">
        <v>1023</v>
      </c>
      <c r="H782" s="2" t="s">
        <v>303</v>
      </c>
      <c r="I782" s="6" t="s">
        <v>41</v>
      </c>
      <c r="J782" s="6" t="s">
        <v>42</v>
      </c>
      <c r="L782" s="10" t="n">
        <v>666</v>
      </c>
      <c r="M782" s="10" t="n">
        <v>66</v>
      </c>
      <c r="O782" s="1" t="n">
        <v>32</v>
      </c>
      <c r="P782" s="1" t="n">
        <v>104</v>
      </c>
      <c r="Q782" s="2" t="n">
        <v>1791</v>
      </c>
      <c r="R782" s="2" t="n">
        <v>6</v>
      </c>
      <c r="S782" s="2" t="n">
        <v>14</v>
      </c>
      <c r="U782" s="5" t="s">
        <v>1023</v>
      </c>
      <c r="V782" s="5" t="s">
        <v>303</v>
      </c>
      <c r="W782" s="6" t="s">
        <v>41</v>
      </c>
      <c r="X782" s="6" t="s">
        <v>42</v>
      </c>
      <c r="Z782" s="7" t="n">
        <v>333</v>
      </c>
      <c r="AA782" s="7" t="n">
        <v>34</v>
      </c>
      <c r="AC782" s="4" t="n">
        <v>178</v>
      </c>
      <c r="AD782" s="4" t="n">
        <v>91</v>
      </c>
      <c r="AE782" s="11" t="n">
        <v>1791</v>
      </c>
      <c r="AF782" s="11" t="n">
        <v>6</v>
      </c>
      <c r="AG782" s="11" t="n">
        <v>14</v>
      </c>
      <c r="AH782" s="11" t="n">
        <v>29</v>
      </c>
      <c r="AJ782" s="4" t="s">
        <v>1024</v>
      </c>
      <c r="AL782" s="6" t="s">
        <v>41</v>
      </c>
      <c r="AM782" s="6" t="s">
        <v>42</v>
      </c>
      <c r="AN782" s="6"/>
      <c r="AO782" s="4" t="n">
        <v>498</v>
      </c>
      <c r="AP782" s="4" t="n">
        <v>50</v>
      </c>
      <c r="AR782" s="4" t="n">
        <f aca="false">+L782+M782/100+Z782+AA782/100+AO782+AP782/100</f>
        <v>1498.5</v>
      </c>
      <c r="AS782" s="4" t="n">
        <f aca="false">+(4/9)*AR782-L782-M782/100</f>
        <v>-0.66</v>
      </c>
      <c r="AT782" s="4" t="n">
        <f aca="false">+(2/9)*AR782-Z782-M782/100</f>
        <v>-0.66</v>
      </c>
      <c r="AU782" s="4" t="n">
        <f aca="false">+(3/9)*AR782-AO782-AP782/100</f>
        <v>1</v>
      </c>
    </row>
    <row r="783" customFormat="false" ht="15" hidden="false" customHeight="false" outlineLevel="0" collapsed="false">
      <c r="A783" s="1" t="n">
        <v>212</v>
      </c>
      <c r="B783" s="1" t="n">
        <v>109</v>
      </c>
      <c r="C783" s="11" t="n">
        <v>1791</v>
      </c>
      <c r="D783" s="11" t="n">
        <v>6</v>
      </c>
      <c r="E783" s="11" t="n">
        <v>14</v>
      </c>
      <c r="G783" s="2" t="s">
        <v>1025</v>
      </c>
      <c r="J783" s="6"/>
      <c r="L783" s="10" t="n">
        <v>2955</v>
      </c>
      <c r="M783" s="10" t="n">
        <v>22</v>
      </c>
      <c r="O783" s="1" t="n">
        <v>59</v>
      </c>
      <c r="P783" s="1" t="n">
        <v>18</v>
      </c>
      <c r="Q783" s="2" t="n">
        <v>1791</v>
      </c>
      <c r="R783" s="2" t="n">
        <v>6</v>
      </c>
      <c r="S783" s="2" t="n">
        <v>14</v>
      </c>
      <c r="U783" s="5" t="s">
        <v>1025</v>
      </c>
      <c r="Y783" s="6" t="s">
        <v>1026</v>
      </c>
      <c r="Z783" s="7" t="n">
        <v>1477</v>
      </c>
      <c r="AA783" s="7" t="n">
        <v>62</v>
      </c>
      <c r="AC783" s="4" t="n">
        <v>178</v>
      </c>
      <c r="AD783" s="4" t="n">
        <v>91</v>
      </c>
      <c r="AE783" s="11" t="n">
        <v>1791</v>
      </c>
      <c r="AF783" s="11" t="n">
        <v>6</v>
      </c>
      <c r="AG783" s="11" t="n">
        <v>14</v>
      </c>
      <c r="AH783" s="11" t="n">
        <v>28</v>
      </c>
      <c r="AJ783" s="4" t="s">
        <v>1027</v>
      </c>
      <c r="AL783" s="6"/>
      <c r="AM783" s="6"/>
      <c r="AN783" s="6" t="s">
        <v>1026</v>
      </c>
      <c r="AO783" s="4" t="n">
        <v>797</v>
      </c>
      <c r="AP783" s="4" t="n">
        <v>91</v>
      </c>
      <c r="AR783" s="4" t="n">
        <f aca="false">+L783+M783/100+Z783+AA783/100+AO783+AP783/100</f>
        <v>5230.75</v>
      </c>
      <c r="AS783" s="4" t="n">
        <f aca="false">+(4/9)*AR783-L783-M783/100</f>
        <v>-630.442222222223</v>
      </c>
      <c r="AT783" s="4" t="n">
        <f aca="false">+(2/9)*AR783-Z783-M783/100</f>
        <v>-314.831111111111</v>
      </c>
      <c r="AU783" s="4" t="n">
        <f aca="false">+(3/9)*AR783-AO783-AP783/100</f>
        <v>945.673333333333</v>
      </c>
    </row>
    <row r="784" customFormat="false" ht="15" hidden="false" customHeight="false" outlineLevel="0" collapsed="false">
      <c r="A784" s="1" t="n">
        <v>213</v>
      </c>
      <c r="B784" s="1" t="n">
        <v>110</v>
      </c>
      <c r="C784" s="11" t="n">
        <v>1791</v>
      </c>
      <c r="D784" s="11" t="n">
        <v>6</v>
      </c>
      <c r="E784" s="11" t="n">
        <v>15</v>
      </c>
      <c r="G784" s="2" t="s">
        <v>92</v>
      </c>
      <c r="H784" s="2" t="s">
        <v>1028</v>
      </c>
      <c r="I784" s="2" t="s">
        <v>41</v>
      </c>
      <c r="J784" s="6" t="s">
        <v>42</v>
      </c>
      <c r="K784" s="2" t="s">
        <v>1029</v>
      </c>
      <c r="L784" s="10" t="n">
        <v>399</v>
      </c>
      <c r="M784" s="10" t="n">
        <v>25</v>
      </c>
      <c r="O784" s="1" t="n">
        <v>94</v>
      </c>
      <c r="P784" s="1" t="n">
        <v>32</v>
      </c>
      <c r="Q784" s="2" t="n">
        <v>1791</v>
      </c>
      <c r="R784" s="2" t="n">
        <v>6</v>
      </c>
      <c r="S784" s="2" t="n">
        <v>15</v>
      </c>
      <c r="U784" s="5" t="s">
        <v>92</v>
      </c>
      <c r="V784" s="5" t="s">
        <v>1028</v>
      </c>
      <c r="W784" s="6" t="s">
        <v>41</v>
      </c>
      <c r="X784" s="6" t="s">
        <v>42</v>
      </c>
      <c r="Y784" s="6" t="s">
        <v>1029</v>
      </c>
      <c r="Z784" s="7" t="n">
        <v>199</v>
      </c>
      <c r="AA784" s="7" t="n">
        <v>63</v>
      </c>
      <c r="AC784" s="4" t="n">
        <v>178</v>
      </c>
      <c r="AD784" s="4" t="n">
        <v>91</v>
      </c>
      <c r="AE784" s="11" t="n">
        <v>1791</v>
      </c>
      <c r="AF784" s="11" t="n">
        <v>6</v>
      </c>
      <c r="AG784" s="11" t="n">
        <v>15</v>
      </c>
      <c r="AH784" s="11" t="n">
        <v>35</v>
      </c>
      <c r="AJ784" s="4" t="s">
        <v>92</v>
      </c>
      <c r="AK784" s="4" t="s">
        <v>1028</v>
      </c>
      <c r="AL784" s="6" t="s">
        <v>41</v>
      </c>
      <c r="AM784" s="6" t="s">
        <v>42</v>
      </c>
      <c r="AN784" s="6" t="s">
        <v>1029</v>
      </c>
      <c r="AO784" s="4" t="n">
        <v>107</v>
      </c>
      <c r="AP784" s="4" t="n">
        <v>80</v>
      </c>
      <c r="AR784" s="4" t="n">
        <f aca="false">+L784+M784/100+Z784+AA784/100+AO784+AP784/100</f>
        <v>706.68</v>
      </c>
      <c r="AS784" s="4" t="n">
        <f aca="false">+(4/9)*AR784-L784-M784/100</f>
        <v>-85.17</v>
      </c>
      <c r="AT784" s="4" t="n">
        <f aca="false">+(2/9)*AR784-Z784-M784/100</f>
        <v>-42.21</v>
      </c>
      <c r="AU784" s="4" t="n">
        <f aca="false">+(3/9)*AR784-AO784-AP784/100</f>
        <v>127.76</v>
      </c>
    </row>
    <row r="785" customFormat="false" ht="15" hidden="false" customHeight="false" outlineLevel="0" collapsed="false">
      <c r="A785" s="1" t="n">
        <v>211</v>
      </c>
      <c r="B785" s="1" t="n">
        <v>109</v>
      </c>
      <c r="C785" s="11" t="n">
        <v>1791</v>
      </c>
      <c r="D785" s="11" t="n">
        <v>6</v>
      </c>
      <c r="E785" s="11" t="n">
        <v>15</v>
      </c>
      <c r="G785" s="2" t="s">
        <v>394</v>
      </c>
      <c r="H785" s="2" t="s">
        <v>1030</v>
      </c>
      <c r="I785" s="2" t="s">
        <v>41</v>
      </c>
      <c r="J785" s="6" t="s">
        <v>42</v>
      </c>
      <c r="K785" s="2" t="s">
        <v>761</v>
      </c>
      <c r="L785" s="10" t="n">
        <v>1000</v>
      </c>
      <c r="M785" s="10"/>
      <c r="O785" s="1" t="n">
        <v>204</v>
      </c>
      <c r="P785" s="1" t="n">
        <v>49</v>
      </c>
      <c r="Q785" s="2" t="n">
        <v>1791</v>
      </c>
      <c r="R785" s="2" t="n">
        <v>6</v>
      </c>
      <c r="S785" s="2" t="n">
        <v>15</v>
      </c>
      <c r="U785" s="5" t="s">
        <v>394</v>
      </c>
      <c r="V785" s="5" t="s">
        <v>1030</v>
      </c>
      <c r="W785" s="6" t="s">
        <v>41</v>
      </c>
      <c r="X785" s="6" t="s">
        <v>42</v>
      </c>
      <c r="Y785" s="6" t="s">
        <v>761</v>
      </c>
      <c r="Z785" s="7" t="n">
        <v>500</v>
      </c>
      <c r="AC785" s="4" t="n">
        <v>179</v>
      </c>
      <c r="AD785" s="4" t="n">
        <v>92</v>
      </c>
      <c r="AE785" s="11" t="n">
        <v>1791</v>
      </c>
      <c r="AF785" s="11" t="n">
        <v>6</v>
      </c>
      <c r="AG785" s="11" t="n">
        <v>15</v>
      </c>
      <c r="AH785" s="11" t="n">
        <v>36</v>
      </c>
      <c r="AJ785" s="4" t="s">
        <v>394</v>
      </c>
      <c r="AK785" s="4" t="s">
        <v>1030</v>
      </c>
      <c r="AL785" s="6" t="s">
        <v>41</v>
      </c>
      <c r="AM785" s="6" t="s">
        <v>42</v>
      </c>
      <c r="AN785" s="6" t="s">
        <v>761</v>
      </c>
      <c r="AO785" s="4" t="n">
        <v>540</v>
      </c>
      <c r="AR785" s="4" t="n">
        <f aca="false">+L785+M785/100+Z785+AA785/100+AO785+AP785/100</f>
        <v>2040</v>
      </c>
      <c r="AS785" s="4" t="n">
        <f aca="false">+(4/9)*AR785-L785-M785/100</f>
        <v>-93.3333333333334</v>
      </c>
      <c r="AT785" s="4" t="n">
        <f aca="false">+(2/9)*AR785-Z785-M785/100</f>
        <v>-46.6666666666667</v>
      </c>
      <c r="AU785" s="4" t="n">
        <f aca="false">+(3/9)*AR785-AO785-AP785/100</f>
        <v>140</v>
      </c>
    </row>
    <row r="786" customFormat="false" ht="15" hidden="false" customHeight="false" outlineLevel="0" collapsed="false">
      <c r="A786" s="1" t="n">
        <v>35</v>
      </c>
      <c r="B786" s="1" t="n">
        <v>20</v>
      </c>
      <c r="C786" s="11" t="n">
        <v>1791</v>
      </c>
      <c r="D786" s="11" t="n">
        <v>6</v>
      </c>
      <c r="E786" s="11" t="n">
        <v>15</v>
      </c>
      <c r="G786" s="2" t="s">
        <v>513</v>
      </c>
      <c r="H786" s="2" t="s">
        <v>1031</v>
      </c>
      <c r="I786" s="2" t="s">
        <v>340</v>
      </c>
      <c r="J786" s="2" t="s">
        <v>42</v>
      </c>
      <c r="L786" s="10" t="n">
        <v>419</v>
      </c>
      <c r="M786" s="10" t="n">
        <v>54</v>
      </c>
      <c r="O786" s="79" t="n">
        <v>205</v>
      </c>
      <c r="P786" s="1" t="n">
        <v>104</v>
      </c>
      <c r="Q786" s="2" t="n">
        <v>1791</v>
      </c>
      <c r="R786" s="2" t="n">
        <v>6</v>
      </c>
      <c r="S786" s="2" t="n">
        <v>15</v>
      </c>
      <c r="U786" s="5" t="s">
        <v>513</v>
      </c>
      <c r="V786" s="5" t="s">
        <v>1031</v>
      </c>
      <c r="W786" s="6" t="s">
        <v>340</v>
      </c>
      <c r="X786" s="6" t="s">
        <v>42</v>
      </c>
      <c r="Z786" s="7" t="n">
        <v>209</v>
      </c>
      <c r="AA786" s="7" t="n">
        <v>77</v>
      </c>
      <c r="AC786" s="4" t="n">
        <v>178</v>
      </c>
      <c r="AD786" s="4" t="n">
        <v>91</v>
      </c>
      <c r="AE786" s="11" t="n">
        <v>1791</v>
      </c>
      <c r="AF786" s="11" t="n">
        <v>6</v>
      </c>
      <c r="AG786" s="11" t="n">
        <v>15</v>
      </c>
      <c r="AH786" s="11" t="n">
        <v>34</v>
      </c>
      <c r="AJ786" s="4" t="s">
        <v>513</v>
      </c>
      <c r="AK786" s="4" t="s">
        <v>1031</v>
      </c>
      <c r="AL786" s="6" t="s">
        <v>340</v>
      </c>
      <c r="AM786" s="4" t="s">
        <v>42</v>
      </c>
      <c r="AN786" s="6"/>
      <c r="AO786" s="4" t="n">
        <v>282</v>
      </c>
      <c r="AP786" s="4" t="n">
        <v>35</v>
      </c>
      <c r="AR786" s="4" t="n">
        <f aca="false">+L786+M786/100+Z786+AA786/100+AO786+AP786/100</f>
        <v>911.66</v>
      </c>
      <c r="AS786" s="4" t="n">
        <f aca="false">+(4/9)*AR786-L786-M786/100</f>
        <v>-14.3577777777778</v>
      </c>
      <c r="AT786" s="4" t="n">
        <f aca="false">+(2/9)*AR786-Z786-M786/100</f>
        <v>-6.9488888888889</v>
      </c>
      <c r="AU786" s="4" t="n">
        <f aca="false">+(3/9)*AR786-AO786-AP786/100</f>
        <v>21.5366666666667</v>
      </c>
    </row>
    <row r="787" customFormat="false" ht="15" hidden="false" customHeight="false" outlineLevel="0" collapsed="false">
      <c r="A787" s="1" t="n">
        <v>212</v>
      </c>
      <c r="B787" s="1" t="n">
        <v>109</v>
      </c>
      <c r="C787" s="11" t="n">
        <v>1791</v>
      </c>
      <c r="D787" s="11" t="n">
        <v>6</v>
      </c>
      <c r="E787" s="11" t="n">
        <v>15</v>
      </c>
      <c r="G787" s="2" t="s">
        <v>127</v>
      </c>
      <c r="H787" s="2" t="s">
        <v>241</v>
      </c>
      <c r="I787" s="2" t="s">
        <v>41</v>
      </c>
      <c r="J787" s="6" t="s">
        <v>42</v>
      </c>
      <c r="L787" s="10" t="n">
        <v>65</v>
      </c>
      <c r="M787" s="10" t="n">
        <v>44</v>
      </c>
      <c r="O787" s="79" t="n">
        <v>205</v>
      </c>
      <c r="P787" s="79" t="n">
        <v>105</v>
      </c>
      <c r="Q787" s="2" t="n">
        <v>1791</v>
      </c>
      <c r="R787" s="2" t="n">
        <v>6</v>
      </c>
      <c r="S787" s="2" t="n">
        <v>15</v>
      </c>
      <c r="U787" s="5" t="s">
        <v>127</v>
      </c>
      <c r="V787" s="5" t="s">
        <v>241</v>
      </c>
      <c r="W787" s="6" t="s">
        <v>41</v>
      </c>
      <c r="X787" s="6" t="s">
        <v>42</v>
      </c>
      <c r="Z787" s="7" t="n">
        <v>32</v>
      </c>
      <c r="AA787" s="7" t="n">
        <v>72</v>
      </c>
      <c r="AC787" s="4" t="n">
        <v>179</v>
      </c>
      <c r="AD787" s="4" t="n">
        <v>92</v>
      </c>
      <c r="AE787" s="11" t="n">
        <v>1791</v>
      </c>
      <c r="AF787" s="11" t="n">
        <v>6</v>
      </c>
      <c r="AG787" s="11" t="n">
        <v>15</v>
      </c>
      <c r="AH787" s="11" t="n">
        <v>36</v>
      </c>
      <c r="AJ787" s="4" t="s">
        <v>127</v>
      </c>
      <c r="AK787" s="4" t="s">
        <v>241</v>
      </c>
      <c r="AL787" s="6" t="s">
        <v>41</v>
      </c>
      <c r="AM787" s="6" t="s">
        <v>42</v>
      </c>
      <c r="AN787" s="6"/>
      <c r="AO787" s="4" t="n">
        <v>47</v>
      </c>
      <c r="AP787" s="4" t="n">
        <v>11</v>
      </c>
      <c r="AR787" s="4" t="n">
        <f aca="false">+L787+M787/100+Z787+AA787/100+AO787+AP787/100</f>
        <v>145.27</v>
      </c>
      <c r="AS787" s="4" t="n">
        <f aca="false">+(4/9)*AR787-L787-M787/100</f>
        <v>-0.875555555555552</v>
      </c>
      <c r="AT787" s="4" t="n">
        <f aca="false">+(2/9)*AR787-Z787-M787/100</f>
        <v>-0.157777777777776</v>
      </c>
      <c r="AU787" s="4" t="n">
        <f aca="false">+(3/9)*AR787-AO787-AP787/100</f>
        <v>1.31333333333333</v>
      </c>
    </row>
    <row r="788" customFormat="false" ht="15" hidden="false" customHeight="false" outlineLevel="0" collapsed="false">
      <c r="A788" s="1" t="n">
        <v>212</v>
      </c>
      <c r="B788" s="1" t="n">
        <v>109</v>
      </c>
      <c r="C788" s="11" t="n">
        <v>1791</v>
      </c>
      <c r="D788" s="11" t="n">
        <v>6</v>
      </c>
      <c r="E788" s="11" t="n">
        <v>15</v>
      </c>
      <c r="G788" s="2" t="s">
        <v>75</v>
      </c>
      <c r="H788" s="2" t="s">
        <v>1032</v>
      </c>
      <c r="I788" s="6" t="s">
        <v>41</v>
      </c>
      <c r="J788" s="6" t="s">
        <v>42</v>
      </c>
      <c r="L788" s="10" t="n">
        <v>91</v>
      </c>
      <c r="M788" s="10" t="n">
        <v>68</v>
      </c>
      <c r="O788" s="79" t="n">
        <v>205</v>
      </c>
      <c r="P788" s="79" t="n">
        <v>105</v>
      </c>
      <c r="Q788" s="2" t="n">
        <v>1791</v>
      </c>
      <c r="R788" s="2" t="n">
        <v>6</v>
      </c>
      <c r="S788" s="2" t="n">
        <v>15</v>
      </c>
      <c r="U788" s="5" t="s">
        <v>75</v>
      </c>
      <c r="V788" s="5" t="s">
        <v>1032</v>
      </c>
      <c r="W788" s="6" t="s">
        <v>41</v>
      </c>
      <c r="X788" s="6" t="s">
        <v>42</v>
      </c>
      <c r="Z788" s="7" t="n">
        <v>45</v>
      </c>
      <c r="AA788" s="7" t="n">
        <v>84</v>
      </c>
      <c r="AC788" s="4" t="n">
        <v>178</v>
      </c>
      <c r="AD788" s="4" t="n">
        <v>91</v>
      </c>
      <c r="AE788" s="11" t="n">
        <v>1791</v>
      </c>
      <c r="AF788" s="11" t="n">
        <v>6</v>
      </c>
      <c r="AG788" s="11" t="n">
        <v>15</v>
      </c>
      <c r="AH788" s="11" t="n">
        <v>35</v>
      </c>
      <c r="AJ788" s="4" t="s">
        <v>75</v>
      </c>
      <c r="AK788" s="4" t="s">
        <v>1032</v>
      </c>
      <c r="AL788" s="6" t="s">
        <v>41</v>
      </c>
      <c r="AM788" s="6" t="s">
        <v>42</v>
      </c>
      <c r="AN788" s="6"/>
      <c r="AO788" s="4" t="n">
        <v>24</v>
      </c>
      <c r="AP788" s="4" t="n">
        <v>74</v>
      </c>
      <c r="AR788" s="4" t="n">
        <f aca="false">+L788+M788/100+Z788+AA788/100+AO788+AP788/100</f>
        <v>162.26</v>
      </c>
      <c r="AS788" s="4" t="n">
        <f aca="false">+(4/9)*AR788-L788-M788/100</f>
        <v>-19.5644444444444</v>
      </c>
      <c r="AT788" s="4" t="n">
        <f aca="false">+(2/9)*AR788-Z788-M788/100</f>
        <v>-9.62222222222222</v>
      </c>
      <c r="AU788" s="4" t="n">
        <f aca="false">+(3/9)*AR788-AO788-AP788/100</f>
        <v>29.3466666666667</v>
      </c>
    </row>
    <row r="789" customFormat="false" ht="15" hidden="false" customHeight="false" outlineLevel="0" collapsed="false">
      <c r="A789" s="1" t="n">
        <v>180</v>
      </c>
      <c r="C789" s="2" t="n">
        <v>1791</v>
      </c>
      <c r="D789" s="2" t="n">
        <v>6</v>
      </c>
      <c r="E789" s="2" t="n">
        <v>15</v>
      </c>
      <c r="G789" s="5" t="s">
        <v>92</v>
      </c>
      <c r="H789" s="5" t="s">
        <v>539</v>
      </c>
      <c r="I789" s="6" t="s">
        <v>41</v>
      </c>
      <c r="J789" s="6" t="s">
        <v>42</v>
      </c>
      <c r="K789" s="6"/>
      <c r="L789" s="10" t="n">
        <v>18</v>
      </c>
      <c r="M789" s="10" t="n">
        <v>68</v>
      </c>
      <c r="O789" s="79" t="n">
        <v>205</v>
      </c>
      <c r="P789" s="79" t="n">
        <v>105</v>
      </c>
      <c r="Q789" s="2" t="n">
        <v>1791</v>
      </c>
      <c r="R789" s="2" t="n">
        <v>6</v>
      </c>
      <c r="S789" s="2" t="n">
        <v>15</v>
      </c>
      <c r="U789" s="5" t="s">
        <v>92</v>
      </c>
      <c r="V789" s="5" t="s">
        <v>539</v>
      </c>
      <c r="W789" s="6" t="s">
        <v>41</v>
      </c>
      <c r="X789" s="6" t="s">
        <v>42</v>
      </c>
      <c r="Z789" s="7" t="n">
        <v>9</v>
      </c>
      <c r="AA789" s="7" t="n">
        <v>35</v>
      </c>
      <c r="AC789" s="4" t="n">
        <v>179</v>
      </c>
      <c r="AD789" s="4" t="n">
        <v>92</v>
      </c>
      <c r="AE789" s="11" t="n">
        <v>1791</v>
      </c>
      <c r="AF789" s="11" t="n">
        <v>6</v>
      </c>
      <c r="AG789" s="11" t="n">
        <v>15</v>
      </c>
      <c r="AH789" s="11" t="n">
        <v>38</v>
      </c>
      <c r="AJ789" s="4" t="s">
        <v>92</v>
      </c>
      <c r="AK789" s="4" t="s">
        <v>540</v>
      </c>
      <c r="AL789" s="6" t="s">
        <v>41</v>
      </c>
      <c r="AM789" s="6" t="s">
        <v>42</v>
      </c>
      <c r="AN789" s="6"/>
      <c r="AO789" s="4" t="n">
        <v>5</v>
      </c>
      <c r="AP789" s="4" t="n">
        <v>34</v>
      </c>
      <c r="AR789" s="4" t="n">
        <f aca="false">+L789+M789/100+Z789+AA789/100+AO789+AP789/100</f>
        <v>33.37</v>
      </c>
      <c r="AS789" s="4" t="n">
        <f aca="false">+(4/9)*AR789-L789-M789/100</f>
        <v>-3.84888888888889</v>
      </c>
      <c r="AT789" s="4" t="n">
        <f aca="false">+(2/9)*AR789-Z789-M789/100</f>
        <v>-2.26444444444444</v>
      </c>
      <c r="AU789" s="4" t="n">
        <f aca="false">+(3/9)*AR789-AO789-AP789/100</f>
        <v>5.78333333333334</v>
      </c>
    </row>
    <row r="790" customFormat="false" ht="15" hidden="false" customHeight="false" outlineLevel="0" collapsed="false">
      <c r="A790" s="1" t="n">
        <v>213</v>
      </c>
      <c r="B790" s="1" t="n">
        <v>110</v>
      </c>
      <c r="C790" s="11" t="n">
        <v>1791</v>
      </c>
      <c r="D790" s="11" t="n">
        <v>6</v>
      </c>
      <c r="E790" s="11" t="n">
        <v>15</v>
      </c>
      <c r="G790" s="2" t="s">
        <v>48</v>
      </c>
      <c r="H790" s="2" t="s">
        <v>427</v>
      </c>
      <c r="I790" s="2" t="s">
        <v>41</v>
      </c>
      <c r="J790" s="6" t="s">
        <v>42</v>
      </c>
      <c r="L790" s="10" t="n">
        <v>533</v>
      </c>
      <c r="M790" s="10" t="n">
        <v>28</v>
      </c>
      <c r="O790" s="79" t="n">
        <v>206</v>
      </c>
      <c r="P790" s="79" t="n">
        <v>105</v>
      </c>
      <c r="Q790" s="2" t="n">
        <v>1791</v>
      </c>
      <c r="R790" s="2" t="n">
        <v>6</v>
      </c>
      <c r="S790" s="2" t="n">
        <v>15</v>
      </c>
      <c r="U790" s="5" t="s">
        <v>48</v>
      </c>
      <c r="V790" s="5" t="s">
        <v>427</v>
      </c>
      <c r="W790" s="6" t="s">
        <v>41</v>
      </c>
      <c r="X790" s="6" t="s">
        <v>42</v>
      </c>
      <c r="Z790" s="7" t="n">
        <v>266</v>
      </c>
      <c r="AA790" s="7" t="n">
        <v>65</v>
      </c>
      <c r="AC790" s="4" t="n">
        <v>178</v>
      </c>
      <c r="AD790" s="4" t="n">
        <v>91</v>
      </c>
      <c r="AE790" s="11" t="n">
        <v>1791</v>
      </c>
      <c r="AF790" s="11" t="n">
        <v>6</v>
      </c>
      <c r="AG790" s="11" t="n">
        <v>15</v>
      </c>
      <c r="AH790" s="11" t="n">
        <v>34</v>
      </c>
      <c r="AJ790" s="4" t="s">
        <v>48</v>
      </c>
      <c r="AK790" s="4" t="s">
        <v>427</v>
      </c>
      <c r="AL790" s="6" t="s">
        <v>41</v>
      </c>
      <c r="AM790" s="6" t="s">
        <v>42</v>
      </c>
      <c r="AN790" s="6"/>
      <c r="AO790" s="4" t="n">
        <v>344</v>
      </c>
      <c r="AP790" s="4" t="n">
        <v>95</v>
      </c>
      <c r="AR790" s="4" t="n">
        <f aca="false">+L790+M790/100+Z790+AA790/100+AO790+AP790/100</f>
        <v>1144.88</v>
      </c>
      <c r="AS790" s="4" t="n">
        <f aca="false">+(4/9)*AR790-L790-M790/100</f>
        <v>-24.4444444444445</v>
      </c>
      <c r="AT790" s="4" t="n">
        <f aca="false">+(2/9)*AR790-Z790-M790/100</f>
        <v>-11.8622222222223</v>
      </c>
      <c r="AU790" s="4" t="n">
        <f aca="false">+(3/9)*AR790-AO790-AP790/100</f>
        <v>36.6766666666666</v>
      </c>
    </row>
    <row r="791" customFormat="false" ht="15" hidden="false" customHeight="false" outlineLevel="0" collapsed="false">
      <c r="A791" s="1" t="n">
        <v>62</v>
      </c>
      <c r="B791" s="1" t="n">
        <v>34</v>
      </c>
      <c r="C791" s="11" t="n">
        <v>1791</v>
      </c>
      <c r="D791" s="11" t="n">
        <v>6</v>
      </c>
      <c r="E791" s="11" t="n">
        <v>15</v>
      </c>
      <c r="G791" s="2" t="s">
        <v>189</v>
      </c>
      <c r="H791" s="2" t="s">
        <v>1033</v>
      </c>
      <c r="I791" s="2" t="s">
        <v>177</v>
      </c>
      <c r="J791" s="6" t="s">
        <v>178</v>
      </c>
      <c r="K791" s="6" t="s">
        <v>512</v>
      </c>
      <c r="L791" s="10" t="n">
        <v>384</v>
      </c>
      <c r="M791" s="10" t="n">
        <v>34</v>
      </c>
      <c r="O791" s="79" t="n">
        <v>206</v>
      </c>
      <c r="P791" s="79" t="n">
        <v>105</v>
      </c>
      <c r="Q791" s="2" t="n">
        <v>1791</v>
      </c>
      <c r="R791" s="2" t="n">
        <v>6</v>
      </c>
      <c r="S791" s="2" t="n">
        <v>15</v>
      </c>
      <c r="U791" s="5" t="s">
        <v>189</v>
      </c>
      <c r="V791" s="5" t="s">
        <v>1033</v>
      </c>
      <c r="W791" s="6" t="s">
        <v>177</v>
      </c>
      <c r="X791" s="6" t="s">
        <v>178</v>
      </c>
      <c r="Y791" s="6" t="s">
        <v>512</v>
      </c>
      <c r="Z791" s="7" t="n">
        <v>192</v>
      </c>
      <c r="AA791" s="7" t="n">
        <v>65</v>
      </c>
      <c r="AC791" s="4" t="n">
        <v>178</v>
      </c>
      <c r="AD791" s="4" t="n">
        <v>91</v>
      </c>
      <c r="AE791" s="11" t="n">
        <v>1791</v>
      </c>
      <c r="AF791" s="11" t="n">
        <v>6</v>
      </c>
      <c r="AG791" s="11" t="n">
        <v>15</v>
      </c>
      <c r="AH791" s="11" t="n">
        <v>35</v>
      </c>
      <c r="AJ791" s="4" t="s">
        <v>189</v>
      </c>
      <c r="AK791" s="4" t="s">
        <v>1033</v>
      </c>
      <c r="AL791" s="6" t="s">
        <v>177</v>
      </c>
      <c r="AM791" s="6" t="s">
        <v>178</v>
      </c>
      <c r="AN791" s="6" t="s">
        <v>512</v>
      </c>
      <c r="AO791" s="4" t="n">
        <v>156</v>
      </c>
      <c r="AP791" s="4" t="n">
        <v>34</v>
      </c>
      <c r="AR791" s="4" t="n">
        <f aca="false">+L791+M791/100+Z791+AA791/100+AO791+AP791/100</f>
        <v>733.33</v>
      </c>
      <c r="AS791" s="4" t="n">
        <f aca="false">+(4/9)*AR791-L791-M791/100</f>
        <v>-58.4155555555556</v>
      </c>
      <c r="AT791" s="4" t="n">
        <f aca="false">+(2/9)*AR791-Z791-M791/100</f>
        <v>-29.3777777777778</v>
      </c>
      <c r="AU791" s="4" t="n">
        <f aca="false">+(3/9)*AR791-AO791-AP791/100</f>
        <v>88.1033333333333</v>
      </c>
    </row>
    <row r="792" customFormat="false" ht="15" hidden="false" customHeight="false" outlineLevel="0" collapsed="false">
      <c r="A792" s="1" t="n">
        <v>212</v>
      </c>
      <c r="B792" s="1" t="n">
        <v>109</v>
      </c>
      <c r="C792" s="11" t="n">
        <v>1791</v>
      </c>
      <c r="D792" s="11" t="n">
        <v>6</v>
      </c>
      <c r="E792" s="11" t="n">
        <v>15</v>
      </c>
      <c r="G792" s="2" t="s">
        <v>95</v>
      </c>
      <c r="H792" s="2" t="s">
        <v>390</v>
      </c>
      <c r="I792" s="2" t="s">
        <v>41</v>
      </c>
      <c r="J792" s="6" t="s">
        <v>42</v>
      </c>
      <c r="K792" s="2" t="s">
        <v>43</v>
      </c>
      <c r="L792" s="10" t="n">
        <v>741</v>
      </c>
      <c r="M792" s="10" t="n">
        <v>54</v>
      </c>
      <c r="O792" s="1" t="n">
        <v>209</v>
      </c>
      <c r="P792" s="79" t="n">
        <v>105</v>
      </c>
      <c r="Q792" s="2" t="n">
        <v>1791</v>
      </c>
      <c r="R792" s="2" t="n">
        <v>6</v>
      </c>
      <c r="S792" s="2" t="n">
        <v>15</v>
      </c>
      <c r="U792" s="5" t="s">
        <v>95</v>
      </c>
      <c r="V792" s="5" t="s">
        <v>391</v>
      </c>
      <c r="W792" s="6" t="s">
        <v>41</v>
      </c>
      <c r="X792" s="6" t="s">
        <v>42</v>
      </c>
      <c r="Y792" s="6" t="s">
        <v>43</v>
      </c>
      <c r="Z792" s="7" t="n">
        <v>370</v>
      </c>
      <c r="AA792" s="7" t="n">
        <v>77</v>
      </c>
      <c r="AC792" s="4" t="n">
        <v>179</v>
      </c>
      <c r="AD792" s="4" t="n">
        <v>92</v>
      </c>
      <c r="AE792" s="11" t="n">
        <v>1791</v>
      </c>
      <c r="AF792" s="11" t="n">
        <v>6</v>
      </c>
      <c r="AG792" s="11" t="n">
        <v>15</v>
      </c>
      <c r="AH792" s="11" t="n">
        <v>36</v>
      </c>
      <c r="AJ792" s="4" t="s">
        <v>95</v>
      </c>
      <c r="AK792" s="4" t="s">
        <v>1034</v>
      </c>
      <c r="AL792" s="6" t="s">
        <v>41</v>
      </c>
      <c r="AM792" s="6" t="s">
        <v>42</v>
      </c>
      <c r="AN792" s="6" t="s">
        <v>43</v>
      </c>
      <c r="AO792" s="4" t="n">
        <v>366</v>
      </c>
      <c r="AP792" s="4" t="n">
        <v>74</v>
      </c>
      <c r="AR792" s="4" t="n">
        <f aca="false">+L792+M792/100+Z792+AA792/100+AO792+AP792/100</f>
        <v>1479.05</v>
      </c>
      <c r="AS792" s="4" t="n">
        <f aca="false">+(4/9)*AR792-L792-M792/100</f>
        <v>-84.1844444444445</v>
      </c>
      <c r="AT792" s="4" t="n">
        <f aca="false">+(2/9)*AR792-Z792-M792/100</f>
        <v>-41.8622222222223</v>
      </c>
      <c r="AU792" s="4" t="n">
        <f aca="false">+(3/9)*AR792-AO792-AP792/100</f>
        <v>126.276666666667</v>
      </c>
    </row>
    <row r="793" customFormat="false" ht="15" hidden="false" customHeight="false" outlineLevel="0" collapsed="false">
      <c r="A793" s="1" t="n">
        <v>213</v>
      </c>
      <c r="B793" s="1" t="n">
        <v>110</v>
      </c>
      <c r="C793" s="11" t="n">
        <v>1791</v>
      </c>
      <c r="D793" s="11" t="n">
        <v>6</v>
      </c>
      <c r="E793" s="11" t="n">
        <v>15</v>
      </c>
      <c r="G793" s="2" t="s">
        <v>48</v>
      </c>
      <c r="H793" s="2" t="s">
        <v>1035</v>
      </c>
      <c r="I793" s="2" t="s">
        <v>41</v>
      </c>
      <c r="J793" s="6" t="s">
        <v>42</v>
      </c>
      <c r="K793" s="2" t="s">
        <v>43</v>
      </c>
      <c r="L793" s="10" t="n">
        <v>923</v>
      </c>
      <c r="M793" s="10" t="n">
        <v>76</v>
      </c>
      <c r="O793" s="1" t="n">
        <v>206</v>
      </c>
      <c r="P793" s="1" t="n">
        <v>107</v>
      </c>
      <c r="Q793" s="2" t="n">
        <v>1791</v>
      </c>
      <c r="R793" s="2" t="n">
        <v>6</v>
      </c>
      <c r="S793" s="2" t="n">
        <v>15</v>
      </c>
      <c r="U793" s="5" t="s">
        <v>48</v>
      </c>
      <c r="V793" s="5" t="s">
        <v>1035</v>
      </c>
      <c r="W793" s="6" t="s">
        <v>41</v>
      </c>
      <c r="X793" s="6" t="s">
        <v>42</v>
      </c>
      <c r="Y793" s="6" t="s">
        <v>43</v>
      </c>
      <c r="Z793" s="7" t="n">
        <v>461</v>
      </c>
      <c r="AA793" s="7" t="n">
        <v>88</v>
      </c>
      <c r="AC793" s="4" t="n">
        <v>178</v>
      </c>
      <c r="AD793" s="4" t="n">
        <v>91</v>
      </c>
      <c r="AE793" s="11" t="n">
        <v>1791</v>
      </c>
      <c r="AF793" s="11" t="n">
        <v>6</v>
      </c>
      <c r="AG793" s="11" t="n">
        <v>15</v>
      </c>
      <c r="AH793" s="11" t="n">
        <v>34</v>
      </c>
      <c r="AJ793" s="4" t="s">
        <v>48</v>
      </c>
      <c r="AK793" s="4" t="s">
        <v>414</v>
      </c>
      <c r="AL793" s="6" t="s">
        <v>41</v>
      </c>
      <c r="AM793" s="6" t="s">
        <v>42</v>
      </c>
      <c r="AN793" s="6" t="s">
        <v>43</v>
      </c>
      <c r="AO793" s="4" t="n">
        <v>796</v>
      </c>
      <c r="AP793" s="4" t="n">
        <v>40</v>
      </c>
      <c r="AR793" s="4" t="n">
        <f aca="false">+L793+M793/100+Z793+AA793/100+AO793+AP793/100</f>
        <v>2182.04</v>
      </c>
      <c r="AS793" s="4" t="n">
        <f aca="false">+(4/9)*AR793-L793-M793/100</f>
        <v>46.0355555555557</v>
      </c>
      <c r="AT793" s="4" t="n">
        <f aca="false">+(2/9)*AR793-Z793-M793/100</f>
        <v>23.1377777777778</v>
      </c>
      <c r="AU793" s="4" t="n">
        <f aca="false">+(3/9)*AR793-AO793-AP793/100</f>
        <v>-69.0533333333332</v>
      </c>
    </row>
    <row r="794" customFormat="false" ht="15" hidden="false" customHeight="false" outlineLevel="0" collapsed="false">
      <c r="A794" s="1" t="n">
        <v>213</v>
      </c>
      <c r="B794" s="1" t="n">
        <v>110</v>
      </c>
      <c r="C794" s="11" t="n">
        <v>1791</v>
      </c>
      <c r="D794" s="11" t="n">
        <v>6</v>
      </c>
      <c r="E794" s="11" t="n">
        <v>15</v>
      </c>
      <c r="G794" s="2" t="s">
        <v>1036</v>
      </c>
      <c r="J794" s="6"/>
      <c r="K794" s="2" t="s">
        <v>1037</v>
      </c>
      <c r="L794" s="10" t="n">
        <v>14644</v>
      </c>
      <c r="M794" s="10" t="n">
        <v>17</v>
      </c>
      <c r="O794" s="1" t="n">
        <v>11</v>
      </c>
      <c r="P794" s="1" t="n">
        <v>105</v>
      </c>
      <c r="Q794" s="2" t="n">
        <v>1791</v>
      </c>
      <c r="R794" s="2" t="n">
        <v>6</v>
      </c>
      <c r="S794" s="2" t="n">
        <v>15</v>
      </c>
      <c r="U794" s="5" t="s">
        <v>1038</v>
      </c>
      <c r="Y794" s="6" t="s">
        <v>1039</v>
      </c>
      <c r="Z794" s="7" t="n">
        <v>7322</v>
      </c>
      <c r="AA794" s="7" t="n">
        <v>8</v>
      </c>
      <c r="AC794" s="4" t="n">
        <v>179</v>
      </c>
      <c r="AD794" s="4" t="n">
        <v>92</v>
      </c>
      <c r="AE794" s="11" t="n">
        <v>1791</v>
      </c>
      <c r="AF794" s="11" t="n">
        <v>6</v>
      </c>
      <c r="AG794" s="11" t="n">
        <v>15</v>
      </c>
      <c r="AH794" s="11" t="n">
        <v>37</v>
      </c>
      <c r="AJ794" s="4" t="s">
        <v>1040</v>
      </c>
      <c r="AL794" s="6"/>
      <c r="AM794" s="6"/>
      <c r="AN794" s="6" t="s">
        <v>1039</v>
      </c>
      <c r="AO794" s="4" t="n">
        <v>4534</v>
      </c>
      <c r="AP794" s="4" t="n">
        <v>76</v>
      </c>
      <c r="AR794" s="4" t="n">
        <f aca="false">+L794+M794/100+Z794+AA794/100+AO794+AP794/100</f>
        <v>26501.01</v>
      </c>
      <c r="AS794" s="4" t="n">
        <f aca="false">+(4/9)*AR794-L794-M794/100</f>
        <v>-2865.94333333333</v>
      </c>
      <c r="AT794" s="4" t="n">
        <f aca="false">+(2/9)*AR794-Z794-M794/100</f>
        <v>-1433.05666666667</v>
      </c>
      <c r="AU794" s="4" t="n">
        <f aca="false">+(3/9)*AR794-AO794-AP794/100</f>
        <v>4298.91</v>
      </c>
    </row>
    <row r="795" customFormat="false" ht="15" hidden="false" customHeight="false" outlineLevel="0" collapsed="false">
      <c r="A795" s="1" t="n">
        <v>225</v>
      </c>
      <c r="B795" s="1" t="n">
        <v>11</v>
      </c>
      <c r="C795" s="2" t="n">
        <v>1791</v>
      </c>
      <c r="D795" s="2" t="n">
        <v>8</v>
      </c>
      <c r="E795" s="2" t="n">
        <v>30</v>
      </c>
      <c r="G795" s="5" t="s">
        <v>127</v>
      </c>
      <c r="H795" s="5" t="s">
        <v>496</v>
      </c>
      <c r="I795" s="2" t="s">
        <v>41</v>
      </c>
      <c r="J795" s="6" t="s">
        <v>42</v>
      </c>
      <c r="K795" s="2" t="s">
        <v>43</v>
      </c>
      <c r="L795" s="10" t="n">
        <v>14461</v>
      </c>
      <c r="M795" s="10" t="n">
        <v>35</v>
      </c>
      <c r="O795" s="1" t="n">
        <v>17</v>
      </c>
      <c r="P795" s="1" t="n">
        <v>11</v>
      </c>
      <c r="Q795" s="2" t="n">
        <v>1790</v>
      </c>
      <c r="R795" s="2" t="n">
        <v>8</v>
      </c>
      <c r="S795" s="2" t="n">
        <v>16</v>
      </c>
      <c r="U795" s="5" t="s">
        <v>127</v>
      </c>
      <c r="V795" s="5" t="s">
        <v>496</v>
      </c>
      <c r="W795" s="6" t="s">
        <v>41</v>
      </c>
      <c r="X795" s="6" t="s">
        <v>42</v>
      </c>
      <c r="Z795" s="7" t="n">
        <v>7230</v>
      </c>
      <c r="AA795" s="7" t="n">
        <v>68</v>
      </c>
      <c r="AE795" s="11"/>
      <c r="AF795" s="11"/>
      <c r="AG795" s="11"/>
      <c r="AH795" s="11"/>
      <c r="AL795" s="6"/>
      <c r="AM795" s="6"/>
      <c r="AN795" s="6"/>
      <c r="AR795" s="4" t="n">
        <f aca="false">+L795+M795/100+Z795+AA795/100+AO795+AP795/100</f>
        <v>21692.03</v>
      </c>
      <c r="AS795" s="4" t="n">
        <f aca="false">+(4/9)*AR795-L795-M795/100</f>
        <v>-4820.44777777778</v>
      </c>
      <c r="AT795" s="4" t="n">
        <f aca="false">+(2/9)*AR795-Z795-M795/100</f>
        <v>-2409.89888888889</v>
      </c>
      <c r="AU795" s="4" t="n">
        <f aca="false">+(3/9)*AR795-AO795-AP795/100</f>
        <v>7230.67666666667</v>
      </c>
    </row>
    <row r="796" customFormat="false" ht="15" hidden="false" customHeight="false" outlineLevel="0" collapsed="false">
      <c r="A796" s="1" t="n">
        <v>186</v>
      </c>
      <c r="B796" s="1" t="n">
        <v>96</v>
      </c>
      <c r="C796" s="11" t="n">
        <v>1791</v>
      </c>
      <c r="D796" s="11" t="n">
        <v>7</v>
      </c>
      <c r="E796" s="11" t="n">
        <v>1</v>
      </c>
      <c r="G796" s="2" t="s">
        <v>75</v>
      </c>
      <c r="H796" s="2" t="s">
        <v>1006</v>
      </c>
      <c r="I796" s="2" t="s">
        <v>1041</v>
      </c>
      <c r="J796" s="2" t="s">
        <v>42</v>
      </c>
      <c r="L796" s="10" t="n">
        <v>123</v>
      </c>
      <c r="M796" s="10" t="n">
        <v>36</v>
      </c>
      <c r="O796" s="1" t="n">
        <v>29</v>
      </c>
      <c r="P796" s="1" t="n">
        <v>8</v>
      </c>
      <c r="Q796" s="2" t="n">
        <v>1791</v>
      </c>
      <c r="R796" s="2" t="n">
        <v>7</v>
      </c>
      <c r="S796" s="2" t="n">
        <v>1</v>
      </c>
      <c r="U796" s="5" t="s">
        <v>75</v>
      </c>
      <c r="V796" s="5" t="s">
        <v>1006</v>
      </c>
      <c r="W796" s="6" t="s">
        <v>340</v>
      </c>
      <c r="X796" s="6" t="s">
        <v>42</v>
      </c>
      <c r="Z796" s="7" t="n">
        <v>61</v>
      </c>
      <c r="AA796" s="7" t="n">
        <v>69</v>
      </c>
      <c r="AC796" s="4" t="n">
        <v>251</v>
      </c>
      <c r="AD796" s="4" t="n">
        <v>128</v>
      </c>
      <c r="AE796" s="11" t="n">
        <v>1791</v>
      </c>
      <c r="AF796" s="11" t="n">
        <v>7</v>
      </c>
      <c r="AG796" s="11" t="n">
        <v>1</v>
      </c>
      <c r="AH796" s="11" t="n">
        <v>38</v>
      </c>
      <c r="AJ796" s="4" t="s">
        <v>75</v>
      </c>
      <c r="AK796" s="4" t="s">
        <v>1006</v>
      </c>
      <c r="AL796" s="6" t="s">
        <v>340</v>
      </c>
      <c r="AM796" s="4" t="s">
        <v>42</v>
      </c>
      <c r="AN796" s="6"/>
      <c r="AO796" s="4" t="n">
        <v>107</v>
      </c>
      <c r="AP796" s="4" t="n">
        <v>76</v>
      </c>
      <c r="AR796" s="4" t="n">
        <f aca="false">+L796+M796/100+Z796+AA796/100+AO796+AP796/100</f>
        <v>292.81</v>
      </c>
      <c r="AS796" s="4" t="n">
        <f aca="false">+(4/9)*AR796-L796-M796/100</f>
        <v>6.77777777777779</v>
      </c>
      <c r="AT796" s="4" t="n">
        <f aca="false">+(2/9)*AR796-Z796-M796/100</f>
        <v>3.70888888888889</v>
      </c>
      <c r="AU796" s="4" t="n">
        <f aca="false">+(3/9)*AR796-AO796-AP796/100</f>
        <v>-10.1566666666667</v>
      </c>
    </row>
    <row r="797" customFormat="false" ht="15" hidden="false" customHeight="false" outlineLevel="0" collapsed="false">
      <c r="A797" s="1" t="n">
        <v>242</v>
      </c>
      <c r="B797" s="1" t="n">
        <v>124</v>
      </c>
      <c r="C797" s="11" t="n">
        <v>1791</v>
      </c>
      <c r="D797" s="11" t="n">
        <v>7</v>
      </c>
      <c r="E797" s="11" t="n">
        <v>2</v>
      </c>
      <c r="G797" s="2" t="s">
        <v>189</v>
      </c>
      <c r="H797" s="2" t="s">
        <v>1042</v>
      </c>
      <c r="I797" s="2" t="s">
        <v>1043</v>
      </c>
      <c r="J797" s="6" t="s">
        <v>42</v>
      </c>
      <c r="L797" s="10" t="n">
        <v>1396</v>
      </c>
      <c r="M797" s="10" t="n">
        <v>47</v>
      </c>
      <c r="O797" s="1" t="n">
        <v>107</v>
      </c>
      <c r="P797" s="1" t="n">
        <v>106</v>
      </c>
      <c r="Q797" s="2" t="n">
        <v>1791</v>
      </c>
      <c r="R797" s="2" t="n">
        <v>7</v>
      </c>
      <c r="S797" s="2" t="n">
        <v>2</v>
      </c>
      <c r="U797" s="5" t="s">
        <v>189</v>
      </c>
      <c r="V797" s="5" t="s">
        <v>1042</v>
      </c>
      <c r="W797" s="6" t="s">
        <v>702</v>
      </c>
      <c r="X797" s="6" t="s">
        <v>42</v>
      </c>
      <c r="Z797" s="7" t="n">
        <v>698</v>
      </c>
      <c r="AA797" s="7" t="n">
        <v>91</v>
      </c>
      <c r="AC797" s="4" t="n">
        <v>251</v>
      </c>
      <c r="AD797" s="4" t="n">
        <v>128</v>
      </c>
      <c r="AE797" s="11" t="n">
        <v>1791</v>
      </c>
      <c r="AF797" s="11" t="n">
        <v>7</v>
      </c>
      <c r="AG797" s="11" t="n">
        <v>2</v>
      </c>
      <c r="AH797" s="11" t="n">
        <v>44</v>
      </c>
      <c r="AJ797" s="4" t="s">
        <v>189</v>
      </c>
      <c r="AK797" s="4" t="s">
        <v>1042</v>
      </c>
      <c r="AL797" s="6" t="s">
        <v>702</v>
      </c>
      <c r="AM797" s="6" t="s">
        <v>42</v>
      </c>
      <c r="AN797" s="6"/>
      <c r="AO797" s="4" t="n">
        <v>568</v>
      </c>
      <c r="AP797" s="4" t="n">
        <v>19</v>
      </c>
      <c r="AR797" s="4" t="n">
        <f aca="false">+L797+M797/100+Z797+AA797/100+AO797+AP797/100</f>
        <v>2663.57</v>
      </c>
      <c r="AS797" s="4" t="n">
        <f aca="false">+(4/9)*AR797-L797-M797/100</f>
        <v>-212.661111111111</v>
      </c>
      <c r="AT797" s="4" t="n">
        <f aca="false">+(2/9)*AR797-Z797-M797/100</f>
        <v>-106.565555555556</v>
      </c>
      <c r="AU797" s="4" t="n">
        <f aca="false">+(3/9)*AR797-AO797-AP797/100</f>
        <v>319.666666666667</v>
      </c>
    </row>
    <row r="798" customFormat="false" ht="15" hidden="false" customHeight="false" outlineLevel="0" collapsed="false">
      <c r="A798" s="1" t="n">
        <v>243</v>
      </c>
      <c r="B798" s="1" t="n">
        <v>125</v>
      </c>
      <c r="C798" s="11" t="n">
        <v>1791</v>
      </c>
      <c r="D798" s="11" t="n">
        <v>7</v>
      </c>
      <c r="E798" s="11" t="n">
        <v>2</v>
      </c>
      <c r="G798" s="2" t="s">
        <v>75</v>
      </c>
      <c r="H798" s="2" t="s">
        <v>122</v>
      </c>
      <c r="I798" s="2" t="s">
        <v>41</v>
      </c>
      <c r="J798" s="6" t="s">
        <v>42</v>
      </c>
      <c r="K798" s="2" t="s">
        <v>43</v>
      </c>
      <c r="L798" s="10" t="n">
        <v>1457</v>
      </c>
      <c r="M798" s="10" t="n">
        <v>92</v>
      </c>
      <c r="O798" s="1" t="n">
        <v>207</v>
      </c>
      <c r="P798" s="1" t="n">
        <v>56</v>
      </c>
      <c r="Q798" s="2" t="n">
        <v>1791</v>
      </c>
      <c r="R798" s="2" t="n">
        <v>7</v>
      </c>
      <c r="S798" s="2" t="n">
        <v>2</v>
      </c>
      <c r="U798" s="5" t="s">
        <v>75</v>
      </c>
      <c r="V798" s="5" t="s">
        <v>122</v>
      </c>
      <c r="W798" s="6" t="s">
        <v>41</v>
      </c>
      <c r="X798" s="6" t="s">
        <v>42</v>
      </c>
      <c r="Y798" s="6" t="s">
        <v>43</v>
      </c>
      <c r="Z798" s="7" t="n">
        <v>728</v>
      </c>
      <c r="AA798" s="7" t="n">
        <v>96</v>
      </c>
      <c r="AC798" s="4" t="n">
        <v>251</v>
      </c>
      <c r="AD798" s="4" t="n">
        <v>128</v>
      </c>
      <c r="AE798" s="11" t="n">
        <v>1791</v>
      </c>
      <c r="AF798" s="11" t="n">
        <v>7</v>
      </c>
      <c r="AG798" s="11" t="n">
        <v>2</v>
      </c>
      <c r="AH798" s="11" t="n">
        <v>44</v>
      </c>
      <c r="AJ798" s="4" t="s">
        <v>75</v>
      </c>
      <c r="AK798" s="4" t="s">
        <v>122</v>
      </c>
      <c r="AL798" s="6" t="s">
        <v>41</v>
      </c>
      <c r="AM798" s="6" t="s">
        <v>42</v>
      </c>
      <c r="AN798" s="6" t="s">
        <v>43</v>
      </c>
      <c r="AO798" s="4" t="n">
        <v>393</v>
      </c>
      <c r="AP798" s="4" t="n">
        <v>63</v>
      </c>
      <c r="AR798" s="4" t="n">
        <f aca="false">+L798+M798/100+Z798+AA798/100+AO798+AP798/100</f>
        <v>2580.51</v>
      </c>
      <c r="AS798" s="4" t="n">
        <f aca="false">+(4/9)*AR798-L798-M798/100</f>
        <v>-311.026666666667</v>
      </c>
      <c r="AT798" s="4" t="n">
        <f aca="false">+(2/9)*AR798-Z798-M798/100</f>
        <v>-155.473333333333</v>
      </c>
      <c r="AU798" s="4" t="n">
        <f aca="false">+(3/9)*AR798-AO798-AP798/100</f>
        <v>466.54</v>
      </c>
    </row>
    <row r="799" customFormat="false" ht="15" hidden="false" customHeight="false" outlineLevel="0" collapsed="false">
      <c r="A799" s="1" t="n">
        <v>220</v>
      </c>
      <c r="B799" s="1" t="n">
        <v>113</v>
      </c>
      <c r="C799" s="11" t="n">
        <v>1791</v>
      </c>
      <c r="D799" s="11" t="n">
        <v>7</v>
      </c>
      <c r="E799" s="11" t="n">
        <v>5</v>
      </c>
      <c r="G799" s="2" t="s">
        <v>1044</v>
      </c>
      <c r="H799" s="2" t="s">
        <v>1045</v>
      </c>
      <c r="J799" s="6"/>
      <c r="L799" s="10" t="n">
        <v>16</v>
      </c>
      <c r="M799" s="10" t="n">
        <v>25</v>
      </c>
      <c r="O799" s="1" t="n">
        <v>208</v>
      </c>
      <c r="P799" s="1" t="n">
        <v>106</v>
      </c>
      <c r="Q799" s="2" t="n">
        <v>1791</v>
      </c>
      <c r="R799" s="2" t="n">
        <v>7</v>
      </c>
      <c r="S799" s="2" t="n">
        <v>5</v>
      </c>
      <c r="U799" s="5" t="s">
        <v>1044</v>
      </c>
      <c r="V799" s="5" t="s">
        <v>1045</v>
      </c>
      <c r="Z799" s="7" t="n">
        <v>8</v>
      </c>
      <c r="AA799" s="7" t="n">
        <v>13</v>
      </c>
      <c r="AE799" s="11"/>
      <c r="AF799" s="11"/>
      <c r="AG799" s="11"/>
      <c r="AH799" s="11"/>
      <c r="AL799" s="6"/>
      <c r="AM799" s="6"/>
      <c r="AN799" s="6"/>
      <c r="AR799" s="4" t="n">
        <f aca="false">+L799+M799/100+Z799+AA799/100+AO799+AP799/100</f>
        <v>24.38</v>
      </c>
      <c r="AS799" s="4" t="n">
        <f aca="false">+(4/9)*AR799-L799-M799/100</f>
        <v>-5.41444444444445</v>
      </c>
      <c r="AT799" s="4" t="n">
        <f aca="false">+(2/9)*AR799-Z799-M799/100</f>
        <v>-2.83222222222222</v>
      </c>
      <c r="AU799" s="4" t="n">
        <f aca="false">+(3/9)*AR799-AO799-AP799/100</f>
        <v>8.12666666666667</v>
      </c>
    </row>
    <row r="800" customFormat="false" ht="15" hidden="false" customHeight="false" outlineLevel="0" collapsed="false">
      <c r="A800" s="1" t="n">
        <v>103</v>
      </c>
      <c r="B800" s="1" t="n">
        <v>55</v>
      </c>
      <c r="C800" s="11" t="n">
        <v>1791</v>
      </c>
      <c r="D800" s="11" t="n">
        <v>7</v>
      </c>
      <c r="E800" s="11" t="n">
        <v>5</v>
      </c>
      <c r="F800" s="2" t="s">
        <v>172</v>
      </c>
      <c r="G800" s="2" t="s">
        <v>56</v>
      </c>
      <c r="H800" s="5" t="s">
        <v>447</v>
      </c>
      <c r="I800" s="2" t="s">
        <v>41</v>
      </c>
      <c r="J800" s="6" t="s">
        <v>42</v>
      </c>
      <c r="L800" s="10" t="n">
        <v>112</v>
      </c>
      <c r="M800" s="10" t="n">
        <v>29</v>
      </c>
      <c r="O800" s="1" t="n">
        <v>208</v>
      </c>
      <c r="P800" s="1" t="n">
        <v>106</v>
      </c>
      <c r="Q800" s="2" t="n">
        <v>1791</v>
      </c>
      <c r="R800" s="2" t="n">
        <v>7</v>
      </c>
      <c r="S800" s="2" t="n">
        <v>5</v>
      </c>
      <c r="T800" s="2" t="s">
        <v>172</v>
      </c>
      <c r="U800" s="5" t="s">
        <v>56</v>
      </c>
      <c r="V800" s="5" t="s">
        <v>447</v>
      </c>
      <c r="W800" s="6" t="s">
        <v>41</v>
      </c>
      <c r="X800" s="6" t="s">
        <v>42</v>
      </c>
      <c r="Z800" s="7" t="n">
        <v>56</v>
      </c>
      <c r="AA800" s="7" t="n">
        <v>15</v>
      </c>
      <c r="AC800" s="4" t="n">
        <v>251</v>
      </c>
      <c r="AD800" s="4" t="n">
        <v>128</v>
      </c>
      <c r="AE800" s="11" t="n">
        <v>1791</v>
      </c>
      <c r="AF800" s="11" t="n">
        <v>7</v>
      </c>
      <c r="AG800" s="11" t="n">
        <v>5</v>
      </c>
      <c r="AH800" s="11" t="n">
        <v>48</v>
      </c>
      <c r="AI800" s="4" t="s">
        <v>172</v>
      </c>
      <c r="AJ800" s="4" t="s">
        <v>56</v>
      </c>
      <c r="AK800" s="4" t="s">
        <v>447</v>
      </c>
      <c r="AL800" s="6" t="s">
        <v>41</v>
      </c>
      <c r="AM800" s="6" t="s">
        <v>42</v>
      </c>
      <c r="AN800" s="6"/>
      <c r="AO800" s="4" t="n">
        <v>58</v>
      </c>
      <c r="AP800" s="4" t="n">
        <v>30</v>
      </c>
      <c r="AR800" s="4" t="n">
        <f aca="false">+L800+M800/100+Z800+AA800/100+AO800+AP800/100</f>
        <v>226.74</v>
      </c>
      <c r="AS800" s="4" t="n">
        <f aca="false">+(4/9)*AR800-L800-M800/100</f>
        <v>-11.5166666666667</v>
      </c>
      <c r="AT800" s="4" t="n">
        <f aca="false">+(2/9)*AR800-Z800-M800/100</f>
        <v>-5.90333333333333</v>
      </c>
      <c r="AU800" s="4" t="n">
        <f aca="false">+(3/9)*AR800-AO800-AP800/100</f>
        <v>17.28</v>
      </c>
    </row>
    <row r="801" customFormat="false" ht="15" hidden="false" customHeight="false" outlineLevel="0" collapsed="false">
      <c r="A801" s="1" t="n">
        <v>216</v>
      </c>
      <c r="B801" s="1" t="n">
        <v>111</v>
      </c>
      <c r="C801" s="11" t="n">
        <v>1791</v>
      </c>
      <c r="D801" s="11" t="n">
        <v>7</v>
      </c>
      <c r="E801" s="11" t="n">
        <v>5</v>
      </c>
      <c r="G801" s="2" t="s">
        <v>56</v>
      </c>
      <c r="H801" s="2" t="s">
        <v>573</v>
      </c>
      <c r="I801" s="6"/>
      <c r="J801" s="6"/>
      <c r="L801" s="10" t="n">
        <v>11</v>
      </c>
      <c r="M801" s="10" t="n">
        <v>93</v>
      </c>
      <c r="O801" s="1" t="n">
        <v>208</v>
      </c>
      <c r="P801" s="1" t="n">
        <v>106</v>
      </c>
      <c r="Q801" s="2" t="n">
        <v>1791</v>
      </c>
      <c r="R801" s="2" t="n">
        <v>7</v>
      </c>
      <c r="S801" s="2" t="n">
        <v>5</v>
      </c>
      <c r="U801" s="5" t="s">
        <v>56</v>
      </c>
      <c r="V801" s="5" t="s">
        <v>574</v>
      </c>
      <c r="Z801" s="7" t="n">
        <v>5</v>
      </c>
      <c r="AA801" s="7" t="n">
        <v>97</v>
      </c>
      <c r="AE801" s="11"/>
      <c r="AF801" s="11"/>
      <c r="AG801" s="11"/>
      <c r="AH801" s="11"/>
      <c r="AL801" s="6"/>
      <c r="AM801" s="6"/>
      <c r="AN801" s="6"/>
      <c r="AR801" s="4" t="n">
        <f aca="false">+L801+M801/100+Z801+AA801/100+AO801+AP801/100</f>
        <v>17.9</v>
      </c>
      <c r="AS801" s="4" t="n">
        <f aca="false">+(4/9)*AR801-L801-M801/100</f>
        <v>-3.97444444444445</v>
      </c>
      <c r="AT801" s="4" t="n">
        <f aca="false">+(2/9)*AR801-Z801-M801/100</f>
        <v>-1.95222222222222</v>
      </c>
      <c r="AU801" s="4" t="n">
        <f aca="false">+(3/9)*AR801-AO801-AP801/100</f>
        <v>5.96666666666667</v>
      </c>
    </row>
    <row r="802" customFormat="false" ht="15" hidden="false" customHeight="false" outlineLevel="0" collapsed="false">
      <c r="C802" s="11"/>
      <c r="D802" s="11"/>
      <c r="E802" s="11"/>
      <c r="J802" s="6"/>
      <c r="L802" s="10"/>
      <c r="M802" s="10"/>
      <c r="AC802" s="4" t="n">
        <v>251</v>
      </c>
      <c r="AD802" s="4" t="n">
        <v>128</v>
      </c>
      <c r="AE802" s="11" t="n">
        <v>1791</v>
      </c>
      <c r="AF802" s="11" t="n">
        <v>7</v>
      </c>
      <c r="AG802" s="11" t="n">
        <v>5</v>
      </c>
      <c r="AH802" s="11" t="n">
        <v>48</v>
      </c>
      <c r="AJ802" s="4" t="s">
        <v>48</v>
      </c>
      <c r="AK802" s="4" t="s">
        <v>1046</v>
      </c>
      <c r="AL802" s="6"/>
      <c r="AM802" s="6"/>
      <c r="AN802" s="6"/>
      <c r="AO802" s="4" t="n">
        <v>28</v>
      </c>
      <c r="AP802" s="4" t="n">
        <v>66</v>
      </c>
      <c r="AR802" s="4" t="n">
        <f aca="false">+L802+M802/100+Z802+AA802/100+AO802+AP802/100</f>
        <v>28.66</v>
      </c>
      <c r="AS802" s="4" t="n">
        <f aca="false">+(4/9)*AR802-L802-M802/100</f>
        <v>12.7377777777778</v>
      </c>
      <c r="AT802" s="4" t="n">
        <f aca="false">+(2/9)*AR802-Z802-M802/100</f>
        <v>6.36888888888889</v>
      </c>
      <c r="AU802" s="4" t="n">
        <f aca="false">+(3/9)*AR802-AO802-AP802/100</f>
        <v>-19.1066666666667</v>
      </c>
    </row>
    <row r="803" customFormat="false" ht="15" hidden="false" customHeight="false" outlineLevel="0" collapsed="false">
      <c r="A803" s="1" t="n">
        <v>217</v>
      </c>
      <c r="B803" s="1" t="n">
        <v>112</v>
      </c>
      <c r="C803" s="11" t="n">
        <v>1791</v>
      </c>
      <c r="D803" s="11" t="n">
        <v>7</v>
      </c>
      <c r="E803" s="11" t="n">
        <v>6</v>
      </c>
      <c r="G803" s="4" t="s">
        <v>1047</v>
      </c>
      <c r="J803" s="6"/>
      <c r="L803" s="10" t="n">
        <v>19715</v>
      </c>
      <c r="M803" s="10" t="n">
        <v>84</v>
      </c>
      <c r="O803" s="1" t="n">
        <v>208</v>
      </c>
      <c r="P803" s="1" t="n">
        <v>106</v>
      </c>
      <c r="Q803" s="2" t="n">
        <v>1791</v>
      </c>
      <c r="R803" s="2" t="n">
        <v>7</v>
      </c>
      <c r="S803" s="2" t="n">
        <v>6</v>
      </c>
      <c r="U803" s="4" t="s">
        <v>1047</v>
      </c>
      <c r="Y803" s="6" t="s">
        <v>1048</v>
      </c>
      <c r="Z803" s="7" t="n">
        <v>9857</v>
      </c>
      <c r="AA803" s="7" t="n">
        <v>92</v>
      </c>
      <c r="AC803" s="4" t="n">
        <v>251</v>
      </c>
      <c r="AD803" s="4" t="n">
        <v>128</v>
      </c>
      <c r="AE803" s="11" t="n">
        <v>1791</v>
      </c>
      <c r="AF803" s="11" t="n">
        <v>7</v>
      </c>
      <c r="AG803" s="11" t="n">
        <v>6</v>
      </c>
      <c r="AH803" s="11" t="n">
        <v>51</v>
      </c>
      <c r="AJ803" s="4" t="s">
        <v>1047</v>
      </c>
      <c r="AL803" s="6"/>
      <c r="AM803" s="6"/>
      <c r="AN803" s="6" t="s">
        <v>1048</v>
      </c>
      <c r="AO803" s="4" t="n">
        <v>5323</v>
      </c>
      <c r="AP803" s="4" t="n">
        <v>27</v>
      </c>
      <c r="AR803" s="4" t="n">
        <f aca="false">+L803+M803/100+Z803+AA803/100+AO803+AP803/100</f>
        <v>34897.03</v>
      </c>
      <c r="AS803" s="4" t="n">
        <f aca="false">+(4/9)*AR803-L803-M803/100</f>
        <v>-4206.04888888889</v>
      </c>
      <c r="AT803" s="4" t="n">
        <f aca="false">+(2/9)*AR803-Z803-M803/100</f>
        <v>-2102.94444444445</v>
      </c>
      <c r="AU803" s="4" t="n">
        <f aca="false">+(3/9)*AR803-AO803-AP803/100</f>
        <v>6309.07333333333</v>
      </c>
    </row>
    <row r="804" customFormat="false" ht="15" hidden="false" customHeight="false" outlineLevel="0" collapsed="false">
      <c r="A804" s="1" t="n">
        <v>217</v>
      </c>
      <c r="B804" s="1" t="n">
        <v>112</v>
      </c>
      <c r="C804" s="11" t="n">
        <v>1791</v>
      </c>
      <c r="D804" s="11" t="n">
        <v>7</v>
      </c>
      <c r="E804" s="11" t="n">
        <v>7</v>
      </c>
      <c r="G804" s="2" t="s">
        <v>75</v>
      </c>
      <c r="H804" s="2" t="s">
        <v>1049</v>
      </c>
      <c r="I804" s="2" t="s">
        <v>41</v>
      </c>
      <c r="J804" s="6" t="s">
        <v>42</v>
      </c>
      <c r="L804" s="10" t="n">
        <v>545</v>
      </c>
      <c r="M804" s="10" t="n">
        <v>24</v>
      </c>
      <c r="O804" s="1" t="n">
        <v>209</v>
      </c>
      <c r="P804" s="1" t="n">
        <v>106</v>
      </c>
      <c r="Q804" s="2" t="n">
        <v>1791</v>
      </c>
      <c r="R804" s="2" t="n">
        <v>7</v>
      </c>
      <c r="S804" s="2" t="n">
        <v>7</v>
      </c>
      <c r="U804" s="5" t="s">
        <v>75</v>
      </c>
      <c r="V804" s="5" t="s">
        <v>1049</v>
      </c>
      <c r="W804" s="6" t="s">
        <v>41</v>
      </c>
      <c r="X804" s="6" t="s">
        <v>42</v>
      </c>
      <c r="Z804" s="7" t="n">
        <v>272</v>
      </c>
      <c r="AA804" s="7" t="n">
        <v>62</v>
      </c>
      <c r="AC804" s="4" t="n">
        <v>251</v>
      </c>
      <c r="AD804" s="4" t="n">
        <v>128</v>
      </c>
      <c r="AE804" s="11" t="n">
        <v>1791</v>
      </c>
      <c r="AF804" s="11" t="n">
        <v>7</v>
      </c>
      <c r="AG804" s="11" t="n">
        <v>7</v>
      </c>
      <c r="AH804" s="11" t="n">
        <v>53</v>
      </c>
      <c r="AJ804" s="4" t="s">
        <v>75</v>
      </c>
      <c r="AK804" s="4" t="s">
        <v>1049</v>
      </c>
      <c r="AL804" s="6" t="s">
        <v>41</v>
      </c>
      <c r="AM804" s="6" t="s">
        <v>42</v>
      </c>
      <c r="AN804" s="6"/>
      <c r="AO804" s="4" t="n">
        <v>147</v>
      </c>
      <c r="AP804" s="4" t="n">
        <v>21</v>
      </c>
      <c r="AR804" s="4" t="n">
        <f aca="false">+L804+M804/100+Z804+AA804/100+AO804+AP804/100</f>
        <v>965.07</v>
      </c>
      <c r="AS804" s="4" t="n">
        <f aca="false">+(4/9)*AR804-L804-M804/100</f>
        <v>-116.32</v>
      </c>
      <c r="AT804" s="4" t="n">
        <f aca="false">+(2/9)*AR804-Z804-M804/100</f>
        <v>-57.78</v>
      </c>
      <c r="AU804" s="4" t="n">
        <f aca="false">+(3/9)*AR804-AO804-AP804/100</f>
        <v>174.48</v>
      </c>
    </row>
    <row r="805" customFormat="false" ht="15" hidden="false" customHeight="false" outlineLevel="0" collapsed="false">
      <c r="A805" s="1" t="n">
        <v>216</v>
      </c>
      <c r="B805" s="1" t="n">
        <v>111</v>
      </c>
      <c r="C805" s="11" t="n">
        <v>1791</v>
      </c>
      <c r="D805" s="11" t="n">
        <v>7</v>
      </c>
      <c r="E805" s="11" t="n">
        <v>7</v>
      </c>
      <c r="G805" s="2" t="s">
        <v>127</v>
      </c>
      <c r="H805" s="2" t="s">
        <v>1050</v>
      </c>
      <c r="I805" s="2" t="s">
        <v>41</v>
      </c>
      <c r="J805" s="6" t="s">
        <v>42</v>
      </c>
      <c r="L805" s="10" t="n">
        <v>117</v>
      </c>
      <c r="M805" s="10" t="n">
        <v>26</v>
      </c>
      <c r="O805" s="1" t="n">
        <v>225</v>
      </c>
      <c r="P805" s="1" t="n">
        <v>107</v>
      </c>
      <c r="Q805" s="2" t="n">
        <v>1791</v>
      </c>
      <c r="R805" s="2" t="n">
        <v>7</v>
      </c>
      <c r="S805" s="2" t="n">
        <v>7</v>
      </c>
      <c r="U805" s="5" t="s">
        <v>127</v>
      </c>
      <c r="V805" s="5" t="s">
        <v>1050</v>
      </c>
      <c r="W805" s="6" t="s">
        <v>41</v>
      </c>
      <c r="X805" s="6" t="s">
        <v>42</v>
      </c>
      <c r="Z805" s="7" t="n">
        <v>58</v>
      </c>
      <c r="AA805" s="7" t="n">
        <v>64</v>
      </c>
      <c r="AC805" s="4" t="n">
        <v>251</v>
      </c>
      <c r="AD805" s="4" t="n">
        <v>128</v>
      </c>
      <c r="AE805" s="11" t="n">
        <v>1791</v>
      </c>
      <c r="AF805" s="11" t="n">
        <v>7</v>
      </c>
      <c r="AG805" s="11" t="n">
        <v>7</v>
      </c>
      <c r="AH805" s="11" t="n">
        <v>52</v>
      </c>
      <c r="AJ805" s="4" t="s">
        <v>127</v>
      </c>
      <c r="AK805" s="4" t="s">
        <v>1050</v>
      </c>
      <c r="AL805" s="6" t="s">
        <v>41</v>
      </c>
      <c r="AM805" s="6" t="s">
        <v>42</v>
      </c>
      <c r="AN805" s="6"/>
      <c r="AO805" s="4" t="n">
        <v>63</v>
      </c>
      <c r="AP805" s="4" t="n">
        <v>18</v>
      </c>
      <c r="AR805" s="4" t="n">
        <f aca="false">+L805+M805/100+Z805+AA805/100+AO805+AP805/100</f>
        <v>239.08</v>
      </c>
      <c r="AS805" s="4" t="n">
        <f aca="false">+(4/9)*AR805-L805-M805/100</f>
        <v>-11.0022222222222</v>
      </c>
      <c r="AT805" s="4" t="n">
        <f aca="false">+(2/9)*AR805-Z805-M805/100</f>
        <v>-5.13111111111112</v>
      </c>
      <c r="AU805" s="4" t="n">
        <f aca="false">+(3/9)*AR805-AO805-AP805/100</f>
        <v>16.5133333333333</v>
      </c>
    </row>
    <row r="806" customFormat="false" ht="15" hidden="false" customHeight="false" outlineLevel="0" collapsed="false">
      <c r="A806" s="1" t="n">
        <v>217</v>
      </c>
      <c r="B806" s="1" t="n">
        <v>112</v>
      </c>
      <c r="C806" s="11" t="n">
        <v>1791</v>
      </c>
      <c r="D806" s="11" t="n">
        <v>7</v>
      </c>
      <c r="E806" s="11" t="n">
        <v>7</v>
      </c>
      <c r="G806" s="2" t="s">
        <v>127</v>
      </c>
      <c r="H806" s="2" t="s">
        <v>1051</v>
      </c>
      <c r="I806" s="2" t="s">
        <v>41</v>
      </c>
      <c r="J806" s="6" t="s">
        <v>42</v>
      </c>
      <c r="L806" s="10" t="n">
        <v>203</v>
      </c>
      <c r="M806" s="10" t="n">
        <v>50</v>
      </c>
      <c r="O806" s="1" t="n">
        <v>210</v>
      </c>
      <c r="P806" s="1" t="n">
        <v>115</v>
      </c>
      <c r="Q806" s="2" t="n">
        <v>1791</v>
      </c>
      <c r="R806" s="2" t="n">
        <v>7</v>
      </c>
      <c r="S806" s="2" t="n">
        <v>7</v>
      </c>
      <c r="U806" s="5" t="s">
        <v>127</v>
      </c>
      <c r="V806" s="5" t="s">
        <v>1051</v>
      </c>
      <c r="W806" s="6" t="s">
        <v>41</v>
      </c>
      <c r="X806" s="6" t="s">
        <v>42</v>
      </c>
      <c r="Z806" s="7" t="n">
        <v>101</v>
      </c>
      <c r="AA806" s="7" t="n">
        <v>75</v>
      </c>
      <c r="AC806" s="4" t="n">
        <v>251</v>
      </c>
      <c r="AD806" s="4" t="n">
        <v>128</v>
      </c>
      <c r="AE806" s="11" t="n">
        <v>1791</v>
      </c>
      <c r="AF806" s="11" t="n">
        <v>7</v>
      </c>
      <c r="AG806" s="11" t="n">
        <v>7</v>
      </c>
      <c r="AH806" s="11" t="n">
        <v>52</v>
      </c>
      <c r="AJ806" s="4" t="s">
        <v>127</v>
      </c>
      <c r="AK806" s="4" t="s">
        <v>1051</v>
      </c>
      <c r="AL806" s="6" t="s">
        <v>41</v>
      </c>
      <c r="AM806" s="6" t="s">
        <v>42</v>
      </c>
      <c r="AN806" s="6"/>
      <c r="AO806" s="4" t="n">
        <v>54</v>
      </c>
      <c r="AP806" s="4" t="n">
        <v>94</v>
      </c>
      <c r="AR806" s="4" t="n">
        <f aca="false">+L806+M806/100+Z806+AA806/100+AO806+AP806/100</f>
        <v>360.19</v>
      </c>
      <c r="AS806" s="4" t="n">
        <f aca="false">+(4/9)*AR806-L806-M806/100</f>
        <v>-43.4155555555556</v>
      </c>
      <c r="AT806" s="4" t="n">
        <f aca="false">+(2/9)*AR806-Z806-M806/100</f>
        <v>-21.4577777777778</v>
      </c>
      <c r="AU806" s="4" t="n">
        <f aca="false">+(3/9)*AR806-AO806-AP806/100</f>
        <v>65.1233333333333</v>
      </c>
    </row>
    <row r="807" customFormat="false" ht="15" hidden="false" customHeight="false" outlineLevel="0" collapsed="false">
      <c r="A807" s="1" t="n">
        <v>216</v>
      </c>
      <c r="B807" s="1" t="n">
        <v>111</v>
      </c>
      <c r="C807" s="11" t="n">
        <v>1791</v>
      </c>
      <c r="D807" s="11" t="n">
        <v>7</v>
      </c>
      <c r="E807" s="11" t="n">
        <v>7</v>
      </c>
      <c r="G807" s="2" t="s">
        <v>75</v>
      </c>
      <c r="H807" s="2" t="s">
        <v>1052</v>
      </c>
      <c r="I807" s="2" t="s">
        <v>41</v>
      </c>
      <c r="J807" s="6" t="s">
        <v>42</v>
      </c>
      <c r="L807" s="10" t="n">
        <v>616</v>
      </c>
      <c r="M807" s="10" t="n">
        <v>41</v>
      </c>
      <c r="O807" s="1" t="n">
        <v>210</v>
      </c>
      <c r="P807" s="1" t="n">
        <v>107</v>
      </c>
      <c r="Q807" s="2" t="n">
        <v>1791</v>
      </c>
      <c r="R807" s="2" t="n">
        <v>7</v>
      </c>
      <c r="S807" s="2" t="n">
        <v>7</v>
      </c>
      <c r="U807" s="5" t="s">
        <v>75</v>
      </c>
      <c r="V807" s="5" t="s">
        <v>1052</v>
      </c>
      <c r="W807" s="6" t="s">
        <v>41</v>
      </c>
      <c r="X807" s="6" t="s">
        <v>42</v>
      </c>
      <c r="Y807" s="6" t="s">
        <v>43</v>
      </c>
      <c r="Z807" s="7" t="n">
        <v>308</v>
      </c>
      <c r="AA807" s="7" t="n">
        <v>12</v>
      </c>
      <c r="AC807" s="4" t="n">
        <v>251</v>
      </c>
      <c r="AD807" s="4" t="n">
        <v>128</v>
      </c>
      <c r="AE807" s="11" t="n">
        <v>1791</v>
      </c>
      <c r="AF807" s="11" t="n">
        <v>7</v>
      </c>
      <c r="AG807" s="11" t="n">
        <v>7</v>
      </c>
      <c r="AH807" s="11" t="n">
        <v>53</v>
      </c>
      <c r="AJ807" s="4" t="s">
        <v>75</v>
      </c>
      <c r="AK807" s="4" t="s">
        <v>1052</v>
      </c>
      <c r="AL807" s="6" t="s">
        <v>41</v>
      </c>
      <c r="AM807" s="6" t="s">
        <v>42</v>
      </c>
      <c r="AN807" s="6" t="s">
        <v>43</v>
      </c>
      <c r="AO807" s="4" t="n">
        <v>653</v>
      </c>
      <c r="AP807" s="4" t="n">
        <v>16</v>
      </c>
      <c r="AR807" s="4" t="n">
        <f aca="false">+L807+M807/100+Z807+AA807/100+AO807+AP807/100</f>
        <v>1577.69</v>
      </c>
      <c r="AS807" s="4" t="n">
        <f aca="false">+(4/9)*AR807-L807-M807/100</f>
        <v>84.7855555555555</v>
      </c>
      <c r="AT807" s="4" t="n">
        <f aca="false">+(2/9)*AR807-Z807-M807/100</f>
        <v>42.1877777777778</v>
      </c>
      <c r="AU807" s="4" t="n">
        <f aca="false">+(3/9)*AR807-AO807-AP807/100</f>
        <v>-127.263333333333</v>
      </c>
    </row>
    <row r="808" customFormat="false" ht="15" hidden="false" customHeight="false" outlineLevel="0" collapsed="false">
      <c r="A808" s="1" t="n">
        <v>216</v>
      </c>
      <c r="B808" s="1" t="n">
        <v>111</v>
      </c>
      <c r="C808" s="11" t="n">
        <v>1791</v>
      </c>
      <c r="D808" s="11" t="n">
        <v>7</v>
      </c>
      <c r="E808" s="11" t="n">
        <v>7</v>
      </c>
      <c r="G808" s="2" t="s">
        <v>1053</v>
      </c>
      <c r="H808" s="2" t="s">
        <v>1054</v>
      </c>
      <c r="I808" s="2" t="s">
        <v>47</v>
      </c>
      <c r="J808" s="2" t="s">
        <v>42</v>
      </c>
      <c r="L808" s="10" t="n">
        <v>376</v>
      </c>
      <c r="M808" s="10" t="n">
        <v>21</v>
      </c>
      <c r="O808" s="1" t="n">
        <v>200</v>
      </c>
      <c r="P808" s="1" t="n">
        <v>107</v>
      </c>
      <c r="Q808" s="2" t="n">
        <v>1791</v>
      </c>
      <c r="R808" s="2" t="n">
        <v>7</v>
      </c>
      <c r="S808" s="2" t="n">
        <v>7</v>
      </c>
      <c r="U808" s="5" t="s">
        <v>191</v>
      </c>
      <c r="V808" s="5" t="s">
        <v>1054</v>
      </c>
      <c r="W808" s="6" t="s">
        <v>47</v>
      </c>
      <c r="X808" s="6" t="s">
        <v>42</v>
      </c>
      <c r="Z808" s="7" t="n">
        <v>188</v>
      </c>
      <c r="AA808" s="7" t="n">
        <v>15</v>
      </c>
      <c r="AC808" s="4" t="n">
        <v>251</v>
      </c>
      <c r="AD808" s="4" t="n">
        <v>128</v>
      </c>
      <c r="AE808" s="11" t="n">
        <v>1791</v>
      </c>
      <c r="AF808" s="11" t="n">
        <v>7</v>
      </c>
      <c r="AG808" s="11" t="n">
        <v>7</v>
      </c>
      <c r="AH808" s="11" t="n">
        <v>52</v>
      </c>
      <c r="AJ808" s="4" t="s">
        <v>191</v>
      </c>
      <c r="AK808" s="4" t="s">
        <v>1054</v>
      </c>
      <c r="AL808" s="6" t="s">
        <v>47</v>
      </c>
      <c r="AM808" s="4" t="s">
        <v>42</v>
      </c>
      <c r="AN808" s="6"/>
      <c r="AO808" s="4" t="n">
        <v>251</v>
      </c>
      <c r="AP808" s="4" t="n">
        <v>60</v>
      </c>
      <c r="AR808" s="4" t="n">
        <f aca="false">+L808+M808/100+Z808+AA808/100+AO808+AP808/100</f>
        <v>815.96</v>
      </c>
      <c r="AS808" s="4" t="n">
        <f aca="false">+(4/9)*AR808-L808-M808/100</f>
        <v>-13.5611111111111</v>
      </c>
      <c r="AT808" s="4" t="n">
        <f aca="false">+(2/9)*AR808-Z808-M808/100</f>
        <v>-6.88555555555555</v>
      </c>
      <c r="AU808" s="4" t="n">
        <f aca="false">+(3/9)*AR808-AO808-AP808/100</f>
        <v>20.3866666666667</v>
      </c>
    </row>
    <row r="809" customFormat="false" ht="15" hidden="false" customHeight="false" outlineLevel="0" collapsed="false">
      <c r="A809" s="1" t="n">
        <v>245</v>
      </c>
      <c r="B809" s="1" t="n">
        <v>126</v>
      </c>
      <c r="C809" s="11" t="n">
        <v>1791</v>
      </c>
      <c r="D809" s="11" t="n">
        <v>7</v>
      </c>
      <c r="E809" s="11" t="n">
        <v>7</v>
      </c>
      <c r="G809" s="5" t="s">
        <v>79</v>
      </c>
      <c r="H809" s="5" t="s">
        <v>191</v>
      </c>
      <c r="I809" s="6"/>
      <c r="J809" s="6"/>
      <c r="K809" s="6" t="s">
        <v>1055</v>
      </c>
      <c r="L809" s="10" t="n">
        <v>974</v>
      </c>
      <c r="M809" s="10" t="n">
        <v>24</v>
      </c>
      <c r="O809" s="1" t="n">
        <v>210</v>
      </c>
      <c r="P809" s="1" t="n">
        <v>107</v>
      </c>
      <c r="Q809" s="2" t="n">
        <v>1791</v>
      </c>
      <c r="R809" s="2" t="n">
        <v>7</v>
      </c>
      <c r="S809" s="2" t="n">
        <v>7</v>
      </c>
      <c r="U809" s="5" t="s">
        <v>79</v>
      </c>
      <c r="V809" s="5" t="s">
        <v>191</v>
      </c>
      <c r="Y809" s="6" t="s">
        <v>1055</v>
      </c>
      <c r="Z809" s="7" t="n">
        <v>487</v>
      </c>
      <c r="AA809" s="7" t="n">
        <v>92</v>
      </c>
      <c r="AC809" s="4" t="n">
        <v>251</v>
      </c>
      <c r="AD809" s="4" t="n">
        <v>128</v>
      </c>
      <c r="AE809" s="11" t="n">
        <v>1791</v>
      </c>
      <c r="AF809" s="11" t="n">
        <v>7</v>
      </c>
      <c r="AG809" s="11" t="n">
        <v>7</v>
      </c>
      <c r="AH809" s="11" t="n">
        <v>51</v>
      </c>
      <c r="AJ809" s="4" t="s">
        <v>1056</v>
      </c>
      <c r="AL809" s="6"/>
      <c r="AM809" s="6"/>
      <c r="AN809" s="6" t="s">
        <v>1055</v>
      </c>
      <c r="AO809" s="4" t="n">
        <v>425</v>
      </c>
      <c r="AP809" s="4" t="n">
        <v>65</v>
      </c>
      <c r="AR809" s="4" t="n">
        <f aca="false">+L809+M809/100+Z809+AA809/100+AO809+AP809/100</f>
        <v>1887.81</v>
      </c>
      <c r="AS809" s="4" t="n">
        <f aca="false">+(4/9)*AR809-L809-M809/100</f>
        <v>-135.213333333333</v>
      </c>
      <c r="AT809" s="4" t="n">
        <f aca="false">+(2/9)*AR809-Z809-M809/100</f>
        <v>-67.7266666666667</v>
      </c>
      <c r="AU809" s="4" t="n">
        <f aca="false">+(3/9)*AR809-AO809-AP809/100</f>
        <v>203.62</v>
      </c>
    </row>
    <row r="810" customFormat="false" ht="15" hidden="false" customHeight="false" outlineLevel="0" collapsed="false">
      <c r="A810" s="1" t="n">
        <v>218</v>
      </c>
      <c r="B810" s="1" t="n">
        <v>112</v>
      </c>
      <c r="C810" s="11" t="n">
        <v>1791</v>
      </c>
      <c r="D810" s="11" t="n">
        <v>7</v>
      </c>
      <c r="E810" s="11" t="n">
        <v>8</v>
      </c>
      <c r="G810" s="2" t="s">
        <v>75</v>
      </c>
      <c r="H810" s="2" t="s">
        <v>1051</v>
      </c>
      <c r="I810" s="2" t="s">
        <v>41</v>
      </c>
      <c r="J810" s="6" t="s">
        <v>42</v>
      </c>
      <c r="K810" s="2" t="s">
        <v>43</v>
      </c>
      <c r="L810" s="10" t="n">
        <v>41</v>
      </c>
      <c r="M810" s="10" t="n">
        <v>81</v>
      </c>
      <c r="O810" s="1" t="n">
        <v>217</v>
      </c>
      <c r="P810" s="1" t="n">
        <v>102</v>
      </c>
      <c r="Q810" s="2" t="n">
        <v>1791</v>
      </c>
      <c r="R810" s="2" t="n">
        <v>7</v>
      </c>
      <c r="S810" s="2" t="n">
        <v>8</v>
      </c>
      <c r="U810" s="5" t="s">
        <v>75</v>
      </c>
      <c r="V810" s="5" t="s">
        <v>1051</v>
      </c>
      <c r="W810" s="6" t="s">
        <v>41</v>
      </c>
      <c r="X810" s="6" t="s">
        <v>42</v>
      </c>
      <c r="Z810" s="7" t="n">
        <v>20</v>
      </c>
      <c r="AA810" s="7" t="n">
        <v>21</v>
      </c>
      <c r="AE810" s="11"/>
      <c r="AF810" s="11"/>
      <c r="AG810" s="11"/>
      <c r="AH810" s="11"/>
      <c r="AL810" s="6"/>
      <c r="AM810" s="6"/>
      <c r="AN810" s="6"/>
      <c r="AR810" s="4" t="n">
        <f aca="false">+L810+M810/100+Z810+AA810/100+AO810+AP810/100</f>
        <v>62.02</v>
      </c>
      <c r="AS810" s="4" t="n">
        <f aca="false">+(4/9)*AR810-L810-M810/100</f>
        <v>-14.2455555555556</v>
      </c>
      <c r="AT810" s="4" t="n">
        <f aca="false">+(2/9)*AR810-Z810-M810/100</f>
        <v>-7.02777777777778</v>
      </c>
      <c r="AU810" s="4" t="n">
        <f aca="false">+(3/9)*AR810-AO810-AP810/100</f>
        <v>20.6733333333333</v>
      </c>
    </row>
    <row r="811" customFormat="false" ht="15" hidden="false" customHeight="false" outlineLevel="0" collapsed="false">
      <c r="A811" s="1" t="n">
        <v>218</v>
      </c>
      <c r="B811" s="1" t="n">
        <v>112</v>
      </c>
      <c r="C811" s="11" t="n">
        <v>1791</v>
      </c>
      <c r="D811" s="11" t="n">
        <v>7</v>
      </c>
      <c r="E811" s="11" t="n">
        <v>8</v>
      </c>
      <c r="G811" s="2" t="s">
        <v>127</v>
      </c>
      <c r="H811" s="2" t="s">
        <v>1057</v>
      </c>
      <c r="I811" s="2" t="s">
        <v>748</v>
      </c>
      <c r="J811" s="2" t="s">
        <v>42</v>
      </c>
      <c r="L811" s="10" t="n">
        <v>134</v>
      </c>
      <c r="M811" s="10" t="n">
        <v>94</v>
      </c>
      <c r="O811" s="1" t="n">
        <v>160</v>
      </c>
      <c r="P811" s="1" t="n">
        <v>111</v>
      </c>
      <c r="Q811" s="2" t="n">
        <v>1791</v>
      </c>
      <c r="R811" s="2" t="n">
        <v>7</v>
      </c>
      <c r="S811" s="2" t="n">
        <v>8</v>
      </c>
      <c r="U811" s="5" t="s">
        <v>1019</v>
      </c>
      <c r="V811" s="5" t="s">
        <v>1057</v>
      </c>
      <c r="W811" s="6" t="s">
        <v>749</v>
      </c>
      <c r="X811" s="6" t="s">
        <v>42</v>
      </c>
      <c r="Z811" s="7" t="n">
        <v>67</v>
      </c>
      <c r="AA811" s="7" t="n">
        <v>47</v>
      </c>
      <c r="AC811" s="4" t="n">
        <v>251</v>
      </c>
      <c r="AD811" s="4" t="n">
        <v>128</v>
      </c>
      <c r="AE811" s="11" t="n">
        <v>1791</v>
      </c>
      <c r="AF811" s="11" t="n">
        <v>7</v>
      </c>
      <c r="AG811" s="11" t="n">
        <v>8</v>
      </c>
      <c r="AH811" s="11" t="n">
        <v>61</v>
      </c>
      <c r="AJ811" s="4" t="s">
        <v>127</v>
      </c>
      <c r="AK811" s="5" t="s">
        <v>1057</v>
      </c>
      <c r="AL811" s="6" t="s">
        <v>749</v>
      </c>
      <c r="AM811" s="4" t="s">
        <v>42</v>
      </c>
      <c r="AN811" s="6"/>
      <c r="AO811" s="4" t="n">
        <v>57</v>
      </c>
      <c r="AP811" s="4" t="n">
        <v>44</v>
      </c>
      <c r="AR811" s="4" t="n">
        <f aca="false">+L811+M811/100+Z811+AA811/100+AO811+AP811/100</f>
        <v>259.85</v>
      </c>
      <c r="AS811" s="4" t="n">
        <f aca="false">+(4/9)*AR811-L811-M811/100</f>
        <v>-19.4511111111111</v>
      </c>
      <c r="AT811" s="4" t="n">
        <f aca="false">+(2/9)*AR811-Z811-M811/100</f>
        <v>-10.1955555555556</v>
      </c>
      <c r="AU811" s="4" t="n">
        <f aca="false">+(3/9)*AR811-AO811-AP811/100</f>
        <v>29.1766666666666</v>
      </c>
    </row>
    <row r="812" customFormat="false" ht="15" hidden="false" customHeight="false" outlineLevel="0" collapsed="false">
      <c r="A812" s="1" t="n">
        <v>245</v>
      </c>
      <c r="B812" s="1" t="n">
        <v>126</v>
      </c>
      <c r="C812" s="11" t="n">
        <v>1791</v>
      </c>
      <c r="D812" s="11" t="n">
        <v>7</v>
      </c>
      <c r="E812" s="11" t="n">
        <v>8</v>
      </c>
      <c r="G812" s="2" t="s">
        <v>127</v>
      </c>
      <c r="H812" s="2" t="s">
        <v>1058</v>
      </c>
      <c r="I812" s="2" t="s">
        <v>41</v>
      </c>
      <c r="J812" s="6" t="s">
        <v>42</v>
      </c>
      <c r="K812" s="2" t="s">
        <v>43</v>
      </c>
      <c r="L812" s="10" t="n">
        <v>127</v>
      </c>
      <c r="M812" s="10" t="n">
        <v>10</v>
      </c>
      <c r="O812" s="1" t="n">
        <v>210</v>
      </c>
      <c r="P812" s="1" t="n">
        <v>82</v>
      </c>
      <c r="Q812" s="2" t="n">
        <v>1791</v>
      </c>
      <c r="R812" s="2" t="n">
        <v>7</v>
      </c>
      <c r="S812" s="2" t="n">
        <v>8</v>
      </c>
      <c r="T812" s="2" t="s">
        <v>74</v>
      </c>
      <c r="U812" s="5" t="s">
        <v>127</v>
      </c>
      <c r="V812" s="5" t="s">
        <v>1058</v>
      </c>
      <c r="W812" s="6" t="s">
        <v>62</v>
      </c>
      <c r="X812" s="6" t="s">
        <v>42</v>
      </c>
      <c r="Z812" s="7" t="n">
        <v>63</v>
      </c>
      <c r="AA812" s="7" t="n">
        <v>56</v>
      </c>
      <c r="AC812" s="4" t="n">
        <v>251</v>
      </c>
      <c r="AD812" s="4" t="n">
        <v>128</v>
      </c>
      <c r="AE812" s="11" t="n">
        <v>1791</v>
      </c>
      <c r="AF812" s="11" t="n">
        <v>7</v>
      </c>
      <c r="AG812" s="11" t="n">
        <v>8</v>
      </c>
      <c r="AH812" s="11" t="n">
        <v>61</v>
      </c>
      <c r="AJ812" s="4" t="s">
        <v>127</v>
      </c>
      <c r="AK812" s="4" t="s">
        <v>1058</v>
      </c>
      <c r="AL812" s="6" t="s">
        <v>62</v>
      </c>
      <c r="AM812" s="6" t="s">
        <v>42</v>
      </c>
      <c r="AN812" s="6"/>
      <c r="AO812" s="4" t="n">
        <v>93</v>
      </c>
      <c r="AP812" s="4" t="n">
        <v>82</v>
      </c>
      <c r="AR812" s="4" t="n">
        <f aca="false">+L812+M812/100+Z812+AA812/100+AO812+AP812/100</f>
        <v>284.48</v>
      </c>
      <c r="AS812" s="4" t="n">
        <f aca="false">+(4/9)*AR812-L812-M812/100</f>
        <v>-0.664444444444462</v>
      </c>
      <c r="AT812" s="4" t="n">
        <f aca="false">+(2/9)*AR812-Z812-M812/100</f>
        <v>0.117777777777769</v>
      </c>
      <c r="AU812" s="4" t="n">
        <f aca="false">+(3/9)*AR812-AO812-AP812/100</f>
        <v>1.00666666666665</v>
      </c>
    </row>
    <row r="813" customFormat="false" ht="15" hidden="false" customHeight="false" outlineLevel="0" collapsed="false">
      <c r="A813" s="1" t="n">
        <v>218</v>
      </c>
      <c r="B813" s="1" t="n">
        <v>112</v>
      </c>
      <c r="C813" s="11" t="n">
        <v>1791</v>
      </c>
      <c r="D813" s="11" t="n">
        <v>7</v>
      </c>
      <c r="E813" s="11" t="n">
        <v>9</v>
      </c>
      <c r="G813" s="2" t="s">
        <v>279</v>
      </c>
      <c r="H813" s="2" t="s">
        <v>53</v>
      </c>
      <c r="I813" s="2" t="s">
        <v>41</v>
      </c>
      <c r="J813" s="6" t="s">
        <v>42</v>
      </c>
      <c r="K813" s="2" t="s">
        <v>190</v>
      </c>
      <c r="L813" s="10" t="n">
        <v>1635</v>
      </c>
      <c r="M813" s="10" t="n">
        <v>31</v>
      </c>
      <c r="O813" s="1" t="n">
        <v>217</v>
      </c>
      <c r="P813" s="1" t="n">
        <v>107</v>
      </c>
      <c r="Q813" s="2" t="n">
        <v>1791</v>
      </c>
      <c r="R813" s="2" t="n">
        <v>7</v>
      </c>
      <c r="S813" s="2" t="n">
        <v>9</v>
      </c>
      <c r="U813" s="5" t="s">
        <v>279</v>
      </c>
      <c r="V813" s="5" t="s">
        <v>53</v>
      </c>
      <c r="W813" s="6" t="s">
        <v>41</v>
      </c>
      <c r="X813" s="6" t="s">
        <v>42</v>
      </c>
      <c r="Y813" s="6" t="s">
        <v>190</v>
      </c>
      <c r="Z813" s="7" t="n">
        <v>817</v>
      </c>
      <c r="AA813" s="7" t="n">
        <v>66</v>
      </c>
      <c r="AC813" s="4" t="n">
        <v>251</v>
      </c>
      <c r="AD813" s="4" t="n">
        <v>128</v>
      </c>
      <c r="AE813" s="11" t="n">
        <v>1791</v>
      </c>
      <c r="AF813" s="11" t="n">
        <v>7</v>
      </c>
      <c r="AG813" s="11" t="n">
        <v>9</v>
      </c>
      <c r="AH813" s="11" t="n">
        <v>62</v>
      </c>
      <c r="AJ813" s="4" t="s">
        <v>279</v>
      </c>
      <c r="AK813" s="4" t="s">
        <v>53</v>
      </c>
      <c r="AL813" s="6" t="s">
        <v>41</v>
      </c>
      <c r="AM813" s="6" t="s">
        <v>42</v>
      </c>
      <c r="AN813" s="6" t="s">
        <v>190</v>
      </c>
      <c r="AO813" s="4" t="n">
        <v>1301</v>
      </c>
      <c r="AP813" s="4" t="n">
        <v>28</v>
      </c>
      <c r="AR813" s="4" t="n">
        <f aca="false">+L813+M813/100+Z813+AA813/100+AO813+AP813/100</f>
        <v>3754.25</v>
      </c>
      <c r="AS813" s="4" t="n">
        <f aca="false">+(4/9)*AR813-L813-M813/100</f>
        <v>33.2455555555554</v>
      </c>
      <c r="AT813" s="4" t="n">
        <f aca="false">+(2/9)*AR813-Z813-M813/100</f>
        <v>16.9677777777777</v>
      </c>
      <c r="AU813" s="4" t="n">
        <f aca="false">+(3/9)*AR813-AO813-AP813/100</f>
        <v>-49.8633333333335</v>
      </c>
    </row>
    <row r="814" customFormat="false" ht="15" hidden="false" customHeight="false" outlineLevel="0" collapsed="false">
      <c r="A814" s="1" t="n">
        <v>245</v>
      </c>
      <c r="B814" s="1" t="n">
        <v>126</v>
      </c>
      <c r="C814" s="11" t="n">
        <v>1791</v>
      </c>
      <c r="D814" s="11" t="n">
        <v>7</v>
      </c>
      <c r="E814" s="11" t="n">
        <v>9</v>
      </c>
      <c r="G814" s="2" t="s">
        <v>1059</v>
      </c>
      <c r="H814" s="2" t="s">
        <v>1060</v>
      </c>
      <c r="I814" s="2" t="s">
        <v>41</v>
      </c>
      <c r="J814" s="6" t="s">
        <v>42</v>
      </c>
      <c r="L814" s="10" t="n">
        <v>189</v>
      </c>
      <c r="M814" s="10" t="n">
        <v>81</v>
      </c>
      <c r="O814" s="1" t="n">
        <v>218</v>
      </c>
      <c r="P814" s="1" t="n">
        <v>111</v>
      </c>
      <c r="Q814" s="2" t="n">
        <v>1791</v>
      </c>
      <c r="R814" s="2" t="n">
        <v>7</v>
      </c>
      <c r="S814" s="2" t="n">
        <v>11</v>
      </c>
      <c r="U814" s="5" t="s">
        <v>1059</v>
      </c>
      <c r="V814" s="5" t="s">
        <v>1060</v>
      </c>
      <c r="W814" s="5" t="s">
        <v>41</v>
      </c>
      <c r="X814" s="6" t="s">
        <v>42</v>
      </c>
      <c r="Z814" s="7" t="n">
        <v>94</v>
      </c>
      <c r="AA814" s="7" t="n">
        <v>91</v>
      </c>
      <c r="AC814" s="4" t="n">
        <v>251</v>
      </c>
      <c r="AD814" s="4" t="n">
        <v>128</v>
      </c>
      <c r="AE814" s="11" t="n">
        <v>1791</v>
      </c>
      <c r="AF814" s="11" t="n">
        <v>7</v>
      </c>
      <c r="AG814" s="11" t="n">
        <v>11</v>
      </c>
      <c r="AH814" s="11" t="n">
        <v>62</v>
      </c>
      <c r="AJ814" s="4" t="s">
        <v>1059</v>
      </c>
      <c r="AK814" s="4" t="s">
        <v>1060</v>
      </c>
      <c r="AL814" s="5" t="s">
        <v>41</v>
      </c>
      <c r="AM814" s="6" t="s">
        <v>42</v>
      </c>
      <c r="AN814" s="6"/>
      <c r="AO814" s="4" t="n">
        <v>95</v>
      </c>
      <c r="AP814" s="4" t="n">
        <v>45</v>
      </c>
      <c r="AR814" s="4" t="n">
        <f aca="false">+L814+M814/100+Z814+AA814/100+AO814+AP814/100</f>
        <v>380.17</v>
      </c>
      <c r="AS814" s="4" t="n">
        <f aca="false">+(4/9)*AR814-L814-M814/100</f>
        <v>-20.8455555555556</v>
      </c>
      <c r="AT814" s="4" t="n">
        <f aca="false">+(2/9)*AR814-Z814-M814/100</f>
        <v>-10.3277777777778</v>
      </c>
      <c r="AU814" s="4" t="n">
        <f aca="false">+(3/9)*AR814-AO814-AP814/100</f>
        <v>31.2733333333333</v>
      </c>
    </row>
    <row r="815" customFormat="false" ht="15" hidden="false" customHeight="false" outlineLevel="0" collapsed="false">
      <c r="A815" s="1" t="n">
        <v>245</v>
      </c>
      <c r="B815" s="1" t="n">
        <v>126</v>
      </c>
      <c r="C815" s="11" t="n">
        <v>1791</v>
      </c>
      <c r="D815" s="11" t="n">
        <v>7</v>
      </c>
      <c r="E815" s="11" t="n">
        <v>11</v>
      </c>
      <c r="G815" s="2" t="s">
        <v>202</v>
      </c>
      <c r="H815" s="2" t="s">
        <v>276</v>
      </c>
      <c r="I815" s="2" t="s">
        <v>41</v>
      </c>
      <c r="J815" s="6" t="s">
        <v>42</v>
      </c>
      <c r="K815" s="2" t="s">
        <v>190</v>
      </c>
      <c r="L815" s="10" t="n">
        <v>502</v>
      </c>
      <c r="M815" s="10" t="n">
        <v>44</v>
      </c>
      <c r="O815" s="1" t="n">
        <v>219</v>
      </c>
      <c r="P815" s="1" t="n">
        <v>112</v>
      </c>
      <c r="Q815" s="2" t="n">
        <v>1791</v>
      </c>
      <c r="R815" s="2" t="n">
        <v>7</v>
      </c>
      <c r="S815" s="2" t="n">
        <v>13</v>
      </c>
      <c r="U815" s="5" t="s">
        <v>202</v>
      </c>
      <c r="V815" s="5" t="s">
        <v>276</v>
      </c>
      <c r="W815" s="6" t="s">
        <v>41</v>
      </c>
      <c r="X815" s="6" t="s">
        <v>42</v>
      </c>
      <c r="Y815" s="6" t="s">
        <v>190</v>
      </c>
      <c r="Z815" s="7" t="n">
        <v>251</v>
      </c>
      <c r="AA815" s="7" t="n">
        <v>22</v>
      </c>
      <c r="AC815" s="4" t="n">
        <v>251</v>
      </c>
      <c r="AD815" s="4" t="n">
        <v>128</v>
      </c>
      <c r="AE815" s="11" t="n">
        <v>1791</v>
      </c>
      <c r="AF815" s="11" t="n">
        <v>7</v>
      </c>
      <c r="AG815" s="11" t="n">
        <v>13</v>
      </c>
      <c r="AH815" s="11" t="n">
        <v>71</v>
      </c>
      <c r="AJ815" s="4" t="s">
        <v>202</v>
      </c>
      <c r="AK815" s="4" t="s">
        <v>276</v>
      </c>
      <c r="AL815" s="6" t="s">
        <v>41</v>
      </c>
      <c r="AM815" s="6" t="s">
        <v>42</v>
      </c>
      <c r="AN815" s="6" t="s">
        <v>190</v>
      </c>
      <c r="AO815" s="4" t="n">
        <v>425</v>
      </c>
      <c r="AP815" s="4" t="n">
        <v>56</v>
      </c>
      <c r="AR815" s="4" t="n">
        <f aca="false">+L815+M815/100+Z815+AA815/100+AO815+AP815/100</f>
        <v>1179.22</v>
      </c>
      <c r="AS815" s="4" t="n">
        <f aca="false">+(4/9)*AR815-L815-M815/100</f>
        <v>21.6577777777778</v>
      </c>
      <c r="AT815" s="4" t="n">
        <f aca="false">+(2/9)*AR815-Z815-M815/100</f>
        <v>10.6088888888889</v>
      </c>
      <c r="AU815" s="4" t="n">
        <f aca="false">+(3/9)*AR815-AO815-AP815/100</f>
        <v>-32.4866666666667</v>
      </c>
    </row>
    <row r="816" customFormat="false" ht="15" hidden="false" customHeight="false" outlineLevel="0" collapsed="false">
      <c r="A816" s="1" t="n">
        <v>219</v>
      </c>
      <c r="B816" s="1" t="n">
        <v>113</v>
      </c>
      <c r="C816" s="11" t="n">
        <v>1791</v>
      </c>
      <c r="D816" s="11" t="n">
        <v>7</v>
      </c>
      <c r="E816" s="11" t="n">
        <v>11</v>
      </c>
      <c r="G816" s="2" t="s">
        <v>202</v>
      </c>
      <c r="H816" s="2" t="s">
        <v>276</v>
      </c>
      <c r="I816" s="2" t="s">
        <v>41</v>
      </c>
      <c r="J816" s="6" t="s">
        <v>42</v>
      </c>
      <c r="K816" s="2" t="s">
        <v>190</v>
      </c>
      <c r="L816" s="10" t="n">
        <v>62</v>
      </c>
      <c r="M816" s="10" t="n">
        <v>43</v>
      </c>
      <c r="O816" s="1" t="n">
        <v>120</v>
      </c>
      <c r="P816" s="1" t="n">
        <v>112</v>
      </c>
      <c r="Q816" s="2" t="n">
        <v>1791</v>
      </c>
      <c r="R816" s="2" t="n">
        <v>7</v>
      </c>
      <c r="S816" s="2" t="n">
        <v>13</v>
      </c>
      <c r="U816" s="5" t="s">
        <v>202</v>
      </c>
      <c r="V816" s="5" t="s">
        <v>276</v>
      </c>
      <c r="W816" s="6" t="s">
        <v>41</v>
      </c>
      <c r="X816" s="6" t="s">
        <v>42</v>
      </c>
      <c r="Y816" s="6" t="s">
        <v>190</v>
      </c>
      <c r="Z816" s="7" t="n">
        <v>31</v>
      </c>
      <c r="AA816" s="7" t="n">
        <v>22</v>
      </c>
      <c r="AC816" s="4" t="n">
        <v>251</v>
      </c>
      <c r="AD816" s="4" t="n">
        <v>128</v>
      </c>
      <c r="AE816" s="11" t="n">
        <v>1791</v>
      </c>
      <c r="AF816" s="11" t="n">
        <v>7</v>
      </c>
      <c r="AG816" s="11" t="n">
        <v>13</v>
      </c>
      <c r="AH816" s="11" t="n">
        <v>72</v>
      </c>
      <c r="AJ816" s="4" t="s">
        <v>202</v>
      </c>
      <c r="AK816" s="4" t="s">
        <v>276</v>
      </c>
      <c r="AL816" s="6" t="s">
        <v>41</v>
      </c>
      <c r="AM816" s="6" t="s">
        <v>42</v>
      </c>
      <c r="AN816" s="6" t="s">
        <v>190</v>
      </c>
      <c r="AO816" s="4" t="n">
        <v>1</v>
      </c>
      <c r="AR816" s="4" t="n">
        <f aca="false">+L816+M816/100+Z816+AA816/100+AO816+AP816/100</f>
        <v>94.65</v>
      </c>
      <c r="AS816" s="4" t="n">
        <f aca="false">+(4/9)*AR816-L816-M816/100</f>
        <v>-20.3633333333333</v>
      </c>
      <c r="AT816" s="4" t="n">
        <f aca="false">+(2/9)*AR816-Z816-M816/100</f>
        <v>-10.3966666666667</v>
      </c>
      <c r="AU816" s="4" t="n">
        <f aca="false">+(3/9)*AR816-AO816-AP816/100</f>
        <v>30.55</v>
      </c>
    </row>
    <row r="817" customFormat="false" ht="15" hidden="false" customHeight="false" outlineLevel="0" collapsed="false">
      <c r="A817" s="1" t="n">
        <v>218</v>
      </c>
      <c r="B817" s="1" t="n">
        <v>112</v>
      </c>
      <c r="C817" s="11" t="n">
        <v>1791</v>
      </c>
      <c r="D817" s="11" t="n">
        <v>7</v>
      </c>
      <c r="E817" s="11" t="n">
        <v>12</v>
      </c>
      <c r="G817" s="2" t="s">
        <v>173</v>
      </c>
      <c r="H817" s="2" t="s">
        <v>1061</v>
      </c>
      <c r="I817" s="2" t="s">
        <v>47</v>
      </c>
      <c r="J817" s="2" t="s">
        <v>42</v>
      </c>
      <c r="L817" s="10" t="n">
        <v>400</v>
      </c>
      <c r="M817" s="10"/>
      <c r="O817" s="1" t="n">
        <v>218</v>
      </c>
      <c r="P817" s="1" t="n">
        <v>111</v>
      </c>
      <c r="Q817" s="2" t="n">
        <v>1791</v>
      </c>
      <c r="R817" s="2" t="n">
        <v>7</v>
      </c>
      <c r="S817" s="2" t="n">
        <v>12</v>
      </c>
      <c r="U817" s="5" t="s">
        <v>173</v>
      </c>
      <c r="V817" s="5" t="s">
        <v>1061</v>
      </c>
      <c r="W817" s="6" t="s">
        <v>749</v>
      </c>
      <c r="X817" s="6" t="s">
        <v>42</v>
      </c>
      <c r="Z817" s="7" t="n">
        <v>200</v>
      </c>
      <c r="AC817" s="4" t="n">
        <v>251</v>
      </c>
      <c r="AD817" s="4" t="n">
        <v>128</v>
      </c>
      <c r="AE817" s="11" t="n">
        <v>1791</v>
      </c>
      <c r="AF817" s="11" t="n">
        <v>7</v>
      </c>
      <c r="AG817" s="11" t="n">
        <v>12</v>
      </c>
      <c r="AH817" s="11" t="n">
        <v>70</v>
      </c>
      <c r="AJ817" s="4" t="s">
        <v>173</v>
      </c>
      <c r="AK817" s="4" t="s">
        <v>1061</v>
      </c>
      <c r="AL817" s="6" t="s">
        <v>749</v>
      </c>
      <c r="AM817" s="4" t="s">
        <v>42</v>
      </c>
      <c r="AN817" s="6"/>
      <c r="AO817" s="4" t="n">
        <v>108</v>
      </c>
      <c r="AR817" s="4" t="n">
        <f aca="false">+L817+M817/100+Z817+AA817/100+AO817+AP817/100</f>
        <v>708</v>
      </c>
      <c r="AS817" s="4" t="n">
        <f aca="false">+(4/9)*AR817-L817-M817/100</f>
        <v>-85.3333333333334</v>
      </c>
      <c r="AT817" s="4" t="n">
        <f aca="false">+(2/9)*AR817-Z817-M817/100</f>
        <v>-42.6666666666667</v>
      </c>
      <c r="AU817" s="4" t="n">
        <f aca="false">+(3/9)*AR817-AO817-AP817/100</f>
        <v>128</v>
      </c>
    </row>
    <row r="818" customFormat="false" ht="15" hidden="false" customHeight="false" outlineLevel="0" collapsed="false">
      <c r="A818" s="1" t="n">
        <v>247</v>
      </c>
      <c r="B818" s="1" t="n">
        <v>127</v>
      </c>
      <c r="C818" s="11" t="n">
        <v>1791</v>
      </c>
      <c r="D818" s="11" t="n">
        <v>7</v>
      </c>
      <c r="E818" s="11" t="n">
        <v>12</v>
      </c>
      <c r="G818" s="2" t="s">
        <v>191</v>
      </c>
      <c r="H818" s="2" t="s">
        <v>1062</v>
      </c>
      <c r="I818" s="2" t="s">
        <v>218</v>
      </c>
      <c r="J818" s="6" t="s">
        <v>219</v>
      </c>
      <c r="K818" s="2" t="s">
        <v>43</v>
      </c>
      <c r="L818" s="10" t="n">
        <v>685</v>
      </c>
      <c r="M818" s="10" t="n">
        <v>93</v>
      </c>
      <c r="O818" s="1" t="n">
        <v>197</v>
      </c>
      <c r="P818" s="1" t="n">
        <v>112</v>
      </c>
      <c r="Q818" s="2" t="n">
        <v>1791</v>
      </c>
      <c r="R818" s="2" t="n">
        <v>7</v>
      </c>
      <c r="S818" s="2" t="n">
        <v>12</v>
      </c>
      <c r="U818" s="5" t="s">
        <v>191</v>
      </c>
      <c r="V818" s="5" t="s">
        <v>1062</v>
      </c>
      <c r="W818" s="6" t="s">
        <v>218</v>
      </c>
      <c r="X818" s="6" t="s">
        <v>219</v>
      </c>
      <c r="Z818" s="7" t="n">
        <v>342</v>
      </c>
      <c r="AA818" s="7" t="n">
        <v>97</v>
      </c>
      <c r="AC818" s="4" t="n">
        <v>251</v>
      </c>
      <c r="AD818" s="4" t="n">
        <v>128</v>
      </c>
      <c r="AE818" s="11" t="n">
        <v>1791</v>
      </c>
      <c r="AF818" s="11" t="n">
        <v>7</v>
      </c>
      <c r="AG818" s="11" t="n">
        <v>12</v>
      </c>
      <c r="AH818" s="11" t="n">
        <v>69</v>
      </c>
      <c r="AJ818" s="4" t="s">
        <v>191</v>
      </c>
      <c r="AK818" s="4" t="s">
        <v>1062</v>
      </c>
      <c r="AL818" s="6" t="s">
        <v>218</v>
      </c>
      <c r="AM818" s="6" t="s">
        <v>219</v>
      </c>
      <c r="AN818" s="6"/>
      <c r="AO818" s="4" t="n">
        <v>203</v>
      </c>
      <c r="AP818" s="4" t="n">
        <v>67</v>
      </c>
      <c r="AR818" s="4" t="n">
        <f aca="false">+L818+M818/100+Z818+AA818/100+AO818+AP818/100</f>
        <v>1232.57</v>
      </c>
      <c r="AS818" s="4" t="n">
        <f aca="false">+(4/9)*AR818-L818-M818/100</f>
        <v>-138.121111111111</v>
      </c>
      <c r="AT818" s="4" t="n">
        <f aca="false">+(2/9)*AR818-Z818-M818/100</f>
        <v>-69.0255555555556</v>
      </c>
      <c r="AU818" s="4" t="n">
        <f aca="false">+(3/9)*AR818-AO818-AP818/100</f>
        <v>207.186666666667</v>
      </c>
    </row>
    <row r="819" customFormat="false" ht="15" hidden="false" customHeight="false" outlineLevel="0" collapsed="false">
      <c r="A819" s="1" t="n">
        <v>218</v>
      </c>
      <c r="B819" s="1" t="n">
        <v>112</v>
      </c>
      <c r="C819" s="11" t="n">
        <v>1791</v>
      </c>
      <c r="D819" s="11" t="n">
        <v>7</v>
      </c>
      <c r="E819" s="11" t="n">
        <v>12</v>
      </c>
      <c r="G819" s="2" t="s">
        <v>1063</v>
      </c>
      <c r="H819" s="2" t="s">
        <v>1064</v>
      </c>
      <c r="I819" s="2" t="s">
        <v>91</v>
      </c>
      <c r="J819" s="2" t="s">
        <v>42</v>
      </c>
      <c r="L819" s="10" t="n">
        <v>1959</v>
      </c>
      <c r="M819" s="10" t="n">
        <v>55</v>
      </c>
      <c r="O819" s="1" t="n">
        <v>217</v>
      </c>
      <c r="P819" s="1" t="n">
        <v>101</v>
      </c>
      <c r="Q819" s="2" t="n">
        <v>1791</v>
      </c>
      <c r="R819" s="2" t="n">
        <v>7</v>
      </c>
      <c r="S819" s="2" t="n">
        <v>12</v>
      </c>
      <c r="U819" s="5" t="s">
        <v>1063</v>
      </c>
      <c r="V819" s="5" t="s">
        <v>1064</v>
      </c>
      <c r="W819" s="6" t="s">
        <v>1065</v>
      </c>
      <c r="X819" s="6" t="s">
        <v>42</v>
      </c>
      <c r="Z819" s="7" t="n">
        <v>979</v>
      </c>
      <c r="AA819" s="7" t="n">
        <v>78</v>
      </c>
      <c r="AC819" s="4" t="n">
        <v>251</v>
      </c>
      <c r="AD819" s="4" t="n">
        <v>128</v>
      </c>
      <c r="AE819" s="11" t="n">
        <v>1791</v>
      </c>
      <c r="AF819" s="11" t="n">
        <v>7</v>
      </c>
      <c r="AG819" s="11" t="n">
        <v>12</v>
      </c>
      <c r="AH819" s="11" t="n">
        <v>69</v>
      </c>
      <c r="AJ819" s="4" t="s">
        <v>1063</v>
      </c>
      <c r="AK819" s="4" t="s">
        <v>1064</v>
      </c>
      <c r="AL819" s="6" t="s">
        <v>1065</v>
      </c>
      <c r="AM819" s="4" t="s">
        <v>42</v>
      </c>
      <c r="AN819" s="6"/>
      <c r="AO819" s="4" t="n">
        <v>608</v>
      </c>
      <c r="AP819" s="4" t="n">
        <v>1</v>
      </c>
      <c r="AR819" s="4" t="n">
        <f aca="false">+L819+M819/100+Z819+AA819/100+AO819+AP819/100</f>
        <v>3547.34</v>
      </c>
      <c r="AS819" s="4" t="n">
        <f aca="false">+(4/9)*AR819-L819-M819/100</f>
        <v>-382.954444444444</v>
      </c>
      <c r="AT819" s="4" t="n">
        <f aca="false">+(2/9)*AR819-Z819-M819/100</f>
        <v>-191.252222222222</v>
      </c>
      <c r="AU819" s="4" t="n">
        <f aca="false">+(3/9)*AR819-AO819-AP819/100</f>
        <v>574.436666666667</v>
      </c>
    </row>
    <row r="820" customFormat="false" ht="15" hidden="false" customHeight="false" outlineLevel="0" collapsed="false">
      <c r="A820" s="1" t="n">
        <v>219</v>
      </c>
      <c r="B820" s="1" t="n">
        <v>113</v>
      </c>
      <c r="C820" s="11" t="n">
        <v>1791</v>
      </c>
      <c r="D820" s="11" t="n">
        <v>7</v>
      </c>
      <c r="E820" s="11" t="n">
        <v>12</v>
      </c>
      <c r="G820" s="2" t="s">
        <v>127</v>
      </c>
      <c r="H820" s="2" t="s">
        <v>1058</v>
      </c>
      <c r="I820" s="2" t="s">
        <v>41</v>
      </c>
      <c r="J820" s="6" t="s">
        <v>42</v>
      </c>
      <c r="K820" s="2" t="s">
        <v>43</v>
      </c>
      <c r="L820" s="10" t="n">
        <v>13343</v>
      </c>
      <c r="M820" s="10" t="n">
        <v>46</v>
      </c>
      <c r="O820" s="1" t="n">
        <v>217</v>
      </c>
      <c r="P820" s="1" t="n">
        <v>111</v>
      </c>
      <c r="Q820" s="2" t="n">
        <v>1791</v>
      </c>
      <c r="R820" s="2" t="n">
        <v>7</v>
      </c>
      <c r="S820" s="2" t="n">
        <v>12</v>
      </c>
      <c r="T820" s="2" t="s">
        <v>74</v>
      </c>
      <c r="U820" s="5" t="s">
        <v>127</v>
      </c>
      <c r="V820" s="5" t="s">
        <v>1058</v>
      </c>
      <c r="W820" s="6" t="s">
        <v>62</v>
      </c>
      <c r="X820" s="6" t="s">
        <v>42</v>
      </c>
      <c r="Z820" s="7" t="n">
        <v>6671</v>
      </c>
      <c r="AA820" s="7" t="n">
        <v>74</v>
      </c>
      <c r="AC820" s="4" t="n">
        <v>251</v>
      </c>
      <c r="AD820" s="4" t="n">
        <v>128</v>
      </c>
      <c r="AE820" s="11" t="n">
        <v>1791</v>
      </c>
      <c r="AF820" s="11" t="n">
        <v>7</v>
      </c>
      <c r="AG820" s="11" t="n">
        <v>12</v>
      </c>
      <c r="AH820" s="11" t="n">
        <v>69</v>
      </c>
      <c r="AJ820" s="4" t="s">
        <v>127</v>
      </c>
      <c r="AK820" s="4" t="s">
        <v>1058</v>
      </c>
      <c r="AL820" s="6" t="s">
        <v>62</v>
      </c>
      <c r="AM820" s="6" t="s">
        <v>42</v>
      </c>
      <c r="AN820" s="6"/>
      <c r="AO820" s="4" t="n">
        <v>5403</v>
      </c>
      <c r="AP820" s="4" t="n">
        <v>78</v>
      </c>
      <c r="AR820" s="4" t="n">
        <f aca="false">+L820+M820/100+Z820+AA820/100+AO820+AP820/100</f>
        <v>25418.98</v>
      </c>
      <c r="AS820" s="4" t="n">
        <f aca="false">+(4/9)*AR820-L820-M820/100</f>
        <v>-2046.13555555556</v>
      </c>
      <c r="AT820" s="4" t="n">
        <f aca="false">+(2/9)*AR820-Z820-M820/100</f>
        <v>-1022.79777777778</v>
      </c>
      <c r="AU820" s="4" t="n">
        <f aca="false">+(3/9)*AR820-AO820-AP820/100</f>
        <v>3069.21333333333</v>
      </c>
    </row>
    <row r="821" customFormat="false" ht="15" hidden="false" customHeight="false" outlineLevel="0" collapsed="false">
      <c r="A821" s="1" t="n">
        <v>219</v>
      </c>
      <c r="B821" s="1" t="n">
        <v>113</v>
      </c>
      <c r="C821" s="11" t="n">
        <v>1791</v>
      </c>
      <c r="D821" s="11" t="n">
        <v>7</v>
      </c>
      <c r="E821" s="11" t="n">
        <v>12</v>
      </c>
      <c r="G821" s="2" t="s">
        <v>330</v>
      </c>
      <c r="H821" s="2" t="s">
        <v>1035</v>
      </c>
      <c r="I821" s="2" t="s">
        <v>41</v>
      </c>
      <c r="J821" s="6" t="s">
        <v>42</v>
      </c>
      <c r="L821" s="10" t="n">
        <v>2194</v>
      </c>
      <c r="M821" s="10" t="n">
        <v>73</v>
      </c>
      <c r="O821" s="1" t="n">
        <v>219</v>
      </c>
      <c r="P821" s="1" t="n">
        <v>111</v>
      </c>
      <c r="Q821" s="2" t="n">
        <v>1791</v>
      </c>
      <c r="R821" s="2" t="n">
        <v>7</v>
      </c>
      <c r="S821" s="2" t="n">
        <v>12</v>
      </c>
      <c r="U821" s="5" t="s">
        <v>1066</v>
      </c>
      <c r="V821" s="5" t="s">
        <v>414</v>
      </c>
      <c r="W821" s="6" t="s">
        <v>41</v>
      </c>
      <c r="X821" s="6" t="s">
        <v>42</v>
      </c>
      <c r="Z821" s="7" t="n">
        <v>1097</v>
      </c>
      <c r="AA821" s="7" t="n">
        <v>37</v>
      </c>
      <c r="AC821" s="4" t="n">
        <v>251</v>
      </c>
      <c r="AD821" s="4" t="n">
        <v>128</v>
      </c>
      <c r="AE821" s="11" t="n">
        <v>1791</v>
      </c>
      <c r="AF821" s="11" t="n">
        <v>7</v>
      </c>
      <c r="AG821" s="11" t="n">
        <v>12</v>
      </c>
      <c r="AH821" s="11" t="n">
        <v>70</v>
      </c>
      <c r="AJ821" s="4" t="s">
        <v>330</v>
      </c>
      <c r="AK821" s="4" t="s">
        <v>414</v>
      </c>
      <c r="AL821" s="6" t="s">
        <v>41</v>
      </c>
      <c r="AM821" s="6" t="s">
        <v>42</v>
      </c>
      <c r="AN821" s="6"/>
      <c r="AO821" s="4" t="n">
        <v>1246</v>
      </c>
      <c r="AP821" s="4" t="n">
        <v>27</v>
      </c>
      <c r="AR821" s="4" t="n">
        <f aca="false">+L821+M821/100+Z821+AA821/100+AO821+AP821/100</f>
        <v>4538.37</v>
      </c>
      <c r="AS821" s="4" t="n">
        <f aca="false">+(4/9)*AR821-L821-M821/100</f>
        <v>-177.676666666666</v>
      </c>
      <c r="AT821" s="4" t="n">
        <f aca="false">+(2/9)*AR821-Z821-M821/100</f>
        <v>-89.2033333333333</v>
      </c>
      <c r="AU821" s="4" t="n">
        <f aca="false">+(3/9)*AR821-AO821-AP821/100</f>
        <v>266.52</v>
      </c>
    </row>
    <row r="822" customFormat="false" ht="15" hidden="false" customHeight="false" outlineLevel="0" collapsed="false">
      <c r="A822" s="1" t="n">
        <v>219</v>
      </c>
      <c r="B822" s="1" t="n">
        <v>113</v>
      </c>
      <c r="C822" s="11" t="n">
        <v>1791</v>
      </c>
      <c r="D822" s="11" t="n">
        <v>7</v>
      </c>
      <c r="E822" s="11" t="n">
        <v>13</v>
      </c>
      <c r="G822" s="2" t="s">
        <v>56</v>
      </c>
      <c r="H822" s="2" t="s">
        <v>737</v>
      </c>
      <c r="I822" s="2" t="s">
        <v>41</v>
      </c>
      <c r="J822" s="6" t="s">
        <v>42</v>
      </c>
      <c r="L822" s="10" t="n">
        <v>34</v>
      </c>
      <c r="M822" s="10" t="n">
        <v>12</v>
      </c>
      <c r="O822" s="1" t="n">
        <v>210</v>
      </c>
      <c r="P822" s="1" t="n">
        <v>62</v>
      </c>
      <c r="Q822" s="2" t="n">
        <v>1791</v>
      </c>
      <c r="R822" s="2" t="n">
        <v>7</v>
      </c>
      <c r="S822" s="2" t="n">
        <v>13</v>
      </c>
      <c r="U822" s="5" t="s">
        <v>56</v>
      </c>
      <c r="V822" s="5" t="s">
        <v>737</v>
      </c>
      <c r="W822" s="6" t="s">
        <v>41</v>
      </c>
      <c r="X822" s="6" t="s">
        <v>42</v>
      </c>
      <c r="Z822" s="7" t="n">
        <v>17</v>
      </c>
      <c r="AA822" s="7" t="n">
        <v>6</v>
      </c>
      <c r="AE822" s="11"/>
      <c r="AF822" s="11"/>
      <c r="AG822" s="11"/>
      <c r="AH822" s="11"/>
      <c r="AL822" s="6"/>
      <c r="AM822" s="6"/>
      <c r="AN822" s="6"/>
      <c r="AR822" s="4" t="n">
        <f aca="false">+L822+M822/100+Z822+AA822/100+AO822+AP822/100</f>
        <v>51.18</v>
      </c>
      <c r="AS822" s="4" t="n">
        <f aca="false">+(4/9)*AR822-L822-M822/100</f>
        <v>-11.3733333333333</v>
      </c>
      <c r="AT822" s="4" t="n">
        <f aca="false">+(2/9)*AR822-Z822-M822/100</f>
        <v>-5.74666666666667</v>
      </c>
      <c r="AU822" s="4" t="n">
        <f aca="false">+(3/9)*AR822-AO822-AP822/100</f>
        <v>17.06</v>
      </c>
    </row>
    <row r="823" customFormat="false" ht="15" hidden="false" customHeight="false" outlineLevel="0" collapsed="false">
      <c r="C823" s="11"/>
      <c r="D823" s="11"/>
      <c r="E823" s="11"/>
      <c r="J823" s="6"/>
      <c r="L823" s="10"/>
      <c r="M823" s="10"/>
      <c r="AC823" s="4" t="n">
        <v>251</v>
      </c>
      <c r="AD823" s="4" t="n">
        <v>128</v>
      </c>
      <c r="AE823" s="11" t="n">
        <v>1791</v>
      </c>
      <c r="AF823" s="11" t="n">
        <v>7</v>
      </c>
      <c r="AG823" s="11" t="n">
        <v>12</v>
      </c>
      <c r="AH823" s="11" t="n">
        <v>70</v>
      </c>
      <c r="AJ823" s="4" t="s">
        <v>52</v>
      </c>
      <c r="AK823" s="4" t="s">
        <v>333</v>
      </c>
      <c r="AL823" s="6"/>
      <c r="AM823" s="6"/>
      <c r="AN823" s="6"/>
      <c r="AO823" s="4" t="n">
        <v>1850</v>
      </c>
      <c r="AR823" s="4" t="n">
        <f aca="false">+L823+M823/100+Z823+AA823/100+AO823+AP823/100</f>
        <v>1850</v>
      </c>
      <c r="AS823" s="4" t="n">
        <f aca="false">+(4/9)*AR823-L823-M823/100</f>
        <v>822.222222222222</v>
      </c>
      <c r="AT823" s="4" t="n">
        <f aca="false">+(2/9)*AR823-Z823-M823/100</f>
        <v>411.111111111111</v>
      </c>
      <c r="AU823" s="4" t="n">
        <f aca="false">+(3/9)*AR823-AO823-AP823/100</f>
        <v>-1233.33333333333</v>
      </c>
    </row>
    <row r="824" customFormat="false" ht="15" hidden="false" customHeight="false" outlineLevel="0" collapsed="false">
      <c r="C824" s="11"/>
      <c r="D824" s="11"/>
      <c r="E824" s="11"/>
      <c r="J824" s="6"/>
      <c r="L824" s="10"/>
      <c r="M824" s="10"/>
      <c r="AC824" s="4" t="n">
        <v>251</v>
      </c>
      <c r="AD824" s="4" t="n">
        <v>128</v>
      </c>
      <c r="AE824" s="11" t="n">
        <v>1791</v>
      </c>
      <c r="AF824" s="11" t="n">
        <v>7</v>
      </c>
      <c r="AG824" s="11" t="n">
        <v>13</v>
      </c>
      <c r="AH824" s="11" t="n">
        <v>71</v>
      </c>
      <c r="AJ824" s="4" t="s">
        <v>105</v>
      </c>
      <c r="AK824" s="4" t="s">
        <v>1067</v>
      </c>
      <c r="AL824" s="6"/>
      <c r="AM824" s="6"/>
      <c r="AN824" s="6"/>
      <c r="AO824" s="4" t="n">
        <v>1</v>
      </c>
      <c r="AP824" s="4" t="n">
        <v>51</v>
      </c>
      <c r="AR824" s="4" t="n">
        <f aca="false">+L824+M824/100+Z824+AA824/100+AO824+AP824/100</f>
        <v>1.51</v>
      </c>
      <c r="AS824" s="4" t="n">
        <f aca="false">+(4/9)*AR824-L824-M824/100</f>
        <v>0.671111111111111</v>
      </c>
      <c r="AT824" s="4" t="n">
        <f aca="false">+(2/9)*AR824-Z824-M824/100</f>
        <v>0.335555555555556</v>
      </c>
      <c r="AU824" s="4" t="n">
        <f aca="false">+(3/9)*AR824-AO824-AP824/100</f>
        <v>-1.00666666666667</v>
      </c>
    </row>
    <row r="825" customFormat="false" ht="15" hidden="false" customHeight="false" outlineLevel="0" collapsed="false">
      <c r="A825" s="1" t="n">
        <v>242</v>
      </c>
      <c r="B825" s="1" t="n">
        <v>124</v>
      </c>
      <c r="C825" s="11" t="n">
        <v>1791</v>
      </c>
      <c r="D825" s="11" t="n">
        <v>7</v>
      </c>
      <c r="E825" s="11" t="n">
        <v>13</v>
      </c>
      <c r="G825" s="2" t="s">
        <v>48</v>
      </c>
      <c r="H825" s="2" t="s">
        <v>1068</v>
      </c>
      <c r="I825" s="2" t="s">
        <v>381</v>
      </c>
      <c r="J825" s="2" t="s">
        <v>42</v>
      </c>
      <c r="K825" s="6" t="s">
        <v>1069</v>
      </c>
      <c r="L825" s="10" t="n">
        <v>142</v>
      </c>
      <c r="M825" s="10" t="n">
        <v>22</v>
      </c>
      <c r="O825" s="1" t="n">
        <v>218</v>
      </c>
      <c r="P825" s="1" t="n">
        <v>107</v>
      </c>
      <c r="Q825" s="2" t="n">
        <v>1791</v>
      </c>
      <c r="R825" s="2" t="n">
        <v>7</v>
      </c>
      <c r="S825" s="2" t="n">
        <v>13</v>
      </c>
      <c r="U825" s="5" t="s">
        <v>48</v>
      </c>
      <c r="V825" s="5" t="s">
        <v>1068</v>
      </c>
      <c r="W825" s="6" t="s">
        <v>381</v>
      </c>
      <c r="X825" s="6" t="s">
        <v>42</v>
      </c>
      <c r="Y825" s="6" t="s">
        <v>1069</v>
      </c>
      <c r="Z825" s="7" t="n">
        <v>71</v>
      </c>
      <c r="AA825" s="7" t="n">
        <v>11</v>
      </c>
      <c r="AC825" s="4" t="n">
        <v>251</v>
      </c>
      <c r="AD825" s="4" t="n">
        <v>128</v>
      </c>
      <c r="AE825" s="11" t="n">
        <v>1791</v>
      </c>
      <c r="AF825" s="11" t="n">
        <v>7</v>
      </c>
      <c r="AG825" s="11" t="n">
        <v>13</v>
      </c>
      <c r="AH825" s="11" t="n">
        <v>72</v>
      </c>
      <c r="AJ825" s="4" t="s">
        <v>48</v>
      </c>
      <c r="AK825" s="4" t="s">
        <v>1070</v>
      </c>
      <c r="AL825" s="4" t="s">
        <v>381</v>
      </c>
      <c r="AM825" s="4" t="s">
        <v>42</v>
      </c>
      <c r="AN825" s="6" t="s">
        <v>1069</v>
      </c>
      <c r="AO825" s="4" t="n">
        <v>38</v>
      </c>
      <c r="AP825" s="4" t="n">
        <v>40</v>
      </c>
      <c r="AR825" s="4" t="n">
        <f aca="false">+L825+M825/100+Z825+AA825/100+AO825+AP825/100</f>
        <v>251.73</v>
      </c>
      <c r="AS825" s="4" t="n">
        <f aca="false">+(4/9)*AR825-L825-M825/100</f>
        <v>-30.34</v>
      </c>
      <c r="AT825" s="4" t="n">
        <f aca="false">+(2/9)*AR825-Z825-M825/100</f>
        <v>-15.28</v>
      </c>
      <c r="AU825" s="4" t="n">
        <f aca="false">+(3/9)*AR825-AO825-AP825/100</f>
        <v>45.51</v>
      </c>
    </row>
    <row r="826" customFormat="false" ht="15" hidden="false" customHeight="false" outlineLevel="0" collapsed="false">
      <c r="A826" s="1" t="n">
        <v>188</v>
      </c>
      <c r="B826" s="1" t="n">
        <v>97</v>
      </c>
      <c r="C826" s="11" t="n">
        <v>1791</v>
      </c>
      <c r="D826" s="11" t="n">
        <v>7</v>
      </c>
      <c r="E826" s="11" t="n">
        <v>13</v>
      </c>
      <c r="G826" s="2" t="s">
        <v>75</v>
      </c>
      <c r="H826" s="2" t="s">
        <v>554</v>
      </c>
      <c r="I826" s="2" t="s">
        <v>41</v>
      </c>
      <c r="J826" s="6" t="s">
        <v>42</v>
      </c>
      <c r="K826" s="2" t="s">
        <v>43</v>
      </c>
      <c r="L826" s="10" t="n">
        <v>92</v>
      </c>
      <c r="M826" s="10" t="n">
        <v>26</v>
      </c>
      <c r="O826" s="1" t="n">
        <v>219</v>
      </c>
      <c r="P826" s="1" t="n">
        <v>111</v>
      </c>
      <c r="Q826" s="2" t="n">
        <v>1791</v>
      </c>
      <c r="R826" s="2" t="n">
        <v>7</v>
      </c>
      <c r="S826" s="2" t="n">
        <v>13</v>
      </c>
      <c r="U826" s="5" t="s">
        <v>75</v>
      </c>
      <c r="V826" s="5" t="s">
        <v>554</v>
      </c>
      <c r="W826" s="6" t="s">
        <v>41</v>
      </c>
      <c r="X826" s="6" t="s">
        <v>42</v>
      </c>
      <c r="Y826" s="6" t="s">
        <v>43</v>
      </c>
      <c r="Z826" s="7" t="n">
        <v>46</v>
      </c>
      <c r="AA826" s="7" t="n">
        <v>14</v>
      </c>
      <c r="AC826" s="4" t="n">
        <v>251</v>
      </c>
      <c r="AD826" s="4" t="n">
        <v>128</v>
      </c>
      <c r="AE826" s="11" t="n">
        <v>1791</v>
      </c>
      <c r="AF826" s="11" t="n">
        <v>7</v>
      </c>
      <c r="AG826" s="11" t="n">
        <v>13</v>
      </c>
      <c r="AH826" s="11" t="n">
        <v>71</v>
      </c>
      <c r="AJ826" s="4" t="s">
        <v>75</v>
      </c>
      <c r="AK826" s="4" t="s">
        <v>554</v>
      </c>
      <c r="AL826" s="6" t="s">
        <v>41</v>
      </c>
      <c r="AM826" s="6" t="s">
        <v>42</v>
      </c>
      <c r="AN826" s="6" t="s">
        <v>43</v>
      </c>
      <c r="AO826" s="4" t="n">
        <v>6</v>
      </c>
      <c r="AR826" s="4" t="n">
        <f aca="false">+L826+M826/100+Z826+AA826/100+AO826+AP826/100</f>
        <v>144.4</v>
      </c>
      <c r="AS826" s="4" t="n">
        <f aca="false">+(4/9)*AR826-L826-M826/100</f>
        <v>-28.0822222222222</v>
      </c>
      <c r="AT826" s="4" t="n">
        <f aca="false">+(2/9)*AR826-Z826-M826/100</f>
        <v>-14.1711111111111</v>
      </c>
      <c r="AU826" s="4" t="n">
        <f aca="false">+(3/9)*AR826-AO826-AP826/100</f>
        <v>42.1333333333333</v>
      </c>
    </row>
    <row r="827" customFormat="false" ht="15" hidden="false" customHeight="false" outlineLevel="0" collapsed="false">
      <c r="A827" s="1" t="n">
        <v>220</v>
      </c>
      <c r="B827" s="1" t="n">
        <v>113</v>
      </c>
      <c r="C827" s="11" t="n">
        <v>1791</v>
      </c>
      <c r="D827" s="11" t="n">
        <v>7</v>
      </c>
      <c r="E827" s="11" t="n">
        <v>14</v>
      </c>
      <c r="G827" s="2" t="s">
        <v>285</v>
      </c>
      <c r="H827" s="2" t="s">
        <v>919</v>
      </c>
      <c r="I827" s="2" t="s">
        <v>41</v>
      </c>
      <c r="J827" s="6" t="s">
        <v>42</v>
      </c>
      <c r="K827" s="6" t="s">
        <v>920</v>
      </c>
      <c r="L827" s="10" t="n">
        <v>1642</v>
      </c>
      <c r="M827" s="10" t="n">
        <v>17</v>
      </c>
      <c r="O827" s="1" t="n">
        <v>220</v>
      </c>
      <c r="P827" s="1" t="n">
        <v>112</v>
      </c>
      <c r="Q827" s="2" t="n">
        <v>1791</v>
      </c>
      <c r="R827" s="2" t="n">
        <v>7</v>
      </c>
      <c r="S827" s="2" t="n">
        <v>14</v>
      </c>
      <c r="U827" s="5" t="s">
        <v>285</v>
      </c>
      <c r="V827" s="5" t="s">
        <v>921</v>
      </c>
      <c r="W827" s="6" t="s">
        <v>41</v>
      </c>
      <c r="X827" s="6" t="s">
        <v>42</v>
      </c>
      <c r="Y827" s="6" t="s">
        <v>920</v>
      </c>
      <c r="Z827" s="7" t="n">
        <v>821</v>
      </c>
      <c r="AA827" s="7" t="n">
        <v>9</v>
      </c>
      <c r="AC827" s="4" t="n">
        <v>252</v>
      </c>
      <c r="AD827" s="4" t="n">
        <v>128</v>
      </c>
      <c r="AE827" s="11" t="n">
        <v>1791</v>
      </c>
      <c r="AF827" s="11" t="n">
        <v>7</v>
      </c>
      <c r="AG827" s="11" t="n">
        <v>14</v>
      </c>
      <c r="AH827" s="11" t="n">
        <v>73</v>
      </c>
      <c r="AJ827" s="4" t="s">
        <v>285</v>
      </c>
      <c r="AK827" s="4" t="s">
        <v>921</v>
      </c>
      <c r="AL827" s="6" t="s">
        <v>41</v>
      </c>
      <c r="AM827" s="6" t="s">
        <v>42</v>
      </c>
      <c r="AN827" s="6" t="s">
        <v>920</v>
      </c>
      <c r="AO827" s="4" t="n">
        <v>443</v>
      </c>
      <c r="AP827" s="4" t="n">
        <v>37</v>
      </c>
      <c r="AR827" s="4" t="n">
        <f aca="false">+L827+M827/100+Z827+AA827/100+AO827+AP827/100</f>
        <v>2906.63</v>
      </c>
      <c r="AS827" s="4" t="n">
        <f aca="false">+(4/9)*AR827-L827-M827/100</f>
        <v>-350.334444444444</v>
      </c>
      <c r="AT827" s="4" t="n">
        <f aca="false">+(2/9)*AR827-Z827-M827/100</f>
        <v>-175.252222222222</v>
      </c>
      <c r="AU827" s="4" t="n">
        <f aca="false">+(3/9)*AR827-AO827-AP827/100</f>
        <v>525.506666666667</v>
      </c>
    </row>
    <row r="828" customFormat="false" ht="15" hidden="false" customHeight="false" outlineLevel="0" collapsed="false">
      <c r="A828" s="1" t="n">
        <v>53</v>
      </c>
      <c r="B828" s="1" t="n">
        <v>29</v>
      </c>
      <c r="C828" s="11" t="n">
        <v>1791</v>
      </c>
      <c r="D828" s="11" t="n">
        <v>7</v>
      </c>
      <c r="E828" s="11" t="n">
        <v>14</v>
      </c>
      <c r="G828" s="2" t="s">
        <v>716</v>
      </c>
      <c r="H828" s="2" t="s">
        <v>1071</v>
      </c>
      <c r="J828" s="6"/>
      <c r="L828" s="10" t="n">
        <v>74</v>
      </c>
      <c r="M828" s="10" t="n">
        <v>71</v>
      </c>
      <c r="O828" s="1" t="n">
        <v>41</v>
      </c>
      <c r="P828" s="1" t="n">
        <v>112</v>
      </c>
      <c r="Q828" s="2" t="n">
        <v>1791</v>
      </c>
      <c r="R828" s="2" t="n">
        <v>7</v>
      </c>
      <c r="S828" s="2" t="n">
        <v>14</v>
      </c>
      <c r="U828" s="5" t="s">
        <v>1072</v>
      </c>
      <c r="V828" s="5" t="s">
        <v>1071</v>
      </c>
      <c r="W828" s="6" t="s">
        <v>41</v>
      </c>
      <c r="X828" s="6" t="s">
        <v>42</v>
      </c>
      <c r="Z828" s="7" t="n">
        <v>37</v>
      </c>
      <c r="AA828" s="7" t="n">
        <v>36</v>
      </c>
      <c r="AC828" s="4" t="n">
        <v>251</v>
      </c>
      <c r="AD828" s="4" t="n">
        <v>128</v>
      </c>
      <c r="AE828" s="11" t="n">
        <v>1791</v>
      </c>
      <c r="AF828" s="11" t="n">
        <v>7</v>
      </c>
      <c r="AG828" s="11" t="n">
        <v>14</v>
      </c>
      <c r="AH828" s="11" t="n">
        <v>73</v>
      </c>
      <c r="AJ828" s="4" t="s">
        <v>1072</v>
      </c>
      <c r="AK828" s="4" t="s">
        <v>1071</v>
      </c>
      <c r="AL828" s="6" t="s">
        <v>41</v>
      </c>
      <c r="AM828" s="6" t="s">
        <v>42</v>
      </c>
      <c r="AN828" s="6"/>
      <c r="AO828" s="4" t="n">
        <v>382</v>
      </c>
      <c r="AP828" s="4" t="n">
        <v>88</v>
      </c>
      <c r="AR828" s="4" t="n">
        <f aca="false">+L828+M828/100+Z828+AA828/100+AO828+AP828/100</f>
        <v>494.95</v>
      </c>
      <c r="AS828" s="4" t="n">
        <f aca="false">+(4/9)*AR828-L828-M828/100</f>
        <v>145.267777777778</v>
      </c>
      <c r="AT828" s="4" t="n">
        <f aca="false">+(2/9)*AR828-Z828-M828/100</f>
        <v>72.2788888888889</v>
      </c>
      <c r="AU828" s="4" t="n">
        <f aca="false">+(3/9)*AR828-AO828-AP828/100</f>
        <v>-217.896666666667</v>
      </c>
    </row>
    <row r="829" customFormat="false" ht="15" hidden="false" customHeight="false" outlineLevel="0" collapsed="false">
      <c r="A829" s="1" t="n">
        <v>218</v>
      </c>
      <c r="B829" s="1" t="n">
        <v>112</v>
      </c>
      <c r="C829" s="11" t="n">
        <v>1791</v>
      </c>
      <c r="D829" s="11" t="n">
        <v>7</v>
      </c>
      <c r="E829" s="11" t="n">
        <v>14</v>
      </c>
      <c r="F829" s="2" t="s">
        <v>172</v>
      </c>
      <c r="G829" s="2" t="s">
        <v>173</v>
      </c>
      <c r="H829" s="2" t="s">
        <v>174</v>
      </c>
      <c r="I829" s="2" t="s">
        <v>41</v>
      </c>
      <c r="J829" s="6" t="s">
        <v>42</v>
      </c>
      <c r="K829" s="2" t="s">
        <v>190</v>
      </c>
      <c r="L829" s="10" t="n">
        <v>2500</v>
      </c>
      <c r="M829" s="10" t="n">
        <v>68</v>
      </c>
      <c r="O829" s="1" t="n">
        <v>220</v>
      </c>
      <c r="P829" s="1" t="n">
        <v>23</v>
      </c>
      <c r="Q829" s="2" t="n">
        <v>1791</v>
      </c>
      <c r="R829" s="2" t="n">
        <v>7</v>
      </c>
      <c r="S829" s="2" t="n">
        <v>14</v>
      </c>
      <c r="U829" s="5" t="s">
        <v>173</v>
      </c>
      <c r="V829" s="5" t="s">
        <v>174</v>
      </c>
      <c r="W829" s="6" t="s">
        <v>41</v>
      </c>
      <c r="X829" s="6" t="s">
        <v>42</v>
      </c>
      <c r="Y829" s="6" t="s">
        <v>888</v>
      </c>
      <c r="Z829" s="7" t="n">
        <v>1250</v>
      </c>
      <c r="AA829" s="7" t="n">
        <v>35</v>
      </c>
      <c r="AC829" s="4" t="n">
        <v>251</v>
      </c>
      <c r="AD829" s="4" t="n">
        <v>128</v>
      </c>
      <c r="AE829" s="11" t="n">
        <v>1791</v>
      </c>
      <c r="AF829" s="11" t="n">
        <v>7</v>
      </c>
      <c r="AG829" s="11" t="n">
        <v>14</v>
      </c>
      <c r="AH829" s="11" t="n">
        <v>74</v>
      </c>
      <c r="AI829" s="4" t="s">
        <v>172</v>
      </c>
      <c r="AJ829" s="4" t="s">
        <v>173</v>
      </c>
      <c r="AK829" s="4" t="s">
        <v>174</v>
      </c>
      <c r="AL829" s="6" t="s">
        <v>41</v>
      </c>
      <c r="AM829" s="6" t="s">
        <v>42</v>
      </c>
      <c r="AN829" s="6" t="s">
        <v>888</v>
      </c>
      <c r="AO829" s="4" t="n">
        <v>1231</v>
      </c>
      <c r="AP829" s="4" t="n">
        <v>63</v>
      </c>
      <c r="AR829" s="4" t="n">
        <f aca="false">+L829+M829/100+Z829+AA829/100+AO829+AP829/100</f>
        <v>4982.66</v>
      </c>
      <c r="AS829" s="4" t="n">
        <f aca="false">+(4/9)*AR829-L829-M829/100</f>
        <v>-286.164444444445</v>
      </c>
      <c r="AT829" s="4" t="n">
        <f aca="false">+(2/9)*AR829-Z829-M829/100</f>
        <v>-143.422222222222</v>
      </c>
      <c r="AU829" s="4" t="n">
        <f aca="false">+(3/9)*AR829-AO829-AP829/100</f>
        <v>429.256666666667</v>
      </c>
    </row>
    <row r="830" customFormat="false" ht="15" hidden="false" customHeight="false" outlineLevel="0" collapsed="false">
      <c r="A830" s="1" t="n">
        <v>220</v>
      </c>
      <c r="B830" s="1" t="n">
        <v>113</v>
      </c>
      <c r="C830" s="11" t="n">
        <v>1791</v>
      </c>
      <c r="D830" s="11" t="n">
        <v>7</v>
      </c>
      <c r="E830" s="11" t="n">
        <v>14</v>
      </c>
      <c r="G830" s="2" t="s">
        <v>127</v>
      </c>
      <c r="H830" s="2" t="s">
        <v>1058</v>
      </c>
      <c r="I830" s="2" t="s">
        <v>41</v>
      </c>
      <c r="J830" s="6" t="s">
        <v>42</v>
      </c>
      <c r="K830" s="2" t="s">
        <v>43</v>
      </c>
      <c r="L830" s="10" t="n">
        <v>1434</v>
      </c>
      <c r="M830" s="10" t="n">
        <v>37</v>
      </c>
      <c r="O830" s="1" t="n">
        <v>135</v>
      </c>
      <c r="P830" s="1" t="n">
        <v>112</v>
      </c>
      <c r="Q830" s="2" t="n">
        <v>1791</v>
      </c>
      <c r="R830" s="2" t="n">
        <v>7</v>
      </c>
      <c r="S830" s="2" t="n">
        <v>14</v>
      </c>
      <c r="T830" s="2" t="s">
        <v>74</v>
      </c>
      <c r="U830" s="5" t="s">
        <v>127</v>
      </c>
      <c r="V830" s="5" t="s">
        <v>1058</v>
      </c>
      <c r="W830" s="6" t="s">
        <v>62</v>
      </c>
      <c r="X830" s="6" t="s">
        <v>42</v>
      </c>
      <c r="Z830" s="7" t="n">
        <v>717</v>
      </c>
      <c r="AA830" s="7" t="n">
        <v>19</v>
      </c>
      <c r="AC830" s="4" t="n">
        <v>251</v>
      </c>
      <c r="AD830" s="4" t="n">
        <v>128</v>
      </c>
      <c r="AE830" s="11" t="n">
        <v>1791</v>
      </c>
      <c r="AF830" s="11" t="n">
        <v>7</v>
      </c>
      <c r="AG830" s="11" t="n">
        <v>14</v>
      </c>
      <c r="AH830" s="11" t="n">
        <v>74</v>
      </c>
      <c r="AJ830" s="4" t="s">
        <v>127</v>
      </c>
      <c r="AK830" s="4" t="s">
        <v>1058</v>
      </c>
      <c r="AL830" s="6" t="s">
        <v>62</v>
      </c>
      <c r="AM830" s="6" t="s">
        <v>42</v>
      </c>
      <c r="AN830" s="6"/>
      <c r="AO830" s="4" t="n">
        <v>915</v>
      </c>
      <c r="AP830" s="4" t="n">
        <v>41</v>
      </c>
      <c r="AR830" s="4" t="n">
        <f aca="false">+L830+M830/100+Z830+AA830/100+AO830+AP830/100</f>
        <v>3066.97</v>
      </c>
      <c r="AS830" s="4" t="n">
        <f aca="false">+(4/9)*AR830-L830-M830/100</f>
        <v>-71.2722222222225</v>
      </c>
      <c r="AT830" s="4" t="n">
        <f aca="false">+(2/9)*AR830-Z830-M830/100</f>
        <v>-35.8211111111112</v>
      </c>
      <c r="AU830" s="4" t="n">
        <f aca="false">+(3/9)*AR830-AO830-AP830/100</f>
        <v>106.913333333333</v>
      </c>
    </row>
    <row r="831" customFormat="false" ht="15" hidden="false" customHeight="false" outlineLevel="0" collapsed="false">
      <c r="A831" s="1" t="n">
        <v>246</v>
      </c>
      <c r="B831" s="1" t="n">
        <v>126</v>
      </c>
      <c r="C831" s="11" t="n">
        <v>1791</v>
      </c>
      <c r="D831" s="11" t="n">
        <v>7</v>
      </c>
      <c r="E831" s="11" t="n">
        <v>14</v>
      </c>
      <c r="G831" s="2" t="s">
        <v>599</v>
      </c>
      <c r="H831" s="2" t="s">
        <v>1071</v>
      </c>
      <c r="J831" s="6"/>
      <c r="K831" s="2" t="s">
        <v>205</v>
      </c>
      <c r="L831" s="10" t="n">
        <v>8263</v>
      </c>
      <c r="M831" s="10" t="n">
        <v>70</v>
      </c>
      <c r="O831" s="1" t="n">
        <v>220</v>
      </c>
      <c r="P831" s="1" t="n">
        <v>70</v>
      </c>
      <c r="Q831" s="2" t="n">
        <v>1791</v>
      </c>
      <c r="R831" s="2" t="n">
        <v>7</v>
      </c>
      <c r="S831" s="2" t="n">
        <v>14</v>
      </c>
      <c r="U831" s="5" t="s">
        <v>599</v>
      </c>
      <c r="V831" s="5" t="s">
        <v>1071</v>
      </c>
      <c r="Y831" s="6" t="s">
        <v>205</v>
      </c>
      <c r="Z831" s="7" t="n">
        <v>4131</v>
      </c>
      <c r="AA831" s="7" t="n">
        <v>86</v>
      </c>
      <c r="AC831" s="4" t="n">
        <v>251</v>
      </c>
      <c r="AD831" s="4" t="n">
        <v>128</v>
      </c>
      <c r="AE831" s="11" t="n">
        <v>1791</v>
      </c>
      <c r="AF831" s="11" t="n">
        <v>7</v>
      </c>
      <c r="AG831" s="11" t="n">
        <v>14</v>
      </c>
      <c r="AH831" s="11" t="n">
        <v>73</v>
      </c>
      <c r="AJ831" s="4" t="s">
        <v>599</v>
      </c>
      <c r="AK831" s="4" t="s">
        <v>1071</v>
      </c>
      <c r="AM831" s="6"/>
      <c r="AN831" s="4" t="s">
        <v>205</v>
      </c>
      <c r="AO831" s="4" t="n">
        <v>2246</v>
      </c>
      <c r="AP831" s="4" t="n">
        <v>84</v>
      </c>
      <c r="AR831" s="4" t="n">
        <f aca="false">+L831+M831/100+Z831+AA831/100+AO831+AP831/100</f>
        <v>14642.4</v>
      </c>
      <c r="AS831" s="4" t="n">
        <f aca="false">+(4/9)*AR831-L831-M831/100</f>
        <v>-1755.96666666667</v>
      </c>
      <c r="AT831" s="4" t="n">
        <f aca="false">+(2/9)*AR831-Z831-M831/100</f>
        <v>-877.833333333333</v>
      </c>
      <c r="AU831" s="4" t="n">
        <f aca="false">+(3/9)*AR831-AO831-AP831/100</f>
        <v>2633.96</v>
      </c>
    </row>
    <row r="832" customFormat="false" ht="15" hidden="false" customHeight="false" outlineLevel="0" collapsed="false">
      <c r="A832" s="1" t="n">
        <v>231</v>
      </c>
      <c r="B832" s="1" t="n">
        <v>119</v>
      </c>
      <c r="C832" s="11" t="n">
        <v>1791</v>
      </c>
      <c r="D832" s="11" t="n">
        <v>7</v>
      </c>
      <c r="E832" s="11" t="n">
        <v>15</v>
      </c>
      <c r="G832" s="2" t="s">
        <v>611</v>
      </c>
      <c r="H832" s="2" t="s">
        <v>1073</v>
      </c>
      <c r="I832" s="6"/>
      <c r="J832" s="6"/>
      <c r="L832" s="10" t="n">
        <v>392</v>
      </c>
      <c r="M832" s="10" t="n">
        <v>82</v>
      </c>
      <c r="O832" s="1" t="n">
        <v>221</v>
      </c>
      <c r="P832" s="1" t="n">
        <v>112</v>
      </c>
      <c r="Q832" s="2" t="n">
        <v>1791</v>
      </c>
      <c r="R832" s="2" t="n">
        <v>7</v>
      </c>
      <c r="S832" s="2" t="n">
        <v>15</v>
      </c>
      <c r="U832" s="5" t="s">
        <v>611</v>
      </c>
      <c r="V832" s="5" t="s">
        <v>1073</v>
      </c>
      <c r="Z832" s="7" t="n">
        <v>196</v>
      </c>
      <c r="AA832" s="7" t="n">
        <v>41</v>
      </c>
      <c r="AC832" s="4" t="n">
        <v>251</v>
      </c>
      <c r="AD832" s="4" t="n">
        <v>128</v>
      </c>
      <c r="AE832" s="11" t="n">
        <v>1791</v>
      </c>
      <c r="AF832" s="11" t="n">
        <v>7</v>
      </c>
      <c r="AG832" s="11" t="n">
        <v>15</v>
      </c>
      <c r="AH832" s="11" t="n">
        <v>74</v>
      </c>
      <c r="AJ832" s="4" t="s">
        <v>611</v>
      </c>
      <c r="AK832" s="4" t="s">
        <v>1073</v>
      </c>
      <c r="AL832" s="6"/>
      <c r="AM832" s="6"/>
      <c r="AN832" s="6"/>
      <c r="AO832" s="4" t="n">
        <v>205</v>
      </c>
      <c r="AP832" s="4" t="n">
        <v>45</v>
      </c>
      <c r="AR832" s="4" t="n">
        <f aca="false">+L832+M832/100+Z832+AA832/100+AO832+AP832/100</f>
        <v>794.68</v>
      </c>
      <c r="AS832" s="4" t="n">
        <f aca="false">+(4/9)*AR832-L832-M832/100</f>
        <v>-39.6288888888889</v>
      </c>
      <c r="AT832" s="4" t="n">
        <f aca="false">+(2/9)*AR832-Z832-M832/100</f>
        <v>-20.2244444444445</v>
      </c>
      <c r="AU832" s="4" t="n">
        <f aca="false">+(3/9)*AR832-AO832-AP832/100</f>
        <v>59.4433333333333</v>
      </c>
    </row>
    <row r="833" customFormat="false" ht="15" hidden="false" customHeight="false" outlineLevel="0" collapsed="false">
      <c r="A833" s="1" t="n">
        <v>231</v>
      </c>
      <c r="B833" s="1" t="n">
        <v>119</v>
      </c>
      <c r="C833" s="11" t="n">
        <v>1791</v>
      </c>
      <c r="D833" s="11" t="n">
        <v>7</v>
      </c>
      <c r="E833" s="11" t="n">
        <v>15</v>
      </c>
      <c r="G833" s="2" t="s">
        <v>56</v>
      </c>
      <c r="H833" s="2" t="s">
        <v>298</v>
      </c>
      <c r="I833" s="2" t="s">
        <v>41</v>
      </c>
      <c r="J833" s="6" t="s">
        <v>42</v>
      </c>
      <c r="L833" s="10" t="n">
        <v>260</v>
      </c>
      <c r="M833" s="10"/>
      <c r="O833" s="1" t="n">
        <v>52</v>
      </c>
      <c r="P833" s="1" t="n">
        <v>113</v>
      </c>
      <c r="Q833" s="2" t="n">
        <v>1791</v>
      </c>
      <c r="R833" s="2" t="n">
        <v>7</v>
      </c>
      <c r="S833" s="2" t="n">
        <v>15</v>
      </c>
      <c r="U833" s="5" t="s">
        <v>56</v>
      </c>
      <c r="V833" s="5" t="s">
        <v>298</v>
      </c>
      <c r="W833" s="5" t="s">
        <v>41</v>
      </c>
      <c r="X833" s="6" t="s">
        <v>42</v>
      </c>
      <c r="Y833" s="6" t="s">
        <v>43</v>
      </c>
      <c r="Z833" s="7" t="n">
        <v>130</v>
      </c>
      <c r="AA833" s="7" t="n">
        <v>41</v>
      </c>
      <c r="AC833" s="4" t="n">
        <v>252</v>
      </c>
      <c r="AD833" s="4" t="n">
        <v>128</v>
      </c>
      <c r="AE833" s="11" t="n">
        <v>1791</v>
      </c>
      <c r="AF833" s="11" t="n">
        <v>7</v>
      </c>
      <c r="AG833" s="11" t="n">
        <v>15</v>
      </c>
      <c r="AH833" s="11" t="n">
        <v>75</v>
      </c>
      <c r="AJ833" s="4" t="s">
        <v>56</v>
      </c>
      <c r="AK833" s="4" t="s">
        <v>298</v>
      </c>
      <c r="AL833" s="5" t="s">
        <v>41</v>
      </c>
      <c r="AM833" s="6" t="s">
        <v>42</v>
      </c>
      <c r="AN833" s="6" t="s">
        <v>43</v>
      </c>
      <c r="AO833" s="4" t="n">
        <v>240</v>
      </c>
      <c r="AP833" s="4" t="n">
        <v>84</v>
      </c>
      <c r="AR833" s="4" t="n">
        <f aca="false">+L833+M833/100+Z833+AA833/100+AO833+AP833/100</f>
        <v>631.25</v>
      </c>
      <c r="AS833" s="4" t="n">
        <f aca="false">+(4/9)*AR833-L833-M833/100</f>
        <v>20.5555555555556</v>
      </c>
      <c r="AT833" s="4" t="n">
        <f aca="false">+(2/9)*AR833-Z833-M833/100</f>
        <v>10.2777777777778</v>
      </c>
      <c r="AU833" s="4" t="n">
        <f aca="false">+(3/9)*AR833-AO833-AP833/100</f>
        <v>-30.4233333333333</v>
      </c>
    </row>
    <row r="834" customFormat="false" ht="16.5" hidden="false" customHeight="true" outlineLevel="0" collapsed="false">
      <c r="A834" s="1" t="n">
        <v>140</v>
      </c>
      <c r="B834" s="1" t="n">
        <v>73</v>
      </c>
      <c r="C834" s="11" t="n">
        <v>1791</v>
      </c>
      <c r="D834" s="11" t="n">
        <v>7</v>
      </c>
      <c r="E834" s="11" t="n">
        <v>16</v>
      </c>
      <c r="G834" s="2" t="s">
        <v>486</v>
      </c>
      <c r="H834" s="2" t="s">
        <v>1074</v>
      </c>
      <c r="I834" s="2" t="s">
        <v>47</v>
      </c>
      <c r="J834" s="2" t="s">
        <v>42</v>
      </c>
      <c r="L834" s="10" t="n">
        <v>2780</v>
      </c>
      <c r="M834" s="10" t="n">
        <v>90</v>
      </c>
      <c r="O834" s="1" t="n">
        <v>221</v>
      </c>
      <c r="P834" s="1" t="n">
        <v>113</v>
      </c>
      <c r="Q834" s="2" t="n">
        <v>1791</v>
      </c>
      <c r="R834" s="2" t="n">
        <v>7</v>
      </c>
      <c r="S834" s="2" t="n">
        <v>16</v>
      </c>
      <c r="U834" s="5" t="s">
        <v>486</v>
      </c>
      <c r="V834" s="5" t="s">
        <v>1075</v>
      </c>
      <c r="W834" s="6" t="s">
        <v>47</v>
      </c>
      <c r="X834" s="6" t="s">
        <v>42</v>
      </c>
      <c r="Z834" s="7" t="n">
        <v>1390</v>
      </c>
      <c r="AA834" s="7" t="n">
        <v>46</v>
      </c>
      <c r="AC834" s="4" t="n">
        <v>252</v>
      </c>
      <c r="AD834" s="4" t="n">
        <v>128</v>
      </c>
      <c r="AE834" s="11" t="n">
        <v>1791</v>
      </c>
      <c r="AF834" s="11" t="n">
        <v>7</v>
      </c>
      <c r="AG834" s="11" t="n">
        <v>16</v>
      </c>
      <c r="AH834" s="11" t="n">
        <v>80</v>
      </c>
      <c r="AJ834" s="4" t="s">
        <v>486</v>
      </c>
      <c r="AK834" s="4" t="s">
        <v>1074</v>
      </c>
      <c r="AL834" s="6" t="s">
        <v>47</v>
      </c>
      <c r="AM834" s="4" t="s">
        <v>42</v>
      </c>
      <c r="AN834" s="6"/>
      <c r="AO834" s="4" t="n">
        <v>1132</v>
      </c>
      <c r="AP834" s="4" t="n">
        <v>50</v>
      </c>
      <c r="AR834" s="4" t="n">
        <f aca="false">+L834+M834/100+Z834+AA834/100+AO834+AP834/100</f>
        <v>5303.86</v>
      </c>
      <c r="AS834" s="4" t="n">
        <f aca="false">+(4/9)*AR834-L834-M834/100</f>
        <v>-423.628888888889</v>
      </c>
      <c r="AT834" s="4" t="n">
        <f aca="false">+(2/9)*AR834-Z834-M834/100</f>
        <v>-212.264444444445</v>
      </c>
      <c r="AU834" s="4" t="n">
        <f aca="false">+(3/9)*AR834-AO834-AP834/100</f>
        <v>635.453333333333</v>
      </c>
    </row>
    <row r="835" customFormat="false" ht="15" hidden="false" customHeight="false" outlineLevel="0" collapsed="false">
      <c r="C835" s="11"/>
      <c r="D835" s="11"/>
      <c r="E835" s="11"/>
      <c r="J835" s="6"/>
      <c r="L835" s="10"/>
      <c r="M835" s="10"/>
      <c r="O835" s="1" t="n">
        <v>221</v>
      </c>
      <c r="P835" s="1" t="n">
        <v>28</v>
      </c>
      <c r="Q835" s="2" t="n">
        <v>1791</v>
      </c>
      <c r="R835" s="2" t="n">
        <v>7</v>
      </c>
      <c r="S835" s="2" t="n">
        <v>16</v>
      </c>
      <c r="U835" s="5" t="s">
        <v>48</v>
      </c>
      <c r="V835" s="5" t="s">
        <v>1076</v>
      </c>
      <c r="W835" s="6" t="s">
        <v>287</v>
      </c>
      <c r="X835" s="6" t="s">
        <v>268</v>
      </c>
      <c r="Y835" s="6" t="s">
        <v>190</v>
      </c>
      <c r="Z835" s="7" t="n">
        <v>24498</v>
      </c>
      <c r="AA835" s="7" t="n">
        <v>78</v>
      </c>
      <c r="AC835" s="4" t="n">
        <v>252</v>
      </c>
      <c r="AD835" s="4" t="n">
        <v>128</v>
      </c>
      <c r="AE835" s="11" t="n">
        <v>1791</v>
      </c>
      <c r="AF835" s="11" t="n">
        <v>7</v>
      </c>
      <c r="AG835" s="11" t="n">
        <v>16</v>
      </c>
      <c r="AH835" s="11" t="n">
        <v>78</v>
      </c>
      <c r="AJ835" s="4" t="s">
        <v>48</v>
      </c>
      <c r="AK835" s="4" t="s">
        <v>1076</v>
      </c>
      <c r="AL835" s="6" t="s">
        <v>287</v>
      </c>
      <c r="AM835" s="6" t="s">
        <v>268</v>
      </c>
      <c r="AN835" s="6" t="s">
        <v>190</v>
      </c>
      <c r="AO835" s="4" t="n">
        <v>8891</v>
      </c>
      <c r="AP835" s="4" t="n">
        <v>72</v>
      </c>
      <c r="AR835" s="4" t="n">
        <f aca="false">+L835+M835/100+Z835+AA835/100+AO835+AP835/100</f>
        <v>33390.5</v>
      </c>
      <c r="AS835" s="4" t="n">
        <f aca="false">+(4/9)*AR835-L835-M835/100</f>
        <v>14840.2222222222</v>
      </c>
      <c r="AT835" s="4" t="n">
        <f aca="false">+(2/9)*AR835-Z835-M835/100</f>
        <v>-17077.8888888889</v>
      </c>
      <c r="AU835" s="4" t="n">
        <f aca="false">+(3/9)*AR835-AO835-AP835/100</f>
        <v>2238.44666666667</v>
      </c>
    </row>
    <row r="836" customFormat="false" ht="15" hidden="false" customHeight="false" outlineLevel="0" collapsed="false">
      <c r="A836" s="1" t="n">
        <v>248</v>
      </c>
      <c r="B836" s="1" t="n">
        <v>127</v>
      </c>
      <c r="C836" s="11" t="n">
        <v>1791</v>
      </c>
      <c r="D836" s="11" t="n">
        <v>7</v>
      </c>
      <c r="E836" s="11" t="n">
        <v>18</v>
      </c>
      <c r="G836" s="2" t="s">
        <v>75</v>
      </c>
      <c r="H836" s="2" t="s">
        <v>1077</v>
      </c>
      <c r="L836" s="10" t="n">
        <v>303</v>
      </c>
      <c r="M836" s="10" t="n">
        <v>73</v>
      </c>
      <c r="O836" s="1" t="n">
        <v>224</v>
      </c>
      <c r="P836" s="1" t="n">
        <v>113</v>
      </c>
      <c r="Q836" s="2" t="n">
        <v>1791</v>
      </c>
      <c r="R836" s="2" t="n">
        <v>7</v>
      </c>
      <c r="S836" s="2" t="n">
        <v>18</v>
      </c>
      <c r="U836" s="5" t="s">
        <v>75</v>
      </c>
      <c r="V836" s="5" t="s">
        <v>1077</v>
      </c>
      <c r="Z836" s="7" t="n">
        <v>151</v>
      </c>
      <c r="AA836" s="7" t="n">
        <v>87</v>
      </c>
      <c r="AC836" s="4" t="n">
        <v>252</v>
      </c>
      <c r="AD836" s="4" t="n">
        <v>128</v>
      </c>
      <c r="AE836" s="11" t="n">
        <v>1791</v>
      </c>
      <c r="AF836" s="11" t="n">
        <v>7</v>
      </c>
      <c r="AG836" s="11" t="n">
        <v>18</v>
      </c>
      <c r="AH836" s="11" t="n">
        <v>81</v>
      </c>
      <c r="AJ836" s="4" t="s">
        <v>75</v>
      </c>
      <c r="AK836" s="4" t="s">
        <v>1077</v>
      </c>
      <c r="AL836" s="6"/>
      <c r="AN836" s="6"/>
      <c r="AO836" s="4" t="n">
        <v>82</v>
      </c>
      <c r="AR836" s="4" t="n">
        <f aca="false">+L836+M836/100+Z836+AA836/100+AO836+AP836/100</f>
        <v>537.6</v>
      </c>
      <c r="AS836" s="4" t="n">
        <f aca="false">+(4/9)*AR836-L836-M836/100</f>
        <v>-64.7966666666667</v>
      </c>
      <c r="AT836" s="4" t="n">
        <f aca="false">+(2/9)*AR836-Z836-M836/100</f>
        <v>-32.2633333333333</v>
      </c>
      <c r="AU836" s="4" t="n">
        <f aca="false">+(3/9)*AR836-AO836-AP836/100</f>
        <v>97.2</v>
      </c>
    </row>
    <row r="837" customFormat="false" ht="15" hidden="false" customHeight="false" outlineLevel="0" collapsed="false">
      <c r="C837" s="11"/>
      <c r="D837" s="11"/>
      <c r="E837" s="11"/>
      <c r="J837" s="6"/>
      <c r="L837" s="10"/>
      <c r="M837" s="10"/>
      <c r="AC837" s="4" t="n">
        <v>252</v>
      </c>
      <c r="AD837" s="4" t="n">
        <v>128</v>
      </c>
      <c r="AE837" s="11" t="n">
        <v>1791</v>
      </c>
      <c r="AF837" s="11" t="n">
        <v>7</v>
      </c>
      <c r="AG837" s="11" t="n">
        <v>18</v>
      </c>
      <c r="AH837" s="11" t="n">
        <v>83</v>
      </c>
      <c r="AJ837" s="4" t="s">
        <v>186</v>
      </c>
      <c r="AK837" s="4" t="s">
        <v>187</v>
      </c>
      <c r="AL837" s="6"/>
      <c r="AM837" s="6"/>
      <c r="AN837" s="6"/>
      <c r="AO837" s="4" t="n">
        <v>9</v>
      </c>
      <c r="AP837" s="4" t="n">
        <v>82</v>
      </c>
      <c r="AR837" s="4" t="n">
        <f aca="false">+L837+M837/100+Z837+AA837/100+AO837+AP837/100</f>
        <v>9.82</v>
      </c>
      <c r="AS837" s="4" t="n">
        <f aca="false">+(4/9)*AR837-L837-M837/100</f>
        <v>4.36444444444444</v>
      </c>
      <c r="AT837" s="4" t="n">
        <f aca="false">+(2/9)*AR837-Z837-M837/100</f>
        <v>2.18222222222222</v>
      </c>
      <c r="AU837" s="4" t="n">
        <f aca="false">+(3/9)*AR837-AO837-AP837/100</f>
        <v>-6.54666666666667</v>
      </c>
    </row>
    <row r="838" customFormat="false" ht="15" hidden="false" customHeight="false" outlineLevel="0" collapsed="false">
      <c r="A838" s="1" t="n">
        <v>232</v>
      </c>
      <c r="B838" s="1" t="n">
        <v>119</v>
      </c>
      <c r="C838" s="11" t="n">
        <v>1791</v>
      </c>
      <c r="D838" s="11" t="n">
        <v>7</v>
      </c>
      <c r="E838" s="11" t="n">
        <v>18</v>
      </c>
      <c r="G838" s="2" t="s">
        <v>242</v>
      </c>
      <c r="H838" s="2" t="s">
        <v>243</v>
      </c>
      <c r="I838" s="2" t="s">
        <v>41</v>
      </c>
      <c r="J838" s="6" t="s">
        <v>42</v>
      </c>
      <c r="K838" s="2" t="s">
        <v>43</v>
      </c>
      <c r="L838" s="10" t="n">
        <v>45993</v>
      </c>
      <c r="M838" s="10" t="n">
        <v>20</v>
      </c>
      <c r="O838" s="1" t="n">
        <v>224</v>
      </c>
      <c r="P838" s="1" t="n">
        <v>114</v>
      </c>
      <c r="Q838" s="2" t="n">
        <v>1791</v>
      </c>
      <c r="R838" s="2" t="n">
        <v>7</v>
      </c>
      <c r="S838" s="2" t="n">
        <v>18</v>
      </c>
      <c r="U838" s="5" t="s">
        <v>242</v>
      </c>
      <c r="V838" s="5" t="s">
        <v>243</v>
      </c>
      <c r="W838" s="6" t="s">
        <v>41</v>
      </c>
      <c r="X838" s="6" t="s">
        <v>42</v>
      </c>
      <c r="Y838" s="6" t="s">
        <v>43</v>
      </c>
      <c r="Z838" s="7" t="n">
        <v>22996</v>
      </c>
      <c r="AA838" s="7" t="n">
        <v>60</v>
      </c>
      <c r="AC838" s="4" t="n">
        <v>252</v>
      </c>
      <c r="AD838" s="4" t="n">
        <v>128</v>
      </c>
      <c r="AE838" s="11" t="n">
        <v>1791</v>
      </c>
      <c r="AF838" s="11" t="n">
        <v>7</v>
      </c>
      <c r="AG838" s="11" t="n">
        <v>18</v>
      </c>
      <c r="AH838" s="11" t="n">
        <v>81</v>
      </c>
      <c r="AJ838" s="4" t="s">
        <v>242</v>
      </c>
      <c r="AK838" s="4" t="s">
        <v>243</v>
      </c>
      <c r="AL838" s="6" t="s">
        <v>41</v>
      </c>
      <c r="AM838" s="6" t="s">
        <v>42</v>
      </c>
      <c r="AN838" s="6" t="s">
        <v>43</v>
      </c>
      <c r="AO838" s="4" t="n">
        <v>13004</v>
      </c>
      <c r="AP838" s="4" t="n">
        <v>9</v>
      </c>
      <c r="AR838" s="4" t="n">
        <f aca="false">+L838+M838/100+Z838+AA838/100+AO838+AP838/100</f>
        <v>81993.89</v>
      </c>
      <c r="AS838" s="4" t="n">
        <f aca="false">+(4/9)*AR838-L838-M838/100</f>
        <v>-9551.47111111111</v>
      </c>
      <c r="AT838" s="4" t="n">
        <f aca="false">+(2/9)*AR838-Z838-M838/100</f>
        <v>-4775.33555555556</v>
      </c>
      <c r="AU838" s="4" t="n">
        <f aca="false">+(3/9)*AR838-AO838-AP838/100</f>
        <v>14327.2066666667</v>
      </c>
    </row>
    <row r="839" customFormat="false" ht="15" hidden="false" customHeight="false" outlineLevel="0" collapsed="false">
      <c r="A839" s="1" t="n">
        <v>232</v>
      </c>
      <c r="B839" s="1" t="n">
        <v>119</v>
      </c>
      <c r="C839" s="11" t="n">
        <v>1791</v>
      </c>
      <c r="D839" s="11" t="n">
        <v>7</v>
      </c>
      <c r="E839" s="11" t="n">
        <v>18</v>
      </c>
      <c r="G839" s="2" t="s">
        <v>173</v>
      </c>
      <c r="H839" s="2" t="s">
        <v>1078</v>
      </c>
      <c r="I839" s="2" t="s">
        <v>207</v>
      </c>
      <c r="J839" s="6" t="s">
        <v>42</v>
      </c>
      <c r="L839" s="10" t="n">
        <v>441</v>
      </c>
      <c r="M839" s="10" t="n">
        <v>77</v>
      </c>
      <c r="O839" s="1" t="n">
        <v>200</v>
      </c>
      <c r="P839" s="1" t="n">
        <v>114</v>
      </c>
      <c r="Q839" s="2" t="n">
        <v>1791</v>
      </c>
      <c r="R839" s="2" t="n">
        <v>7</v>
      </c>
      <c r="S839" s="2" t="n">
        <v>18</v>
      </c>
      <c r="U839" s="5" t="s">
        <v>173</v>
      </c>
      <c r="V839" s="5" t="s">
        <v>1079</v>
      </c>
      <c r="W839" s="6" t="s">
        <v>1080</v>
      </c>
      <c r="X839" s="6" t="s">
        <v>42</v>
      </c>
      <c r="Z839" s="7" t="n">
        <v>220</v>
      </c>
      <c r="AA839" s="7" t="n">
        <v>89</v>
      </c>
      <c r="AC839" s="4" t="n">
        <v>252</v>
      </c>
      <c r="AD839" s="4" t="n">
        <v>128</v>
      </c>
      <c r="AE839" s="11" t="n">
        <v>1791</v>
      </c>
      <c r="AF839" s="11" t="n">
        <v>7</v>
      </c>
      <c r="AG839" s="11" t="n">
        <v>18</v>
      </c>
      <c r="AH839" s="11" t="n">
        <v>82</v>
      </c>
      <c r="AJ839" s="4" t="s">
        <v>173</v>
      </c>
      <c r="AK839" s="4" t="s">
        <v>1078</v>
      </c>
      <c r="AL839" s="6" t="s">
        <v>1080</v>
      </c>
      <c r="AM839" s="6" t="s">
        <v>42</v>
      </c>
      <c r="AN839" s="6"/>
      <c r="AO839" s="4" t="n">
        <v>119</v>
      </c>
      <c r="AP839" s="4" t="n">
        <v>27</v>
      </c>
      <c r="AR839" s="4" t="n">
        <f aca="false">+L839+M839/100+Z839+AA839/100+AO839+AP839/100</f>
        <v>781.93</v>
      </c>
      <c r="AS839" s="4" t="n">
        <f aca="false">+(4/9)*AR839-L839-M839/100</f>
        <v>-94.2455555555556</v>
      </c>
      <c r="AT839" s="4" t="n">
        <f aca="false">+(2/9)*AR839-Z839-M839/100</f>
        <v>-47.0077777777778</v>
      </c>
      <c r="AU839" s="4" t="n">
        <f aca="false">+(3/9)*AR839-AO839-AP839/100</f>
        <v>141.373333333333</v>
      </c>
    </row>
    <row r="840" customFormat="false" ht="15" hidden="false" customHeight="false" outlineLevel="0" collapsed="false">
      <c r="A840" s="1" t="n">
        <v>53</v>
      </c>
      <c r="B840" s="1" t="n">
        <v>29</v>
      </c>
      <c r="C840" s="11" t="n">
        <v>1791</v>
      </c>
      <c r="D840" s="11" t="n">
        <v>7</v>
      </c>
      <c r="E840" s="11" t="n">
        <v>18</v>
      </c>
      <c r="G840" s="2" t="s">
        <v>56</v>
      </c>
      <c r="H840" s="2" t="s">
        <v>1078</v>
      </c>
      <c r="I840" s="2" t="s">
        <v>207</v>
      </c>
      <c r="J840" s="6" t="s">
        <v>42</v>
      </c>
      <c r="L840" s="10" t="n">
        <v>1802</v>
      </c>
      <c r="M840" s="10" t="n">
        <v>28</v>
      </c>
      <c r="O840" s="1" t="n">
        <v>222</v>
      </c>
      <c r="P840" s="1" t="n">
        <v>102</v>
      </c>
      <c r="Q840" s="2" t="n">
        <v>1791</v>
      </c>
      <c r="R840" s="2" t="n">
        <v>7</v>
      </c>
      <c r="S840" s="2" t="n">
        <v>18</v>
      </c>
      <c r="U840" s="5" t="s">
        <v>56</v>
      </c>
      <c r="V840" s="5" t="s">
        <v>1079</v>
      </c>
      <c r="W840" s="6" t="s">
        <v>1080</v>
      </c>
      <c r="X840" s="6" t="s">
        <v>42</v>
      </c>
      <c r="Z840" s="7" t="n">
        <v>901</v>
      </c>
      <c r="AA840" s="7" t="n">
        <v>14</v>
      </c>
      <c r="AC840" s="4" t="n">
        <v>252</v>
      </c>
      <c r="AD840" s="4" t="n">
        <v>128</v>
      </c>
      <c r="AE840" s="11" t="n">
        <v>1791</v>
      </c>
      <c r="AF840" s="11" t="n">
        <v>7</v>
      </c>
      <c r="AG840" s="11" t="n">
        <v>18</v>
      </c>
      <c r="AH840" s="11" t="n">
        <v>82</v>
      </c>
      <c r="AJ840" s="4" t="s">
        <v>56</v>
      </c>
      <c r="AK840" s="4" t="s">
        <v>1078</v>
      </c>
      <c r="AL840" s="6" t="s">
        <v>1080</v>
      </c>
      <c r="AM840" s="6" t="s">
        <v>42</v>
      </c>
      <c r="AN840" s="6"/>
      <c r="AO840" s="4" t="n">
        <v>486</v>
      </c>
      <c r="AP840" s="4" t="n">
        <v>61</v>
      </c>
      <c r="AR840" s="4" t="n">
        <f aca="false">+L840+M840/100+Z840+AA840/100+AO840+AP840/100</f>
        <v>3190.03</v>
      </c>
      <c r="AS840" s="4" t="n">
        <f aca="false">+(4/9)*AR840-L840-M840/100</f>
        <v>-384.488888888889</v>
      </c>
      <c r="AT840" s="4" t="n">
        <f aca="false">+(2/9)*AR840-Z840-M840/100</f>
        <v>-192.384444444445</v>
      </c>
      <c r="AU840" s="4" t="n">
        <f aca="false">+(3/9)*AR840-AO840-AP840/100</f>
        <v>576.733333333333</v>
      </c>
    </row>
    <row r="841" customFormat="false" ht="15" hidden="false" customHeight="false" outlineLevel="0" collapsed="false">
      <c r="A841" s="1" t="n">
        <v>53</v>
      </c>
      <c r="B841" s="1" t="n">
        <v>29</v>
      </c>
      <c r="C841" s="11" t="n">
        <v>1791</v>
      </c>
      <c r="D841" s="11" t="n">
        <v>7</v>
      </c>
      <c r="E841" s="11" t="n">
        <v>19</v>
      </c>
      <c r="F841" s="2" t="s">
        <v>172</v>
      </c>
      <c r="G841" s="2" t="s">
        <v>173</v>
      </c>
      <c r="H841" s="2" t="s">
        <v>174</v>
      </c>
      <c r="I841" s="2" t="s">
        <v>41</v>
      </c>
      <c r="J841" s="6" t="s">
        <v>42</v>
      </c>
      <c r="K841" s="2" t="s">
        <v>190</v>
      </c>
      <c r="L841" s="10" t="n">
        <v>147</v>
      </c>
      <c r="M841" s="10" t="n">
        <v>75</v>
      </c>
      <c r="O841" s="1" t="n">
        <v>222</v>
      </c>
      <c r="P841" s="1" t="n">
        <v>113</v>
      </c>
      <c r="Q841" s="2" t="n">
        <v>1791</v>
      </c>
      <c r="R841" s="2" t="n">
        <v>7</v>
      </c>
      <c r="S841" s="2" t="n">
        <v>19</v>
      </c>
      <c r="T841" s="80" t="s">
        <v>172</v>
      </c>
      <c r="U841" s="81" t="s">
        <v>173</v>
      </c>
      <c r="V841" s="81" t="s">
        <v>174</v>
      </c>
      <c r="W841" s="6" t="s">
        <v>41</v>
      </c>
      <c r="X841" s="6" t="s">
        <v>42</v>
      </c>
      <c r="Z841" s="7" t="n">
        <v>73</v>
      </c>
      <c r="AA841" s="7" t="n">
        <v>88</v>
      </c>
      <c r="AC841" s="4" t="n">
        <v>252</v>
      </c>
      <c r="AD841" s="4" t="n">
        <v>128</v>
      </c>
      <c r="AE841" s="11" t="n">
        <v>1791</v>
      </c>
      <c r="AF841" s="11" t="n">
        <v>7</v>
      </c>
      <c r="AG841" s="11" t="n">
        <v>18</v>
      </c>
      <c r="AH841" s="11" t="n">
        <v>86</v>
      </c>
      <c r="AI841" s="4" t="s">
        <v>172</v>
      </c>
      <c r="AJ841" s="4" t="s">
        <v>173</v>
      </c>
      <c r="AK841" s="4" t="s">
        <v>174</v>
      </c>
      <c r="AL841" s="6" t="s">
        <v>41</v>
      </c>
      <c r="AM841" s="6" t="s">
        <v>42</v>
      </c>
      <c r="AN841" s="6"/>
      <c r="AO841" s="4" t="n">
        <v>82</v>
      </c>
      <c r="AP841" s="4" t="n">
        <v>24</v>
      </c>
      <c r="AR841" s="4" t="n">
        <f aca="false">+L841+M841/100+Z841+AA841/100+AO841+AP841/100</f>
        <v>303.87</v>
      </c>
      <c r="AS841" s="4" t="n">
        <f aca="false">+(4/9)*AR841-L841-M841/100</f>
        <v>-12.6966666666667</v>
      </c>
      <c r="AT841" s="4" t="n">
        <f aca="false">+(2/9)*AR841-Z841-M841/100</f>
        <v>-6.22333333333333</v>
      </c>
      <c r="AU841" s="4" t="n">
        <f aca="false">+(3/9)*AR841-AO841-AP841/100</f>
        <v>19.05</v>
      </c>
    </row>
    <row r="842" customFormat="false" ht="15" hidden="false" customHeight="false" outlineLevel="0" collapsed="false">
      <c r="A842" s="1" t="n">
        <v>233</v>
      </c>
      <c r="B842" s="1" t="n">
        <v>120</v>
      </c>
      <c r="C842" s="11" t="n">
        <v>1791</v>
      </c>
      <c r="D842" s="11" t="n">
        <v>7</v>
      </c>
      <c r="E842" s="11" t="n">
        <v>19</v>
      </c>
      <c r="F842" s="2" t="s">
        <v>172</v>
      </c>
      <c r="G842" s="2" t="s">
        <v>173</v>
      </c>
      <c r="H842" s="2" t="s">
        <v>174</v>
      </c>
      <c r="I842" s="2" t="s">
        <v>41</v>
      </c>
      <c r="J842" s="6" t="s">
        <v>42</v>
      </c>
      <c r="K842" s="2" t="s">
        <v>190</v>
      </c>
      <c r="L842" s="10" t="n">
        <v>57</v>
      </c>
      <c r="M842" s="10" t="n">
        <v>92</v>
      </c>
      <c r="O842" s="1" t="n">
        <v>223</v>
      </c>
      <c r="P842" s="1" t="n">
        <v>113</v>
      </c>
      <c r="Q842" s="2" t="n">
        <v>1791</v>
      </c>
      <c r="R842" s="2" t="n">
        <v>7</v>
      </c>
      <c r="S842" s="2" t="n">
        <v>19</v>
      </c>
      <c r="T842" s="80" t="s">
        <v>172</v>
      </c>
      <c r="U842" s="81" t="s">
        <v>173</v>
      </c>
      <c r="V842" s="81" t="s">
        <v>174</v>
      </c>
      <c r="W842" s="82" t="s">
        <v>41</v>
      </c>
      <c r="X842" s="6" t="s">
        <v>42</v>
      </c>
      <c r="Z842" s="7" t="n">
        <v>28</v>
      </c>
      <c r="AA842" s="7" t="n">
        <v>96</v>
      </c>
      <c r="AE842" s="11"/>
      <c r="AF842" s="11"/>
      <c r="AG842" s="11"/>
      <c r="AH842" s="11"/>
      <c r="AL842" s="82"/>
      <c r="AM842" s="6"/>
      <c r="AN842" s="6"/>
      <c r="AR842" s="4" t="n">
        <f aca="false">+L842+M842/100+Z842+AA842/100+AO842+AP842/100</f>
        <v>86.88</v>
      </c>
      <c r="AS842" s="4" t="n">
        <f aca="false">+(4/9)*AR842-L842-M842/100</f>
        <v>-19.3066666666667</v>
      </c>
      <c r="AT842" s="4" t="n">
        <f aca="false">+(2/9)*AR842-Z842-M842/100</f>
        <v>-9.61333333333334</v>
      </c>
      <c r="AU842" s="4" t="n">
        <f aca="false">+(3/9)*AR842-AO842-AP842/100</f>
        <v>28.96</v>
      </c>
    </row>
    <row r="843" customFormat="false" ht="15" hidden="false" customHeight="false" outlineLevel="0" collapsed="false">
      <c r="C843" s="11"/>
      <c r="D843" s="11"/>
      <c r="E843" s="11"/>
      <c r="J843" s="82"/>
      <c r="L843" s="10"/>
      <c r="M843" s="10"/>
      <c r="T843" s="80"/>
      <c r="U843" s="81"/>
      <c r="V843" s="81"/>
      <c r="W843" s="82"/>
      <c r="X843" s="82"/>
      <c r="AC843" s="4" t="n">
        <v>252</v>
      </c>
      <c r="AD843" s="4" t="n">
        <v>128</v>
      </c>
      <c r="AE843" s="11" t="n">
        <v>1791</v>
      </c>
      <c r="AF843" s="11" t="n">
        <v>7</v>
      </c>
      <c r="AG843" s="11" t="n">
        <v>18</v>
      </c>
      <c r="AH843" s="11" t="n">
        <v>81</v>
      </c>
      <c r="AJ843" s="4" t="s">
        <v>1081</v>
      </c>
      <c r="AK843" s="4" t="s">
        <v>1082</v>
      </c>
      <c r="AL843" s="82"/>
      <c r="AM843" s="82"/>
      <c r="AN843" s="6"/>
      <c r="AO843" s="4" t="n">
        <v>3545</v>
      </c>
      <c r="AP843" s="4" t="n">
        <v>92</v>
      </c>
      <c r="AR843" s="4" t="n">
        <f aca="false">+L843+M843/100+Z843+AA843/100+AO843+AP843/100</f>
        <v>3545.92</v>
      </c>
      <c r="AS843" s="4" t="n">
        <f aca="false">+(4/9)*AR843-L843-M843/100</f>
        <v>1575.96444444444</v>
      </c>
      <c r="AT843" s="4" t="n">
        <f aca="false">+(2/9)*AR843-Z843-M843/100</f>
        <v>787.982222222222</v>
      </c>
      <c r="AU843" s="4" t="n">
        <f aca="false">+(3/9)*AR843-AO843-AP843/100</f>
        <v>-2363.94666666667</v>
      </c>
    </row>
    <row r="844" customFormat="false" ht="15" hidden="false" customHeight="false" outlineLevel="0" collapsed="false">
      <c r="C844" s="11"/>
      <c r="D844" s="11"/>
      <c r="E844" s="11"/>
      <c r="J844" s="82"/>
      <c r="L844" s="10"/>
      <c r="M844" s="10"/>
      <c r="T844" s="80"/>
      <c r="U844" s="81"/>
      <c r="V844" s="81"/>
      <c r="W844" s="82"/>
      <c r="X844" s="82"/>
      <c r="AC844" s="4" t="n">
        <v>252</v>
      </c>
      <c r="AD844" s="4" t="n">
        <v>128</v>
      </c>
      <c r="AE844" s="11" t="n">
        <v>1791</v>
      </c>
      <c r="AF844" s="11" t="n">
        <v>7</v>
      </c>
      <c r="AG844" s="11" t="n">
        <v>18</v>
      </c>
      <c r="AH844" s="11" t="n">
        <v>83</v>
      </c>
      <c r="AJ844" s="4" t="s">
        <v>460</v>
      </c>
      <c r="AL844" s="82"/>
      <c r="AM844" s="82"/>
      <c r="AN844" s="6"/>
      <c r="AO844" s="4" t="n">
        <v>10</v>
      </c>
      <c r="AP844" s="4" t="n">
        <v>1</v>
      </c>
      <c r="AR844" s="4" t="n">
        <f aca="false">+L844+M844/100+Z844+AA844/100+AO844+AP844/100</f>
        <v>10.01</v>
      </c>
      <c r="AS844" s="4" t="n">
        <f aca="false">+(4/9)*AR844-L844-M844/100</f>
        <v>4.44888888888889</v>
      </c>
      <c r="AT844" s="4" t="n">
        <f aca="false">+(2/9)*AR844-Z844-M844/100</f>
        <v>2.22444444444444</v>
      </c>
      <c r="AU844" s="4" t="n">
        <f aca="false">+(3/9)*AR844-AO844-AP844/100</f>
        <v>-6.67333333333333</v>
      </c>
    </row>
    <row r="845" customFormat="false" ht="15" hidden="false" customHeight="false" outlineLevel="0" collapsed="false">
      <c r="C845" s="11"/>
      <c r="D845" s="11"/>
      <c r="E845" s="11"/>
      <c r="J845" s="82"/>
      <c r="L845" s="10"/>
      <c r="M845" s="10"/>
      <c r="T845" s="80"/>
      <c r="U845" s="81"/>
      <c r="V845" s="81"/>
      <c r="W845" s="82"/>
      <c r="X845" s="82"/>
      <c r="AC845" s="4" t="n">
        <v>252</v>
      </c>
      <c r="AD845" s="4" t="n">
        <v>128</v>
      </c>
      <c r="AE845" s="11" t="n">
        <v>1791</v>
      </c>
      <c r="AF845" s="11" t="n">
        <v>7</v>
      </c>
      <c r="AG845" s="11" t="n">
        <v>19</v>
      </c>
      <c r="AH845" s="11" t="n">
        <v>87</v>
      </c>
      <c r="AJ845" s="4" t="s">
        <v>116</v>
      </c>
      <c r="AK845" s="4" t="s">
        <v>407</v>
      </c>
      <c r="AL845" s="82"/>
      <c r="AM845" s="82"/>
      <c r="AN845" s="6"/>
      <c r="AO845" s="4" t="n">
        <v>1371</v>
      </c>
      <c r="AR845" s="4" t="n">
        <f aca="false">+L845+M845/100+Z845+AA845/100+AO845+AP845/100</f>
        <v>1371</v>
      </c>
      <c r="AS845" s="4" t="n">
        <f aca="false">+(4/9)*AR845-L845-M845/100</f>
        <v>609.333333333333</v>
      </c>
      <c r="AT845" s="4" t="n">
        <f aca="false">+(2/9)*AR845-Z845-M845/100</f>
        <v>304.666666666667</v>
      </c>
      <c r="AU845" s="4" t="n">
        <f aca="false">+(3/9)*AR845-AO845-AP845/100</f>
        <v>-914</v>
      </c>
    </row>
    <row r="846" customFormat="false" ht="15" hidden="false" customHeight="false" outlineLevel="0" collapsed="false">
      <c r="C846" s="11"/>
      <c r="D846" s="11"/>
      <c r="E846" s="11"/>
      <c r="J846" s="82"/>
      <c r="L846" s="10"/>
      <c r="M846" s="10"/>
      <c r="T846" s="80"/>
      <c r="U846" s="81"/>
      <c r="V846" s="81"/>
      <c r="W846" s="82"/>
      <c r="X846" s="82"/>
      <c r="AC846" s="4" t="n">
        <v>252</v>
      </c>
      <c r="AD846" s="4" t="n">
        <v>128</v>
      </c>
      <c r="AE846" s="11" t="n">
        <v>1791</v>
      </c>
      <c r="AF846" s="11" t="n">
        <v>7</v>
      </c>
      <c r="AG846" s="11" t="n">
        <v>19</v>
      </c>
      <c r="AH846" s="11" t="n">
        <v>87</v>
      </c>
      <c r="AJ846" s="4" t="s">
        <v>83</v>
      </c>
      <c r="AK846" s="4" t="s">
        <v>1083</v>
      </c>
      <c r="AL846" s="82"/>
      <c r="AM846" s="82"/>
      <c r="AN846" s="6"/>
      <c r="AO846" s="4" t="n">
        <v>786</v>
      </c>
      <c r="AP846" s="4" t="n">
        <v>90</v>
      </c>
      <c r="AR846" s="4" t="n">
        <f aca="false">+L846+M846/100+Z846+AA846/100+AO846+AP846/100</f>
        <v>786.9</v>
      </c>
      <c r="AS846" s="4" t="n">
        <f aca="false">+(4/9)*AR846-L846-M846/100</f>
        <v>349.733333333333</v>
      </c>
      <c r="AT846" s="4" t="n">
        <f aca="false">+(2/9)*AR846-Z846-M846/100</f>
        <v>174.866666666667</v>
      </c>
      <c r="AU846" s="4" t="n">
        <f aca="false">+(3/9)*AR846-AO846-AP846/100</f>
        <v>-524.6</v>
      </c>
    </row>
    <row r="847" customFormat="false" ht="15" hidden="false" customHeight="false" outlineLevel="0" collapsed="false">
      <c r="C847" s="11"/>
      <c r="D847" s="11"/>
      <c r="E847" s="11"/>
      <c r="J847" s="82"/>
      <c r="L847" s="10"/>
      <c r="M847" s="10"/>
      <c r="T847" s="80"/>
      <c r="U847" s="81"/>
      <c r="V847" s="81"/>
      <c r="W847" s="82"/>
      <c r="X847" s="82"/>
      <c r="AC847" s="4" t="n">
        <v>252</v>
      </c>
      <c r="AD847" s="4" t="n">
        <v>128</v>
      </c>
      <c r="AE847" s="11" t="n">
        <v>1791</v>
      </c>
      <c r="AF847" s="11" t="n">
        <v>7</v>
      </c>
      <c r="AG847" s="11" t="n">
        <v>19</v>
      </c>
      <c r="AH847" s="11" t="n">
        <v>87</v>
      </c>
      <c r="AJ847" s="4" t="s">
        <v>1084</v>
      </c>
      <c r="AK847" s="4" t="s">
        <v>1082</v>
      </c>
      <c r="AL847" s="82"/>
      <c r="AM847" s="82"/>
      <c r="AN847" s="6"/>
      <c r="AO847" s="4" t="n">
        <v>408</v>
      </c>
      <c r="AP847" s="4" t="n">
        <v>21</v>
      </c>
      <c r="AR847" s="4" t="n">
        <f aca="false">+L847+M847/100+Z847+AA847/100+AO847+AP847/100</f>
        <v>408.21</v>
      </c>
      <c r="AS847" s="4" t="n">
        <f aca="false">+(4/9)*AR847-L847-M847/100</f>
        <v>181.426666666667</v>
      </c>
      <c r="AT847" s="4" t="n">
        <f aca="false">+(2/9)*AR847-Z847-M847/100</f>
        <v>90.7133333333333</v>
      </c>
      <c r="AU847" s="4" t="n">
        <f aca="false">+(3/9)*AR847-AO847-AP847/100</f>
        <v>-272.14</v>
      </c>
    </row>
    <row r="848" customFormat="false" ht="15" hidden="false" customHeight="false" outlineLevel="0" collapsed="false">
      <c r="C848" s="11"/>
      <c r="D848" s="11"/>
      <c r="E848" s="11"/>
      <c r="J848" s="82"/>
      <c r="L848" s="10"/>
      <c r="M848" s="10"/>
      <c r="T848" s="80"/>
      <c r="U848" s="81"/>
      <c r="V848" s="81"/>
      <c r="W848" s="82"/>
      <c r="X848" s="82"/>
      <c r="AC848" s="4" t="n">
        <v>252</v>
      </c>
      <c r="AD848" s="4" t="n">
        <v>128</v>
      </c>
      <c r="AE848" s="11" t="n">
        <v>1791</v>
      </c>
      <c r="AF848" s="11" t="n">
        <v>7</v>
      </c>
      <c r="AG848" s="11" t="n">
        <v>19</v>
      </c>
      <c r="AH848" s="11" t="n">
        <v>87</v>
      </c>
      <c r="AJ848" s="4" t="s">
        <v>1085</v>
      </c>
      <c r="AK848" s="4" t="s">
        <v>1082</v>
      </c>
      <c r="AL848" s="82"/>
      <c r="AM848" s="82"/>
      <c r="AN848" s="6"/>
      <c r="AO848" s="4" t="n">
        <v>221</v>
      </c>
      <c r="AR848" s="4" t="n">
        <f aca="false">+L848+M848/100+Z848+AA848/100+AO848+AP848/100</f>
        <v>221</v>
      </c>
      <c r="AS848" s="4" t="n">
        <f aca="false">+(4/9)*AR848-L848-M848/100</f>
        <v>98.2222222222222</v>
      </c>
      <c r="AT848" s="4" t="n">
        <f aca="false">+(2/9)*AR848-Z848-M848/100</f>
        <v>49.1111111111111</v>
      </c>
      <c r="AU848" s="4" t="n">
        <f aca="false">+(3/9)*AR848-AO848-AP848/100</f>
        <v>-147.333333333333</v>
      </c>
    </row>
    <row r="849" customFormat="false" ht="15" hidden="false" customHeight="false" outlineLevel="0" collapsed="false">
      <c r="A849" s="1" t="n">
        <v>245</v>
      </c>
      <c r="B849" s="1" t="n">
        <v>126</v>
      </c>
      <c r="C849" s="11" t="n">
        <v>1791</v>
      </c>
      <c r="D849" s="11" t="n">
        <v>7</v>
      </c>
      <c r="E849" s="11" t="n">
        <v>21</v>
      </c>
      <c r="G849" s="2" t="s">
        <v>75</v>
      </c>
      <c r="H849" s="2" t="s">
        <v>1086</v>
      </c>
      <c r="I849" s="2" t="s">
        <v>1087</v>
      </c>
      <c r="J849" s="2" t="s">
        <v>178</v>
      </c>
      <c r="L849" s="10" t="n">
        <v>74</v>
      </c>
      <c r="M849" s="10" t="n">
        <v>88</v>
      </c>
      <c r="O849" s="1" t="n">
        <v>223</v>
      </c>
      <c r="P849" s="1" t="n">
        <v>114</v>
      </c>
      <c r="Q849" s="2" t="n">
        <v>1791</v>
      </c>
      <c r="R849" s="2" t="n">
        <v>7</v>
      </c>
      <c r="S849" s="2" t="n">
        <v>21</v>
      </c>
      <c r="U849" s="5" t="s">
        <v>75</v>
      </c>
      <c r="V849" s="5" t="s">
        <v>1088</v>
      </c>
      <c r="W849" s="6" t="s">
        <v>177</v>
      </c>
      <c r="X849" s="6" t="s">
        <v>178</v>
      </c>
      <c r="Z849" s="7" t="n">
        <v>37</v>
      </c>
      <c r="AA849" s="7" t="n">
        <v>45</v>
      </c>
      <c r="AC849" s="4" t="n">
        <v>252</v>
      </c>
      <c r="AD849" s="4" t="n">
        <v>128</v>
      </c>
      <c r="AE849" s="11" t="n">
        <v>1791</v>
      </c>
      <c r="AF849" s="11" t="n">
        <v>7</v>
      </c>
      <c r="AG849" s="11" t="n">
        <v>21</v>
      </c>
      <c r="AH849" s="11" t="n">
        <v>91</v>
      </c>
      <c r="AJ849" s="4" t="s">
        <v>75</v>
      </c>
      <c r="AK849" s="4" t="s">
        <v>1088</v>
      </c>
      <c r="AL849" s="6" t="s">
        <v>177</v>
      </c>
      <c r="AM849" s="4" t="s">
        <v>178</v>
      </c>
      <c r="AN849" s="6"/>
      <c r="AO849" s="4" t="n">
        <v>39</v>
      </c>
      <c r="AP849" s="4" t="n">
        <v>55</v>
      </c>
      <c r="AR849" s="4" t="n">
        <f aca="false">+L849+M849/100+Z849+AA849/100+AO849+AP849/100</f>
        <v>151.88</v>
      </c>
      <c r="AS849" s="4" t="n">
        <f aca="false">+(4/9)*AR849-L849-M849/100</f>
        <v>-7.37777777777778</v>
      </c>
      <c r="AT849" s="4" t="n">
        <f aca="false">+(2/9)*AR849-Z849-M849/100</f>
        <v>-4.12888888888889</v>
      </c>
      <c r="AU849" s="4" t="n">
        <f aca="false">+(3/9)*AR849-AO849-AP849/100</f>
        <v>11.0766666666667</v>
      </c>
    </row>
    <row r="850" customFormat="false" ht="15" hidden="false" customHeight="false" outlineLevel="0" collapsed="false">
      <c r="A850" s="1" t="n">
        <v>233</v>
      </c>
      <c r="B850" s="1" t="n">
        <v>120</v>
      </c>
      <c r="C850" s="11" t="n">
        <v>1791</v>
      </c>
      <c r="D850" s="11" t="n">
        <v>7</v>
      </c>
      <c r="E850" s="11" t="n">
        <v>21</v>
      </c>
      <c r="G850" s="2" t="s">
        <v>279</v>
      </c>
      <c r="H850" s="2" t="s">
        <v>53</v>
      </c>
      <c r="I850" s="2" t="s">
        <v>41</v>
      </c>
      <c r="J850" s="6" t="s">
        <v>42</v>
      </c>
      <c r="K850" s="2" t="s">
        <v>190</v>
      </c>
      <c r="L850" s="10" t="n">
        <v>633</v>
      </c>
      <c r="M850" s="10" t="n">
        <v>13</v>
      </c>
      <c r="N850" s="4" t="n">
        <f aca="false">316.57*2</f>
        <v>633.14</v>
      </c>
      <c r="O850" s="1" t="n">
        <v>223</v>
      </c>
      <c r="P850" s="1" t="n">
        <v>114</v>
      </c>
      <c r="Q850" s="2" t="n">
        <v>1791</v>
      </c>
      <c r="R850" s="2" t="n">
        <v>7</v>
      </c>
      <c r="S850" s="2" t="n">
        <v>21</v>
      </c>
      <c r="U850" s="5" t="s">
        <v>279</v>
      </c>
      <c r="V850" s="5" t="s">
        <v>53</v>
      </c>
      <c r="W850" s="6" t="s">
        <v>41</v>
      </c>
      <c r="X850" s="6" t="s">
        <v>42</v>
      </c>
      <c r="Y850" s="6" t="s">
        <v>190</v>
      </c>
      <c r="Z850" s="7" t="n">
        <v>316</v>
      </c>
      <c r="AA850" s="7" t="n">
        <v>57</v>
      </c>
      <c r="AC850" s="4" t="n">
        <v>252</v>
      </c>
      <c r="AD850" s="4" t="n">
        <v>128</v>
      </c>
      <c r="AE850" s="11" t="n">
        <v>1791</v>
      </c>
      <c r="AF850" s="11" t="n">
        <v>7</v>
      </c>
      <c r="AG850" s="11" t="n">
        <v>21</v>
      </c>
      <c r="AH850" s="11" t="n">
        <v>92</v>
      </c>
      <c r="AJ850" s="4" t="s">
        <v>279</v>
      </c>
      <c r="AK850" s="4" t="s">
        <v>53</v>
      </c>
      <c r="AL850" s="6" t="s">
        <v>41</v>
      </c>
      <c r="AM850" s="6" t="s">
        <v>42</v>
      </c>
      <c r="AN850" s="6" t="s">
        <v>190</v>
      </c>
      <c r="AO850" s="4" t="n">
        <v>414</v>
      </c>
      <c r="AP850" s="4" t="n">
        <v>31</v>
      </c>
      <c r="AR850" s="4" t="n">
        <f aca="false">+L850+M850/100+Z850+AA850/100+AO850+AP850/100</f>
        <v>1364.01</v>
      </c>
      <c r="AS850" s="4" t="n">
        <f aca="false">+(4/9)*AR850-L850-M850/100</f>
        <v>-26.9033333333334</v>
      </c>
      <c r="AT850" s="4" t="n">
        <f aca="false">+(2/9)*AR850-Z850-M850/100</f>
        <v>-13.0166666666667</v>
      </c>
      <c r="AU850" s="4" t="n">
        <f aca="false">+(3/9)*AR850-AO850-AP850/100</f>
        <v>40.36</v>
      </c>
    </row>
    <row r="851" customFormat="false" ht="15" hidden="false" customHeight="false" outlineLevel="0" collapsed="false">
      <c r="A851" s="1" t="n">
        <v>234</v>
      </c>
      <c r="B851" s="1" t="n">
        <v>120</v>
      </c>
      <c r="C851" s="11" t="n">
        <v>1791</v>
      </c>
      <c r="D851" s="11" t="n">
        <v>7</v>
      </c>
      <c r="E851" s="11" t="n">
        <v>21</v>
      </c>
      <c r="G851" s="2" t="s">
        <v>105</v>
      </c>
      <c r="H851" s="2" t="s">
        <v>1089</v>
      </c>
      <c r="I851" s="2" t="s">
        <v>41</v>
      </c>
      <c r="J851" s="6" t="s">
        <v>42</v>
      </c>
      <c r="K851" s="2" t="s">
        <v>1090</v>
      </c>
      <c r="L851" s="10" t="n">
        <v>783</v>
      </c>
      <c r="M851" s="10" t="n">
        <v>7</v>
      </c>
      <c r="O851" s="1" t="n">
        <v>200</v>
      </c>
      <c r="P851" s="1" t="n">
        <v>114</v>
      </c>
      <c r="Q851" s="2" t="n">
        <v>1791</v>
      </c>
      <c r="R851" s="2" t="n">
        <v>7</v>
      </c>
      <c r="S851" s="2" t="n">
        <v>21</v>
      </c>
      <c r="U851" s="5" t="s">
        <v>105</v>
      </c>
      <c r="V851" s="5" t="s">
        <v>1089</v>
      </c>
      <c r="W851" s="6" t="s">
        <v>41</v>
      </c>
      <c r="X851" s="6" t="s">
        <v>42</v>
      </c>
      <c r="Z851" s="7" t="n">
        <v>391</v>
      </c>
      <c r="AA851" s="7" t="n">
        <v>54</v>
      </c>
      <c r="AC851" s="4" t="n">
        <v>252</v>
      </c>
      <c r="AD851" s="4" t="n">
        <v>128</v>
      </c>
      <c r="AE851" s="11" t="n">
        <v>1791</v>
      </c>
      <c r="AF851" s="11" t="n">
        <v>7</v>
      </c>
      <c r="AG851" s="11" t="n">
        <v>21</v>
      </c>
      <c r="AH851" s="11" t="n">
        <v>92</v>
      </c>
      <c r="AJ851" s="4" t="s">
        <v>105</v>
      </c>
      <c r="AK851" s="4" t="s">
        <v>1091</v>
      </c>
      <c r="AL851" s="6" t="s">
        <v>41</v>
      </c>
      <c r="AM851" s="6" t="s">
        <v>42</v>
      </c>
      <c r="AN851" s="6"/>
      <c r="AO851" s="4" t="n">
        <v>365</v>
      </c>
      <c r="AP851" s="4" t="n">
        <v>21</v>
      </c>
      <c r="AR851" s="4" t="n">
        <f aca="false">+L851+M851/100+Z851+AA851/100+AO851+AP851/100</f>
        <v>1539.82</v>
      </c>
      <c r="AS851" s="4" t="n">
        <f aca="false">+(4/9)*AR851-L851-M851/100</f>
        <v>-98.7055555555555</v>
      </c>
      <c r="AT851" s="4" t="n">
        <f aca="false">+(2/9)*AR851-Z851-M851/100</f>
        <v>-48.8877777777777</v>
      </c>
      <c r="AU851" s="4" t="n">
        <f aca="false">+(3/9)*AR851-AO851-AP851/100</f>
        <v>148.063333333333</v>
      </c>
    </row>
    <row r="852" customFormat="false" ht="15" hidden="false" customHeight="false" outlineLevel="0" collapsed="false">
      <c r="A852" s="1" t="n">
        <v>234</v>
      </c>
      <c r="B852" s="1" t="n">
        <v>120</v>
      </c>
      <c r="C852" s="11" t="n">
        <v>1791</v>
      </c>
      <c r="D852" s="11" t="n">
        <v>7</v>
      </c>
      <c r="E852" s="11" t="n">
        <v>21</v>
      </c>
      <c r="G852" s="2" t="s">
        <v>180</v>
      </c>
      <c r="H852" s="2" t="s">
        <v>198</v>
      </c>
      <c r="I852" s="2" t="s">
        <v>65</v>
      </c>
      <c r="J852" s="2" t="s">
        <v>42</v>
      </c>
      <c r="L852" s="10" t="n">
        <v>107</v>
      </c>
      <c r="M852" s="10" t="n">
        <v>51</v>
      </c>
      <c r="O852" s="1" t="n">
        <v>223</v>
      </c>
      <c r="P852" s="1" t="n">
        <v>102</v>
      </c>
      <c r="Q852" s="2" t="n">
        <v>1791</v>
      </c>
      <c r="R852" s="2" t="n">
        <v>7</v>
      </c>
      <c r="S852" s="2" t="n">
        <v>21</v>
      </c>
      <c r="U852" s="5" t="s">
        <v>180</v>
      </c>
      <c r="V852" s="5" t="s">
        <v>198</v>
      </c>
      <c r="W852" s="6" t="s">
        <v>381</v>
      </c>
      <c r="X852" s="6" t="s">
        <v>42</v>
      </c>
      <c r="Z852" s="7" t="n">
        <v>53</v>
      </c>
      <c r="AA852" s="7" t="n">
        <v>76</v>
      </c>
      <c r="AC852" s="4" t="n">
        <v>252</v>
      </c>
      <c r="AD852" s="4" t="n">
        <v>128</v>
      </c>
      <c r="AE852" s="11" t="n">
        <v>1791</v>
      </c>
      <c r="AF852" s="11" t="n">
        <v>7</v>
      </c>
      <c r="AG852" s="11" t="n">
        <v>21</v>
      </c>
      <c r="AH852" s="11" t="n">
        <v>92</v>
      </c>
      <c r="AJ852" s="4" t="s">
        <v>180</v>
      </c>
      <c r="AK852" s="4" t="s">
        <v>198</v>
      </c>
      <c r="AL852" s="6" t="s">
        <v>381</v>
      </c>
      <c r="AM852" s="4" t="s">
        <v>42</v>
      </c>
      <c r="AN852" s="6"/>
      <c r="AO852" s="4" t="n">
        <v>42</v>
      </c>
      <c r="AP852" s="4" t="n">
        <v>45</v>
      </c>
      <c r="AR852" s="4" t="n">
        <f aca="false">+L852+M852/100+Z852+AA852/100+AO852+AP852/100</f>
        <v>203.72</v>
      </c>
      <c r="AS852" s="4" t="n">
        <f aca="false">+(4/9)*AR852-L852-M852/100</f>
        <v>-16.9677777777778</v>
      </c>
      <c r="AT852" s="4" t="n">
        <f aca="false">+(2/9)*AR852-Z852-M852/100</f>
        <v>-8.2388888888889</v>
      </c>
      <c r="AU852" s="4" t="n">
        <f aca="false">+(3/9)*AR852-AO852-AP852/100</f>
        <v>25.4566666666667</v>
      </c>
    </row>
    <row r="853" customFormat="false" ht="15" hidden="false" customHeight="false" outlineLevel="0" collapsed="false">
      <c r="A853" s="1" t="n">
        <v>234</v>
      </c>
      <c r="B853" s="1" t="n">
        <v>120</v>
      </c>
      <c r="C853" s="11" t="n">
        <v>1791</v>
      </c>
      <c r="D853" s="11" t="n">
        <v>7</v>
      </c>
      <c r="E853" s="11" t="n">
        <v>21</v>
      </c>
      <c r="G853" s="2" t="s">
        <v>75</v>
      </c>
      <c r="H853" s="2" t="s">
        <v>1092</v>
      </c>
      <c r="I853" s="2" t="s">
        <v>340</v>
      </c>
      <c r="J853" s="2" t="s">
        <v>42</v>
      </c>
      <c r="L853" s="10" t="n">
        <v>1380</v>
      </c>
      <c r="M853" s="10" t="n">
        <v>84</v>
      </c>
      <c r="O853" s="1" t="n">
        <v>224</v>
      </c>
      <c r="P853" s="1" t="n">
        <v>114</v>
      </c>
      <c r="Q853" s="2" t="n">
        <v>1791</v>
      </c>
      <c r="R853" s="2" t="n">
        <v>7</v>
      </c>
      <c r="S853" s="2" t="n">
        <v>21</v>
      </c>
      <c r="U853" s="5" t="s">
        <v>75</v>
      </c>
      <c r="V853" s="5" t="s">
        <v>1092</v>
      </c>
      <c r="W853" s="6" t="s">
        <v>340</v>
      </c>
      <c r="X853" s="6" t="s">
        <v>42</v>
      </c>
      <c r="Z853" s="7" t="n">
        <v>690</v>
      </c>
      <c r="AA853" s="7" t="n">
        <v>43</v>
      </c>
      <c r="AC853" s="4" t="n">
        <v>252</v>
      </c>
      <c r="AD853" s="4" t="n">
        <v>128</v>
      </c>
      <c r="AE853" s="11" t="n">
        <v>1791</v>
      </c>
      <c r="AF853" s="11" t="n">
        <v>7</v>
      </c>
      <c r="AG853" s="11" t="n">
        <v>21</v>
      </c>
      <c r="AH853" s="11" t="n">
        <v>93</v>
      </c>
      <c r="AJ853" s="4" t="s">
        <v>75</v>
      </c>
      <c r="AK853" s="4" t="s">
        <v>1092</v>
      </c>
      <c r="AL853" s="6" t="s">
        <v>340</v>
      </c>
      <c r="AM853" s="4" t="s">
        <v>42</v>
      </c>
      <c r="AN853" s="6"/>
      <c r="AO853" s="4" t="n">
        <v>386</v>
      </c>
      <c r="AP853" s="4" t="n">
        <v>42</v>
      </c>
      <c r="AR853" s="4" t="n">
        <f aca="false">+L853+M853/100+Z853+AA853/100+AO853+AP853/100</f>
        <v>2457.69</v>
      </c>
      <c r="AS853" s="4" t="n">
        <f aca="false">+(4/9)*AR853-L853-M853/100</f>
        <v>-288.533333333333</v>
      </c>
      <c r="AT853" s="4" t="n">
        <f aca="false">+(2/9)*AR853-Z853-M853/100</f>
        <v>-144.686666666667</v>
      </c>
      <c r="AU853" s="4" t="n">
        <f aca="false">+(3/9)*AR853-AO853-AP853/100</f>
        <v>432.81</v>
      </c>
    </row>
    <row r="854" customFormat="false" ht="15" hidden="false" customHeight="false" outlineLevel="0" collapsed="false">
      <c r="A854" s="1" t="n">
        <v>245</v>
      </c>
      <c r="B854" s="1" t="n">
        <v>126</v>
      </c>
      <c r="C854" s="11" t="n">
        <v>1791</v>
      </c>
      <c r="D854" s="11" t="n">
        <v>7</v>
      </c>
      <c r="E854" s="11" t="n">
        <v>21</v>
      </c>
      <c r="G854" s="2" t="s">
        <v>54</v>
      </c>
      <c r="H854" s="2" t="s">
        <v>622</v>
      </c>
      <c r="I854" s="2" t="s">
        <v>1093</v>
      </c>
      <c r="J854" s="2" t="s">
        <v>42</v>
      </c>
      <c r="K854" s="2" t="s">
        <v>1094</v>
      </c>
      <c r="L854" s="10" t="n">
        <v>1979</v>
      </c>
      <c r="M854" s="10" t="n">
        <v>60</v>
      </c>
      <c r="O854" s="1" t="n">
        <v>185</v>
      </c>
      <c r="P854" s="1" t="n">
        <v>114</v>
      </c>
      <c r="Q854" s="2" t="n">
        <v>1791</v>
      </c>
      <c r="R854" s="2" t="n">
        <v>7</v>
      </c>
      <c r="S854" s="2" t="n">
        <v>21</v>
      </c>
      <c r="U854" s="5" t="s">
        <v>54</v>
      </c>
      <c r="V854" s="5" t="s">
        <v>622</v>
      </c>
      <c r="W854" s="6" t="s">
        <v>1093</v>
      </c>
      <c r="X854" s="6" t="s">
        <v>42</v>
      </c>
      <c r="Y854" s="6" t="s">
        <v>1094</v>
      </c>
      <c r="Z854" s="7" t="n">
        <v>989</v>
      </c>
      <c r="AA854" s="7" t="n">
        <v>80</v>
      </c>
      <c r="AC854" s="4" t="n">
        <v>252</v>
      </c>
      <c r="AD854" s="4" t="n">
        <v>128</v>
      </c>
      <c r="AE854" s="11" t="n">
        <v>1791</v>
      </c>
      <c r="AF854" s="11" t="n">
        <v>7</v>
      </c>
      <c r="AG854" s="11" t="n">
        <v>21</v>
      </c>
      <c r="AH854" s="11" t="n">
        <v>93</v>
      </c>
      <c r="AJ854" s="4" t="s">
        <v>54</v>
      </c>
      <c r="AK854" s="4" t="s">
        <v>622</v>
      </c>
      <c r="AL854" s="4" t="s">
        <v>1093</v>
      </c>
      <c r="AM854" s="4" t="s">
        <v>42</v>
      </c>
      <c r="AN854" s="4" t="s">
        <v>1094</v>
      </c>
      <c r="AO854" s="4" t="n">
        <v>604</v>
      </c>
      <c r="AP854" s="4" t="n">
        <v>96</v>
      </c>
      <c r="AR854" s="4" t="n">
        <f aca="false">+L854+M854/100+Z854+AA854/100+AO854+AP854/100</f>
        <v>3574.36</v>
      </c>
      <c r="AS854" s="4" t="n">
        <f aca="false">+(4/9)*AR854-L854-M854/100</f>
        <v>-390.995555555556</v>
      </c>
      <c r="AT854" s="4" t="n">
        <f aca="false">+(2/9)*AR854-Z854-M854/100</f>
        <v>-195.297777777778</v>
      </c>
      <c r="AU854" s="4" t="n">
        <f aca="false">+(3/9)*AR854-AO854-AP854/100</f>
        <v>586.493333333333</v>
      </c>
    </row>
    <row r="855" customFormat="false" ht="15" hidden="false" customHeight="false" outlineLevel="0" collapsed="false">
      <c r="A855" s="1" t="n">
        <v>234</v>
      </c>
      <c r="B855" s="1" t="n">
        <v>120</v>
      </c>
      <c r="C855" s="11" t="n">
        <v>1791</v>
      </c>
      <c r="D855" s="11" t="n">
        <v>7</v>
      </c>
      <c r="E855" s="11" t="n">
        <v>22</v>
      </c>
      <c r="G855" s="2" t="s">
        <v>279</v>
      </c>
      <c r="H855" s="2" t="s">
        <v>53</v>
      </c>
      <c r="I855" s="2" t="s">
        <v>41</v>
      </c>
      <c r="J855" s="6" t="s">
        <v>42</v>
      </c>
      <c r="K855" s="2" t="s">
        <v>190</v>
      </c>
      <c r="L855" s="10" t="n">
        <v>505</v>
      </c>
      <c r="M855" s="10" t="n">
        <v>33</v>
      </c>
      <c r="O855" s="1" t="n">
        <v>224</v>
      </c>
      <c r="P855" s="1" t="n">
        <v>95</v>
      </c>
      <c r="Q855" s="2" t="n">
        <v>1791</v>
      </c>
      <c r="R855" s="2" t="n">
        <v>7</v>
      </c>
      <c r="S855" s="2" t="n">
        <v>22</v>
      </c>
      <c r="U855" s="5" t="s">
        <v>279</v>
      </c>
      <c r="V855" s="5" t="s">
        <v>53</v>
      </c>
      <c r="W855" s="6" t="s">
        <v>41</v>
      </c>
      <c r="X855" s="6" t="s">
        <v>42</v>
      </c>
      <c r="Y855" s="6" t="s">
        <v>190</v>
      </c>
      <c r="Z855" s="7" t="n">
        <v>252</v>
      </c>
      <c r="AA855" s="7" t="n">
        <v>67</v>
      </c>
      <c r="AC855" s="4" t="n">
        <v>252</v>
      </c>
      <c r="AD855" s="4" t="n">
        <v>128</v>
      </c>
      <c r="AE855" s="11" t="n">
        <v>1791</v>
      </c>
      <c r="AF855" s="11" t="n">
        <v>7</v>
      </c>
      <c r="AG855" s="11" t="n">
        <v>22</v>
      </c>
      <c r="AH855" s="11" t="n">
        <v>94</v>
      </c>
      <c r="AJ855" s="4" t="s">
        <v>279</v>
      </c>
      <c r="AK855" s="4" t="s">
        <v>53</v>
      </c>
      <c r="AL855" s="6" t="s">
        <v>41</v>
      </c>
      <c r="AM855" s="6" t="s">
        <v>42</v>
      </c>
      <c r="AN855" s="6" t="s">
        <v>190</v>
      </c>
      <c r="AO855" s="4" t="n">
        <v>136</v>
      </c>
      <c r="AP855" s="4" t="n">
        <v>44</v>
      </c>
      <c r="AR855" s="4" t="n">
        <f aca="false">+L855+M855/100+Z855+AA855/100+AO855+AP855/100</f>
        <v>894.44</v>
      </c>
      <c r="AS855" s="4" t="n">
        <f aca="false">+(4/9)*AR855-L855-M855/100</f>
        <v>-107.801111111111</v>
      </c>
      <c r="AT855" s="4" t="n">
        <f aca="false">+(2/9)*AR855-Z855-M855/100</f>
        <v>-53.5655555555556</v>
      </c>
      <c r="AU855" s="4" t="n">
        <f aca="false">+(3/9)*AR855-AO855-AP855/100</f>
        <v>161.706666666667</v>
      </c>
    </row>
    <row r="856" customFormat="false" ht="15" hidden="false" customHeight="false" outlineLevel="0" collapsed="false">
      <c r="A856" s="1" t="n">
        <v>53</v>
      </c>
      <c r="B856" s="1" t="n">
        <v>29</v>
      </c>
      <c r="C856" s="11" t="n">
        <v>1791</v>
      </c>
      <c r="D856" s="11" t="n">
        <v>7</v>
      </c>
      <c r="E856" s="11" t="n">
        <v>22</v>
      </c>
      <c r="G856" s="2" t="s">
        <v>186</v>
      </c>
      <c r="H856" s="2" t="s">
        <v>1095</v>
      </c>
      <c r="I856" s="6" t="s">
        <v>381</v>
      </c>
      <c r="J856" s="6" t="s">
        <v>42</v>
      </c>
      <c r="L856" s="10" t="n">
        <v>1052</v>
      </c>
      <c r="M856" s="10" t="n">
        <v>60</v>
      </c>
      <c r="O856" s="1" t="n">
        <v>225</v>
      </c>
      <c r="P856" s="1" t="n">
        <v>114</v>
      </c>
      <c r="Q856" s="2" t="n">
        <v>1791</v>
      </c>
      <c r="R856" s="2" t="n">
        <v>7</v>
      </c>
      <c r="S856" s="2" t="n">
        <v>22</v>
      </c>
      <c r="U856" s="5" t="s">
        <v>186</v>
      </c>
      <c r="V856" s="5" t="s">
        <v>1095</v>
      </c>
      <c r="W856" s="6" t="s">
        <v>381</v>
      </c>
      <c r="X856" s="6" t="s">
        <v>42</v>
      </c>
      <c r="Z856" s="7" t="n">
        <v>526</v>
      </c>
      <c r="AA856" s="7" t="n">
        <v>30</v>
      </c>
      <c r="AC856" s="4" t="n">
        <v>252</v>
      </c>
      <c r="AD856" s="4" t="n">
        <v>128</v>
      </c>
      <c r="AE856" s="11" t="n">
        <v>1791</v>
      </c>
      <c r="AF856" s="11" t="n">
        <v>7</v>
      </c>
      <c r="AG856" s="11" t="n">
        <v>22</v>
      </c>
      <c r="AH856" s="11" t="n">
        <v>94</v>
      </c>
      <c r="AJ856" s="4" t="s">
        <v>186</v>
      </c>
      <c r="AK856" s="4" t="s">
        <v>1095</v>
      </c>
      <c r="AL856" s="6" t="s">
        <v>381</v>
      </c>
      <c r="AM856" s="6" t="s">
        <v>42</v>
      </c>
      <c r="AN856" s="6"/>
      <c r="AO856" s="4" t="n">
        <v>482</v>
      </c>
      <c r="AP856" s="4" t="n">
        <v>78</v>
      </c>
      <c r="AR856" s="4" t="n">
        <f aca="false">+L856+M856/100+Z856+AA856/100+AO856+AP856/100</f>
        <v>2061.68</v>
      </c>
      <c r="AS856" s="4" t="n">
        <f aca="false">+(4/9)*AR856-L856-M856/100</f>
        <v>-136.297777777778</v>
      </c>
      <c r="AT856" s="4" t="n">
        <f aca="false">+(2/9)*AR856-Z856-M856/100</f>
        <v>-68.4488888888889</v>
      </c>
      <c r="AU856" s="4" t="n">
        <f aca="false">+(3/9)*AR856-AO856-AP856/100</f>
        <v>204.446666666667</v>
      </c>
    </row>
    <row r="857" customFormat="false" ht="15" hidden="false" customHeight="false" outlineLevel="0" collapsed="false">
      <c r="A857" s="1" t="n">
        <v>245</v>
      </c>
      <c r="B857" s="1" t="n">
        <v>126</v>
      </c>
      <c r="C857" s="11" t="n">
        <v>1791</v>
      </c>
      <c r="D857" s="11" t="n">
        <v>7</v>
      </c>
      <c r="E857" s="11" t="n">
        <v>23</v>
      </c>
      <c r="F857" s="2" t="s">
        <v>172</v>
      </c>
      <c r="G857" s="2" t="s">
        <v>173</v>
      </c>
      <c r="H857" s="2" t="s">
        <v>174</v>
      </c>
      <c r="I857" s="2" t="s">
        <v>41</v>
      </c>
      <c r="J857" s="6" t="s">
        <v>42</v>
      </c>
      <c r="K857" s="2" t="s">
        <v>190</v>
      </c>
      <c r="L857" s="10" t="n">
        <v>1673</v>
      </c>
      <c r="M857" s="10" t="n">
        <v>54</v>
      </c>
      <c r="O857" s="1" t="n">
        <v>226</v>
      </c>
      <c r="P857" s="1" t="n">
        <v>115</v>
      </c>
      <c r="Q857" s="2" t="n">
        <v>1791</v>
      </c>
      <c r="R857" s="2" t="n">
        <v>7</v>
      </c>
      <c r="S857" s="2" t="n">
        <v>23</v>
      </c>
      <c r="T857" s="80" t="s">
        <v>172</v>
      </c>
      <c r="U857" s="81" t="s">
        <v>173</v>
      </c>
      <c r="V857" s="81" t="s">
        <v>174</v>
      </c>
      <c r="W857" s="82" t="s">
        <v>41</v>
      </c>
      <c r="X857" s="6" t="s">
        <v>42</v>
      </c>
      <c r="Z857" s="7" t="n">
        <v>836</v>
      </c>
      <c r="AA857" s="7" t="n">
        <v>77</v>
      </c>
      <c r="AC857" s="4" t="n">
        <v>252</v>
      </c>
      <c r="AD857" s="4" t="n">
        <v>128</v>
      </c>
      <c r="AE857" s="11" t="n">
        <v>1791</v>
      </c>
      <c r="AF857" s="11" t="n">
        <v>7</v>
      </c>
      <c r="AG857" s="11" t="n">
        <v>22</v>
      </c>
      <c r="AH857" s="11" t="n">
        <v>94</v>
      </c>
      <c r="AI857" s="4" t="s">
        <v>172</v>
      </c>
      <c r="AJ857" s="4" t="s">
        <v>173</v>
      </c>
      <c r="AK857" s="4" t="s">
        <v>1096</v>
      </c>
      <c r="AL857" s="82" t="s">
        <v>41</v>
      </c>
      <c r="AM857" s="6" t="s">
        <v>42</v>
      </c>
      <c r="AN857" s="6"/>
      <c r="AO857" s="4" t="n">
        <v>1247</v>
      </c>
      <c r="AP857" s="4" t="n">
        <v>83</v>
      </c>
      <c r="AR857" s="4" t="n">
        <f aca="false">+L857+M857/100+Z857+AA857/100+AO857+AP857/100</f>
        <v>3758.14</v>
      </c>
      <c r="AS857" s="4" t="n">
        <f aca="false">+(4/9)*AR857-L857-M857/100</f>
        <v>-3.25555555555574</v>
      </c>
      <c r="AT857" s="4" t="n">
        <f aca="false">+(2/9)*AR857-Z857-M857/100</f>
        <v>-1.39777777777787</v>
      </c>
      <c r="AU857" s="4" t="n">
        <f aca="false">+(3/9)*AR857-AO857-AP857/100</f>
        <v>4.88333333333314</v>
      </c>
    </row>
    <row r="858" customFormat="false" ht="15" hidden="false" customHeight="false" outlineLevel="0" collapsed="false">
      <c r="A858" s="1" t="n">
        <v>236</v>
      </c>
      <c r="B858" s="1" t="n">
        <v>121</v>
      </c>
      <c r="C858" s="11" t="n">
        <v>1791</v>
      </c>
      <c r="D858" s="11" t="n">
        <v>7</v>
      </c>
      <c r="E858" s="11" t="n">
        <v>25</v>
      </c>
      <c r="G858" s="2" t="s">
        <v>279</v>
      </c>
      <c r="H858" s="2" t="s">
        <v>53</v>
      </c>
      <c r="I858" s="2" t="s">
        <v>41</v>
      </c>
      <c r="J858" s="6" t="s">
        <v>42</v>
      </c>
      <c r="K858" s="2" t="s">
        <v>190</v>
      </c>
      <c r="L858" s="10" t="n">
        <v>2904</v>
      </c>
      <c r="M858" s="10" t="n">
        <v>35</v>
      </c>
      <c r="O858" s="1" t="n">
        <v>226</v>
      </c>
      <c r="P858" s="1" t="n">
        <v>115</v>
      </c>
      <c r="Q858" s="2" t="n">
        <v>1791</v>
      </c>
      <c r="R858" s="2" t="n">
        <v>7</v>
      </c>
      <c r="S858" s="2" t="n">
        <v>25</v>
      </c>
      <c r="U858" s="5" t="s">
        <v>279</v>
      </c>
      <c r="V858" s="5" t="s">
        <v>53</v>
      </c>
      <c r="W858" s="6" t="s">
        <v>41</v>
      </c>
      <c r="X858" s="6" t="s">
        <v>42</v>
      </c>
      <c r="Y858" s="6" t="s">
        <v>190</v>
      </c>
      <c r="Z858" s="7" t="n">
        <v>1452</v>
      </c>
      <c r="AA858" s="7" t="n">
        <v>18</v>
      </c>
      <c r="AC858" s="4" t="n">
        <v>252</v>
      </c>
      <c r="AD858" s="4" t="n">
        <v>128</v>
      </c>
      <c r="AE858" s="11" t="n">
        <v>1791</v>
      </c>
      <c r="AF858" s="11" t="n">
        <v>7</v>
      </c>
      <c r="AG858" s="11" t="n">
        <v>26</v>
      </c>
      <c r="AH858" s="11" t="n">
        <v>104</v>
      </c>
      <c r="AJ858" s="4" t="s">
        <v>279</v>
      </c>
      <c r="AK858" s="4" t="s">
        <v>53</v>
      </c>
      <c r="AL858" s="6" t="s">
        <v>41</v>
      </c>
      <c r="AM858" s="6" t="s">
        <v>42</v>
      </c>
      <c r="AN858" s="6" t="s">
        <v>190</v>
      </c>
      <c r="AO858" s="4" t="n">
        <v>1915</v>
      </c>
      <c r="AP858" s="4" t="n">
        <v>42</v>
      </c>
      <c r="AR858" s="4" t="n">
        <f aca="false">+L858+M858/100+Z858+AA858/100+AO858+AP858/100</f>
        <v>6271.95</v>
      </c>
      <c r="AS858" s="4" t="n">
        <f aca="false">+(4/9)*AR858-L858-M858/100</f>
        <v>-116.816666666667</v>
      </c>
      <c r="AT858" s="4" t="n">
        <f aca="false">+(2/9)*AR858-Z858-M858/100</f>
        <v>-58.5833333333334</v>
      </c>
      <c r="AU858" s="4" t="n">
        <f aca="false">+(3/9)*AR858-AO858-AP858/100</f>
        <v>175.23</v>
      </c>
    </row>
    <row r="859" customFormat="false" ht="15" hidden="false" customHeight="false" outlineLevel="0" collapsed="false">
      <c r="A859" s="1" t="n">
        <v>236</v>
      </c>
      <c r="B859" s="1" t="n">
        <v>121</v>
      </c>
      <c r="C859" s="11" t="n">
        <v>1791</v>
      </c>
      <c r="D859" s="11" t="n">
        <v>7</v>
      </c>
      <c r="E859" s="11" t="n">
        <v>25</v>
      </c>
      <c r="G859" s="2" t="s">
        <v>83</v>
      </c>
      <c r="H859" s="2" t="s">
        <v>1097</v>
      </c>
      <c r="I859" s="2" t="s">
        <v>41</v>
      </c>
      <c r="J859" s="6" t="s">
        <v>42</v>
      </c>
      <c r="L859" s="10" t="n">
        <v>776</v>
      </c>
      <c r="M859" s="10" t="n">
        <v>13</v>
      </c>
      <c r="O859" s="1" t="n">
        <v>224</v>
      </c>
      <c r="P859" s="1" t="n">
        <v>115</v>
      </c>
      <c r="Q859" s="2" t="n">
        <v>1791</v>
      </c>
      <c r="R859" s="2" t="n">
        <v>7</v>
      </c>
      <c r="S859" s="2" t="n">
        <v>25</v>
      </c>
      <c r="U859" s="5" t="s">
        <v>83</v>
      </c>
      <c r="V859" s="5" t="s">
        <v>1098</v>
      </c>
      <c r="W859" s="6" t="s">
        <v>41</v>
      </c>
      <c r="X859" s="6" t="s">
        <v>42</v>
      </c>
      <c r="Z859" s="7" t="n">
        <v>388</v>
      </c>
      <c r="AA859" s="7" t="n">
        <v>7</v>
      </c>
      <c r="AC859" s="4" t="n">
        <v>252</v>
      </c>
      <c r="AD859" s="4" t="n">
        <v>128</v>
      </c>
      <c r="AE859" s="11" t="n">
        <v>1791</v>
      </c>
      <c r="AF859" s="11" t="n">
        <v>7</v>
      </c>
      <c r="AG859" s="11" t="n">
        <v>25</v>
      </c>
      <c r="AH859" s="11" t="n">
        <v>102</v>
      </c>
      <c r="AJ859" s="4" t="s">
        <v>83</v>
      </c>
      <c r="AK859" s="4" t="s">
        <v>1098</v>
      </c>
      <c r="AL859" s="6" t="s">
        <v>41</v>
      </c>
      <c r="AM859" s="6" t="s">
        <v>42</v>
      </c>
      <c r="AN859" s="6"/>
      <c r="AO859" s="4" t="n">
        <v>235</v>
      </c>
      <c r="AP859" s="4" t="n">
        <v>44</v>
      </c>
      <c r="AR859" s="4" t="n">
        <f aca="false">+L859+M859/100+Z859+AA859/100+AO859+AP859/100</f>
        <v>1399.64</v>
      </c>
      <c r="AS859" s="4" t="n">
        <f aca="false">+(4/9)*AR859-L859-M859/100</f>
        <v>-154.067777777778</v>
      </c>
      <c r="AT859" s="4" t="n">
        <f aca="false">+(2/9)*AR859-Z859-M859/100</f>
        <v>-77.0988888888889</v>
      </c>
      <c r="AU859" s="4" t="n">
        <f aca="false">+(3/9)*AR859-AO859-AP859/100</f>
        <v>231.106666666667</v>
      </c>
    </row>
    <row r="860" customFormat="false" ht="15" hidden="false" customHeight="false" outlineLevel="0" collapsed="false">
      <c r="A860" s="1" t="n">
        <v>235</v>
      </c>
      <c r="B860" s="1" t="n">
        <v>121</v>
      </c>
      <c r="C860" s="11" t="n">
        <v>1791</v>
      </c>
      <c r="D860" s="11" t="n">
        <v>7</v>
      </c>
      <c r="E860" s="11" t="n">
        <v>25</v>
      </c>
      <c r="G860" s="2" t="s">
        <v>54</v>
      </c>
      <c r="H860" s="2" t="s">
        <v>1099</v>
      </c>
      <c r="I860" s="2" t="s">
        <v>41</v>
      </c>
      <c r="J860" s="6" t="s">
        <v>42</v>
      </c>
      <c r="K860" s="2" t="s">
        <v>190</v>
      </c>
      <c r="L860" s="10" t="n">
        <v>15</v>
      </c>
      <c r="M860" s="10" t="n">
        <v>70</v>
      </c>
      <c r="O860" s="1" t="n">
        <v>226</v>
      </c>
      <c r="P860" s="1" t="n">
        <v>114</v>
      </c>
      <c r="Q860" s="2" t="n">
        <v>1791</v>
      </c>
      <c r="R860" s="2" t="n">
        <v>7</v>
      </c>
      <c r="S860" s="2" t="n">
        <v>25</v>
      </c>
      <c r="U860" s="5" t="s">
        <v>54</v>
      </c>
      <c r="V860" s="5" t="s">
        <v>1099</v>
      </c>
      <c r="W860" s="6" t="s">
        <v>41</v>
      </c>
      <c r="X860" s="6" t="s">
        <v>42</v>
      </c>
      <c r="Z860" s="7" t="n">
        <v>7</v>
      </c>
      <c r="AA860" s="7" t="n">
        <v>86</v>
      </c>
      <c r="AE860" s="11"/>
      <c r="AF860" s="11"/>
      <c r="AG860" s="11"/>
      <c r="AH860" s="11"/>
      <c r="AL860" s="6"/>
      <c r="AM860" s="6"/>
      <c r="AN860" s="6"/>
      <c r="AR860" s="4" t="n">
        <f aca="false">+L860+M860/100+Z860+AA860/100+AO860+AP860/100</f>
        <v>23.56</v>
      </c>
      <c r="AS860" s="4" t="n">
        <f aca="false">+(4/9)*AR860-L860-M860/100</f>
        <v>-5.22888888888889</v>
      </c>
      <c r="AT860" s="4" t="n">
        <f aca="false">+(2/9)*AR860-Z860-M860/100</f>
        <v>-2.46444444444444</v>
      </c>
      <c r="AU860" s="4" t="n">
        <f aca="false">+(3/9)*AR860-AO860-AP860/100</f>
        <v>7.85333333333333</v>
      </c>
    </row>
    <row r="861" customFormat="false" ht="15" hidden="false" customHeight="false" outlineLevel="0" collapsed="false">
      <c r="A861" s="1" t="n">
        <v>249</v>
      </c>
      <c r="B861" s="1" t="n">
        <v>128</v>
      </c>
      <c r="C861" s="11" t="n">
        <v>1791</v>
      </c>
      <c r="D861" s="11" t="n">
        <v>7</v>
      </c>
      <c r="E861" s="11" t="n">
        <v>25</v>
      </c>
      <c r="G861" s="2" t="s">
        <v>1100</v>
      </c>
      <c r="H861" s="2" t="s">
        <v>1101</v>
      </c>
      <c r="I861" s="6" t="s">
        <v>41</v>
      </c>
      <c r="J861" s="6" t="s">
        <v>42</v>
      </c>
      <c r="L861" s="10" t="n">
        <v>41</v>
      </c>
      <c r="M861" s="10" t="n">
        <v>38</v>
      </c>
      <c r="O861" s="1" t="n">
        <v>226</v>
      </c>
      <c r="P861" s="1" t="n">
        <v>115</v>
      </c>
      <c r="Q861" s="2" t="n">
        <v>1791</v>
      </c>
      <c r="R861" s="2" t="n">
        <v>7</v>
      </c>
      <c r="S861" s="2" t="n">
        <v>25</v>
      </c>
      <c r="U861" s="5" t="s">
        <v>1100</v>
      </c>
      <c r="V861" s="5" t="s">
        <v>1101</v>
      </c>
      <c r="W861" s="6" t="s">
        <v>41</v>
      </c>
      <c r="X861" s="6" t="s">
        <v>42</v>
      </c>
      <c r="Z861" s="7" t="n">
        <v>20</v>
      </c>
      <c r="AA861" s="7" t="n">
        <v>70</v>
      </c>
      <c r="AC861" s="4" t="n">
        <v>252</v>
      </c>
      <c r="AD861" s="4" t="n">
        <v>128</v>
      </c>
      <c r="AE861" s="11" t="n">
        <v>1791</v>
      </c>
      <c r="AF861" s="11" t="n">
        <v>7</v>
      </c>
      <c r="AG861" s="11" t="n">
        <v>25</v>
      </c>
      <c r="AH861" s="11" t="n">
        <v>101</v>
      </c>
      <c r="AJ861" s="4" t="s">
        <v>1100</v>
      </c>
      <c r="AK861" s="4" t="s">
        <v>1101</v>
      </c>
      <c r="AL861" s="6" t="s">
        <v>41</v>
      </c>
      <c r="AM861" s="6" t="s">
        <v>42</v>
      </c>
      <c r="AN861" s="6"/>
      <c r="AO861" s="4" t="n">
        <v>28</v>
      </c>
      <c r="AP861" s="4" t="n">
        <v>67</v>
      </c>
      <c r="AR861" s="4" t="n">
        <f aca="false">+L861+M861/100+Z861+AA861/100+AO861+AP861/100</f>
        <v>90.75</v>
      </c>
      <c r="AS861" s="4" t="n">
        <f aca="false">+(4/9)*AR861-L861-M861/100</f>
        <v>-1.04666666666666</v>
      </c>
      <c r="AT861" s="4" t="n">
        <f aca="false">+(2/9)*AR861-Z861-M861/100</f>
        <v>-0.213333333333332</v>
      </c>
      <c r="AU861" s="4" t="n">
        <f aca="false">+(3/9)*AR861-AO861-AP861/100</f>
        <v>1.58</v>
      </c>
    </row>
    <row r="862" customFormat="false" ht="15" hidden="false" customHeight="false" outlineLevel="0" collapsed="false">
      <c r="A862" s="1" t="n">
        <v>245</v>
      </c>
      <c r="B862" s="1" t="n">
        <v>126</v>
      </c>
      <c r="C862" s="11" t="n">
        <v>1791</v>
      </c>
      <c r="D862" s="11" t="n">
        <v>7</v>
      </c>
      <c r="E862" s="11" t="n">
        <v>25</v>
      </c>
      <c r="G862" s="2" t="s">
        <v>52</v>
      </c>
      <c r="H862" s="2" t="s">
        <v>333</v>
      </c>
      <c r="I862" s="2" t="s">
        <v>41</v>
      </c>
      <c r="J862" s="6" t="s">
        <v>42</v>
      </c>
      <c r="K862" s="2" t="s">
        <v>190</v>
      </c>
      <c r="L862" s="10" t="n">
        <v>236</v>
      </c>
      <c r="M862" s="10" t="n">
        <v>50</v>
      </c>
      <c r="O862" s="1" t="n">
        <v>227</v>
      </c>
      <c r="P862" s="1" t="n">
        <v>115</v>
      </c>
      <c r="Q862" s="2" t="n">
        <v>1791</v>
      </c>
      <c r="R862" s="2" t="n">
        <v>7</v>
      </c>
      <c r="S862" s="2" t="n">
        <v>25</v>
      </c>
      <c r="U862" s="5" t="s">
        <v>52</v>
      </c>
      <c r="V862" s="5" t="s">
        <v>333</v>
      </c>
      <c r="W862" s="6" t="s">
        <v>41</v>
      </c>
      <c r="X862" s="6" t="s">
        <v>42</v>
      </c>
      <c r="Z862" s="7" t="n">
        <v>118</v>
      </c>
      <c r="AA862" s="7" t="n">
        <v>26</v>
      </c>
      <c r="AC862" s="4" t="n">
        <v>252</v>
      </c>
      <c r="AD862" s="4" t="n">
        <v>128</v>
      </c>
      <c r="AE862" s="11" t="n">
        <v>1791</v>
      </c>
      <c r="AF862" s="11" t="n">
        <v>7</v>
      </c>
      <c r="AG862" s="11" t="n">
        <v>25</v>
      </c>
      <c r="AH862" s="11" t="n">
        <v>101</v>
      </c>
      <c r="AJ862" s="4" t="s">
        <v>52</v>
      </c>
      <c r="AK862" s="4" t="s">
        <v>333</v>
      </c>
      <c r="AL862" s="6" t="s">
        <v>41</v>
      </c>
      <c r="AM862" s="6" t="s">
        <v>42</v>
      </c>
      <c r="AN862" s="6"/>
      <c r="AO862" s="4" t="n">
        <v>184</v>
      </c>
      <c r="AP862" s="4" t="n">
        <v>25</v>
      </c>
      <c r="AR862" s="4" t="n">
        <f aca="false">+L862+M862/100+Z862+AA862/100+AO862+AP862/100</f>
        <v>539.01</v>
      </c>
      <c r="AS862" s="4" t="n">
        <f aca="false">+(4/9)*AR862-L862-M862/100</f>
        <v>3.05999999999997</v>
      </c>
      <c r="AT862" s="4" t="n">
        <f aca="false">+(2/9)*AR862-Z862-M862/100</f>
        <v>1.27999999999999</v>
      </c>
      <c r="AU862" s="4" t="n">
        <f aca="false">+(3/9)*AR862-AO862-AP862/100</f>
        <v>-4.58000000000001</v>
      </c>
    </row>
    <row r="863" customFormat="false" ht="15" hidden="false" customHeight="false" outlineLevel="0" collapsed="false">
      <c r="C863" s="11"/>
      <c r="D863" s="11"/>
      <c r="E863" s="11"/>
      <c r="J863" s="6"/>
      <c r="L863" s="10"/>
      <c r="M863" s="10"/>
      <c r="AC863" s="4" t="n">
        <v>252</v>
      </c>
      <c r="AD863" s="4" t="n">
        <v>128</v>
      </c>
      <c r="AE863" s="11" t="n">
        <v>1791</v>
      </c>
      <c r="AF863" s="11" t="n">
        <v>7</v>
      </c>
      <c r="AG863" s="11" t="n">
        <v>22</v>
      </c>
      <c r="AH863" s="11" t="n">
        <v>93</v>
      </c>
      <c r="AJ863" s="4" t="s">
        <v>52</v>
      </c>
      <c r="AK863" s="4" t="s">
        <v>333</v>
      </c>
      <c r="AL863" s="6"/>
      <c r="AM863" s="6"/>
      <c r="AN863" s="6"/>
      <c r="AO863" s="4" t="n">
        <v>200</v>
      </c>
      <c r="AP863" s="4" t="n">
        <v>16</v>
      </c>
      <c r="AR863" s="4" t="n">
        <f aca="false">+L863+M863/100+Z863+AA863/100+AO863+AP863/100</f>
        <v>200.16</v>
      </c>
      <c r="AS863" s="4" t="n">
        <f aca="false">+(4/9)*AR863-L863-M863/100</f>
        <v>88.96</v>
      </c>
      <c r="AT863" s="4" t="n">
        <f aca="false">+(2/9)*AR863-Z863-M863/100</f>
        <v>44.48</v>
      </c>
      <c r="AU863" s="4" t="n">
        <f aca="false">+(3/9)*AR863-AO863-AP863/100</f>
        <v>-133.44</v>
      </c>
    </row>
    <row r="864" customFormat="false" ht="15" hidden="false" customHeight="false" outlineLevel="0" collapsed="false">
      <c r="A864" s="1" t="n">
        <v>237</v>
      </c>
      <c r="B864" s="1" t="n">
        <v>122</v>
      </c>
      <c r="C864" s="11" t="n">
        <v>1791</v>
      </c>
      <c r="D864" s="11" t="n">
        <v>7</v>
      </c>
      <c r="E864" s="11" t="n">
        <v>26</v>
      </c>
      <c r="G864" s="2" t="s">
        <v>279</v>
      </c>
      <c r="H864" s="2" t="s">
        <v>53</v>
      </c>
      <c r="I864" s="2" t="s">
        <v>41</v>
      </c>
      <c r="J864" s="6" t="s">
        <v>42</v>
      </c>
      <c r="K864" s="2" t="s">
        <v>190</v>
      </c>
      <c r="L864" s="10" t="n">
        <v>3379</v>
      </c>
      <c r="M864" s="10" t="n">
        <v>62</v>
      </c>
      <c r="O864" s="1" t="n">
        <v>227</v>
      </c>
      <c r="P864" s="1" t="n">
        <v>116</v>
      </c>
      <c r="Q864" s="2" t="n">
        <v>1791</v>
      </c>
      <c r="R864" s="2" t="n">
        <v>7</v>
      </c>
      <c r="S864" s="2" t="n">
        <v>26</v>
      </c>
      <c r="U864" s="5" t="s">
        <v>279</v>
      </c>
      <c r="V864" s="5" t="s">
        <v>53</v>
      </c>
      <c r="W864" s="6" t="s">
        <v>41</v>
      </c>
      <c r="X864" s="6" t="s">
        <v>42</v>
      </c>
      <c r="Y864" s="6" t="s">
        <v>190</v>
      </c>
      <c r="Z864" s="7" t="n">
        <v>1689</v>
      </c>
      <c r="AA864" s="7" t="n">
        <v>81</v>
      </c>
      <c r="AC864" s="4" t="n">
        <v>252</v>
      </c>
      <c r="AD864" s="4" t="n">
        <v>128</v>
      </c>
      <c r="AE864" s="11" t="n">
        <v>1791</v>
      </c>
      <c r="AF864" s="11" t="n">
        <v>7</v>
      </c>
      <c r="AG864" s="11" t="n">
        <v>25</v>
      </c>
      <c r="AH864" s="11" t="n">
        <v>102</v>
      </c>
      <c r="AJ864" s="4" t="s">
        <v>279</v>
      </c>
      <c r="AK864" s="4" t="s">
        <v>53</v>
      </c>
      <c r="AL864" s="6" t="s">
        <v>41</v>
      </c>
      <c r="AM864" s="6" t="s">
        <v>42</v>
      </c>
      <c r="AN864" s="6" t="s">
        <v>190</v>
      </c>
      <c r="AO864" s="4" t="n">
        <v>784</v>
      </c>
      <c r="AP864" s="4" t="n">
        <v>16</v>
      </c>
      <c r="AR864" s="4" t="n">
        <f aca="false">+L864+M864/100+Z864+AA864/100+AO864+AP864/100</f>
        <v>5853.59</v>
      </c>
      <c r="AS864" s="4" t="n">
        <f aca="false">+(4/9)*AR864-L864-M864/100</f>
        <v>-778.024444444444</v>
      </c>
      <c r="AT864" s="4" t="n">
        <f aca="false">+(2/9)*AR864-Z864-M864/100</f>
        <v>-388.822222222222</v>
      </c>
      <c r="AU864" s="4" t="n">
        <f aca="false">+(3/9)*AR864-AO864-AP864/100</f>
        <v>1167.03666666667</v>
      </c>
    </row>
    <row r="865" customFormat="false" ht="15" hidden="false" customHeight="false" outlineLevel="0" collapsed="false">
      <c r="A865" s="1" t="n">
        <v>236</v>
      </c>
      <c r="B865" s="1" t="n">
        <v>121</v>
      </c>
      <c r="C865" s="11" t="n">
        <v>1791</v>
      </c>
      <c r="D865" s="11" t="n">
        <v>7</v>
      </c>
      <c r="E865" s="11" t="n">
        <v>26</v>
      </c>
      <c r="G865" s="2" t="s">
        <v>75</v>
      </c>
      <c r="H865" s="2" t="s">
        <v>443</v>
      </c>
      <c r="I865" s="2" t="s">
        <v>41</v>
      </c>
      <c r="J865" s="6" t="s">
        <v>42</v>
      </c>
      <c r="K865" s="2" t="s">
        <v>43</v>
      </c>
      <c r="L865" s="10" t="n">
        <v>98</v>
      </c>
      <c r="M865" s="10" t="n">
        <v>20</v>
      </c>
      <c r="O865" s="1" t="n">
        <v>7</v>
      </c>
      <c r="P865" s="1" t="n">
        <v>116</v>
      </c>
      <c r="Q865" s="2" t="n">
        <v>1791</v>
      </c>
      <c r="R865" s="2" t="n">
        <v>7</v>
      </c>
      <c r="S865" s="2" t="n">
        <v>26</v>
      </c>
      <c r="U865" s="5" t="s">
        <v>75</v>
      </c>
      <c r="V865" s="5" t="s">
        <v>443</v>
      </c>
      <c r="W865" s="6" t="s">
        <v>41</v>
      </c>
      <c r="X865" s="6" t="s">
        <v>42</v>
      </c>
      <c r="Z865" s="7" t="n">
        <v>49</v>
      </c>
      <c r="AA865" s="7" t="n">
        <v>10</v>
      </c>
      <c r="AC865" s="4" t="n">
        <v>252</v>
      </c>
      <c r="AD865" s="4" t="n">
        <v>128</v>
      </c>
      <c r="AE865" s="11" t="n">
        <v>1791</v>
      </c>
      <c r="AF865" s="11" t="n">
        <v>7</v>
      </c>
      <c r="AG865" s="11" t="n">
        <v>26</v>
      </c>
      <c r="AH865" s="11" t="n">
        <v>103</v>
      </c>
      <c r="AJ865" s="4" t="s">
        <v>75</v>
      </c>
      <c r="AK865" s="4" t="s">
        <v>443</v>
      </c>
      <c r="AL865" s="6" t="s">
        <v>41</v>
      </c>
      <c r="AM865" s="6" t="s">
        <v>42</v>
      </c>
      <c r="AN865" s="6"/>
      <c r="AO865" s="4" t="n">
        <v>103</v>
      </c>
      <c r="AP865" s="4" t="n">
        <v>7</v>
      </c>
      <c r="AR865" s="4" t="n">
        <f aca="false">+L865+M865/100+Z865+AA865/100+AO865+AP865/100</f>
        <v>250.37</v>
      </c>
      <c r="AS865" s="4" t="n">
        <f aca="false">+(4/9)*AR865-L865-M865/100</f>
        <v>13.0755555555555</v>
      </c>
      <c r="AT865" s="4" t="n">
        <f aca="false">+(2/9)*AR865-Z865-M865/100</f>
        <v>6.43777777777777</v>
      </c>
      <c r="AU865" s="4" t="n">
        <f aca="false">+(3/9)*AR865-AO865-AP865/100</f>
        <v>-19.6133333333334</v>
      </c>
    </row>
    <row r="866" customFormat="false" ht="15" hidden="false" customHeight="false" outlineLevel="0" collapsed="false">
      <c r="A866" s="1" t="n">
        <v>236</v>
      </c>
      <c r="B866" s="1" t="n">
        <v>121</v>
      </c>
      <c r="C866" s="11" t="n">
        <v>1791</v>
      </c>
      <c r="D866" s="11" t="n">
        <v>7</v>
      </c>
      <c r="E866" s="11" t="n">
        <v>26</v>
      </c>
      <c r="G866" s="2" t="s">
        <v>92</v>
      </c>
      <c r="H866" s="2" t="s">
        <v>535</v>
      </c>
      <c r="I866" s="2" t="s">
        <v>1102</v>
      </c>
      <c r="J866" s="6" t="s">
        <v>42</v>
      </c>
      <c r="L866" s="10" t="n">
        <v>1263</v>
      </c>
      <c r="M866" s="10" t="n">
        <v>40</v>
      </c>
      <c r="O866" s="1" t="n">
        <v>185</v>
      </c>
      <c r="P866" s="1" t="n">
        <v>6</v>
      </c>
      <c r="Q866" s="2" t="n">
        <v>1791</v>
      </c>
      <c r="R866" s="2" t="n">
        <v>7</v>
      </c>
      <c r="S866" s="2" t="n">
        <v>26</v>
      </c>
      <c r="U866" s="5" t="s">
        <v>92</v>
      </c>
      <c r="V866" s="5" t="s">
        <v>535</v>
      </c>
      <c r="W866" s="6" t="s">
        <v>41</v>
      </c>
      <c r="X866" s="6" t="s">
        <v>42</v>
      </c>
      <c r="Z866" s="7" t="n">
        <v>631</v>
      </c>
      <c r="AA866" s="7" t="n">
        <v>71</v>
      </c>
      <c r="AC866" s="4" t="n">
        <v>252</v>
      </c>
      <c r="AD866" s="4" t="n">
        <v>128</v>
      </c>
      <c r="AE866" s="11" t="n">
        <v>1791</v>
      </c>
      <c r="AF866" s="11" t="n">
        <v>7</v>
      </c>
      <c r="AG866" s="11" t="n">
        <v>26</v>
      </c>
      <c r="AH866" s="11" t="n">
        <v>103</v>
      </c>
      <c r="AJ866" s="4" t="s">
        <v>92</v>
      </c>
      <c r="AK866" s="4" t="s">
        <v>535</v>
      </c>
      <c r="AL866" s="6" t="s">
        <v>41</v>
      </c>
      <c r="AM866" s="6" t="s">
        <v>42</v>
      </c>
      <c r="AN866" s="6"/>
      <c r="AO866" s="4" t="n">
        <v>341</v>
      </c>
      <c r="AP866" s="4" t="n">
        <v>11</v>
      </c>
      <c r="AR866" s="4" t="n">
        <f aca="false">+L866+M866/100+Z866+AA866/100+AO866+AP866/100</f>
        <v>2236.22</v>
      </c>
      <c r="AS866" s="4" t="n">
        <f aca="false">+(4/9)*AR866-L866-M866/100</f>
        <v>-269.524444444444</v>
      </c>
      <c r="AT866" s="4" t="n">
        <f aca="false">+(2/9)*AR866-Z866-M866/100</f>
        <v>-134.462222222222</v>
      </c>
      <c r="AU866" s="4" t="n">
        <f aca="false">+(3/9)*AR866-AO866-AP866/100</f>
        <v>404.296666666667</v>
      </c>
    </row>
    <row r="867" customFormat="false" ht="15" hidden="false" customHeight="false" outlineLevel="0" collapsed="false">
      <c r="A867" s="1" t="n">
        <v>237</v>
      </c>
      <c r="B867" s="1" t="n">
        <v>122</v>
      </c>
      <c r="C867" s="11" t="n">
        <v>1791</v>
      </c>
      <c r="D867" s="11" t="n">
        <v>7</v>
      </c>
      <c r="E867" s="11" t="n">
        <v>26</v>
      </c>
      <c r="G867" s="2" t="s">
        <v>142</v>
      </c>
      <c r="H867" s="2" t="s">
        <v>1103</v>
      </c>
      <c r="I867" s="2" t="s">
        <v>41</v>
      </c>
      <c r="J867" s="6" t="s">
        <v>42</v>
      </c>
      <c r="L867" s="10" t="n">
        <v>197</v>
      </c>
      <c r="M867" s="10" t="n">
        <v>6</v>
      </c>
      <c r="O867" s="1" t="n">
        <v>224</v>
      </c>
      <c r="P867" s="1" t="n">
        <v>95</v>
      </c>
      <c r="Q867" s="2" t="n">
        <v>1791</v>
      </c>
      <c r="R867" s="2" t="n">
        <v>7</v>
      </c>
      <c r="S867" s="2" t="n">
        <v>26</v>
      </c>
      <c r="U867" s="5" t="s">
        <v>142</v>
      </c>
      <c r="V867" s="5" t="s">
        <v>1103</v>
      </c>
      <c r="W867" s="6" t="s">
        <v>41</v>
      </c>
      <c r="X867" s="6" t="s">
        <v>42</v>
      </c>
      <c r="Z867" s="7" t="n">
        <v>98</v>
      </c>
      <c r="AA867" s="7" t="n">
        <v>54</v>
      </c>
      <c r="AC867" s="4" t="n">
        <v>252</v>
      </c>
      <c r="AD867" s="4" t="n">
        <v>128</v>
      </c>
      <c r="AE867" s="11" t="n">
        <v>1791</v>
      </c>
      <c r="AF867" s="11" t="n">
        <v>7</v>
      </c>
      <c r="AG867" s="11" t="n">
        <v>26</v>
      </c>
      <c r="AH867" s="11" t="n">
        <v>102</v>
      </c>
      <c r="AJ867" s="4" t="s">
        <v>142</v>
      </c>
      <c r="AK867" s="4" t="s">
        <v>1103</v>
      </c>
      <c r="AL867" s="6" t="s">
        <v>41</v>
      </c>
      <c r="AM867" s="6" t="s">
        <v>42</v>
      </c>
      <c r="AN867" s="6"/>
      <c r="AO867" s="4" t="n">
        <v>53</v>
      </c>
      <c r="AP867" s="4" t="n">
        <v>20</v>
      </c>
      <c r="AR867" s="4" t="n">
        <f aca="false">+L867+M867/100+Z867+AA867/100+AO867+AP867/100</f>
        <v>348.8</v>
      </c>
      <c r="AS867" s="4" t="n">
        <f aca="false">+(4/9)*AR867-L867-M867/100</f>
        <v>-42.0377777777778</v>
      </c>
      <c r="AT867" s="4" t="n">
        <f aca="false">+(2/9)*AR867-Z867-M867/100</f>
        <v>-20.5488888888889</v>
      </c>
      <c r="AU867" s="4" t="n">
        <f aca="false">+(3/9)*AR867-AO867-AP867/100</f>
        <v>63.0666666666667</v>
      </c>
    </row>
    <row r="868" customFormat="false" ht="15" hidden="false" customHeight="false" outlineLevel="0" collapsed="false">
      <c r="A868" s="1" t="n">
        <v>237</v>
      </c>
      <c r="B868" s="1" t="n">
        <v>122</v>
      </c>
      <c r="C868" s="11" t="n">
        <v>1791</v>
      </c>
      <c r="D868" s="11" t="n">
        <v>7</v>
      </c>
      <c r="E868" s="11" t="n">
        <v>26</v>
      </c>
      <c r="F868" s="2" t="s">
        <v>151</v>
      </c>
      <c r="G868" s="2" t="s">
        <v>486</v>
      </c>
      <c r="H868" s="2" t="s">
        <v>1104</v>
      </c>
      <c r="I868" s="2" t="s">
        <v>177</v>
      </c>
      <c r="J868" s="6" t="s">
        <v>178</v>
      </c>
      <c r="L868" s="10" t="n">
        <v>331</v>
      </c>
      <c r="M868" s="10" t="n">
        <v>96</v>
      </c>
      <c r="O868" s="1" t="n">
        <v>227</v>
      </c>
      <c r="P868" s="1" t="n">
        <v>114</v>
      </c>
      <c r="Q868" s="2" t="n">
        <v>1791</v>
      </c>
      <c r="R868" s="2" t="n">
        <v>7</v>
      </c>
      <c r="S868" s="2" t="n">
        <v>26</v>
      </c>
      <c r="T868" s="2" t="s">
        <v>151</v>
      </c>
      <c r="U868" s="5" t="s">
        <v>486</v>
      </c>
      <c r="V868" s="5" t="s">
        <v>1104</v>
      </c>
      <c r="W868" s="6" t="s">
        <v>177</v>
      </c>
      <c r="X868" s="6" t="s">
        <v>178</v>
      </c>
      <c r="Z868" s="7" t="n">
        <v>165</v>
      </c>
      <c r="AA868" s="7" t="n">
        <v>99</v>
      </c>
      <c r="AC868" s="4" t="n">
        <v>252</v>
      </c>
      <c r="AD868" s="4" t="n">
        <v>128</v>
      </c>
      <c r="AE868" s="11" t="n">
        <v>1791</v>
      </c>
      <c r="AF868" s="11" t="n">
        <v>7</v>
      </c>
      <c r="AG868" s="11" t="n">
        <v>26</v>
      </c>
      <c r="AH868" s="11" t="n">
        <v>103</v>
      </c>
      <c r="AJ868" s="4" t="s">
        <v>486</v>
      </c>
      <c r="AK868" s="4" t="s">
        <v>1104</v>
      </c>
      <c r="AL868" s="6" t="s">
        <v>177</v>
      </c>
      <c r="AM868" s="6" t="s">
        <v>178</v>
      </c>
      <c r="AN868" s="6"/>
      <c r="AO868" s="4" t="n">
        <v>167</v>
      </c>
      <c r="AP868" s="4" t="n">
        <v>55</v>
      </c>
      <c r="AR868" s="4" t="n">
        <f aca="false">+L868+M868/100+Z868+AA868/100+AO868+AP868/100</f>
        <v>665.5</v>
      </c>
      <c r="AS868" s="4" t="n">
        <f aca="false">+(4/9)*AR868-L868-M868/100</f>
        <v>-36.1822222222222</v>
      </c>
      <c r="AT868" s="4" t="n">
        <f aca="false">+(2/9)*AR868-Z868-M868/100</f>
        <v>-18.0711111111111</v>
      </c>
      <c r="AU868" s="4" t="n">
        <f aca="false">+(3/9)*AR868-AO868-AP868/100</f>
        <v>54.2833333333333</v>
      </c>
    </row>
    <row r="869" customFormat="false" ht="15" hidden="false" customHeight="false" outlineLevel="0" collapsed="false">
      <c r="A869" s="1" t="n">
        <v>238</v>
      </c>
      <c r="B869" s="1" t="n">
        <v>122</v>
      </c>
      <c r="C869" s="11" t="n">
        <v>1791</v>
      </c>
      <c r="D869" s="11" t="n">
        <v>7</v>
      </c>
      <c r="E869" s="11" t="n">
        <v>27</v>
      </c>
      <c r="G869" s="2" t="s">
        <v>83</v>
      </c>
      <c r="H869" s="2" t="s">
        <v>1105</v>
      </c>
      <c r="J869" s="6"/>
      <c r="L869" s="10" t="n">
        <v>703</v>
      </c>
      <c r="M869" s="10" t="n">
        <v>27</v>
      </c>
      <c r="O869" s="1" t="n">
        <v>227</v>
      </c>
      <c r="P869" s="1" t="n">
        <v>116</v>
      </c>
      <c r="Q869" s="2" t="n">
        <v>1791</v>
      </c>
      <c r="R869" s="2" t="n">
        <v>7</v>
      </c>
      <c r="S869" s="2" t="n">
        <v>27</v>
      </c>
      <c r="U869" s="5" t="s">
        <v>83</v>
      </c>
      <c r="V869" s="5" t="s">
        <v>1105</v>
      </c>
      <c r="Z869" s="7" t="n">
        <v>351</v>
      </c>
      <c r="AA869" s="7" t="n">
        <v>64</v>
      </c>
      <c r="AC869" s="4" t="n">
        <v>253</v>
      </c>
      <c r="AD869" s="4" t="n">
        <v>129</v>
      </c>
      <c r="AE869" s="11" t="n">
        <v>1791</v>
      </c>
      <c r="AF869" s="11" t="n">
        <v>7</v>
      </c>
      <c r="AG869" s="11" t="n">
        <v>27</v>
      </c>
      <c r="AH869" s="11" t="n">
        <v>105</v>
      </c>
      <c r="AJ869" s="4" t="s">
        <v>83</v>
      </c>
      <c r="AK869" s="4" t="s">
        <v>1105</v>
      </c>
      <c r="AL869" s="6"/>
      <c r="AM869" s="6"/>
      <c r="AN869" s="6"/>
      <c r="AO869" s="4" t="n">
        <v>457</v>
      </c>
      <c r="AP869" s="4" t="n">
        <v>43</v>
      </c>
      <c r="AR869" s="4" t="n">
        <f aca="false">+L869+M869/100+Z869+AA869/100+AO869+AP869/100</f>
        <v>1512.34</v>
      </c>
      <c r="AS869" s="4" t="n">
        <f aca="false">+(4/9)*AR869-L869-M869/100</f>
        <v>-31.1188888888888</v>
      </c>
      <c r="AT869" s="4" t="n">
        <f aca="false">+(2/9)*AR869-Z869-M869/100</f>
        <v>-15.1944444444444</v>
      </c>
      <c r="AU869" s="4" t="n">
        <f aca="false">+(3/9)*AR869-AO869-AP869/100</f>
        <v>46.6833333333334</v>
      </c>
    </row>
    <row r="870" customFormat="false" ht="15" hidden="false" customHeight="false" outlineLevel="0" collapsed="false">
      <c r="A870" s="1" t="n">
        <v>237</v>
      </c>
      <c r="B870" s="1" t="n">
        <v>122</v>
      </c>
      <c r="C870" s="11" t="n">
        <v>1791</v>
      </c>
      <c r="D870" s="11" t="n">
        <v>7</v>
      </c>
      <c r="E870" s="11" t="n">
        <v>27</v>
      </c>
      <c r="G870" s="2" t="s">
        <v>70</v>
      </c>
      <c r="H870" s="2" t="s">
        <v>1106</v>
      </c>
      <c r="I870" s="2" t="s">
        <v>597</v>
      </c>
      <c r="J870" s="2" t="s">
        <v>42</v>
      </c>
      <c r="L870" s="10" t="n">
        <v>199</v>
      </c>
      <c r="M870" s="10" t="n">
        <v>55</v>
      </c>
      <c r="O870" s="1" t="n">
        <v>228</v>
      </c>
      <c r="P870" s="1" t="n">
        <v>116</v>
      </c>
      <c r="Q870" s="2" t="n">
        <v>1791</v>
      </c>
      <c r="R870" s="2" t="n">
        <v>7</v>
      </c>
      <c r="S870" s="2" t="n">
        <v>27</v>
      </c>
      <c r="U870" s="5" t="s">
        <v>70</v>
      </c>
      <c r="V870" s="5" t="s">
        <v>1106</v>
      </c>
      <c r="W870" s="6" t="s">
        <v>597</v>
      </c>
      <c r="X870" s="6" t="s">
        <v>42</v>
      </c>
      <c r="Z870" s="7" t="n">
        <v>99</v>
      </c>
      <c r="AA870" s="7" t="n">
        <v>78</v>
      </c>
      <c r="AC870" s="4" t="n">
        <v>253</v>
      </c>
      <c r="AD870" s="4" t="n">
        <v>129</v>
      </c>
      <c r="AE870" s="11" t="n">
        <v>1791</v>
      </c>
      <c r="AF870" s="11" t="n">
        <v>7</v>
      </c>
      <c r="AG870" s="11" t="n">
        <v>27</v>
      </c>
      <c r="AH870" s="11" t="n">
        <v>105</v>
      </c>
      <c r="AJ870" s="4" t="s">
        <v>70</v>
      </c>
      <c r="AK870" s="4" t="s">
        <v>1106</v>
      </c>
      <c r="AL870" s="6" t="s">
        <v>597</v>
      </c>
      <c r="AM870" s="4" t="s">
        <v>42</v>
      </c>
      <c r="AN870" s="6"/>
      <c r="AO870" s="4" t="n">
        <v>161</v>
      </c>
      <c r="AP870" s="4" t="n">
        <v>62</v>
      </c>
      <c r="AR870" s="4" t="n">
        <f aca="false">+L870+M870/100+Z870+AA870/100+AO870+AP870/100</f>
        <v>460.95</v>
      </c>
      <c r="AS870" s="4" t="n">
        <f aca="false">+(4/9)*AR870-L870-M870/100</f>
        <v>5.31666666666665</v>
      </c>
      <c r="AT870" s="4" t="n">
        <f aca="false">+(2/9)*AR870-Z870-M870/100</f>
        <v>2.88333333333332</v>
      </c>
      <c r="AU870" s="4" t="n">
        <f aca="false">+(3/9)*AR870-AO870-AP870/100</f>
        <v>-7.97000000000002</v>
      </c>
    </row>
    <row r="871" customFormat="false" ht="15" hidden="false" customHeight="false" outlineLevel="0" collapsed="false">
      <c r="A871" s="1" t="n">
        <v>53</v>
      </c>
      <c r="B871" s="1" t="n">
        <v>29</v>
      </c>
      <c r="C871" s="11" t="n">
        <v>1791</v>
      </c>
      <c r="D871" s="11" t="n">
        <v>7</v>
      </c>
      <c r="E871" s="11" t="n">
        <v>27</v>
      </c>
      <c r="G871" s="2" t="s">
        <v>206</v>
      </c>
      <c r="H871" s="2" t="s">
        <v>1107</v>
      </c>
      <c r="I871" s="2" t="s">
        <v>41</v>
      </c>
      <c r="J871" s="6" t="s">
        <v>42</v>
      </c>
      <c r="L871" s="10" t="n">
        <v>104</v>
      </c>
      <c r="M871" s="10" t="n">
        <v>14</v>
      </c>
      <c r="O871" s="1" t="n">
        <v>228</v>
      </c>
      <c r="P871" s="1" t="n">
        <v>116</v>
      </c>
      <c r="Q871" s="2" t="n">
        <v>1791</v>
      </c>
      <c r="R871" s="2" t="n">
        <v>7</v>
      </c>
      <c r="S871" s="2" t="n">
        <v>27</v>
      </c>
      <c r="U871" s="5" t="s">
        <v>206</v>
      </c>
      <c r="V871" s="5" t="s">
        <v>1107</v>
      </c>
      <c r="W871" s="6" t="s">
        <v>41</v>
      </c>
      <c r="X871" s="6" t="s">
        <v>42</v>
      </c>
      <c r="Z871" s="7" t="n">
        <v>52</v>
      </c>
      <c r="AA871" s="7" t="n">
        <v>8</v>
      </c>
      <c r="AC871" s="4" t="n">
        <v>252</v>
      </c>
      <c r="AD871" s="4" t="n">
        <v>128</v>
      </c>
      <c r="AE871" s="11" t="n">
        <v>1791</v>
      </c>
      <c r="AF871" s="11" t="n">
        <v>7</v>
      </c>
      <c r="AG871" s="11" t="n">
        <v>26</v>
      </c>
      <c r="AH871" s="11" t="n">
        <v>104</v>
      </c>
      <c r="AJ871" s="4" t="s">
        <v>206</v>
      </c>
      <c r="AK871" s="4" t="s">
        <v>1107</v>
      </c>
      <c r="AL871" s="6" t="s">
        <v>41</v>
      </c>
      <c r="AM871" s="6" t="s">
        <v>42</v>
      </c>
      <c r="AN871" s="6"/>
      <c r="AO871" s="4" t="n">
        <v>36</v>
      </c>
      <c r="AP871" s="4" t="n">
        <v>15</v>
      </c>
      <c r="AR871" s="4" t="n">
        <f aca="false">+L871+M871/100+Z871+AA871/100+AO871+AP871/100</f>
        <v>192.37</v>
      </c>
      <c r="AS871" s="4" t="n">
        <f aca="false">+(4/9)*AR871-L871-M871/100</f>
        <v>-18.6422222222222</v>
      </c>
      <c r="AT871" s="4" t="n">
        <f aca="false">+(2/9)*AR871-Z871-M871/100</f>
        <v>-9.39111111111112</v>
      </c>
      <c r="AU871" s="4" t="n">
        <f aca="false">+(3/9)*AR871-AO871-AP871/100</f>
        <v>27.9733333333333</v>
      </c>
    </row>
    <row r="872" customFormat="false" ht="15" hidden="false" customHeight="false" outlineLevel="0" collapsed="false">
      <c r="A872" s="1" t="n">
        <v>249</v>
      </c>
      <c r="B872" s="1" t="n">
        <v>128</v>
      </c>
      <c r="C872" s="11" t="n">
        <v>1791</v>
      </c>
      <c r="D872" s="11" t="n">
        <v>7</v>
      </c>
      <c r="E872" s="11" t="n">
        <v>27</v>
      </c>
      <c r="F872" s="2" t="s">
        <v>172</v>
      </c>
      <c r="G872" s="2" t="s">
        <v>173</v>
      </c>
      <c r="H872" s="2" t="s">
        <v>174</v>
      </c>
      <c r="I872" s="2" t="s">
        <v>41</v>
      </c>
      <c r="J872" s="6" t="s">
        <v>42</v>
      </c>
      <c r="K872" s="2" t="s">
        <v>190</v>
      </c>
      <c r="L872" s="10" t="n">
        <v>608</v>
      </c>
      <c r="M872" s="10" t="n">
        <v>50</v>
      </c>
      <c r="O872" s="1" t="n">
        <v>228</v>
      </c>
      <c r="P872" s="1" t="n">
        <v>116</v>
      </c>
      <c r="Q872" s="2" t="n">
        <v>1791</v>
      </c>
      <c r="R872" s="2" t="n">
        <v>7</v>
      </c>
      <c r="S872" s="2" t="n">
        <v>27</v>
      </c>
      <c r="T872" s="80" t="s">
        <v>172</v>
      </c>
      <c r="U872" s="81" t="s">
        <v>173</v>
      </c>
      <c r="V872" s="81" t="s">
        <v>174</v>
      </c>
      <c r="W872" s="82" t="s">
        <v>41</v>
      </c>
      <c r="X872" s="6" t="s">
        <v>42</v>
      </c>
      <c r="Z872" s="7" t="n">
        <v>304</v>
      </c>
      <c r="AA872" s="7" t="n">
        <v>26</v>
      </c>
      <c r="AC872" s="4" t="n">
        <v>253</v>
      </c>
      <c r="AD872" s="4" t="n">
        <v>129</v>
      </c>
      <c r="AE872" s="11" t="n">
        <v>1791</v>
      </c>
      <c r="AF872" s="11" t="n">
        <v>7</v>
      </c>
      <c r="AG872" s="11" t="n">
        <v>27</v>
      </c>
      <c r="AH872" s="11" t="n">
        <v>105</v>
      </c>
      <c r="AI872" s="4" t="s">
        <v>172</v>
      </c>
      <c r="AJ872" s="4" t="s">
        <v>173</v>
      </c>
      <c r="AK872" s="4" t="s">
        <v>174</v>
      </c>
      <c r="AL872" s="82" t="s">
        <v>41</v>
      </c>
      <c r="AM872" s="6" t="s">
        <v>42</v>
      </c>
      <c r="AN872" s="6"/>
      <c r="AO872" s="4" t="n">
        <v>539</v>
      </c>
      <c r="AP872" s="4" t="n">
        <v>53</v>
      </c>
      <c r="AR872" s="4" t="n">
        <f aca="false">+L872+M872/100+Z872+AA872/100+AO872+AP872/100</f>
        <v>1452.29</v>
      </c>
      <c r="AS872" s="4" t="n">
        <f aca="false">+(4/9)*AR872-L872-M872/100</f>
        <v>36.9622222222222</v>
      </c>
      <c r="AT872" s="4" t="n">
        <f aca="false">+(2/9)*AR872-Z872-M872/100</f>
        <v>18.2311111111111</v>
      </c>
      <c r="AU872" s="4" t="n">
        <f aca="false">+(3/9)*AR872-AO872-AP872/100</f>
        <v>-55.4333333333334</v>
      </c>
    </row>
    <row r="873" customFormat="false" ht="15" hidden="false" customHeight="false" outlineLevel="0" collapsed="false">
      <c r="A873" s="1" t="n">
        <v>238</v>
      </c>
      <c r="B873" s="1" t="n">
        <v>122</v>
      </c>
      <c r="C873" s="11" t="n">
        <v>1791</v>
      </c>
      <c r="D873" s="11" t="n">
        <v>7</v>
      </c>
      <c r="E873" s="11" t="n">
        <v>27</v>
      </c>
      <c r="G873" s="2" t="s">
        <v>52</v>
      </c>
      <c r="H873" s="2" t="s">
        <v>333</v>
      </c>
      <c r="I873" s="2" t="s">
        <v>41</v>
      </c>
      <c r="J873" s="6" t="s">
        <v>42</v>
      </c>
      <c r="K873" s="2" t="s">
        <v>190</v>
      </c>
      <c r="L873" s="10" t="n">
        <v>269</v>
      </c>
      <c r="M873" s="10" t="n">
        <v>49</v>
      </c>
      <c r="O873" s="1" t="n">
        <v>59</v>
      </c>
      <c r="P873" s="1" t="n">
        <v>116</v>
      </c>
      <c r="Q873" s="2" t="n">
        <v>1791</v>
      </c>
      <c r="R873" s="2" t="n">
        <v>7</v>
      </c>
      <c r="S873" s="2" t="n">
        <v>27</v>
      </c>
      <c r="U873" s="5" t="s">
        <v>52</v>
      </c>
      <c r="V873" s="5" t="s">
        <v>333</v>
      </c>
      <c r="W873" s="6" t="s">
        <v>41</v>
      </c>
      <c r="X873" s="6" t="s">
        <v>42</v>
      </c>
      <c r="Z873" s="7" t="n">
        <v>134</v>
      </c>
      <c r="AA873" s="7" t="n">
        <v>75</v>
      </c>
      <c r="AC873" s="4" t="n">
        <v>252</v>
      </c>
      <c r="AD873" s="4" t="n">
        <v>128</v>
      </c>
      <c r="AE873" s="11" t="n">
        <v>1791</v>
      </c>
      <c r="AF873" s="11" t="n">
        <v>7</v>
      </c>
      <c r="AG873" s="11" t="n">
        <v>26</v>
      </c>
      <c r="AH873" s="11" t="n">
        <v>104</v>
      </c>
      <c r="AJ873" s="4" t="s">
        <v>52</v>
      </c>
      <c r="AK873" s="4" t="s">
        <v>333</v>
      </c>
      <c r="AL873" s="6" t="s">
        <v>41</v>
      </c>
      <c r="AM873" s="6" t="s">
        <v>42</v>
      </c>
      <c r="AN873" s="6"/>
      <c r="AO873" s="4" t="n">
        <v>145</v>
      </c>
      <c r="AP873" s="4" t="n">
        <v>53</v>
      </c>
      <c r="AR873" s="4" t="n">
        <f aca="false">+L873+M873/100+Z873+AA873/100+AO873+AP873/100</f>
        <v>549.77</v>
      </c>
      <c r="AS873" s="4" t="n">
        <f aca="false">+(4/9)*AR873-L873-M873/100</f>
        <v>-25.1477777777778</v>
      </c>
      <c r="AT873" s="4" t="n">
        <f aca="false">+(2/9)*AR873-Z873-M873/100</f>
        <v>-12.3188888888889</v>
      </c>
      <c r="AU873" s="4" t="n">
        <f aca="false">+(3/9)*AR873-AO873-AP873/100</f>
        <v>37.7266666666667</v>
      </c>
    </row>
    <row r="874" customFormat="false" ht="15" hidden="false" customHeight="false" outlineLevel="0" collapsed="false">
      <c r="A874" s="1" t="n">
        <v>238</v>
      </c>
      <c r="B874" s="1" t="n">
        <v>122</v>
      </c>
      <c r="C874" s="11" t="n">
        <v>1791</v>
      </c>
      <c r="D874" s="11" t="n">
        <v>7</v>
      </c>
      <c r="E874" s="11" t="n">
        <v>28</v>
      </c>
      <c r="G874" s="2" t="s">
        <v>48</v>
      </c>
      <c r="H874" s="2" t="s">
        <v>1108</v>
      </c>
      <c r="I874" s="2" t="s">
        <v>47</v>
      </c>
      <c r="J874" s="2" t="s">
        <v>42</v>
      </c>
      <c r="L874" s="10" t="n">
        <v>80</v>
      </c>
      <c r="M874" s="10" t="n">
        <v>51</v>
      </c>
      <c r="O874" s="1" t="n">
        <v>229</v>
      </c>
      <c r="P874" s="1" t="n">
        <v>32</v>
      </c>
      <c r="Q874" s="2" t="n">
        <v>1791</v>
      </c>
      <c r="R874" s="2" t="n">
        <v>7</v>
      </c>
      <c r="S874" s="2" t="n">
        <v>28</v>
      </c>
      <c r="U874" s="5" t="s">
        <v>48</v>
      </c>
      <c r="V874" s="5" t="s">
        <v>1108</v>
      </c>
      <c r="W874" s="6" t="s">
        <v>748</v>
      </c>
      <c r="X874" s="6" t="s">
        <v>42</v>
      </c>
      <c r="Z874" s="7" t="n">
        <v>40</v>
      </c>
      <c r="AA874" s="7" t="n">
        <v>26</v>
      </c>
      <c r="AC874" s="4" t="n">
        <v>253</v>
      </c>
      <c r="AD874" s="4" t="n">
        <v>129</v>
      </c>
      <c r="AE874" s="11" t="n">
        <v>1791</v>
      </c>
      <c r="AF874" s="11" t="n">
        <v>7</v>
      </c>
      <c r="AG874" s="11" t="n">
        <v>28</v>
      </c>
      <c r="AH874" s="11" t="n">
        <v>106</v>
      </c>
      <c r="AJ874" s="4" t="s">
        <v>48</v>
      </c>
      <c r="AK874" s="4" t="s">
        <v>1108</v>
      </c>
      <c r="AL874" s="6" t="s">
        <v>748</v>
      </c>
      <c r="AM874" s="4" t="s">
        <v>42</v>
      </c>
      <c r="AN874" s="6"/>
      <c r="AO874" s="4" t="n">
        <v>60</v>
      </c>
      <c r="AP874" s="4" t="n">
        <v>42</v>
      </c>
      <c r="AR874" s="4" t="n">
        <f aca="false">+L874+M874/100+Z874+AA874/100+AO874+AP874/100</f>
        <v>181.19</v>
      </c>
      <c r="AS874" s="4" t="n">
        <f aca="false">+(4/9)*AR874-L874-M874/100</f>
        <v>0.0188888888888863</v>
      </c>
      <c r="AT874" s="4" t="n">
        <f aca="false">+(2/9)*AR874-Z874-M874/100</f>
        <v>-0.245555555555557</v>
      </c>
      <c r="AU874" s="4" t="n">
        <f aca="false">+(3/9)*AR874-AO874-AP874/100</f>
        <v>-0.0233333333333388</v>
      </c>
    </row>
    <row r="875" customFormat="false" ht="15" hidden="false" customHeight="false" outlineLevel="0" collapsed="false">
      <c r="A875" s="1" t="n">
        <v>249</v>
      </c>
      <c r="B875" s="1" t="n">
        <v>128</v>
      </c>
      <c r="C875" s="11" t="n">
        <v>1791</v>
      </c>
      <c r="D875" s="11" t="n">
        <v>7</v>
      </c>
      <c r="E875" s="11" t="n">
        <v>28</v>
      </c>
      <c r="F875" s="2" t="s">
        <v>97</v>
      </c>
      <c r="G875" s="2" t="s">
        <v>56</v>
      </c>
      <c r="H875" s="2" t="s">
        <v>220</v>
      </c>
      <c r="I875" s="2" t="s">
        <v>1109</v>
      </c>
      <c r="J875" s="2" t="s">
        <v>130</v>
      </c>
      <c r="L875" s="10" t="n">
        <v>1731</v>
      </c>
      <c r="M875" s="10" t="n">
        <v>41</v>
      </c>
      <c r="O875" s="1" t="n">
        <v>132</v>
      </c>
      <c r="P875" s="1" t="n">
        <v>117</v>
      </c>
      <c r="Q875" s="2" t="n">
        <v>1791</v>
      </c>
      <c r="R875" s="2" t="n">
        <v>7</v>
      </c>
      <c r="S875" s="2" t="n">
        <v>28</v>
      </c>
      <c r="U875" s="5" t="s">
        <v>56</v>
      </c>
      <c r="V875" s="5" t="s">
        <v>220</v>
      </c>
      <c r="W875" s="6" t="s">
        <v>1110</v>
      </c>
      <c r="X875" s="6" t="s">
        <v>130</v>
      </c>
      <c r="Z875" s="7" t="n">
        <v>865</v>
      </c>
      <c r="AA875" s="7" t="n">
        <v>71</v>
      </c>
      <c r="AC875" s="4" t="n">
        <v>253</v>
      </c>
      <c r="AD875" s="4" t="n">
        <v>129</v>
      </c>
      <c r="AE875" s="11" t="n">
        <v>1791</v>
      </c>
      <c r="AF875" s="11" t="n">
        <v>7</v>
      </c>
      <c r="AG875" s="11" t="n">
        <v>28</v>
      </c>
      <c r="AH875" s="11" t="n">
        <v>106</v>
      </c>
      <c r="AI875" s="4" t="s">
        <v>366</v>
      </c>
      <c r="AJ875" s="4" t="s">
        <v>56</v>
      </c>
      <c r="AK875" s="4" t="s">
        <v>220</v>
      </c>
      <c r="AL875" s="6" t="s">
        <v>1110</v>
      </c>
      <c r="AM875" s="4" t="s">
        <v>130</v>
      </c>
      <c r="AN875" s="6"/>
      <c r="AO875" s="4" t="n">
        <v>467</v>
      </c>
      <c r="AP875" s="4" t="n">
        <v>47</v>
      </c>
      <c r="AR875" s="4" t="n">
        <f aca="false">+L875+M875/100+Z875+AA875/100+AO875+AP875/100</f>
        <v>3064.59</v>
      </c>
      <c r="AS875" s="4" t="n">
        <f aca="false">+(4/9)*AR875-L875-M875/100</f>
        <v>-369.37</v>
      </c>
      <c r="AT875" s="4" t="n">
        <f aca="false">+(2/9)*AR875-Z875-M875/100</f>
        <v>-184.39</v>
      </c>
      <c r="AU875" s="4" t="n">
        <f aca="false">+(3/9)*AR875-AO875-AP875/100</f>
        <v>554.06</v>
      </c>
    </row>
    <row r="876" customFormat="false" ht="15" hidden="false" customHeight="false" outlineLevel="0" collapsed="false">
      <c r="A876" s="1" t="n">
        <v>249</v>
      </c>
      <c r="B876" s="1" t="n">
        <v>128</v>
      </c>
      <c r="C876" s="11" t="n">
        <v>1791</v>
      </c>
      <c r="D876" s="11" t="n">
        <v>7</v>
      </c>
      <c r="E876" s="11" t="n">
        <v>28</v>
      </c>
      <c r="G876" s="2" t="s">
        <v>1111</v>
      </c>
      <c r="I876" s="2" t="s">
        <v>41</v>
      </c>
      <c r="J876" s="6" t="s">
        <v>42</v>
      </c>
      <c r="K876" s="2" t="s">
        <v>43</v>
      </c>
      <c r="L876" s="10" t="n">
        <v>835</v>
      </c>
      <c r="M876" s="10" t="n">
        <v>2</v>
      </c>
      <c r="O876" s="79" t="n">
        <v>205</v>
      </c>
      <c r="P876" s="1" t="n">
        <v>68</v>
      </c>
      <c r="Q876" s="2" t="n">
        <v>1791</v>
      </c>
      <c r="R876" s="2" t="n">
        <v>7</v>
      </c>
      <c r="S876" s="2" t="n">
        <v>28</v>
      </c>
      <c r="U876" s="5" t="s">
        <v>1111</v>
      </c>
      <c r="W876" s="5" t="s">
        <v>41</v>
      </c>
      <c r="X876" s="6" t="s">
        <v>42</v>
      </c>
      <c r="Y876" s="6" t="s">
        <v>43</v>
      </c>
      <c r="Z876" s="7" t="n">
        <v>417</v>
      </c>
      <c r="AA876" s="7" t="n">
        <v>51</v>
      </c>
      <c r="AC876" s="4" t="n">
        <v>253</v>
      </c>
      <c r="AD876" s="4" t="n">
        <v>129</v>
      </c>
      <c r="AE876" s="11" t="n">
        <v>1791</v>
      </c>
      <c r="AF876" s="11" t="n">
        <v>7</v>
      </c>
      <c r="AG876" s="11" t="n">
        <v>28</v>
      </c>
      <c r="AH876" s="11" t="n">
        <v>106</v>
      </c>
      <c r="AJ876" s="4" t="s">
        <v>1112</v>
      </c>
      <c r="AL876" s="5" t="s">
        <v>41</v>
      </c>
      <c r="AM876" s="6" t="s">
        <v>42</v>
      </c>
      <c r="AN876" s="6" t="s">
        <v>43</v>
      </c>
      <c r="AO876" s="4" t="n">
        <v>252</v>
      </c>
      <c r="AR876" s="4" t="n">
        <f aca="false">+L876+M876/100+Z876+AA876/100+AO876+AP876/100</f>
        <v>1504.53</v>
      </c>
      <c r="AS876" s="4" t="n">
        <f aca="false">+(4/9)*AR876-L876-M876/100</f>
        <v>-166.34</v>
      </c>
      <c r="AT876" s="4" t="n">
        <f aca="false">+(2/9)*AR876-Z876-M876/100</f>
        <v>-82.68</v>
      </c>
      <c r="AU876" s="4" t="n">
        <f aca="false">+(3/9)*AR876-AO876-AP876/100</f>
        <v>249.51</v>
      </c>
    </row>
    <row r="877" customFormat="false" ht="15" hidden="false" customHeight="false" outlineLevel="0" collapsed="false">
      <c r="A877" s="1" t="n">
        <v>247</v>
      </c>
      <c r="B877" s="1" t="n">
        <v>127</v>
      </c>
      <c r="C877" s="11" t="n">
        <v>1791</v>
      </c>
      <c r="D877" s="11" t="n">
        <v>7</v>
      </c>
      <c r="E877" s="11" t="n">
        <v>29</v>
      </c>
      <c r="G877" s="2" t="s">
        <v>132</v>
      </c>
      <c r="H877" s="2" t="s">
        <v>1113</v>
      </c>
      <c r="I877" s="2" t="s">
        <v>47</v>
      </c>
      <c r="J877" s="2" t="s">
        <v>42</v>
      </c>
      <c r="L877" s="10" t="n">
        <v>276</v>
      </c>
      <c r="M877" s="10" t="n">
        <v>96</v>
      </c>
      <c r="O877" s="1" t="n">
        <v>204</v>
      </c>
      <c r="P877" s="79" t="n">
        <v>105</v>
      </c>
      <c r="Q877" s="2" t="n">
        <v>1791</v>
      </c>
      <c r="R877" s="2" t="n">
        <v>7</v>
      </c>
      <c r="S877" s="2" t="n">
        <v>29</v>
      </c>
      <c r="U877" s="5" t="s">
        <v>132</v>
      </c>
      <c r="V877" s="5" t="s">
        <v>1113</v>
      </c>
      <c r="W877" s="6" t="s">
        <v>47</v>
      </c>
      <c r="X877" s="6" t="s">
        <v>42</v>
      </c>
      <c r="Z877" s="7" t="n">
        <v>138</v>
      </c>
      <c r="AA877" s="7" t="n">
        <v>48</v>
      </c>
      <c r="AC877" s="4" t="n">
        <v>253</v>
      </c>
      <c r="AD877" s="4" t="n">
        <v>128</v>
      </c>
      <c r="AE877" s="11" t="n">
        <v>1791</v>
      </c>
      <c r="AF877" s="11" t="n">
        <v>7</v>
      </c>
      <c r="AG877" s="11" t="n">
        <v>29</v>
      </c>
      <c r="AH877" s="11" t="n">
        <v>107</v>
      </c>
      <c r="AJ877" s="4" t="s">
        <v>132</v>
      </c>
      <c r="AK877" s="4" t="s">
        <v>1114</v>
      </c>
      <c r="AL877" s="6" t="s">
        <v>47</v>
      </c>
      <c r="AM877" s="4" t="s">
        <v>42</v>
      </c>
      <c r="AN877" s="6"/>
      <c r="AO877" s="4" t="n">
        <v>88</v>
      </c>
      <c r="AP877" s="4" t="n">
        <v>78</v>
      </c>
      <c r="AR877" s="4" t="n">
        <f aca="false">+L877+M877/100+Z877+AA877/100+AO877+AP877/100</f>
        <v>504.22</v>
      </c>
      <c r="AS877" s="4" t="n">
        <f aca="false">+(4/9)*AR877-L877-M877/100</f>
        <v>-52.8622222222222</v>
      </c>
      <c r="AT877" s="4" t="n">
        <f aca="false">+(2/9)*AR877-Z877-M877/100</f>
        <v>-26.9111111111111</v>
      </c>
      <c r="AU877" s="4" t="n">
        <f aca="false">+(3/9)*AR877-AO877-AP877/100</f>
        <v>79.2933333333333</v>
      </c>
    </row>
    <row r="878" customFormat="false" ht="15" hidden="false" customHeight="false" outlineLevel="0" collapsed="false">
      <c r="A878" s="1" t="n">
        <v>212</v>
      </c>
      <c r="B878" s="1" t="n">
        <v>109</v>
      </c>
      <c r="C878" s="11" t="n">
        <v>1791</v>
      </c>
      <c r="D878" s="11" t="n">
        <v>7</v>
      </c>
      <c r="E878" s="11" t="n">
        <v>29</v>
      </c>
      <c r="G878" s="2" t="s">
        <v>95</v>
      </c>
      <c r="H878" s="2" t="s">
        <v>390</v>
      </c>
      <c r="I878" s="2" t="s">
        <v>41</v>
      </c>
      <c r="J878" s="6" t="s">
        <v>42</v>
      </c>
      <c r="K878" s="2" t="s">
        <v>43</v>
      </c>
      <c r="L878" s="10" t="n">
        <v>1426</v>
      </c>
      <c r="M878" s="10" t="n">
        <v>61</v>
      </c>
      <c r="O878" s="1" t="n">
        <v>229</v>
      </c>
      <c r="P878" s="1" t="n">
        <v>104</v>
      </c>
      <c r="Q878" s="2" t="n">
        <v>1791</v>
      </c>
      <c r="R878" s="2" t="n">
        <v>7</v>
      </c>
      <c r="S878" s="2" t="n">
        <v>29</v>
      </c>
      <c r="U878" s="5" t="s">
        <v>95</v>
      </c>
      <c r="V878" s="5" t="s">
        <v>391</v>
      </c>
      <c r="W878" s="6" t="s">
        <v>41</v>
      </c>
      <c r="X878" s="6" t="s">
        <v>42</v>
      </c>
      <c r="Y878" s="6" t="s">
        <v>43</v>
      </c>
      <c r="Z878" s="7" t="n">
        <v>713</v>
      </c>
      <c r="AA878" s="7" t="n">
        <v>31</v>
      </c>
      <c r="AC878" s="4" t="n">
        <v>253</v>
      </c>
      <c r="AD878" s="4" t="n">
        <v>129</v>
      </c>
      <c r="AE878" s="11" t="n">
        <v>1791</v>
      </c>
      <c r="AF878" s="11" t="n">
        <v>7</v>
      </c>
      <c r="AG878" s="11" t="n">
        <v>29</v>
      </c>
      <c r="AH878" s="11" t="n">
        <v>107</v>
      </c>
      <c r="AJ878" s="4" t="s">
        <v>95</v>
      </c>
      <c r="AK878" s="4" t="s">
        <v>390</v>
      </c>
      <c r="AL878" s="6" t="s">
        <v>41</v>
      </c>
      <c r="AM878" s="6" t="s">
        <v>42</v>
      </c>
      <c r="AN878" s="6" t="s">
        <v>43</v>
      </c>
      <c r="AO878" s="4" t="n">
        <v>571</v>
      </c>
      <c r="AP878" s="4" t="n">
        <v>17</v>
      </c>
      <c r="AR878" s="4" t="n">
        <f aca="false">+L878+M878/100+Z878+AA878/100+AO878+AP878/100</f>
        <v>2711.09</v>
      </c>
      <c r="AS878" s="4" t="n">
        <f aca="false">+(4/9)*AR878-L878-M878/100</f>
        <v>-221.681111111111</v>
      </c>
      <c r="AT878" s="4" t="n">
        <f aca="false">+(2/9)*AR878-Z878-M878/100</f>
        <v>-111.145555555556</v>
      </c>
      <c r="AU878" s="4" t="n">
        <f aca="false">+(3/9)*AR878-AO878-AP878/100</f>
        <v>332.526666666666</v>
      </c>
    </row>
    <row r="879" customFormat="false" ht="15" hidden="false" customHeight="false" outlineLevel="0" collapsed="false">
      <c r="A879" s="1" t="n">
        <v>269</v>
      </c>
      <c r="B879" s="1" t="n">
        <v>138</v>
      </c>
      <c r="C879" s="11" t="n">
        <v>1791</v>
      </c>
      <c r="D879" s="11" t="n">
        <v>7</v>
      </c>
      <c r="E879" s="11" t="n">
        <v>30</v>
      </c>
      <c r="G879" s="2" t="s">
        <v>92</v>
      </c>
      <c r="H879" s="2" t="s">
        <v>1028</v>
      </c>
      <c r="I879" s="2" t="s">
        <v>41</v>
      </c>
      <c r="J879" s="6" t="s">
        <v>42</v>
      </c>
      <c r="K879" s="2" t="s">
        <v>1029</v>
      </c>
      <c r="L879" s="10" t="n">
        <v>1225</v>
      </c>
      <c r="M879" s="10" t="n">
        <v>82</v>
      </c>
      <c r="O879" s="1" t="n">
        <v>230</v>
      </c>
      <c r="P879" s="1" t="n">
        <v>117</v>
      </c>
      <c r="Q879" s="2" t="n">
        <v>1791</v>
      </c>
      <c r="R879" s="2" t="n">
        <v>7</v>
      </c>
      <c r="S879" s="2" t="n">
        <v>30</v>
      </c>
      <c r="U879" s="5" t="s">
        <v>92</v>
      </c>
      <c r="V879" s="5" t="s">
        <v>1028</v>
      </c>
      <c r="W879" s="6" t="s">
        <v>41</v>
      </c>
      <c r="X879" s="6" t="s">
        <v>42</v>
      </c>
      <c r="Y879" s="6" t="s">
        <v>1029</v>
      </c>
      <c r="Z879" s="7" t="n">
        <v>612</v>
      </c>
      <c r="AA879" s="7" t="n">
        <v>92</v>
      </c>
      <c r="AC879" s="4" t="n">
        <v>253</v>
      </c>
      <c r="AD879" s="4" t="n">
        <v>128</v>
      </c>
      <c r="AE879" s="11" t="n">
        <v>1791</v>
      </c>
      <c r="AF879" s="11" t="n">
        <v>7</v>
      </c>
      <c r="AG879" s="11" t="n">
        <v>30</v>
      </c>
      <c r="AH879" s="11" t="n">
        <v>107</v>
      </c>
      <c r="AJ879" s="4" t="s">
        <v>92</v>
      </c>
      <c r="AK879" s="4" t="s">
        <v>1028</v>
      </c>
      <c r="AL879" s="6" t="s">
        <v>41</v>
      </c>
      <c r="AM879" s="6" t="s">
        <v>42</v>
      </c>
      <c r="AN879" s="6" t="s">
        <v>1029</v>
      </c>
      <c r="AO879" s="4" t="n">
        <v>446</v>
      </c>
      <c r="AP879" s="4" t="n">
        <v>82</v>
      </c>
      <c r="AR879" s="4" t="n">
        <f aca="false">+L879+M879/100+Z879+AA879/100+AO879+AP879/100</f>
        <v>2285.56</v>
      </c>
      <c r="AS879" s="4" t="n">
        <f aca="false">+(4/9)*AR879-L879-M879/100</f>
        <v>-210.015555555556</v>
      </c>
      <c r="AT879" s="4" t="n">
        <f aca="false">+(2/9)*AR879-Z879-M879/100</f>
        <v>-104.917777777778</v>
      </c>
      <c r="AU879" s="4" t="n">
        <f aca="false">+(3/9)*AR879-AO879-AP879/100</f>
        <v>315.033333333333</v>
      </c>
    </row>
    <row r="880" customFormat="false" ht="15" hidden="false" customHeight="false" outlineLevel="0" collapsed="false">
      <c r="A880" s="1" t="n">
        <v>243</v>
      </c>
      <c r="B880" s="1" t="n">
        <v>125</v>
      </c>
      <c r="C880" s="11" t="n">
        <v>1791</v>
      </c>
      <c r="D880" s="11" t="n">
        <v>7</v>
      </c>
      <c r="E880" s="11" t="n">
        <v>30</v>
      </c>
      <c r="G880" s="2" t="s">
        <v>75</v>
      </c>
      <c r="H880" s="2" t="s">
        <v>617</v>
      </c>
      <c r="I880" s="6" t="s">
        <v>702</v>
      </c>
      <c r="J880" s="6" t="s">
        <v>42</v>
      </c>
      <c r="L880" s="10" t="n">
        <v>2563</v>
      </c>
      <c r="M880" s="10" t="n">
        <v>15</v>
      </c>
      <c r="O880" s="1" t="n">
        <v>108</v>
      </c>
      <c r="P880" s="1" t="n">
        <v>177</v>
      </c>
      <c r="Q880" s="2" t="n">
        <v>1791</v>
      </c>
      <c r="R880" s="2" t="n">
        <v>7</v>
      </c>
      <c r="S880" s="2" t="n">
        <v>30</v>
      </c>
      <c r="U880" s="5" t="s">
        <v>75</v>
      </c>
      <c r="V880" s="5" t="s">
        <v>617</v>
      </c>
      <c r="W880" s="6" t="s">
        <v>702</v>
      </c>
      <c r="X880" s="6" t="s">
        <v>42</v>
      </c>
      <c r="Z880" s="7" t="n">
        <v>1281</v>
      </c>
      <c r="AA880" s="7" t="n">
        <v>74</v>
      </c>
      <c r="AC880" s="4" t="n">
        <v>253</v>
      </c>
      <c r="AD880" s="4" t="n">
        <v>128</v>
      </c>
      <c r="AE880" s="11" t="n">
        <v>1791</v>
      </c>
      <c r="AF880" s="11" t="n">
        <v>7</v>
      </c>
      <c r="AG880" s="11" t="n">
        <v>30</v>
      </c>
      <c r="AH880" s="11" t="n">
        <v>112</v>
      </c>
      <c r="AJ880" s="4" t="s">
        <v>1115</v>
      </c>
      <c r="AL880" s="6" t="s">
        <v>702</v>
      </c>
      <c r="AM880" s="6" t="s">
        <v>42</v>
      </c>
      <c r="AN880" s="6"/>
      <c r="AO880" s="4" t="n">
        <v>797</v>
      </c>
      <c r="AP880" s="4" t="n">
        <v>26</v>
      </c>
      <c r="AR880" s="4" t="n">
        <f aca="false">+L880+M880/100+Z880+AA880/100+AO880+AP880/100</f>
        <v>4642.15</v>
      </c>
      <c r="AS880" s="4" t="n">
        <f aca="false">+(4/9)*AR880-L880-M880/100</f>
        <v>-499.972222222223</v>
      </c>
      <c r="AT880" s="4" t="n">
        <f aca="false">+(2/9)*AR880-Z880-M880/100</f>
        <v>-249.561111111111</v>
      </c>
      <c r="AU880" s="4" t="n">
        <f aca="false">+(3/9)*AR880-AO880-AP880/100</f>
        <v>750.123333333333</v>
      </c>
    </row>
    <row r="881" customFormat="false" ht="15" hidden="false" customHeight="false" outlineLevel="0" collapsed="false">
      <c r="A881" s="1" t="n">
        <v>211</v>
      </c>
      <c r="B881" s="1" t="n">
        <v>109</v>
      </c>
      <c r="C881" s="11" t="n">
        <v>1791</v>
      </c>
      <c r="D881" s="11" t="n">
        <v>8</v>
      </c>
      <c r="E881" s="11" t="n">
        <v>1</v>
      </c>
      <c r="G881" s="2" t="s">
        <v>222</v>
      </c>
      <c r="H881" s="2" t="s">
        <v>277</v>
      </c>
      <c r="I881" s="2" t="s">
        <v>41</v>
      </c>
      <c r="J881" s="6" t="s">
        <v>42</v>
      </c>
      <c r="K881" s="2" t="s">
        <v>43</v>
      </c>
      <c r="L881" s="5" t="n">
        <v>1367</v>
      </c>
      <c r="M881" s="5" t="n">
        <v>74</v>
      </c>
      <c r="O881" s="1" t="n">
        <v>17</v>
      </c>
      <c r="P881" s="1" t="n">
        <v>11</v>
      </c>
      <c r="Q881" s="2" t="n">
        <v>1791</v>
      </c>
      <c r="R881" s="2" t="n">
        <v>8</v>
      </c>
      <c r="S881" s="2" t="n">
        <v>1</v>
      </c>
      <c r="U881" s="5" t="s">
        <v>222</v>
      </c>
      <c r="V881" s="5" t="s">
        <v>277</v>
      </c>
      <c r="W881" s="6" t="s">
        <v>41</v>
      </c>
      <c r="X881" s="6" t="s">
        <v>42</v>
      </c>
      <c r="Y881" s="6" t="s">
        <v>43</v>
      </c>
      <c r="Z881" s="7" t="n">
        <v>1367</v>
      </c>
      <c r="AA881" s="7" t="n">
        <v>98</v>
      </c>
      <c r="AC881" s="4" t="n">
        <v>253</v>
      </c>
      <c r="AD881" s="4" t="n">
        <v>128</v>
      </c>
      <c r="AE881" s="11" t="n">
        <v>1791</v>
      </c>
      <c r="AF881" s="11" t="n">
        <v>8</v>
      </c>
      <c r="AG881" s="11" t="n">
        <v>1</v>
      </c>
      <c r="AH881" s="11" t="n">
        <v>121</v>
      </c>
      <c r="AJ881" s="4" t="s">
        <v>222</v>
      </c>
      <c r="AK881" s="4" t="s">
        <v>277</v>
      </c>
      <c r="AL881" s="6" t="s">
        <v>41</v>
      </c>
      <c r="AM881" s="6" t="s">
        <v>42</v>
      </c>
      <c r="AN881" s="6" t="s">
        <v>43</v>
      </c>
      <c r="AO881" s="4" t="n">
        <v>2969</v>
      </c>
      <c r="AP881" s="4" t="n">
        <v>37</v>
      </c>
      <c r="AR881" s="4" t="n">
        <f aca="false">+L881+M881/100+Z881+AA881/100+AO881+AP881/100</f>
        <v>5705.09</v>
      </c>
      <c r="AS881" s="4" t="n">
        <f aca="false">+(4/9)*AR881-L881-M881/100</f>
        <v>1167.85555555556</v>
      </c>
      <c r="AT881" s="4" t="n">
        <f aca="false">+(2/9)*AR881-Z881-M881/100</f>
        <v>-99.9422222222224</v>
      </c>
      <c r="AU881" s="4" t="n">
        <f aca="false">+(3/9)*AR881-AO881-AP881/100</f>
        <v>-1067.67333333333</v>
      </c>
    </row>
    <row r="882" customFormat="false" ht="15" hidden="false" customHeight="false" outlineLevel="0" collapsed="false">
      <c r="A882" s="1" t="n">
        <v>298</v>
      </c>
      <c r="B882" s="1" t="n">
        <v>152</v>
      </c>
      <c r="C882" s="11" t="n">
        <v>1791</v>
      </c>
      <c r="D882" s="11" t="n">
        <v>8</v>
      </c>
      <c r="E882" s="11" t="n">
        <v>1</v>
      </c>
      <c r="G882" s="2" t="s">
        <v>48</v>
      </c>
      <c r="H882" s="2" t="s">
        <v>1116</v>
      </c>
      <c r="J882" s="6"/>
      <c r="L882" s="10" t="n">
        <v>1269</v>
      </c>
      <c r="M882" s="10" t="n">
        <v>83</v>
      </c>
      <c r="O882" s="1" t="n">
        <v>185</v>
      </c>
      <c r="P882" s="1" t="n">
        <v>56</v>
      </c>
      <c r="Q882" s="2" t="n">
        <v>1791</v>
      </c>
      <c r="R882" s="2" t="n">
        <v>8</v>
      </c>
      <c r="S882" s="2" t="n">
        <v>1</v>
      </c>
      <c r="U882" s="5" t="s">
        <v>48</v>
      </c>
      <c r="V882" s="5" t="s">
        <v>1116</v>
      </c>
      <c r="Z882" s="7" t="n">
        <v>634</v>
      </c>
      <c r="AA882" s="7" t="n">
        <v>92</v>
      </c>
      <c r="AC882" s="4" t="n">
        <v>253</v>
      </c>
      <c r="AD882" s="4" t="n">
        <v>128</v>
      </c>
      <c r="AE882" s="11" t="n">
        <v>1791</v>
      </c>
      <c r="AF882" s="11" t="n">
        <v>8</v>
      </c>
      <c r="AG882" s="11" t="n">
        <v>1</v>
      </c>
      <c r="AH882" s="11" t="n">
        <v>121</v>
      </c>
      <c r="AJ882" s="4" t="s">
        <v>48</v>
      </c>
      <c r="AK882" s="4" t="s">
        <v>1116</v>
      </c>
      <c r="AL882" s="6"/>
      <c r="AM882" s="6"/>
      <c r="AN882" s="6"/>
      <c r="AO882" s="4" t="n">
        <v>342</v>
      </c>
      <c r="AP882" s="4" t="n">
        <v>84</v>
      </c>
      <c r="AR882" s="4" t="n">
        <f aca="false">+L882+M882/100+Z882+AA882/100+AO882+AP882/100</f>
        <v>2247.59</v>
      </c>
      <c r="AS882" s="4" t="n">
        <f aca="false">+(4/9)*AR882-L882-M882/100</f>
        <v>-270.901111111111</v>
      </c>
      <c r="AT882" s="4" t="n">
        <f aca="false">+(2/9)*AR882-Z882-M882/100</f>
        <v>-135.365555555556</v>
      </c>
      <c r="AU882" s="4" t="n">
        <f aca="false">+(3/9)*AR882-AO882-AP882/100</f>
        <v>406.356666666667</v>
      </c>
    </row>
    <row r="883" customFormat="false" ht="15" hidden="false" customHeight="false" outlineLevel="0" collapsed="false">
      <c r="A883" s="1" t="n">
        <v>240</v>
      </c>
      <c r="B883" s="1" t="n">
        <v>123</v>
      </c>
      <c r="C883" s="11" t="n">
        <v>1791</v>
      </c>
      <c r="D883" s="11" t="n">
        <v>8</v>
      </c>
      <c r="E883" s="11" t="n">
        <v>1</v>
      </c>
      <c r="G883" s="2" t="s">
        <v>1021</v>
      </c>
      <c r="H883" s="2" t="s">
        <v>1022</v>
      </c>
      <c r="I883" s="2" t="s">
        <v>41</v>
      </c>
      <c r="J883" s="6" t="s">
        <v>42</v>
      </c>
      <c r="L883" s="10" t="n">
        <v>676</v>
      </c>
      <c r="M883" s="10" t="n">
        <v>76</v>
      </c>
      <c r="O883" s="1" t="n">
        <v>230</v>
      </c>
      <c r="P883" s="1" t="n">
        <v>95</v>
      </c>
      <c r="Q883" s="2" t="n">
        <v>1791</v>
      </c>
      <c r="R883" s="2" t="n">
        <v>8</v>
      </c>
      <c r="S883" s="2" t="n">
        <v>1</v>
      </c>
      <c r="U883" s="5" t="s">
        <v>1021</v>
      </c>
      <c r="V883" s="5" t="s">
        <v>1022</v>
      </c>
      <c r="W883" s="6" t="s">
        <v>41</v>
      </c>
      <c r="X883" s="6" t="s">
        <v>42</v>
      </c>
      <c r="Z883" s="7" t="n">
        <v>338</v>
      </c>
      <c r="AA883" s="7" t="n">
        <v>39</v>
      </c>
      <c r="AC883" s="4" t="n">
        <v>253</v>
      </c>
      <c r="AD883" s="4" t="n">
        <v>128</v>
      </c>
      <c r="AE883" s="11" t="n">
        <v>1791</v>
      </c>
      <c r="AF883" s="11" t="n">
        <v>8</v>
      </c>
      <c r="AG883" s="11" t="n">
        <v>1</v>
      </c>
      <c r="AH883" s="11" t="n">
        <v>121</v>
      </c>
      <c r="AJ883" s="4" t="s">
        <v>1021</v>
      </c>
      <c r="AK883" s="4" t="s">
        <v>109</v>
      </c>
      <c r="AL883" s="6" t="s">
        <v>41</v>
      </c>
      <c r="AM883" s="6" t="s">
        <v>42</v>
      </c>
      <c r="AN883" s="6"/>
      <c r="AO883" s="4" t="n">
        <v>373</v>
      </c>
      <c r="AP883" s="4" t="n">
        <v>45</v>
      </c>
      <c r="AR883" s="4" t="n">
        <f aca="false">+L883+M883/100+Z883+AA883/100+AO883+AP883/100</f>
        <v>1388.6</v>
      </c>
      <c r="AS883" s="4" t="n">
        <f aca="false">+(4/9)*AR883-L883-M883/100</f>
        <v>-59.6044444444444</v>
      </c>
      <c r="AT883" s="4" t="n">
        <f aca="false">+(2/9)*AR883-Z883-M883/100</f>
        <v>-30.1822222222222</v>
      </c>
      <c r="AU883" s="4" t="n">
        <f aca="false">+(3/9)*AR883-AO883-AP883/100</f>
        <v>89.4166666666667</v>
      </c>
    </row>
    <row r="884" customFormat="false" ht="15" hidden="false" customHeight="false" outlineLevel="0" collapsed="false">
      <c r="A884" s="1" t="n">
        <v>240</v>
      </c>
      <c r="B884" s="1" t="n">
        <v>123</v>
      </c>
      <c r="C884" s="11" t="n">
        <v>1791</v>
      </c>
      <c r="D884" s="11" t="n">
        <v>8</v>
      </c>
      <c r="E884" s="11" t="n">
        <v>2</v>
      </c>
      <c r="G884" s="2" t="s">
        <v>113</v>
      </c>
      <c r="H884" s="2" t="s">
        <v>1117</v>
      </c>
      <c r="I884" s="6"/>
      <c r="J884" s="6"/>
      <c r="K884" s="2" t="s">
        <v>1118</v>
      </c>
      <c r="L884" s="10" t="n">
        <v>122</v>
      </c>
      <c r="M884" s="10" t="n">
        <v>9</v>
      </c>
      <c r="O884" s="1" t="n">
        <v>231</v>
      </c>
      <c r="P884" s="1" t="n">
        <v>177</v>
      </c>
      <c r="Q884" s="2" t="n">
        <v>1791</v>
      </c>
      <c r="R884" s="2" t="n">
        <v>8</v>
      </c>
      <c r="S884" s="2" t="n">
        <v>2</v>
      </c>
      <c r="U884" s="5" t="s">
        <v>113</v>
      </c>
      <c r="V884" s="5" t="s">
        <v>1117</v>
      </c>
      <c r="Y884" s="6" t="s">
        <v>1119</v>
      </c>
      <c r="Z884" s="7" t="n">
        <v>61</v>
      </c>
      <c r="AA884" s="7" t="n">
        <v>5</v>
      </c>
      <c r="AC884" s="4" t="n">
        <v>253</v>
      </c>
      <c r="AD884" s="4" t="n">
        <v>128</v>
      </c>
      <c r="AE884" s="11" t="n">
        <v>1791</v>
      </c>
      <c r="AF884" s="11" t="n">
        <v>8</v>
      </c>
      <c r="AG884" s="11" t="n">
        <v>2</v>
      </c>
      <c r="AH884" s="11" t="n">
        <v>122</v>
      </c>
      <c r="AJ884" s="4" t="s">
        <v>113</v>
      </c>
      <c r="AK884" s="4" t="s">
        <v>1117</v>
      </c>
      <c r="AL884" s="6"/>
      <c r="AM884" s="6"/>
      <c r="AN884" s="6" t="s">
        <v>1119</v>
      </c>
      <c r="AO884" s="4" t="n">
        <v>52</v>
      </c>
      <c r="AP884" s="4" t="n">
        <v>95</v>
      </c>
      <c r="AR884" s="4" t="n">
        <f aca="false">+L884+M884/100+Z884+AA884/100+AO884+AP884/100</f>
        <v>236.09</v>
      </c>
      <c r="AS884" s="4" t="n">
        <f aca="false">+(4/9)*AR884-L884-M884/100</f>
        <v>-17.1611111111111</v>
      </c>
      <c r="AT884" s="4" t="n">
        <f aca="false">+(2/9)*AR884-Z884-M884/100</f>
        <v>-8.62555555555556</v>
      </c>
      <c r="AU884" s="4" t="n">
        <f aca="false">+(3/9)*AR884-AO884-AP884/100</f>
        <v>25.7466666666667</v>
      </c>
    </row>
    <row r="885" customFormat="false" ht="15" hidden="false" customHeight="false" outlineLevel="0" collapsed="false">
      <c r="A885" s="1" t="n">
        <v>105</v>
      </c>
      <c r="B885" s="1" t="n">
        <v>56</v>
      </c>
      <c r="C885" s="11" t="n">
        <v>1791</v>
      </c>
      <c r="D885" s="11" t="n">
        <v>8</v>
      </c>
      <c r="E885" s="11" t="n">
        <v>3</v>
      </c>
      <c r="G885" s="2" t="s">
        <v>48</v>
      </c>
      <c r="H885" s="2" t="s">
        <v>1120</v>
      </c>
      <c r="I885" s="2" t="s">
        <v>458</v>
      </c>
      <c r="J885" s="6" t="s">
        <v>42</v>
      </c>
      <c r="L885" s="10" t="n">
        <v>50</v>
      </c>
      <c r="M885" s="10"/>
      <c r="O885" s="1" t="n">
        <v>231</v>
      </c>
      <c r="P885" s="1" t="n">
        <v>118</v>
      </c>
      <c r="Q885" s="2" t="n">
        <v>1791</v>
      </c>
      <c r="R885" s="2" t="n">
        <v>8</v>
      </c>
      <c r="S885" s="2" t="n">
        <v>3</v>
      </c>
      <c r="U885" s="5" t="s">
        <v>48</v>
      </c>
      <c r="V885" s="5" t="s">
        <v>1120</v>
      </c>
      <c r="W885" s="6" t="s">
        <v>1121</v>
      </c>
      <c r="X885" s="6" t="s">
        <v>42</v>
      </c>
      <c r="Z885" s="7" t="n">
        <v>25</v>
      </c>
      <c r="AC885" s="4" t="n">
        <v>253</v>
      </c>
      <c r="AD885" s="4" t="n">
        <v>128</v>
      </c>
      <c r="AE885" s="11" t="n">
        <v>1791</v>
      </c>
      <c r="AF885" s="11" t="n">
        <v>8</v>
      </c>
      <c r="AG885" s="11" t="n">
        <v>3</v>
      </c>
      <c r="AH885" s="11" t="n">
        <v>123</v>
      </c>
      <c r="AJ885" s="4" t="s">
        <v>48</v>
      </c>
      <c r="AK885" s="4" t="s">
        <v>1120</v>
      </c>
      <c r="AL885" s="6" t="s">
        <v>1121</v>
      </c>
      <c r="AM885" s="6" t="s">
        <v>42</v>
      </c>
      <c r="AN885" s="6"/>
      <c r="AO885" s="4" t="n">
        <v>47</v>
      </c>
      <c r="AP885" s="4" t="n">
        <v>47</v>
      </c>
      <c r="AR885" s="4" t="n">
        <f aca="false">+L885+M885/100+Z885+AA885/100+AO885+AP885/100</f>
        <v>122.47</v>
      </c>
      <c r="AS885" s="4" t="n">
        <f aca="false">+(4/9)*AR885-L885-M885/100</f>
        <v>4.43111111111111</v>
      </c>
      <c r="AT885" s="4" t="n">
        <f aca="false">+(2/9)*AR885-Z885-M885/100</f>
        <v>2.21555555555555</v>
      </c>
      <c r="AU885" s="4" t="n">
        <f aca="false">+(3/9)*AR885-AO885-AP885/100</f>
        <v>-6.64666666666667</v>
      </c>
    </row>
    <row r="886" customFormat="false" ht="15" hidden="false" customHeight="false" outlineLevel="0" collapsed="false">
      <c r="A886" s="1" t="n">
        <v>240</v>
      </c>
      <c r="B886" s="1" t="n">
        <v>123</v>
      </c>
      <c r="C886" s="11" t="n">
        <v>1791</v>
      </c>
      <c r="D886" s="11" t="n">
        <v>8</v>
      </c>
      <c r="E886" s="11" t="n">
        <v>3</v>
      </c>
      <c r="G886" s="2" t="s">
        <v>327</v>
      </c>
      <c r="H886" s="2" t="s">
        <v>46</v>
      </c>
      <c r="J886" s="6"/>
      <c r="L886" s="10" t="n">
        <v>85</v>
      </c>
      <c r="M886" s="10" t="n">
        <v>52</v>
      </c>
      <c r="O886" s="79" t="n">
        <v>316</v>
      </c>
      <c r="P886" s="1" t="n">
        <v>118</v>
      </c>
      <c r="Q886" s="2" t="n">
        <v>1791</v>
      </c>
      <c r="R886" s="2" t="n">
        <v>8</v>
      </c>
      <c r="S886" s="2" t="n">
        <v>3</v>
      </c>
      <c r="U886" s="5" t="s">
        <v>327</v>
      </c>
      <c r="V886" s="5" t="s">
        <v>46</v>
      </c>
      <c r="Z886" s="7" t="n">
        <v>42</v>
      </c>
      <c r="AA886" s="7" t="n">
        <v>76</v>
      </c>
      <c r="AC886" s="4" t="n">
        <v>253</v>
      </c>
      <c r="AD886" s="4" t="n">
        <v>128</v>
      </c>
      <c r="AE886" s="11" t="n">
        <v>1791</v>
      </c>
      <c r="AF886" s="11" t="n">
        <v>8</v>
      </c>
      <c r="AG886" s="11" t="n">
        <v>3</v>
      </c>
      <c r="AH886" s="11" t="n">
        <v>123</v>
      </c>
      <c r="AJ886" s="4" t="s">
        <v>327</v>
      </c>
      <c r="AK886" s="4" t="s">
        <v>46</v>
      </c>
      <c r="AL886" s="6"/>
      <c r="AM886" s="6"/>
      <c r="AN886" s="6"/>
      <c r="AO886" s="4" t="n">
        <v>50</v>
      </c>
      <c r="AP886" s="4" t="n">
        <v>26</v>
      </c>
      <c r="AR886" s="4" t="n">
        <f aca="false">+L886+M886/100+Z886+AA886/100+AO886+AP886/100</f>
        <v>178.54</v>
      </c>
      <c r="AS886" s="4" t="n">
        <f aca="false">+(4/9)*AR886-L886-M886/100</f>
        <v>-6.16888888888889</v>
      </c>
      <c r="AT886" s="4" t="n">
        <f aca="false">+(2/9)*AR886-Z886-M886/100</f>
        <v>-2.84444444444445</v>
      </c>
      <c r="AU886" s="4" t="n">
        <f aca="false">+(3/9)*AR886-AO886-AP886/100</f>
        <v>9.25333333333333</v>
      </c>
    </row>
    <row r="887" customFormat="false" ht="15" hidden="false" customHeight="false" outlineLevel="0" collapsed="false">
      <c r="A887" s="1" t="n">
        <v>240</v>
      </c>
      <c r="B887" s="1" t="n">
        <v>123</v>
      </c>
      <c r="C887" s="11" t="n">
        <v>1791</v>
      </c>
      <c r="D887" s="11" t="n">
        <v>8</v>
      </c>
      <c r="E887" s="11" t="n">
        <v>3</v>
      </c>
      <c r="G887" s="2" t="s">
        <v>54</v>
      </c>
      <c r="H887" s="2" t="s">
        <v>1122</v>
      </c>
      <c r="I887" s="2" t="s">
        <v>41</v>
      </c>
      <c r="J887" s="6" t="s">
        <v>42</v>
      </c>
      <c r="L887" s="10" t="n">
        <v>5683</v>
      </c>
      <c r="M887" s="10" t="n">
        <v>6</v>
      </c>
      <c r="O887" s="1" t="n">
        <v>231</v>
      </c>
      <c r="P887" s="1" t="n">
        <v>118</v>
      </c>
      <c r="Q887" s="2" t="n">
        <v>1791</v>
      </c>
      <c r="R887" s="2" t="n">
        <v>8</v>
      </c>
      <c r="S887" s="2" t="n">
        <v>3</v>
      </c>
      <c r="U887" s="5" t="s">
        <v>54</v>
      </c>
      <c r="V887" s="5" t="s">
        <v>1122</v>
      </c>
      <c r="W887" s="5" t="s">
        <v>41</v>
      </c>
      <c r="X887" s="6" t="s">
        <v>42</v>
      </c>
      <c r="Z887" s="7" t="n">
        <v>2841</v>
      </c>
      <c r="AA887" s="7" t="n">
        <v>54</v>
      </c>
      <c r="AC887" s="4" t="n">
        <v>253</v>
      </c>
      <c r="AD887" s="4" t="n">
        <v>128</v>
      </c>
      <c r="AE887" s="11" t="n">
        <v>1791</v>
      </c>
      <c r="AF887" s="11" t="n">
        <v>8</v>
      </c>
      <c r="AG887" s="11" t="n">
        <v>3</v>
      </c>
      <c r="AH887" s="11" t="n">
        <v>122</v>
      </c>
      <c r="AJ887" s="4" t="s">
        <v>54</v>
      </c>
      <c r="AK887" s="4" t="s">
        <v>1122</v>
      </c>
      <c r="AL887" s="5" t="s">
        <v>41</v>
      </c>
      <c r="AM887" s="6" t="s">
        <v>42</v>
      </c>
      <c r="AN887" s="6"/>
      <c r="AO887" s="4" t="n">
        <v>1534</v>
      </c>
      <c r="AP887" s="4" t="n">
        <v>42</v>
      </c>
      <c r="AR887" s="4" t="n">
        <f aca="false">+L887+M887/100+Z887+AA887/100+AO887+AP887/100</f>
        <v>10059.02</v>
      </c>
      <c r="AS887" s="4" t="n">
        <f aca="false">+(4/9)*AR887-L887-M887/100</f>
        <v>-1212.38444444444</v>
      </c>
      <c r="AT887" s="4" t="n">
        <f aca="false">+(2/9)*AR887-Z887-M887/100</f>
        <v>-605.722222222222</v>
      </c>
      <c r="AU887" s="4" t="n">
        <f aca="false">+(3/9)*AR887-AO887-AP887/100</f>
        <v>1818.58666666667</v>
      </c>
    </row>
    <row r="888" customFormat="false" ht="15" hidden="false" customHeight="false" outlineLevel="0" collapsed="false">
      <c r="A888" s="1" t="n">
        <v>249</v>
      </c>
      <c r="B888" s="1" t="n">
        <v>128</v>
      </c>
      <c r="C888" s="11" t="n">
        <v>1791</v>
      </c>
      <c r="D888" s="11" t="n">
        <v>8</v>
      </c>
      <c r="E888" s="11" t="n">
        <v>3</v>
      </c>
      <c r="G888" s="2" t="s">
        <v>173</v>
      </c>
      <c r="H888" s="2" t="s">
        <v>1123</v>
      </c>
      <c r="I888" s="2" t="s">
        <v>253</v>
      </c>
      <c r="J888" s="2" t="s">
        <v>42</v>
      </c>
      <c r="L888" s="10" t="n">
        <v>877</v>
      </c>
      <c r="M888" s="10" t="n">
        <v>14</v>
      </c>
      <c r="O888" s="1" t="n">
        <v>232</v>
      </c>
      <c r="P888" s="1" t="n">
        <v>118</v>
      </c>
      <c r="Q888" s="2" t="n">
        <v>1791</v>
      </c>
      <c r="R888" s="2" t="n">
        <v>8</v>
      </c>
      <c r="S888" s="2" t="n">
        <v>3</v>
      </c>
      <c r="U888" s="5" t="s">
        <v>173</v>
      </c>
      <c r="V888" s="5" t="s">
        <v>1123</v>
      </c>
      <c r="W888" s="6" t="s">
        <v>253</v>
      </c>
      <c r="X888" s="6" t="s">
        <v>42</v>
      </c>
      <c r="Z888" s="7" t="n">
        <v>438</v>
      </c>
      <c r="AA888" s="7" t="n">
        <v>58</v>
      </c>
      <c r="AC888" s="4" t="n">
        <v>253</v>
      </c>
      <c r="AD888" s="4" t="n">
        <v>128</v>
      </c>
      <c r="AE888" s="11" t="n">
        <v>1791</v>
      </c>
      <c r="AF888" s="11" t="n">
        <v>8</v>
      </c>
      <c r="AG888" s="11" t="n">
        <v>3</v>
      </c>
      <c r="AH888" s="11" t="n">
        <v>123</v>
      </c>
      <c r="AJ888" s="4" t="s">
        <v>173</v>
      </c>
      <c r="AK888" s="4" t="s">
        <v>1123</v>
      </c>
      <c r="AL888" s="6" t="s">
        <v>253</v>
      </c>
      <c r="AM888" s="4" t="s">
        <v>42</v>
      </c>
      <c r="AN888" s="6"/>
      <c r="AO888" s="4" t="n">
        <v>568</v>
      </c>
      <c r="AP888" s="4" t="n">
        <v>53</v>
      </c>
      <c r="AR888" s="4" t="n">
        <f aca="false">+L888+M888/100+Z888+AA888/100+AO888+AP888/100</f>
        <v>1884.25</v>
      </c>
      <c r="AS888" s="4" t="n">
        <f aca="false">+(4/9)*AR888-L888-M888/100</f>
        <v>-39.6955555555557</v>
      </c>
      <c r="AT888" s="4" t="n">
        <f aca="false">+(2/9)*AR888-Z888-M888/100</f>
        <v>-19.4177777777778</v>
      </c>
      <c r="AU888" s="4" t="n">
        <f aca="false">+(3/9)*AR888-AO888-AP888/100</f>
        <v>59.5533333333333</v>
      </c>
    </row>
    <row r="889" customFormat="false" ht="15" hidden="false" customHeight="false" outlineLevel="0" collapsed="false">
      <c r="A889" s="1" t="n">
        <v>241</v>
      </c>
      <c r="B889" s="1" t="n">
        <v>124</v>
      </c>
      <c r="C889" s="11" t="n">
        <v>1791</v>
      </c>
      <c r="D889" s="11" t="n">
        <v>8</v>
      </c>
      <c r="E889" s="11" t="n">
        <v>3</v>
      </c>
      <c r="G889" s="2" t="s">
        <v>52</v>
      </c>
      <c r="H889" s="2" t="s">
        <v>333</v>
      </c>
      <c r="I889" s="2" t="s">
        <v>41</v>
      </c>
      <c r="J889" s="6" t="s">
        <v>42</v>
      </c>
      <c r="K889" s="2" t="s">
        <v>190</v>
      </c>
      <c r="L889" s="10" t="n">
        <v>333</v>
      </c>
      <c r="M889" s="10" t="n">
        <v>94</v>
      </c>
      <c r="O889" s="1" t="n">
        <v>209</v>
      </c>
      <c r="P889" s="1" t="n">
        <v>118</v>
      </c>
      <c r="Q889" s="2" t="n">
        <v>1791</v>
      </c>
      <c r="R889" s="2" t="n">
        <v>8</v>
      </c>
      <c r="S889" s="2" t="n">
        <v>3</v>
      </c>
      <c r="U889" s="5" t="s">
        <v>52</v>
      </c>
      <c r="V889" s="5" t="s">
        <v>333</v>
      </c>
      <c r="W889" s="6" t="s">
        <v>41</v>
      </c>
      <c r="X889" s="6" t="s">
        <v>42</v>
      </c>
      <c r="Z889" s="7" t="n">
        <v>166</v>
      </c>
      <c r="AA889" s="7" t="n">
        <v>97</v>
      </c>
      <c r="AC889" s="4" t="n">
        <v>253</v>
      </c>
      <c r="AD889" s="4" t="n">
        <v>128</v>
      </c>
      <c r="AE889" s="11" t="n">
        <v>1791</v>
      </c>
      <c r="AF889" s="11" t="n">
        <v>8</v>
      </c>
      <c r="AG889" s="11" t="n">
        <v>3</v>
      </c>
      <c r="AH889" s="11" t="n">
        <v>122</v>
      </c>
      <c r="AJ889" s="4" t="s">
        <v>52</v>
      </c>
      <c r="AK889" s="4" t="s">
        <v>333</v>
      </c>
      <c r="AL889" s="6" t="s">
        <v>41</v>
      </c>
      <c r="AM889" s="6" t="s">
        <v>42</v>
      </c>
      <c r="AN889" s="6"/>
      <c r="AO889" s="4" t="n">
        <v>227</v>
      </c>
      <c r="AP889" s="4" t="n">
        <v>94</v>
      </c>
      <c r="AR889" s="4" t="n">
        <f aca="false">+L889+M889/100+Z889+AA889/100+AO889+AP889/100</f>
        <v>728.85</v>
      </c>
      <c r="AS889" s="4" t="n">
        <f aca="false">+(4/9)*AR889-L889-M889/100</f>
        <v>-10.0066666666666</v>
      </c>
      <c r="AT889" s="4" t="n">
        <f aca="false">+(2/9)*AR889-Z889-M889/100</f>
        <v>-4.9733333333333</v>
      </c>
      <c r="AU889" s="4" t="n">
        <f aca="false">+(3/9)*AR889-AO889-AP889/100</f>
        <v>15.01</v>
      </c>
    </row>
    <row r="890" customFormat="false" ht="15" hidden="false" customHeight="false" outlineLevel="0" collapsed="false">
      <c r="A890" s="1" t="n">
        <v>241</v>
      </c>
      <c r="B890" s="1" t="n">
        <v>124</v>
      </c>
      <c r="C890" s="11" t="n">
        <v>1791</v>
      </c>
      <c r="D890" s="11" t="n">
        <v>8</v>
      </c>
      <c r="E890" s="11" t="n">
        <v>4</v>
      </c>
      <c r="G890" s="2" t="s">
        <v>75</v>
      </c>
      <c r="H890" s="2" t="s">
        <v>1124</v>
      </c>
      <c r="I890" s="2" t="s">
        <v>41</v>
      </c>
      <c r="J890" s="6" t="s">
        <v>42</v>
      </c>
      <c r="K890" s="2" t="s">
        <v>43</v>
      </c>
      <c r="L890" s="10" t="n">
        <v>2141</v>
      </c>
      <c r="M890" s="10" t="n">
        <v>7</v>
      </c>
      <c r="O890" s="1" t="n">
        <v>226</v>
      </c>
      <c r="P890" s="1" t="n">
        <v>107</v>
      </c>
      <c r="Q890" s="2" t="n">
        <v>1791</v>
      </c>
      <c r="R890" s="2" t="n">
        <v>8</v>
      </c>
      <c r="S890" s="2" t="n">
        <v>4</v>
      </c>
      <c r="U890" s="5" t="s">
        <v>75</v>
      </c>
      <c r="V890" s="5" t="s">
        <v>1124</v>
      </c>
      <c r="W890" s="6" t="s">
        <v>41</v>
      </c>
      <c r="X890" s="6" t="s">
        <v>42</v>
      </c>
      <c r="Z890" s="7" t="n">
        <v>1070</v>
      </c>
      <c r="AA890" s="7" t="n">
        <v>54</v>
      </c>
      <c r="AC890" s="4" t="n">
        <v>253</v>
      </c>
      <c r="AD890" s="4" t="n">
        <v>128</v>
      </c>
      <c r="AE890" s="11" t="n">
        <v>1791</v>
      </c>
      <c r="AF890" s="11" t="n">
        <v>8</v>
      </c>
      <c r="AG890" s="11" t="n">
        <v>4</v>
      </c>
      <c r="AH890" s="11" t="n">
        <v>124</v>
      </c>
      <c r="AJ890" s="4" t="s">
        <v>75</v>
      </c>
      <c r="AK890" s="4" t="s">
        <v>1124</v>
      </c>
      <c r="AL890" s="6" t="s">
        <v>41</v>
      </c>
      <c r="AM890" s="6" t="s">
        <v>42</v>
      </c>
      <c r="AN890" s="6"/>
      <c r="AO890" s="4" t="n">
        <v>720</v>
      </c>
      <c r="AR890" s="4" t="n">
        <f aca="false">+L890+M890/100+Z890+AA890/100+AO890+AP890/100</f>
        <v>3931.61</v>
      </c>
      <c r="AS890" s="4" t="n">
        <f aca="false">+(4/9)*AR890-L890-M890/100</f>
        <v>-393.687777777778</v>
      </c>
      <c r="AT890" s="4" t="n">
        <f aca="false">+(2/9)*AR890-Z890-M890/100</f>
        <v>-196.378888888889</v>
      </c>
      <c r="AU890" s="4" t="n">
        <f aca="false">+(3/9)*AR890-AO890-AP890/100</f>
        <v>590.536666666667</v>
      </c>
    </row>
    <row r="891" customFormat="false" ht="15" hidden="false" customHeight="false" outlineLevel="0" collapsed="false">
      <c r="A891" s="1" t="n">
        <v>241</v>
      </c>
      <c r="B891" s="1" t="n">
        <v>124</v>
      </c>
      <c r="C891" s="11" t="n">
        <v>1791</v>
      </c>
      <c r="D891" s="11" t="n">
        <v>8</v>
      </c>
      <c r="E891" s="11" t="n">
        <v>4</v>
      </c>
      <c r="G891" s="2" t="s">
        <v>1125</v>
      </c>
      <c r="H891" s="2" t="s">
        <v>1126</v>
      </c>
      <c r="I891" s="2" t="s">
        <v>41</v>
      </c>
      <c r="J891" s="6" t="s">
        <v>42</v>
      </c>
      <c r="K891" s="2" t="s">
        <v>43</v>
      </c>
      <c r="L891" s="10" t="n">
        <v>20</v>
      </c>
      <c r="M891" s="10" t="n">
        <v>64</v>
      </c>
      <c r="O891" s="1" t="n">
        <v>233</v>
      </c>
      <c r="P891" s="1" t="n">
        <v>115</v>
      </c>
      <c r="Q891" s="2" t="n">
        <v>1791</v>
      </c>
      <c r="R891" s="2" t="n">
        <v>8</v>
      </c>
      <c r="S891" s="2" t="n">
        <v>4</v>
      </c>
      <c r="U891" s="5" t="s">
        <v>1125</v>
      </c>
      <c r="V891" s="5" t="s">
        <v>1126</v>
      </c>
      <c r="W891" s="6" t="s">
        <v>41</v>
      </c>
      <c r="X891" s="6" t="s">
        <v>42</v>
      </c>
      <c r="Z891" s="7" t="n">
        <v>10</v>
      </c>
      <c r="AA891" s="7" t="n">
        <v>33</v>
      </c>
      <c r="AE891" s="11"/>
      <c r="AF891" s="11"/>
      <c r="AG891" s="11"/>
      <c r="AH891" s="11"/>
      <c r="AL891" s="6"/>
      <c r="AM891" s="6"/>
      <c r="AN891" s="6"/>
      <c r="AR891" s="4" t="n">
        <f aca="false">+L891+M891/100+Z891+AA891/100+AO891+AP891/100</f>
        <v>30.97</v>
      </c>
      <c r="AS891" s="4" t="n">
        <f aca="false">+(4/9)*AR891-L891-M891/100</f>
        <v>-6.87555555555556</v>
      </c>
      <c r="AT891" s="4" t="n">
        <f aca="false">+(2/9)*AR891-Z891-M891/100</f>
        <v>-3.75777777777778</v>
      </c>
      <c r="AU891" s="4" t="n">
        <f aca="false">+(3/9)*AR891-AO891-AP891/100</f>
        <v>10.3233333333333</v>
      </c>
    </row>
    <row r="892" customFormat="false" ht="15" hidden="false" customHeight="false" outlineLevel="0" collapsed="false">
      <c r="A892" s="1" t="n">
        <v>261</v>
      </c>
      <c r="B892" s="1" t="n">
        <v>134</v>
      </c>
      <c r="C892" s="11" t="n">
        <v>1791</v>
      </c>
      <c r="D892" s="11" t="n">
        <v>8</v>
      </c>
      <c r="E892" s="11" t="n">
        <v>4</v>
      </c>
      <c r="G892" s="2" t="s">
        <v>251</v>
      </c>
      <c r="H892" s="2" t="s">
        <v>1127</v>
      </c>
      <c r="I892" s="2" t="s">
        <v>1128</v>
      </c>
      <c r="J892" s="2" t="s">
        <v>42</v>
      </c>
      <c r="L892" s="10" t="n">
        <v>30</v>
      </c>
      <c r="M892" s="10" t="n">
        <v>82</v>
      </c>
      <c r="O892" s="1" t="n">
        <v>233</v>
      </c>
      <c r="P892" s="1" t="n">
        <v>119</v>
      </c>
      <c r="Q892" s="2" t="n">
        <v>1791</v>
      </c>
      <c r="R892" s="2" t="n">
        <v>8</v>
      </c>
      <c r="S892" s="2" t="n">
        <v>4</v>
      </c>
      <c r="U892" s="5" t="s">
        <v>251</v>
      </c>
      <c r="V892" s="5" t="s">
        <v>1127</v>
      </c>
      <c r="W892" s="6" t="s">
        <v>1128</v>
      </c>
      <c r="X892" s="6" t="s">
        <v>42</v>
      </c>
      <c r="Y892" s="6" t="s">
        <v>319</v>
      </c>
      <c r="Z892" s="7" t="n">
        <v>15</v>
      </c>
      <c r="AA892" s="7" t="n">
        <v>42</v>
      </c>
      <c r="AC892" s="4" t="n">
        <v>253</v>
      </c>
      <c r="AD892" s="4" t="n">
        <v>128</v>
      </c>
      <c r="AE892" s="11" t="n">
        <v>1791</v>
      </c>
      <c r="AF892" s="11" t="n">
        <v>8</v>
      </c>
      <c r="AG892" s="11" t="n">
        <v>4</v>
      </c>
      <c r="AH892" s="11" t="n">
        <v>124</v>
      </c>
      <c r="AJ892" s="4" t="s">
        <v>251</v>
      </c>
      <c r="AK892" s="4" t="s">
        <v>1127</v>
      </c>
      <c r="AL892" s="4" t="s">
        <v>1128</v>
      </c>
      <c r="AM892" s="4" t="s">
        <v>42</v>
      </c>
      <c r="AN892" s="6" t="s">
        <v>319</v>
      </c>
      <c r="AO892" s="4" t="n">
        <v>25</v>
      </c>
      <c r="AP892" s="4" t="n">
        <v>61</v>
      </c>
      <c r="AR892" s="4" t="n">
        <f aca="false">+L892+M892/100+Z892+AA892/100+AO892+AP892/100</f>
        <v>71.85</v>
      </c>
      <c r="AS892" s="4" t="n">
        <f aca="false">+(4/9)*AR892-L892-M892/100</f>
        <v>1.11333333333334</v>
      </c>
      <c r="AT892" s="4" t="n">
        <f aca="false">+(2/9)*AR892-Z892-M892/100</f>
        <v>0.146666666666669</v>
      </c>
      <c r="AU892" s="4" t="n">
        <f aca="false">+(3/9)*AR892-AO892-AP892/100</f>
        <v>-1.66</v>
      </c>
    </row>
    <row r="893" customFormat="false" ht="15" hidden="false" customHeight="false" outlineLevel="0" collapsed="false">
      <c r="A893" s="1" t="n">
        <v>261</v>
      </c>
      <c r="B893" s="1" t="n">
        <v>134</v>
      </c>
      <c r="C893" s="11" t="n">
        <v>1791</v>
      </c>
      <c r="D893" s="11" t="n">
        <v>8</v>
      </c>
      <c r="E893" s="11" t="n">
        <v>5</v>
      </c>
      <c r="G893" s="2" t="s">
        <v>1129</v>
      </c>
      <c r="H893" s="2" t="s">
        <v>1077</v>
      </c>
      <c r="L893" s="10" t="n">
        <v>75</v>
      </c>
      <c r="M893" s="10" t="n">
        <v>77</v>
      </c>
      <c r="O893" s="1" t="n">
        <v>233</v>
      </c>
      <c r="P893" s="1" t="n">
        <v>119</v>
      </c>
      <c r="Q893" s="2" t="n">
        <v>1791</v>
      </c>
      <c r="R893" s="2" t="n">
        <v>8</v>
      </c>
      <c r="S893" s="2" t="n">
        <v>5</v>
      </c>
      <c r="U893" s="5" t="s">
        <v>1129</v>
      </c>
      <c r="V893" s="5" t="s">
        <v>1077</v>
      </c>
      <c r="Z893" s="7" t="n">
        <v>37</v>
      </c>
      <c r="AA893" s="7" t="n">
        <v>89</v>
      </c>
      <c r="AC893" s="4" t="n">
        <v>253</v>
      </c>
      <c r="AD893" s="4" t="n">
        <v>128</v>
      </c>
      <c r="AE893" s="11" t="n">
        <v>1791</v>
      </c>
      <c r="AF893" s="11" t="n">
        <v>8</v>
      </c>
      <c r="AG893" s="11" t="n">
        <v>5</v>
      </c>
      <c r="AH893" s="11" t="n">
        <v>133</v>
      </c>
      <c r="AJ893" s="4" t="s">
        <v>1129</v>
      </c>
      <c r="AK893" s="4" t="s">
        <v>1077</v>
      </c>
      <c r="AL893" s="6"/>
      <c r="AN893" s="6"/>
      <c r="AO893" s="4" t="n">
        <v>34</v>
      </c>
      <c r="AP893" s="4" t="n">
        <v>14</v>
      </c>
      <c r="AR893" s="4" t="n">
        <f aca="false">+L893+M893/100+Z893+AA893/100+AO893+AP893/100</f>
        <v>147.8</v>
      </c>
      <c r="AS893" s="4" t="n">
        <f aca="false">+(4/9)*AR893-L893-M893/100</f>
        <v>-10.0811111111111</v>
      </c>
      <c r="AT893" s="4" t="n">
        <f aca="false">+(2/9)*AR893-Z893-M893/100</f>
        <v>-4.92555555555556</v>
      </c>
      <c r="AU893" s="4" t="n">
        <f aca="false">+(3/9)*AR893-AO893-AP893/100</f>
        <v>15.1266666666667</v>
      </c>
    </row>
    <row r="894" customFormat="false" ht="15" hidden="false" customHeight="false" outlineLevel="0" collapsed="false">
      <c r="A894" s="1" t="n">
        <v>261</v>
      </c>
      <c r="B894" s="1" t="n">
        <v>134</v>
      </c>
      <c r="C894" s="11" t="n">
        <v>1791</v>
      </c>
      <c r="D894" s="11" t="n">
        <v>8</v>
      </c>
      <c r="E894" s="11" t="n">
        <v>5</v>
      </c>
      <c r="G894" s="2" t="s">
        <v>79</v>
      </c>
      <c r="H894" s="2" t="s">
        <v>1120</v>
      </c>
      <c r="I894" s="2" t="s">
        <v>41</v>
      </c>
      <c r="J894" s="6" t="s">
        <v>42</v>
      </c>
      <c r="L894" s="10" t="n">
        <v>126</v>
      </c>
      <c r="M894" s="10" t="n">
        <v>22</v>
      </c>
      <c r="O894" s="1" t="n">
        <v>233</v>
      </c>
      <c r="P894" s="1" t="n">
        <v>119</v>
      </c>
      <c r="Q894" s="2" t="n">
        <v>1791</v>
      </c>
      <c r="R894" s="2" t="n">
        <v>8</v>
      </c>
      <c r="S894" s="2" t="n">
        <v>5</v>
      </c>
      <c r="U894" s="5" t="s">
        <v>79</v>
      </c>
      <c r="V894" s="5" t="s">
        <v>1120</v>
      </c>
      <c r="W894" s="6" t="s">
        <v>41</v>
      </c>
      <c r="X894" s="6" t="s">
        <v>42</v>
      </c>
      <c r="Z894" s="7" t="n">
        <v>63</v>
      </c>
      <c r="AA894" s="7" t="n">
        <v>11</v>
      </c>
      <c r="AC894" s="4" t="n">
        <v>253</v>
      </c>
      <c r="AD894" s="4" t="n">
        <v>128</v>
      </c>
      <c r="AE894" s="11" t="n">
        <v>1791</v>
      </c>
      <c r="AF894" s="11" t="n">
        <v>8</v>
      </c>
      <c r="AG894" s="11" t="n">
        <v>5</v>
      </c>
      <c r="AH894" s="11" t="n">
        <v>134</v>
      </c>
      <c r="AJ894" s="4" t="s">
        <v>79</v>
      </c>
      <c r="AK894" s="4" t="s">
        <v>1120</v>
      </c>
      <c r="AL894" s="6" t="s">
        <v>41</v>
      </c>
      <c r="AM894" s="6" t="s">
        <v>42</v>
      </c>
      <c r="AN894" s="6"/>
      <c r="AO894" s="4" t="n">
        <v>54</v>
      </c>
      <c r="AP894" s="4" t="n">
        <v>18</v>
      </c>
      <c r="AR894" s="4" t="n">
        <f aca="false">+L894+M894/100+Z894+AA894/100+AO894+AP894/100</f>
        <v>243.51</v>
      </c>
      <c r="AS894" s="4" t="n">
        <f aca="false">+(4/9)*AR894-L894-M894/100</f>
        <v>-17.9933333333333</v>
      </c>
      <c r="AT894" s="4" t="n">
        <f aca="false">+(2/9)*AR894-Z894-M894/100</f>
        <v>-9.10666666666666</v>
      </c>
      <c r="AU894" s="4" t="n">
        <f aca="false">+(3/9)*AR894-AO894-AP894/100</f>
        <v>26.99</v>
      </c>
    </row>
    <row r="895" customFormat="false" ht="15" hidden="false" customHeight="false" outlineLevel="0" collapsed="false">
      <c r="A895" s="1" t="n">
        <v>277</v>
      </c>
      <c r="B895" s="1" t="n">
        <v>142</v>
      </c>
      <c r="C895" s="11" t="n">
        <v>1791</v>
      </c>
      <c r="D895" s="11" t="n">
        <v>8</v>
      </c>
      <c r="E895" s="11" t="n">
        <v>5</v>
      </c>
      <c r="G895" s="2" t="s">
        <v>75</v>
      </c>
      <c r="H895" s="2" t="s">
        <v>1120</v>
      </c>
      <c r="I895" s="2" t="s">
        <v>1121</v>
      </c>
      <c r="J895" s="6" t="s">
        <v>42</v>
      </c>
      <c r="L895" s="10" t="n">
        <v>1625</v>
      </c>
      <c r="M895" s="10" t="n">
        <v>33</v>
      </c>
      <c r="O895" s="1" t="n">
        <v>234</v>
      </c>
      <c r="P895" s="1" t="n">
        <v>119</v>
      </c>
      <c r="Q895" s="2" t="n">
        <v>1791</v>
      </c>
      <c r="R895" s="2" t="n">
        <v>8</v>
      </c>
      <c r="S895" s="2" t="n">
        <v>5</v>
      </c>
      <c r="U895" s="5" t="s">
        <v>75</v>
      </c>
      <c r="V895" s="5" t="s">
        <v>1120</v>
      </c>
      <c r="W895" s="6" t="s">
        <v>1121</v>
      </c>
      <c r="X895" s="6" t="s">
        <v>42</v>
      </c>
      <c r="Z895" s="7" t="n">
        <v>812</v>
      </c>
      <c r="AA895" s="7" t="n">
        <v>67</v>
      </c>
      <c r="AC895" s="4" t="n">
        <v>253</v>
      </c>
      <c r="AD895" s="4" t="n">
        <v>128</v>
      </c>
      <c r="AE895" s="11" t="n">
        <v>1791</v>
      </c>
      <c r="AF895" s="11" t="n">
        <v>8</v>
      </c>
      <c r="AG895" s="11" t="n">
        <v>5</v>
      </c>
      <c r="AH895" s="11" t="n">
        <v>134</v>
      </c>
      <c r="AJ895" s="4" t="s">
        <v>75</v>
      </c>
      <c r="AK895" s="4" t="s">
        <v>1120</v>
      </c>
      <c r="AL895" s="6" t="s">
        <v>1121</v>
      </c>
      <c r="AM895" s="6" t="s">
        <v>42</v>
      </c>
      <c r="AN895" s="6"/>
      <c r="AO895" s="4" t="n">
        <v>438</v>
      </c>
      <c r="AP895" s="4" t="n">
        <v>83</v>
      </c>
      <c r="AR895" s="4" t="n">
        <f aca="false">+L895+M895/100+Z895+AA895/100+AO895+AP895/100</f>
        <v>2876.83</v>
      </c>
      <c r="AS895" s="4" t="n">
        <f aca="false">+(4/9)*AR895-L895-M895/100</f>
        <v>-346.738888888889</v>
      </c>
      <c r="AT895" s="4" t="n">
        <f aca="false">+(2/9)*AR895-Z895-M895/100</f>
        <v>-173.034444444444</v>
      </c>
      <c r="AU895" s="4" t="n">
        <f aca="false">+(3/9)*AR895-AO895-AP895/100</f>
        <v>520.113333333333</v>
      </c>
    </row>
    <row r="896" customFormat="false" ht="15" hidden="false" customHeight="false" outlineLevel="0" collapsed="false">
      <c r="A896" s="1" t="n">
        <v>236</v>
      </c>
      <c r="B896" s="1" t="n">
        <v>121</v>
      </c>
      <c r="C896" s="11" t="n">
        <v>1791</v>
      </c>
      <c r="D896" s="11" t="n">
        <v>8</v>
      </c>
      <c r="E896" s="11" t="n">
        <v>5</v>
      </c>
      <c r="G896" s="2" t="s">
        <v>48</v>
      </c>
      <c r="H896" s="2" t="s">
        <v>427</v>
      </c>
      <c r="I896" s="2" t="s">
        <v>41</v>
      </c>
      <c r="J896" s="6" t="s">
        <v>42</v>
      </c>
      <c r="L896" s="10" t="n">
        <v>1557</v>
      </c>
      <c r="M896" s="10" t="n">
        <v>81</v>
      </c>
      <c r="O896" s="1" t="n">
        <v>145</v>
      </c>
      <c r="P896" s="1" t="n">
        <v>119</v>
      </c>
      <c r="Q896" s="2" t="n">
        <v>1791</v>
      </c>
      <c r="R896" s="2" t="n">
        <v>8</v>
      </c>
      <c r="S896" s="2" t="n">
        <v>5</v>
      </c>
      <c r="U896" s="5" t="s">
        <v>48</v>
      </c>
      <c r="V896" s="5" t="s">
        <v>427</v>
      </c>
      <c r="W896" s="6" t="s">
        <v>41</v>
      </c>
      <c r="X896" s="6" t="s">
        <v>42</v>
      </c>
      <c r="Z896" s="7" t="n">
        <v>778</v>
      </c>
      <c r="AA896" s="7" t="n">
        <v>91</v>
      </c>
      <c r="AC896" s="4" t="n">
        <v>253</v>
      </c>
      <c r="AD896" s="4" t="n">
        <v>128</v>
      </c>
      <c r="AE896" s="11" t="n">
        <v>1791</v>
      </c>
      <c r="AF896" s="11" t="n">
        <v>8</v>
      </c>
      <c r="AG896" s="11" t="n">
        <v>5</v>
      </c>
      <c r="AH896" s="11" t="n">
        <v>133</v>
      </c>
      <c r="AJ896" s="4" t="s">
        <v>48</v>
      </c>
      <c r="AK896" s="4" t="s">
        <v>427</v>
      </c>
      <c r="AL896" s="6" t="s">
        <v>41</v>
      </c>
      <c r="AM896" s="6" t="s">
        <v>42</v>
      </c>
      <c r="AN896" s="6"/>
      <c r="AO896" s="4" t="n">
        <v>1009</v>
      </c>
      <c r="AP896" s="4" t="n">
        <v>36</v>
      </c>
      <c r="AR896" s="4" t="n">
        <f aca="false">+L896+M896/100+Z896+AA896/100+AO896+AP896/100</f>
        <v>3346.08</v>
      </c>
      <c r="AS896" s="4" t="n">
        <f aca="false">+(4/9)*AR896-L896-M896/100</f>
        <v>-70.6633333333335</v>
      </c>
      <c r="AT896" s="4" t="n">
        <f aca="false">+(2/9)*AR896-Z896-M896/100</f>
        <v>-35.2366666666667</v>
      </c>
      <c r="AU896" s="4" t="n">
        <f aca="false">+(3/9)*AR896-AO896-AP896/100</f>
        <v>106</v>
      </c>
    </row>
    <row r="897" customFormat="false" ht="15" hidden="false" customHeight="false" outlineLevel="0" collapsed="false">
      <c r="A897" s="1" t="n">
        <v>277</v>
      </c>
      <c r="B897" s="1" t="n">
        <v>142</v>
      </c>
      <c r="C897" s="11" t="n">
        <v>1791</v>
      </c>
      <c r="D897" s="11" t="n">
        <v>8</v>
      </c>
      <c r="E897" s="11" t="n">
        <v>5</v>
      </c>
      <c r="G897" s="2" t="s">
        <v>54</v>
      </c>
      <c r="H897" s="2" t="s">
        <v>1099</v>
      </c>
      <c r="I897" s="2" t="s">
        <v>41</v>
      </c>
      <c r="J897" s="6" t="s">
        <v>42</v>
      </c>
      <c r="K897" s="2" t="s">
        <v>190</v>
      </c>
      <c r="L897" s="10" t="n">
        <v>23</v>
      </c>
      <c r="M897" s="10" t="n">
        <v>6</v>
      </c>
      <c r="O897" s="1" t="n">
        <v>234</v>
      </c>
      <c r="P897" s="1" t="n">
        <v>75</v>
      </c>
      <c r="Q897" s="2" t="n">
        <v>1791</v>
      </c>
      <c r="R897" s="2" t="n">
        <v>8</v>
      </c>
      <c r="S897" s="2" t="n">
        <v>5</v>
      </c>
      <c r="U897" s="5" t="s">
        <v>54</v>
      </c>
      <c r="V897" s="5" t="s">
        <v>1099</v>
      </c>
      <c r="W897" s="6" t="s">
        <v>41</v>
      </c>
      <c r="X897" s="6" t="s">
        <v>42</v>
      </c>
      <c r="Z897" s="7" t="n">
        <v>11</v>
      </c>
      <c r="AA897" s="7" t="n">
        <v>54</v>
      </c>
      <c r="AE897" s="11"/>
      <c r="AF897" s="11"/>
      <c r="AG897" s="11"/>
      <c r="AH897" s="11"/>
      <c r="AL897" s="6"/>
      <c r="AM897" s="6"/>
      <c r="AN897" s="6"/>
      <c r="AR897" s="4" t="n">
        <f aca="false">+L897+M897/100+Z897+AA897/100+AO897+AP897/100</f>
        <v>34.6</v>
      </c>
      <c r="AS897" s="4" t="n">
        <f aca="false">+(4/9)*AR897-L897-M897/100</f>
        <v>-7.68222222222222</v>
      </c>
      <c r="AT897" s="4" t="n">
        <f aca="false">+(2/9)*AR897-Z897-M897/100</f>
        <v>-3.37111111111111</v>
      </c>
      <c r="AU897" s="4" t="n">
        <f aca="false">+(3/9)*AR897-AO897-AP897/100</f>
        <v>11.5333333333333</v>
      </c>
    </row>
    <row r="898" customFormat="false" ht="15" hidden="false" customHeight="false" outlineLevel="0" collapsed="false">
      <c r="A898" s="1" t="n">
        <v>261</v>
      </c>
      <c r="B898" s="1" t="n">
        <v>134</v>
      </c>
      <c r="C898" s="11" t="n">
        <v>1791</v>
      </c>
      <c r="D898" s="11" t="n">
        <v>8</v>
      </c>
      <c r="E898" s="11" t="n">
        <v>6</v>
      </c>
      <c r="G898" s="2" t="s">
        <v>1130</v>
      </c>
      <c r="H898" s="2" t="s">
        <v>1131</v>
      </c>
      <c r="I898" s="2" t="s">
        <v>41</v>
      </c>
      <c r="J898" s="6" t="s">
        <v>42</v>
      </c>
      <c r="K898" s="2" t="s">
        <v>1132</v>
      </c>
      <c r="L898" s="10" t="n">
        <v>1223</v>
      </c>
      <c r="M898" s="10" t="n">
        <v>62</v>
      </c>
      <c r="O898" s="1" t="n">
        <v>224</v>
      </c>
      <c r="P898" s="1" t="n">
        <v>119</v>
      </c>
      <c r="Q898" s="2" t="n">
        <v>1791</v>
      </c>
      <c r="R898" s="2" t="n">
        <v>8</v>
      </c>
      <c r="S898" s="2" t="n">
        <v>6</v>
      </c>
      <c r="U898" s="5" t="s">
        <v>50</v>
      </c>
      <c r="V898" s="5" t="s">
        <v>1131</v>
      </c>
      <c r="W898" s="6" t="s">
        <v>41</v>
      </c>
      <c r="X898" s="6" t="s">
        <v>42</v>
      </c>
      <c r="Y898" s="6" t="s">
        <v>1132</v>
      </c>
      <c r="Z898" s="7" t="n">
        <v>611</v>
      </c>
      <c r="AC898" s="4" t="n">
        <v>253</v>
      </c>
      <c r="AD898" s="4" t="n">
        <v>128</v>
      </c>
      <c r="AE898" s="11" t="n">
        <v>1791</v>
      </c>
      <c r="AF898" s="11" t="n">
        <v>8</v>
      </c>
      <c r="AG898" s="11" t="n">
        <v>6</v>
      </c>
      <c r="AH898" s="11" t="n">
        <v>134</v>
      </c>
      <c r="AJ898" s="4" t="s">
        <v>50</v>
      </c>
      <c r="AK898" s="4" t="s">
        <v>1131</v>
      </c>
      <c r="AL898" s="6" t="s">
        <v>41</v>
      </c>
      <c r="AM898" s="6" t="s">
        <v>42</v>
      </c>
      <c r="AN898" s="6" t="s">
        <v>1132</v>
      </c>
      <c r="AO898" s="4" t="n">
        <v>330</v>
      </c>
      <c r="AP898" s="4" t="n">
        <v>36</v>
      </c>
      <c r="AR898" s="4" t="n">
        <f aca="false">+L898+M898/100+Z898+AA898/100+AO898+AP898/100</f>
        <v>2164.98</v>
      </c>
      <c r="AS898" s="4" t="n">
        <f aca="false">+(4/9)*AR898-L898-M898/100</f>
        <v>-261.406666666667</v>
      </c>
      <c r="AT898" s="4" t="n">
        <f aca="false">+(2/9)*AR898-Z898-M898/100</f>
        <v>-130.513333333333</v>
      </c>
      <c r="AU898" s="4" t="n">
        <f aca="false">+(3/9)*AR898-AO898-AP898/100</f>
        <v>391.3</v>
      </c>
    </row>
    <row r="899" customFormat="false" ht="15" hidden="false" customHeight="false" outlineLevel="0" collapsed="false">
      <c r="A899" s="1" t="n">
        <v>262</v>
      </c>
      <c r="B899" s="1" t="n">
        <v>134</v>
      </c>
      <c r="C899" s="11" t="n">
        <v>1791</v>
      </c>
      <c r="D899" s="11" t="n">
        <v>8</v>
      </c>
      <c r="E899" s="11" t="n">
        <v>6</v>
      </c>
      <c r="G899" s="2" t="s">
        <v>1133</v>
      </c>
      <c r="H899" s="2" t="s">
        <v>1134</v>
      </c>
      <c r="I899" s="2" t="s">
        <v>41</v>
      </c>
      <c r="J899" s="6" t="s">
        <v>42</v>
      </c>
      <c r="L899" s="10" t="n">
        <v>3384</v>
      </c>
      <c r="M899" s="10" t="n">
        <v>9</v>
      </c>
      <c r="O899" s="1" t="n">
        <v>226</v>
      </c>
      <c r="P899" s="1" t="n">
        <v>114</v>
      </c>
      <c r="Q899" s="2" t="n">
        <v>1791</v>
      </c>
      <c r="R899" s="2" t="n">
        <v>8</v>
      </c>
      <c r="S899" s="2" t="n">
        <v>6</v>
      </c>
      <c r="U899" s="5" t="s">
        <v>1133</v>
      </c>
      <c r="V899" s="5" t="s">
        <v>1134</v>
      </c>
      <c r="W899" s="6" t="s">
        <v>62</v>
      </c>
      <c r="X899" s="6" t="s">
        <v>42</v>
      </c>
      <c r="Z899" s="7" t="n">
        <v>1692</v>
      </c>
      <c r="AA899" s="7" t="n">
        <v>5</v>
      </c>
      <c r="AC899" s="4" t="n">
        <v>253</v>
      </c>
      <c r="AD899" s="4" t="n">
        <v>128</v>
      </c>
      <c r="AE899" s="11" t="n">
        <v>1791</v>
      </c>
      <c r="AF899" s="11" t="n">
        <v>8</v>
      </c>
      <c r="AG899" s="11" t="n">
        <v>6</v>
      </c>
      <c r="AH899" s="11" t="n">
        <v>135</v>
      </c>
      <c r="AJ899" s="4" t="s">
        <v>1135</v>
      </c>
      <c r="AK899" s="4" t="s">
        <v>1134</v>
      </c>
      <c r="AL899" s="6" t="s">
        <v>62</v>
      </c>
      <c r="AM899" s="6" t="s">
        <v>42</v>
      </c>
      <c r="AN899" s="6"/>
      <c r="AO899" s="4" t="n">
        <v>1716</v>
      </c>
      <c r="AP899" s="4" t="n">
        <v>15</v>
      </c>
      <c r="AR899" s="4" t="n">
        <f aca="false">+L899+M899/100+Z899+AA899/100+AO899+AP899/100</f>
        <v>6792.29</v>
      </c>
      <c r="AS899" s="4" t="n">
        <f aca="false">+(4/9)*AR899-L899-M899/100</f>
        <v>-365.294444444445</v>
      </c>
      <c r="AT899" s="4" t="n">
        <f aca="false">+(2/9)*AR899-Z899-M899/100</f>
        <v>-182.692222222222</v>
      </c>
      <c r="AU899" s="4" t="n">
        <f aca="false">+(3/9)*AR899-AO899-AP899/100</f>
        <v>547.946666666666</v>
      </c>
    </row>
    <row r="900" customFormat="false" ht="15" hidden="false" customHeight="false" outlineLevel="0" collapsed="false">
      <c r="A900" s="1" t="n">
        <v>155</v>
      </c>
      <c r="B900" s="1" t="n">
        <v>81</v>
      </c>
      <c r="C900" s="11" t="n">
        <v>1791</v>
      </c>
      <c r="D900" s="11" t="n">
        <v>8</v>
      </c>
      <c r="E900" s="11" t="n">
        <v>8</v>
      </c>
      <c r="G900" s="2" t="s">
        <v>327</v>
      </c>
      <c r="H900" s="2" t="s">
        <v>1136</v>
      </c>
      <c r="I900" s="2" t="s">
        <v>41</v>
      </c>
      <c r="J900" s="6" t="s">
        <v>42</v>
      </c>
      <c r="L900" s="10" t="n">
        <v>2437</v>
      </c>
      <c r="M900" s="10" t="n">
        <v>72</v>
      </c>
      <c r="O900" s="1" t="n">
        <v>229</v>
      </c>
      <c r="P900" s="1" t="n">
        <v>115</v>
      </c>
      <c r="Q900" s="2" t="n">
        <v>1791</v>
      </c>
      <c r="R900" s="2" t="n">
        <v>8</v>
      </c>
      <c r="S900" s="2" t="n">
        <v>8</v>
      </c>
      <c r="U900" s="5" t="s">
        <v>327</v>
      </c>
      <c r="V900" s="5" t="s">
        <v>1136</v>
      </c>
      <c r="W900" s="6" t="s">
        <v>41</v>
      </c>
      <c r="X900" s="6" t="s">
        <v>42</v>
      </c>
      <c r="Z900" s="7" t="n">
        <v>1218</v>
      </c>
      <c r="AA900" s="7" t="n">
        <v>86</v>
      </c>
      <c r="AC900" s="4" t="n">
        <v>253</v>
      </c>
      <c r="AD900" s="4" t="n">
        <v>128</v>
      </c>
      <c r="AE900" s="11" t="n">
        <v>1791</v>
      </c>
      <c r="AF900" s="11" t="n">
        <v>8</v>
      </c>
      <c r="AG900" s="11" t="n">
        <v>8</v>
      </c>
      <c r="AH900" s="11" t="n">
        <v>138</v>
      </c>
      <c r="AJ900" s="4" t="s">
        <v>327</v>
      </c>
      <c r="AK900" s="4" t="s">
        <v>1136</v>
      </c>
      <c r="AL900" s="6" t="s">
        <v>41</v>
      </c>
      <c r="AM900" s="6" t="s">
        <v>42</v>
      </c>
      <c r="AN900" s="6"/>
      <c r="AO900" s="4" t="n">
        <v>743</v>
      </c>
      <c r="AP900" s="4" t="n">
        <v>62</v>
      </c>
      <c r="AR900" s="4" t="n">
        <f aca="false">+L900+M900/100+Z900+AA900/100+AO900+AP900/100</f>
        <v>4400.2</v>
      </c>
      <c r="AS900" s="4" t="n">
        <f aca="false">+(4/9)*AR900-L900-M900/100</f>
        <v>-482.075555555556</v>
      </c>
      <c r="AT900" s="4" t="n">
        <f aca="false">+(2/9)*AR900-Z900-M900/100</f>
        <v>-240.897777777778</v>
      </c>
      <c r="AU900" s="4" t="n">
        <f aca="false">+(3/9)*AR900-AO900-AP900/100</f>
        <v>723.113333333333</v>
      </c>
    </row>
    <row r="901" customFormat="false" ht="15" hidden="false" customHeight="false" outlineLevel="0" collapsed="false">
      <c r="A901" s="1" t="n">
        <v>252</v>
      </c>
      <c r="B901" s="1" t="n">
        <v>129</v>
      </c>
      <c r="C901" s="11" t="n">
        <v>1791</v>
      </c>
      <c r="D901" s="11" t="n">
        <v>8</v>
      </c>
      <c r="E901" s="11" t="n">
        <v>8</v>
      </c>
      <c r="G901" s="2" t="s">
        <v>814</v>
      </c>
      <c r="H901" s="2" t="s">
        <v>815</v>
      </c>
      <c r="J901" s="6"/>
      <c r="L901" s="10" t="n">
        <v>42</v>
      </c>
      <c r="M901" s="10" t="n">
        <v>49</v>
      </c>
      <c r="O901" s="1" t="n">
        <v>235</v>
      </c>
      <c r="P901" s="1" t="n">
        <v>117</v>
      </c>
      <c r="Q901" s="2" t="n">
        <v>1791</v>
      </c>
      <c r="R901" s="2" t="n">
        <v>8</v>
      </c>
      <c r="S901" s="2" t="n">
        <v>8</v>
      </c>
      <c r="U901" s="5" t="s">
        <v>814</v>
      </c>
      <c r="V901" s="5" t="s">
        <v>815</v>
      </c>
      <c r="Z901" s="7" t="n">
        <v>21</v>
      </c>
      <c r="AA901" s="7" t="n">
        <v>25</v>
      </c>
      <c r="AC901" s="4" t="n">
        <v>253</v>
      </c>
      <c r="AD901" s="4" t="n">
        <v>128</v>
      </c>
      <c r="AE901" s="11" t="n">
        <v>1791</v>
      </c>
      <c r="AF901" s="11" t="n">
        <v>8</v>
      </c>
      <c r="AG901" s="11" t="n">
        <v>8</v>
      </c>
      <c r="AH901" s="11" t="n">
        <v>139</v>
      </c>
      <c r="AJ901" s="4" t="s">
        <v>814</v>
      </c>
      <c r="AK901" s="4" t="s">
        <v>815</v>
      </c>
      <c r="AL901" s="6"/>
      <c r="AM901" s="6"/>
      <c r="AN901" s="6"/>
      <c r="AO901" s="4" t="n">
        <v>45</v>
      </c>
      <c r="AP901" s="4" t="n">
        <v>77</v>
      </c>
      <c r="AR901" s="4" t="n">
        <f aca="false">+L901+M901/100+Z901+AA901/100+AO901+AP901/100</f>
        <v>109.51</v>
      </c>
      <c r="AS901" s="4" t="n">
        <f aca="false">+(4/9)*AR901-L901-M901/100</f>
        <v>6.18111111111111</v>
      </c>
      <c r="AT901" s="4" t="n">
        <f aca="false">+(2/9)*AR901-Z901-M901/100</f>
        <v>2.84555555555555</v>
      </c>
      <c r="AU901" s="4" t="n">
        <f aca="false">+(3/9)*AR901-AO901-AP901/100</f>
        <v>-9.26666666666667</v>
      </c>
    </row>
    <row r="902" customFormat="false" ht="15" hidden="false" customHeight="false" outlineLevel="0" collapsed="false">
      <c r="A902" s="1" t="n">
        <v>17</v>
      </c>
      <c r="B902" s="1" t="n">
        <v>11</v>
      </c>
      <c r="C902" s="11" t="n">
        <v>1791</v>
      </c>
      <c r="D902" s="11" t="n">
        <v>8</v>
      </c>
      <c r="E902" s="11" t="n">
        <v>9</v>
      </c>
      <c r="G902" s="2" t="s">
        <v>279</v>
      </c>
      <c r="H902" s="2" t="s">
        <v>53</v>
      </c>
      <c r="I902" s="2" t="s">
        <v>1137</v>
      </c>
      <c r="J902" s="6" t="s">
        <v>42</v>
      </c>
      <c r="K902" s="2" t="s">
        <v>190</v>
      </c>
      <c r="L902" s="10" t="n">
        <v>2690</v>
      </c>
      <c r="M902" s="10" t="n">
        <v>52</v>
      </c>
      <c r="O902" s="1" t="n">
        <v>235</v>
      </c>
      <c r="P902" s="1" t="n">
        <v>120</v>
      </c>
      <c r="Q902" s="2" t="n">
        <v>1791</v>
      </c>
      <c r="R902" s="2" t="n">
        <v>8</v>
      </c>
      <c r="S902" s="2" t="n">
        <v>9</v>
      </c>
      <c r="U902" s="5" t="s">
        <v>279</v>
      </c>
      <c r="V902" s="5" t="s">
        <v>53</v>
      </c>
      <c r="W902" s="6" t="s">
        <v>41</v>
      </c>
      <c r="X902" s="6" t="s">
        <v>42</v>
      </c>
      <c r="Y902" s="6" t="s">
        <v>190</v>
      </c>
      <c r="Z902" s="7" t="n">
        <v>1345</v>
      </c>
      <c r="AA902" s="7" t="n">
        <v>26</v>
      </c>
      <c r="AC902" s="4" t="n">
        <v>253</v>
      </c>
      <c r="AD902" s="4" t="n">
        <v>128</v>
      </c>
      <c r="AE902" s="11" t="n">
        <v>1791</v>
      </c>
      <c r="AF902" s="11" t="n">
        <v>8</v>
      </c>
      <c r="AG902" s="11" t="n">
        <v>9</v>
      </c>
      <c r="AH902" s="11" t="n">
        <v>140</v>
      </c>
      <c r="AJ902" s="4" t="s">
        <v>279</v>
      </c>
      <c r="AK902" s="4" t="s">
        <v>53</v>
      </c>
      <c r="AL902" s="6" t="s">
        <v>41</v>
      </c>
      <c r="AM902" s="6" t="s">
        <v>42</v>
      </c>
      <c r="AN902" s="6" t="s">
        <v>190</v>
      </c>
      <c r="AO902" s="4" t="n">
        <v>866</v>
      </c>
      <c r="AP902" s="4" t="n">
        <v>81</v>
      </c>
      <c r="AR902" s="4" t="n">
        <f aca="false">+L902+M902/100+Z902+AA902/100+AO902+AP902/100</f>
        <v>4902.59</v>
      </c>
      <c r="AS902" s="4" t="n">
        <f aca="false">+(4/9)*AR902-L902-M902/100</f>
        <v>-511.591111111111</v>
      </c>
      <c r="AT902" s="4" t="n">
        <f aca="false">+(2/9)*AR902-Z902-M902/100</f>
        <v>-256.055555555555</v>
      </c>
      <c r="AU902" s="4" t="n">
        <f aca="false">+(3/9)*AR902-AO902-AP902/100</f>
        <v>767.386666666667</v>
      </c>
    </row>
    <row r="903" customFormat="false" ht="15" hidden="false" customHeight="false" outlineLevel="0" collapsed="false">
      <c r="A903" s="1" t="n">
        <v>236</v>
      </c>
      <c r="B903" s="1" t="n">
        <v>121</v>
      </c>
      <c r="C903" s="11" t="n">
        <v>1791</v>
      </c>
      <c r="D903" s="11" t="n">
        <v>8</v>
      </c>
      <c r="E903" s="11" t="n">
        <v>9</v>
      </c>
      <c r="G903" s="2" t="s">
        <v>48</v>
      </c>
      <c r="H903" s="2" t="s">
        <v>171</v>
      </c>
      <c r="I903" s="2" t="s">
        <v>41</v>
      </c>
      <c r="J903" s="6" t="s">
        <v>42</v>
      </c>
      <c r="L903" s="10" t="n">
        <v>10</v>
      </c>
      <c r="M903" s="10" t="n">
        <v>66</v>
      </c>
      <c r="O903" s="1" t="n">
        <v>235</v>
      </c>
      <c r="P903" s="1" t="n">
        <v>120</v>
      </c>
      <c r="Q903" s="2" t="n">
        <v>1791</v>
      </c>
      <c r="R903" s="2" t="n">
        <v>8</v>
      </c>
      <c r="S903" s="2" t="n">
        <v>9</v>
      </c>
      <c r="U903" s="5" t="s">
        <v>48</v>
      </c>
      <c r="V903" s="5" t="s">
        <v>171</v>
      </c>
      <c r="W903" s="6" t="s">
        <v>41</v>
      </c>
      <c r="X903" s="6" t="s">
        <v>42</v>
      </c>
      <c r="Z903" s="7" t="n">
        <v>5</v>
      </c>
      <c r="AA903" s="7" t="n">
        <v>34</v>
      </c>
      <c r="AC903" s="4" t="n">
        <v>253</v>
      </c>
      <c r="AD903" s="4" t="n">
        <v>128</v>
      </c>
      <c r="AE903" s="11" t="n">
        <v>1791</v>
      </c>
      <c r="AF903" s="11" t="n">
        <v>8</v>
      </c>
      <c r="AG903" s="11" t="n">
        <v>9</v>
      </c>
      <c r="AH903" s="11" t="n">
        <v>139</v>
      </c>
      <c r="AJ903" s="4" t="s">
        <v>48</v>
      </c>
      <c r="AK903" s="4" t="s">
        <v>171</v>
      </c>
      <c r="AL903" s="6" t="s">
        <v>41</v>
      </c>
      <c r="AM903" s="6" t="s">
        <v>42</v>
      </c>
      <c r="AN903" s="6"/>
      <c r="AO903" s="4" t="n">
        <v>13</v>
      </c>
      <c r="AP903" s="4" t="n">
        <v>34</v>
      </c>
      <c r="AR903" s="4" t="n">
        <f aca="false">+L903+M903/100+Z903+AA903/100+AO903+AP903/100</f>
        <v>29.34</v>
      </c>
      <c r="AS903" s="4" t="n">
        <f aca="false">+(4/9)*AR903-L903-M903/100</f>
        <v>2.38</v>
      </c>
      <c r="AT903" s="4" t="n">
        <f aca="false">+(2/9)*AR903-Z903-M903/100</f>
        <v>0.859999999999999</v>
      </c>
      <c r="AU903" s="4" t="n">
        <f aca="false">+(3/9)*AR903-AO903-AP903/100</f>
        <v>-3.56</v>
      </c>
    </row>
    <row r="904" customFormat="false" ht="15" hidden="false" customHeight="false" outlineLevel="0" collapsed="false">
      <c r="A904" s="1" t="n">
        <v>263</v>
      </c>
      <c r="B904" s="1" t="n">
        <v>135</v>
      </c>
      <c r="C904" s="11" t="n">
        <v>1791</v>
      </c>
      <c r="D904" s="11" t="n">
        <v>8</v>
      </c>
      <c r="E904" s="11" t="n">
        <v>9</v>
      </c>
      <c r="G904" s="2" t="s">
        <v>54</v>
      </c>
      <c r="H904" s="2" t="s">
        <v>1099</v>
      </c>
      <c r="I904" s="2" t="s">
        <v>41</v>
      </c>
      <c r="J904" s="6" t="s">
        <v>42</v>
      </c>
      <c r="K904" s="2" t="s">
        <v>190</v>
      </c>
      <c r="L904" s="10" t="n">
        <v>244</v>
      </c>
      <c r="M904" s="10" t="n">
        <v>20</v>
      </c>
      <c r="O904" s="1" t="n">
        <v>235</v>
      </c>
      <c r="P904" s="1" t="n">
        <v>120</v>
      </c>
      <c r="Q904" s="2" t="n">
        <v>1791</v>
      </c>
      <c r="R904" s="2" t="n">
        <v>8</v>
      </c>
      <c r="S904" s="2" t="n">
        <v>9</v>
      </c>
      <c r="U904" s="5" t="s">
        <v>54</v>
      </c>
      <c r="V904" s="5" t="s">
        <v>1099</v>
      </c>
      <c r="W904" s="6" t="s">
        <v>41</v>
      </c>
      <c r="X904" s="6" t="s">
        <v>42</v>
      </c>
      <c r="Z904" s="7" t="n">
        <v>122</v>
      </c>
      <c r="AC904" s="4" t="n">
        <v>253</v>
      </c>
      <c r="AD904" s="4" t="n">
        <v>128</v>
      </c>
      <c r="AE904" s="11" t="n">
        <v>1791</v>
      </c>
      <c r="AF904" s="11" t="n">
        <v>8</v>
      </c>
      <c r="AG904" s="11" t="n">
        <v>9</v>
      </c>
      <c r="AH904" s="11" t="n">
        <v>139</v>
      </c>
      <c r="AJ904" s="4" t="s">
        <v>54</v>
      </c>
      <c r="AK904" s="4" t="s">
        <v>1099</v>
      </c>
      <c r="AL904" s="6" t="s">
        <v>41</v>
      </c>
      <c r="AM904" s="6" t="s">
        <v>42</v>
      </c>
      <c r="AN904" s="6"/>
      <c r="AO904" s="4" t="n">
        <v>150</v>
      </c>
      <c r="AP904" s="4" t="n">
        <v>93</v>
      </c>
      <c r="AR904" s="4" t="n">
        <f aca="false">+L904+M904/100+Z904+AA904/100+AO904+AP904/100</f>
        <v>517.13</v>
      </c>
      <c r="AS904" s="4" t="n">
        <f aca="false">+(4/9)*AR904-L904-M904/100</f>
        <v>-14.3644444444445</v>
      </c>
      <c r="AT904" s="4" t="n">
        <f aca="false">+(2/9)*AR904-Z904-M904/100</f>
        <v>-7.28222222222223</v>
      </c>
      <c r="AU904" s="4" t="n">
        <f aca="false">+(3/9)*AR904-AO904-AP904/100</f>
        <v>21.4466666666667</v>
      </c>
    </row>
    <row r="905" customFormat="false" ht="15" hidden="false" customHeight="false" outlineLevel="0" collapsed="false">
      <c r="A905" s="1" t="n">
        <v>238</v>
      </c>
      <c r="B905" s="1" t="n">
        <v>122</v>
      </c>
      <c r="C905" s="11" t="n">
        <v>1791</v>
      </c>
      <c r="D905" s="11" t="n">
        <v>8</v>
      </c>
      <c r="E905" s="11" t="n">
        <v>10</v>
      </c>
      <c r="G905" s="2" t="s">
        <v>1138</v>
      </c>
      <c r="H905" s="2" t="s">
        <v>1139</v>
      </c>
      <c r="I905" s="2" t="s">
        <v>41</v>
      </c>
      <c r="J905" s="6" t="s">
        <v>42</v>
      </c>
      <c r="L905" s="10" t="n">
        <v>170</v>
      </c>
      <c r="M905" s="10" t="n">
        <v>47</v>
      </c>
      <c r="O905" s="1" t="n">
        <v>228</v>
      </c>
      <c r="P905" s="1" t="n">
        <v>115</v>
      </c>
      <c r="Q905" s="2" t="n">
        <v>1791</v>
      </c>
      <c r="R905" s="2" t="n">
        <v>8</v>
      </c>
      <c r="S905" s="2" t="n">
        <v>10</v>
      </c>
      <c r="U905" s="5" t="s">
        <v>1138</v>
      </c>
      <c r="V905" s="5" t="s">
        <v>1139</v>
      </c>
      <c r="W905" s="6" t="s">
        <v>41</v>
      </c>
      <c r="X905" s="6" t="s">
        <v>42</v>
      </c>
      <c r="Z905" s="7" t="n">
        <v>85</v>
      </c>
      <c r="AA905" s="7" t="n">
        <v>30</v>
      </c>
      <c r="AC905" s="4" t="n">
        <v>254</v>
      </c>
      <c r="AD905" s="4" t="n">
        <v>129</v>
      </c>
      <c r="AE905" s="11" t="n">
        <v>1791</v>
      </c>
      <c r="AF905" s="11" t="n">
        <v>8</v>
      </c>
      <c r="AG905" s="11" t="n">
        <v>10</v>
      </c>
      <c r="AH905" s="11" t="n">
        <v>148</v>
      </c>
      <c r="AJ905" s="4" t="s">
        <v>1138</v>
      </c>
      <c r="AK905" s="4" t="s">
        <v>1139</v>
      </c>
      <c r="AL905" s="6" t="s">
        <v>41</v>
      </c>
      <c r="AM905" s="6" t="s">
        <v>42</v>
      </c>
      <c r="AN905" s="6"/>
      <c r="AO905" s="4" t="n">
        <v>46</v>
      </c>
      <c r="AP905" s="4" t="n">
        <v>2</v>
      </c>
      <c r="AR905" s="4" t="n">
        <f aca="false">+L905+M905/100+Z905+AA905/100+AO905+AP905/100</f>
        <v>301.79</v>
      </c>
      <c r="AS905" s="4" t="n">
        <f aca="false">+(4/9)*AR905-L905-M905/100</f>
        <v>-36.3411111111111</v>
      </c>
      <c r="AT905" s="4" t="n">
        <f aca="false">+(2/9)*AR905-Z905-M905/100</f>
        <v>-18.4055555555556</v>
      </c>
      <c r="AU905" s="4" t="n">
        <f aca="false">+(3/9)*AR905-AO905-AP905/100</f>
        <v>54.5766666666666</v>
      </c>
    </row>
    <row r="906" customFormat="false" ht="15" hidden="false" customHeight="false" outlineLevel="0" collapsed="false">
      <c r="A906" s="1" t="n">
        <v>263</v>
      </c>
      <c r="B906" s="1" t="n">
        <v>135</v>
      </c>
      <c r="C906" s="11" t="n">
        <v>1791</v>
      </c>
      <c r="D906" s="11" t="n">
        <v>8</v>
      </c>
      <c r="E906" s="11" t="n">
        <v>10</v>
      </c>
      <c r="G906" s="2" t="s">
        <v>132</v>
      </c>
      <c r="H906" s="2" t="s">
        <v>1113</v>
      </c>
      <c r="I906" s="2" t="s">
        <v>47</v>
      </c>
      <c r="J906" s="2" t="s">
        <v>42</v>
      </c>
      <c r="L906" s="10" t="n">
        <v>780</v>
      </c>
      <c r="M906" s="10" t="n">
        <v>58</v>
      </c>
      <c r="O906" s="1" t="n">
        <v>235</v>
      </c>
      <c r="P906" s="1" t="n">
        <v>120</v>
      </c>
      <c r="Q906" s="2" t="n">
        <v>1791</v>
      </c>
      <c r="R906" s="2" t="n">
        <v>8</v>
      </c>
      <c r="S906" s="2" t="n">
        <v>10</v>
      </c>
      <c r="U906" s="5" t="s">
        <v>132</v>
      </c>
      <c r="V906" s="5" t="s">
        <v>1113</v>
      </c>
      <c r="W906" s="6" t="s">
        <v>47</v>
      </c>
      <c r="X906" s="6" t="s">
        <v>42</v>
      </c>
      <c r="Z906" s="7" t="n">
        <v>390</v>
      </c>
      <c r="AA906" s="7" t="n">
        <v>65</v>
      </c>
      <c r="AC906" s="4" t="n">
        <v>254</v>
      </c>
      <c r="AD906" s="4" t="n">
        <v>129</v>
      </c>
      <c r="AE906" s="11" t="n">
        <v>1791</v>
      </c>
      <c r="AF906" s="11" t="n">
        <v>8</v>
      </c>
      <c r="AG906" s="11" t="n">
        <v>10</v>
      </c>
      <c r="AH906" s="11" t="n">
        <v>147</v>
      </c>
      <c r="AJ906" s="4" t="s">
        <v>132</v>
      </c>
      <c r="AK906" s="4" t="s">
        <v>1113</v>
      </c>
      <c r="AL906" s="6" t="s">
        <v>47</v>
      </c>
      <c r="AM906" s="4" t="s">
        <v>42</v>
      </c>
      <c r="AN906" s="6"/>
      <c r="AO906" s="4" t="n">
        <v>334</v>
      </c>
      <c r="AP906" s="4" t="n">
        <v>92</v>
      </c>
      <c r="AR906" s="4" t="n">
        <f aca="false">+L906+M906/100+Z906+AA906/100+AO906+AP906/100</f>
        <v>1506.15</v>
      </c>
      <c r="AS906" s="4" t="n">
        <f aca="false">+(4/9)*AR906-L906-M906/100</f>
        <v>-111.18</v>
      </c>
      <c r="AT906" s="4" t="n">
        <f aca="false">+(2/9)*AR906-Z906-M906/100</f>
        <v>-55.88</v>
      </c>
      <c r="AU906" s="4" t="n">
        <f aca="false">+(3/9)*AR906-AO906-AP906/100</f>
        <v>167.13</v>
      </c>
    </row>
    <row r="907" customFormat="false" ht="15" hidden="false" customHeight="false" outlineLevel="0" collapsed="false">
      <c r="A907" s="1" t="n">
        <v>262</v>
      </c>
      <c r="B907" s="1" t="n">
        <v>134</v>
      </c>
      <c r="C907" s="11" t="n">
        <v>1791</v>
      </c>
      <c r="D907" s="11" t="n">
        <v>8</v>
      </c>
      <c r="E907" s="11" t="n">
        <v>10</v>
      </c>
      <c r="G907" s="2" t="s">
        <v>180</v>
      </c>
      <c r="H907" s="2" t="s">
        <v>1140</v>
      </c>
      <c r="I907" s="2" t="s">
        <v>85</v>
      </c>
      <c r="J907" s="2" t="s">
        <v>86</v>
      </c>
      <c r="L907" s="10" t="n">
        <v>297</v>
      </c>
      <c r="M907" s="10" t="n">
        <v>67</v>
      </c>
      <c r="O907" s="1" t="n">
        <v>235</v>
      </c>
      <c r="P907" s="1" t="n">
        <v>120</v>
      </c>
      <c r="Q907" s="2" t="n">
        <v>1791</v>
      </c>
      <c r="R907" s="2" t="n">
        <v>8</v>
      </c>
      <c r="S907" s="2" t="n">
        <v>10</v>
      </c>
      <c r="U907" s="5" t="s">
        <v>180</v>
      </c>
      <c r="V907" s="5" t="s">
        <v>1140</v>
      </c>
      <c r="W907" s="6" t="s">
        <v>85</v>
      </c>
      <c r="X907" s="6" t="s">
        <v>86</v>
      </c>
      <c r="Z907" s="7" t="n">
        <v>148</v>
      </c>
      <c r="AA907" s="7" t="n">
        <v>83</v>
      </c>
      <c r="AE907" s="11"/>
      <c r="AF907" s="11"/>
      <c r="AG907" s="11"/>
      <c r="AH907" s="11"/>
      <c r="AL907" s="6" t="s">
        <v>85</v>
      </c>
      <c r="AM907" s="4" t="s">
        <v>86</v>
      </c>
      <c r="AN907" s="6"/>
      <c r="AR907" s="4" t="n">
        <f aca="false">+L907+M907/100+Z907+AA907/100+AO907+AP907/100</f>
        <v>446.5</v>
      </c>
      <c r="AS907" s="4" t="n">
        <f aca="false">+(4/9)*AR907-L907-M907/100</f>
        <v>-99.2255555555556</v>
      </c>
      <c r="AT907" s="4" t="n">
        <f aca="false">+(2/9)*AR907-Z907-M907/100</f>
        <v>-49.4477777777778</v>
      </c>
      <c r="AU907" s="4" t="n">
        <f aca="false">+(3/9)*AR907-AO907-AP907/100</f>
        <v>148.833333333333</v>
      </c>
    </row>
    <row r="908" customFormat="false" ht="15" hidden="false" customHeight="false" outlineLevel="0" collapsed="false">
      <c r="A908" s="1" t="n">
        <v>262</v>
      </c>
      <c r="B908" s="1" t="n">
        <v>134</v>
      </c>
      <c r="C908" s="11" t="n">
        <v>1791</v>
      </c>
      <c r="D908" s="11" t="n">
        <v>8</v>
      </c>
      <c r="E908" s="11" t="n">
        <v>10</v>
      </c>
      <c r="G908" s="2" t="s">
        <v>1141</v>
      </c>
      <c r="H908" s="2" t="s">
        <v>1142</v>
      </c>
      <c r="I908" s="2" t="s">
        <v>41</v>
      </c>
      <c r="J908" s="6" t="s">
        <v>42</v>
      </c>
      <c r="K908" s="2" t="s">
        <v>43</v>
      </c>
      <c r="L908" s="10" t="n">
        <v>2444</v>
      </c>
      <c r="M908" s="10" t="n">
        <v>53</v>
      </c>
      <c r="O908" s="1" t="n">
        <v>235</v>
      </c>
      <c r="P908" s="1" t="n">
        <v>120</v>
      </c>
      <c r="Q908" s="2" t="n">
        <v>1791</v>
      </c>
      <c r="R908" s="2" t="n">
        <v>8</v>
      </c>
      <c r="S908" s="2" t="n">
        <v>10</v>
      </c>
      <c r="U908" s="5" t="s">
        <v>1141</v>
      </c>
      <c r="V908" s="5" t="s">
        <v>1142</v>
      </c>
      <c r="W908" s="6" t="s">
        <v>41</v>
      </c>
      <c r="X908" s="6" t="s">
        <v>42</v>
      </c>
      <c r="Z908" s="7" t="n">
        <v>1222</v>
      </c>
      <c r="AA908" s="7" t="n">
        <v>27</v>
      </c>
      <c r="AC908" s="4" t="n">
        <v>253</v>
      </c>
      <c r="AD908" s="4" t="n">
        <v>128</v>
      </c>
      <c r="AE908" s="11" t="n">
        <v>1791</v>
      </c>
      <c r="AF908" s="11" t="n">
        <v>8</v>
      </c>
      <c r="AG908" s="11" t="n">
        <v>10</v>
      </c>
      <c r="AH908" s="11" t="n">
        <v>146</v>
      </c>
      <c r="AJ908" s="4" t="s">
        <v>158</v>
      </c>
      <c r="AK908" s="4" t="s">
        <v>1143</v>
      </c>
      <c r="AL908" s="6" t="s">
        <v>41</v>
      </c>
      <c r="AM908" s="6" t="s">
        <v>42</v>
      </c>
      <c r="AN908" s="6"/>
      <c r="AO908" s="4" t="n">
        <v>2702</v>
      </c>
      <c r="AP908" s="4" t="n">
        <v>69</v>
      </c>
      <c r="AR908" s="4" t="n">
        <f aca="false">+L908+M908/100+Z908+AA908/100+AO908+AP908/100</f>
        <v>6369.49</v>
      </c>
      <c r="AS908" s="4" t="n">
        <f aca="false">+(4/9)*AR908-L908-M908/100</f>
        <v>386.354444444444</v>
      </c>
      <c r="AT908" s="4" t="n">
        <f aca="false">+(2/9)*AR908-Z908-M908/100</f>
        <v>192.912222222222</v>
      </c>
      <c r="AU908" s="4" t="n">
        <f aca="false">+(3/9)*AR908-AO908-AP908/100</f>
        <v>-579.526666666667</v>
      </c>
    </row>
    <row r="909" customFormat="false" ht="15" hidden="false" customHeight="false" outlineLevel="0" collapsed="false">
      <c r="A909" s="1" t="n">
        <v>262</v>
      </c>
      <c r="B909" s="1" t="n">
        <v>134</v>
      </c>
      <c r="C909" s="11" t="n">
        <v>1791</v>
      </c>
      <c r="D909" s="11" t="n">
        <v>8</v>
      </c>
      <c r="E909" s="11" t="n">
        <v>10</v>
      </c>
      <c r="G909" s="2" t="s">
        <v>1141</v>
      </c>
      <c r="H909" s="2" t="s">
        <v>1142</v>
      </c>
      <c r="I909" s="2" t="s">
        <v>41</v>
      </c>
      <c r="J909" s="6" t="s">
        <v>42</v>
      </c>
      <c r="K909" s="2" t="s">
        <v>43</v>
      </c>
      <c r="L909" s="10" t="n">
        <v>1370</v>
      </c>
      <c r="M909" s="10" t="n">
        <v>36</v>
      </c>
      <c r="O909" s="1" t="n">
        <v>236</v>
      </c>
      <c r="P909" s="1" t="n">
        <v>120</v>
      </c>
      <c r="Q909" s="2" t="n">
        <v>1791</v>
      </c>
      <c r="R909" s="2" t="n">
        <v>8</v>
      </c>
      <c r="S909" s="2" t="n">
        <v>10</v>
      </c>
      <c r="U909" s="5" t="s">
        <v>1141</v>
      </c>
      <c r="V909" s="5" t="s">
        <v>1142</v>
      </c>
      <c r="W909" s="6" t="s">
        <v>41</v>
      </c>
      <c r="X909" s="6" t="s">
        <v>42</v>
      </c>
      <c r="Z909" s="7" t="n">
        <v>685</v>
      </c>
      <c r="AA909" s="7" t="n">
        <v>18</v>
      </c>
      <c r="AC909" s="4" t="n">
        <v>253</v>
      </c>
      <c r="AD909" s="4" t="n">
        <v>128</v>
      </c>
      <c r="AE909" s="11" t="n">
        <v>1791</v>
      </c>
      <c r="AF909" s="11" t="n">
        <v>8</v>
      </c>
      <c r="AG909" s="11" t="n">
        <v>10</v>
      </c>
      <c r="AH909" s="11" t="n">
        <v>146</v>
      </c>
      <c r="AJ909" s="4" t="s">
        <v>158</v>
      </c>
      <c r="AK909" s="4" t="s">
        <v>1143</v>
      </c>
      <c r="AL909" s="6" t="s">
        <v>41</v>
      </c>
      <c r="AM909" s="6" t="s">
        <v>42</v>
      </c>
      <c r="AN909" s="6"/>
      <c r="AO909" s="4" t="n">
        <v>1236</v>
      </c>
      <c r="AP909" s="4" t="n">
        <v>57</v>
      </c>
      <c r="AR909" s="4" t="n">
        <f aca="false">+L909+M909/100+Z909+AA909/100+AO909+AP909/100</f>
        <v>3292.11</v>
      </c>
      <c r="AS909" s="4" t="n">
        <f aca="false">+(4/9)*AR909-L909-M909/100</f>
        <v>92.7999999999999</v>
      </c>
      <c r="AT909" s="4" t="n">
        <f aca="false">+(2/9)*AR909-Z909-M909/100</f>
        <v>46.2199999999999</v>
      </c>
      <c r="AU909" s="4" t="n">
        <f aca="false">+(3/9)*AR909-AO909-AP909/100</f>
        <v>-139.2</v>
      </c>
    </row>
    <row r="910" customFormat="false" ht="15" hidden="false" customHeight="false" outlineLevel="0" collapsed="false">
      <c r="A910" s="1" t="n">
        <v>262</v>
      </c>
      <c r="B910" s="1" t="n">
        <v>134</v>
      </c>
      <c r="C910" s="11" t="n">
        <v>1791</v>
      </c>
      <c r="D910" s="11" t="n">
        <v>8</v>
      </c>
      <c r="E910" s="11" t="n">
        <v>10</v>
      </c>
      <c r="G910" s="2" t="s">
        <v>1141</v>
      </c>
      <c r="H910" s="2" t="s">
        <v>1142</v>
      </c>
      <c r="I910" s="2" t="s">
        <v>41</v>
      </c>
      <c r="J910" s="6" t="s">
        <v>42</v>
      </c>
      <c r="K910" s="2" t="s">
        <v>43</v>
      </c>
      <c r="L910" s="10" t="n">
        <v>1370</v>
      </c>
      <c r="M910" s="10" t="n">
        <v>36</v>
      </c>
      <c r="O910" s="1" t="n">
        <v>236</v>
      </c>
      <c r="P910" s="1" t="n">
        <v>120</v>
      </c>
      <c r="Q910" s="2" t="n">
        <v>1791</v>
      </c>
      <c r="R910" s="2" t="n">
        <v>8</v>
      </c>
      <c r="S910" s="2" t="n">
        <v>10</v>
      </c>
      <c r="U910" s="5" t="s">
        <v>1141</v>
      </c>
      <c r="V910" s="5" t="s">
        <v>1142</v>
      </c>
      <c r="W910" s="6" t="s">
        <v>41</v>
      </c>
      <c r="X910" s="6" t="s">
        <v>42</v>
      </c>
      <c r="Z910" s="7" t="n">
        <v>685</v>
      </c>
      <c r="AA910" s="7" t="n">
        <v>18</v>
      </c>
      <c r="AC910" s="4" t="n">
        <v>253</v>
      </c>
      <c r="AD910" s="4" t="n">
        <v>128</v>
      </c>
      <c r="AE910" s="11" t="n">
        <v>1791</v>
      </c>
      <c r="AF910" s="11" t="n">
        <v>8</v>
      </c>
      <c r="AG910" s="11" t="n">
        <v>10</v>
      </c>
      <c r="AH910" s="11" t="n">
        <v>146</v>
      </c>
      <c r="AJ910" s="4" t="s">
        <v>158</v>
      </c>
      <c r="AK910" s="4" t="s">
        <v>1143</v>
      </c>
      <c r="AL910" s="6" t="s">
        <v>41</v>
      </c>
      <c r="AM910" s="6" t="s">
        <v>42</v>
      </c>
      <c r="AN910" s="6"/>
      <c r="AO910" s="4" t="n">
        <v>1236</v>
      </c>
      <c r="AP910" s="4" t="n">
        <v>57</v>
      </c>
      <c r="AR910" s="4" t="n">
        <f aca="false">+L910+M910/100+Z910+AA910/100+AO910+AP910/100</f>
        <v>3292.11</v>
      </c>
      <c r="AS910" s="4" t="n">
        <f aca="false">+(4/9)*AR910-L910-M910/100</f>
        <v>92.7999999999999</v>
      </c>
      <c r="AT910" s="4" t="n">
        <f aca="false">+(2/9)*AR910-Z910-M910/100</f>
        <v>46.2199999999999</v>
      </c>
      <c r="AU910" s="4" t="n">
        <f aca="false">+(3/9)*AR910-AO910-AP910/100</f>
        <v>-139.2</v>
      </c>
    </row>
    <row r="911" customFormat="false" ht="15" hidden="false" customHeight="false" outlineLevel="0" collapsed="false">
      <c r="A911" s="1" t="n">
        <v>262</v>
      </c>
      <c r="B911" s="1" t="n">
        <v>134</v>
      </c>
      <c r="C911" s="11" t="n">
        <v>1791</v>
      </c>
      <c r="D911" s="11" t="n">
        <v>8</v>
      </c>
      <c r="E911" s="11" t="n">
        <v>10</v>
      </c>
      <c r="G911" s="2" t="s">
        <v>1141</v>
      </c>
      <c r="H911" s="2" t="s">
        <v>1142</v>
      </c>
      <c r="I911" s="2" t="s">
        <v>41</v>
      </c>
      <c r="J911" s="6" t="s">
        <v>42</v>
      </c>
      <c r="K911" s="2" t="s">
        <v>43</v>
      </c>
      <c r="L911" s="10" t="n">
        <v>1370</v>
      </c>
      <c r="M911" s="10" t="n">
        <v>36</v>
      </c>
      <c r="O911" s="1" t="n">
        <v>133</v>
      </c>
      <c r="P911" s="1" t="n">
        <v>120</v>
      </c>
      <c r="Q911" s="2" t="n">
        <v>1791</v>
      </c>
      <c r="R911" s="2" t="n">
        <v>8</v>
      </c>
      <c r="S911" s="2" t="n">
        <v>10</v>
      </c>
      <c r="U911" s="5" t="s">
        <v>1141</v>
      </c>
      <c r="V911" s="5" t="s">
        <v>1142</v>
      </c>
      <c r="W911" s="6" t="s">
        <v>41</v>
      </c>
      <c r="X911" s="6" t="s">
        <v>42</v>
      </c>
      <c r="Z911" s="7" t="n">
        <v>685</v>
      </c>
      <c r="AA911" s="7" t="n">
        <v>18</v>
      </c>
      <c r="AC911" s="4" t="n">
        <v>254</v>
      </c>
      <c r="AD911" s="4" t="n">
        <v>129</v>
      </c>
      <c r="AE911" s="11" t="n">
        <v>1791</v>
      </c>
      <c r="AF911" s="11" t="n">
        <v>8</v>
      </c>
      <c r="AG911" s="11" t="n">
        <v>10</v>
      </c>
      <c r="AH911" s="11" t="n">
        <v>146</v>
      </c>
      <c r="AJ911" s="4" t="s">
        <v>158</v>
      </c>
      <c r="AK911" s="4" t="s">
        <v>1142</v>
      </c>
      <c r="AL911" s="6" t="s">
        <v>41</v>
      </c>
      <c r="AM911" s="6" t="s">
        <v>42</v>
      </c>
      <c r="AN911" s="6"/>
      <c r="AO911" s="4" t="n">
        <v>1236</v>
      </c>
      <c r="AP911" s="4" t="n">
        <v>57</v>
      </c>
      <c r="AR911" s="4" t="n">
        <f aca="false">+L911+M911/100+Z911+AA911/100+AO911+AP911/100</f>
        <v>3292.11</v>
      </c>
      <c r="AS911" s="4" t="n">
        <f aca="false">+(4/9)*AR911-L911-M911/100</f>
        <v>92.7999999999999</v>
      </c>
      <c r="AT911" s="4" t="n">
        <f aca="false">+(2/9)*AR911-Z911-M911/100</f>
        <v>46.2199999999999</v>
      </c>
      <c r="AU911" s="4" t="n">
        <f aca="false">+(3/9)*AR911-AO911-AP911/100</f>
        <v>-139.2</v>
      </c>
    </row>
    <row r="912" customFormat="false" ht="15" hidden="false" customHeight="false" outlineLevel="0" collapsed="false">
      <c r="A912" s="1" t="n">
        <v>262</v>
      </c>
      <c r="B912" s="1" t="n">
        <v>134</v>
      </c>
      <c r="C912" s="11" t="n">
        <v>1791</v>
      </c>
      <c r="D912" s="11" t="n">
        <v>8</v>
      </c>
      <c r="E912" s="11" t="n">
        <v>10</v>
      </c>
      <c r="G912" s="2" t="s">
        <v>1141</v>
      </c>
      <c r="H912" s="2" t="s">
        <v>1142</v>
      </c>
      <c r="I912" s="2" t="s">
        <v>41</v>
      </c>
      <c r="J912" s="6" t="s">
        <v>42</v>
      </c>
      <c r="K912" s="2" t="s">
        <v>43</v>
      </c>
      <c r="L912" s="10" t="n">
        <v>1092</v>
      </c>
      <c r="M912" s="10" t="n">
        <v>23</v>
      </c>
      <c r="O912" s="1" t="n">
        <v>224</v>
      </c>
      <c r="P912" s="1" t="n">
        <v>69</v>
      </c>
      <c r="Q912" s="2" t="n">
        <v>1791</v>
      </c>
      <c r="R912" s="2" t="n">
        <v>8</v>
      </c>
      <c r="S912" s="2" t="n">
        <v>10</v>
      </c>
      <c r="U912" s="5" t="s">
        <v>1141</v>
      </c>
      <c r="V912" s="5" t="s">
        <v>1142</v>
      </c>
      <c r="W912" s="6" t="s">
        <v>41</v>
      </c>
      <c r="X912" s="6" t="s">
        <v>42</v>
      </c>
      <c r="Z912" s="7" t="n">
        <v>546</v>
      </c>
      <c r="AA912" s="7" t="n">
        <v>11</v>
      </c>
      <c r="AC912" s="4" t="n">
        <v>254</v>
      </c>
      <c r="AD912" s="4" t="n">
        <v>129</v>
      </c>
      <c r="AE912" s="11" t="n">
        <v>1791</v>
      </c>
      <c r="AF912" s="11" t="n">
        <v>8</v>
      </c>
      <c r="AG912" s="11" t="n">
        <v>10</v>
      </c>
      <c r="AH912" s="11" t="n">
        <v>147</v>
      </c>
      <c r="AJ912" s="4" t="s">
        <v>158</v>
      </c>
      <c r="AK912" s="4" t="s">
        <v>1142</v>
      </c>
      <c r="AL912" s="6" t="s">
        <v>41</v>
      </c>
      <c r="AM912" s="6" t="s">
        <v>42</v>
      </c>
      <c r="AN912" s="6"/>
      <c r="AO912" s="4" t="n">
        <v>955</v>
      </c>
      <c r="AP912" s="4" t="n">
        <v>35</v>
      </c>
      <c r="AR912" s="4" t="n">
        <f aca="false">+L912+M912/100+Z912+AA912/100+AO912+AP912/100</f>
        <v>2593.69</v>
      </c>
      <c r="AS912" s="4" t="n">
        <f aca="false">+(4/9)*AR912-L912-M912/100</f>
        <v>60.521111111111</v>
      </c>
      <c r="AT912" s="4" t="n">
        <f aca="false">+(2/9)*AR912-Z912-M912/100</f>
        <v>30.1455555555555</v>
      </c>
      <c r="AU912" s="4" t="n">
        <f aca="false">+(3/9)*AR912-AO912-AP912/100</f>
        <v>-90.7866666666667</v>
      </c>
    </row>
    <row r="913" customFormat="false" ht="15" hidden="false" customHeight="false" outlineLevel="0" collapsed="false">
      <c r="A913" s="1" t="n">
        <v>263</v>
      </c>
      <c r="B913" s="1" t="n">
        <v>135</v>
      </c>
      <c r="C913" s="11" t="n">
        <v>1791</v>
      </c>
      <c r="D913" s="11" t="n">
        <v>8</v>
      </c>
      <c r="E913" s="11" t="n">
        <v>10</v>
      </c>
      <c r="G913" s="2" t="s">
        <v>1141</v>
      </c>
      <c r="H913" s="2" t="s">
        <v>1142</v>
      </c>
      <c r="I913" s="2" t="s">
        <v>41</v>
      </c>
      <c r="J913" s="6" t="s">
        <v>42</v>
      </c>
      <c r="K913" s="2" t="s">
        <v>43</v>
      </c>
      <c r="L913" s="10" t="n">
        <v>763</v>
      </c>
      <c r="M913" s="10" t="n">
        <v>3</v>
      </c>
      <c r="O913" s="1" t="n">
        <v>10</v>
      </c>
      <c r="P913" s="1" t="n">
        <v>114</v>
      </c>
      <c r="Q913" s="2" t="n">
        <v>1791</v>
      </c>
      <c r="R913" s="2" t="n">
        <v>8</v>
      </c>
      <c r="S913" s="2" t="n">
        <v>10</v>
      </c>
      <c r="U913" s="5" t="s">
        <v>1141</v>
      </c>
      <c r="V913" s="5" t="s">
        <v>1142</v>
      </c>
      <c r="W913" s="6" t="s">
        <v>41</v>
      </c>
      <c r="X913" s="6" t="s">
        <v>42</v>
      </c>
      <c r="Z913" s="7" t="n">
        <v>381</v>
      </c>
      <c r="AA913" s="7" t="n">
        <v>51</v>
      </c>
      <c r="AC913" s="4" t="n">
        <v>254</v>
      </c>
      <c r="AD913" s="4" t="n">
        <v>129</v>
      </c>
      <c r="AE913" s="11" t="n">
        <v>1791</v>
      </c>
      <c r="AF913" s="11" t="n">
        <v>8</v>
      </c>
      <c r="AG913" s="11" t="n">
        <v>10</v>
      </c>
      <c r="AH913" s="11" t="n">
        <v>147</v>
      </c>
      <c r="AJ913" s="4" t="s">
        <v>158</v>
      </c>
      <c r="AK913" s="4" t="s">
        <v>1142</v>
      </c>
      <c r="AL913" s="6" t="s">
        <v>41</v>
      </c>
      <c r="AM913" s="6" t="s">
        <v>42</v>
      </c>
      <c r="AN913" s="6"/>
      <c r="AO913" s="4" t="n">
        <v>326</v>
      </c>
      <c r="AP913" s="4" t="n">
        <v>11</v>
      </c>
      <c r="AR913" s="4" t="n">
        <f aca="false">+L913+M913/100+Z913+AA913/100+AO913+AP913/100</f>
        <v>1470.65</v>
      </c>
      <c r="AS913" s="4" t="n">
        <f aca="false">+(4/9)*AR913-L913-M913/100</f>
        <v>-109.407777777778</v>
      </c>
      <c r="AT913" s="4" t="n">
        <f aca="false">+(2/9)*AR913-Z913-M913/100</f>
        <v>-54.2188888888889</v>
      </c>
      <c r="AU913" s="4" t="n">
        <f aca="false">+(3/9)*AR913-AO913-AP913/100</f>
        <v>164.106666666667</v>
      </c>
    </row>
    <row r="914" customFormat="false" ht="15" hidden="false" customHeight="false" outlineLevel="0" collapsed="false">
      <c r="A914" s="1" t="n">
        <v>252</v>
      </c>
      <c r="B914" s="1" t="n">
        <v>129</v>
      </c>
      <c r="C914" s="11" t="n">
        <v>1791</v>
      </c>
      <c r="D914" s="11" t="n">
        <v>8</v>
      </c>
      <c r="E914" s="11" t="n">
        <v>10</v>
      </c>
      <c r="G914" s="2" t="s">
        <v>394</v>
      </c>
      <c r="H914" s="2" t="s">
        <v>1042</v>
      </c>
      <c r="J914" s="6"/>
      <c r="L914" s="10" t="n">
        <v>177</v>
      </c>
      <c r="M914" s="10" t="n">
        <v>78</v>
      </c>
      <c r="O914" s="1" t="n">
        <v>226</v>
      </c>
      <c r="P914" s="1" t="n">
        <v>7</v>
      </c>
      <c r="Q914" s="2" t="n">
        <v>1791</v>
      </c>
      <c r="R914" s="2" t="n">
        <v>8</v>
      </c>
      <c r="S914" s="2" t="n">
        <v>10</v>
      </c>
      <c r="U914" s="5" t="s">
        <v>394</v>
      </c>
      <c r="V914" s="5" t="s">
        <v>1042</v>
      </c>
      <c r="Z914" s="7" t="n">
        <v>88</v>
      </c>
      <c r="AA914" s="7" t="n">
        <v>89</v>
      </c>
      <c r="AC914" s="4" t="n">
        <v>254</v>
      </c>
      <c r="AD914" s="4" t="n">
        <v>129</v>
      </c>
      <c r="AE914" s="11" t="n">
        <v>1791</v>
      </c>
      <c r="AF914" s="11" t="n">
        <v>8</v>
      </c>
      <c r="AG914" s="11" t="n">
        <v>10</v>
      </c>
      <c r="AH914" s="11" t="n">
        <v>147</v>
      </c>
      <c r="AJ914" s="4" t="s">
        <v>394</v>
      </c>
      <c r="AK914" s="4" t="s">
        <v>1042</v>
      </c>
      <c r="AL914" s="6"/>
      <c r="AM914" s="6"/>
      <c r="AN914" s="6"/>
      <c r="AO914" s="4" t="n">
        <v>57</v>
      </c>
      <c r="AP914" s="4" t="n">
        <v>5</v>
      </c>
      <c r="AR914" s="4" t="n">
        <f aca="false">+L914+M914/100+Z914+AA914/100+AO914+AP914/100</f>
        <v>323.72</v>
      </c>
      <c r="AS914" s="4" t="n">
        <f aca="false">+(4/9)*AR914-L914-M914/100</f>
        <v>-33.9044444444445</v>
      </c>
      <c r="AT914" s="4" t="n">
        <f aca="false">+(2/9)*AR914-Z914-M914/100</f>
        <v>-16.8422222222222</v>
      </c>
      <c r="AU914" s="4" t="n">
        <f aca="false">+(3/9)*AR914-AO914-AP914/100</f>
        <v>50.8566666666667</v>
      </c>
    </row>
    <row r="915" customFormat="false" ht="15" hidden="false" customHeight="false" outlineLevel="0" collapsed="false">
      <c r="A915" s="1" t="n">
        <v>138</v>
      </c>
      <c r="B915" s="1" t="n">
        <v>72</v>
      </c>
      <c r="C915" s="11" t="n">
        <v>1791</v>
      </c>
      <c r="D915" s="11" t="n">
        <v>8</v>
      </c>
      <c r="E915" s="11" t="n">
        <v>11</v>
      </c>
      <c r="G915" s="2" t="s">
        <v>279</v>
      </c>
      <c r="H915" s="2" t="s">
        <v>53</v>
      </c>
      <c r="I915" s="2" t="s">
        <v>1137</v>
      </c>
      <c r="J915" s="6" t="s">
        <v>42</v>
      </c>
      <c r="K915" s="2" t="s">
        <v>190</v>
      </c>
      <c r="L915" s="10" t="n">
        <v>1303</v>
      </c>
      <c r="M915" s="10" t="n">
        <v>28</v>
      </c>
      <c r="O915" s="1" t="n">
        <v>236</v>
      </c>
      <c r="P915" s="1" t="n">
        <v>116</v>
      </c>
      <c r="Q915" s="2" t="n">
        <v>1791</v>
      </c>
      <c r="R915" s="2" t="n">
        <v>8</v>
      </c>
      <c r="S915" s="2" t="n">
        <v>11</v>
      </c>
      <c r="U915" s="5" t="s">
        <v>279</v>
      </c>
      <c r="V915" s="5" t="s">
        <v>53</v>
      </c>
      <c r="W915" s="6" t="s">
        <v>41</v>
      </c>
      <c r="X915" s="6" t="s">
        <v>42</v>
      </c>
      <c r="Y915" s="6" t="s">
        <v>190</v>
      </c>
      <c r="Z915" s="7" t="n">
        <v>651</v>
      </c>
      <c r="AA915" s="7" t="n">
        <v>24</v>
      </c>
      <c r="AC915" s="4" t="n">
        <v>254</v>
      </c>
      <c r="AD915" s="4" t="n">
        <v>129</v>
      </c>
      <c r="AE915" s="11" t="n">
        <v>1791</v>
      </c>
      <c r="AF915" s="11" t="n">
        <v>8</v>
      </c>
      <c r="AG915" s="11" t="n">
        <v>11</v>
      </c>
      <c r="AH915" s="11" t="n">
        <v>152</v>
      </c>
      <c r="AJ915" s="4" t="s">
        <v>279</v>
      </c>
      <c r="AK915" s="4" t="s">
        <v>53</v>
      </c>
      <c r="AL915" s="6" t="s">
        <v>41</v>
      </c>
      <c r="AM915" s="6" t="s">
        <v>42</v>
      </c>
      <c r="AN915" s="6" t="s">
        <v>190</v>
      </c>
      <c r="AO915" s="4" t="n">
        <v>731</v>
      </c>
      <c r="AP915" s="4" t="n">
        <v>14</v>
      </c>
      <c r="AR915" s="4" t="n">
        <f aca="false">+L915+M915/100+Z915+AA915/100+AO915+AP915/100</f>
        <v>2685.66</v>
      </c>
      <c r="AS915" s="4" t="n">
        <f aca="false">+(4/9)*AR915-L915-M915/100</f>
        <v>-109.653333333333</v>
      </c>
      <c r="AT915" s="4" t="n">
        <f aca="false">+(2/9)*AR915-Z915-M915/100</f>
        <v>-54.4666666666667</v>
      </c>
      <c r="AU915" s="4" t="n">
        <f aca="false">+(3/9)*AR915-AO915-AP915/100</f>
        <v>164.08</v>
      </c>
    </row>
    <row r="916" customFormat="false" ht="15" hidden="false" customHeight="false" outlineLevel="0" collapsed="false">
      <c r="C916" s="11"/>
      <c r="D916" s="11"/>
      <c r="E916" s="11"/>
      <c r="J916" s="6"/>
      <c r="L916" s="10"/>
      <c r="M916" s="10"/>
      <c r="AC916" s="4" t="n">
        <v>254</v>
      </c>
      <c r="AD916" s="4" t="n">
        <v>129</v>
      </c>
      <c r="AE916" s="11" t="n">
        <v>1791</v>
      </c>
      <c r="AF916" s="11" t="n">
        <v>8</v>
      </c>
      <c r="AG916" s="11" t="n">
        <v>11</v>
      </c>
      <c r="AH916" s="11" t="n">
        <v>152</v>
      </c>
      <c r="AJ916" s="4" t="s">
        <v>1138</v>
      </c>
      <c r="AK916" s="4" t="s">
        <v>1139</v>
      </c>
      <c r="AL916" s="6"/>
      <c r="AM916" s="6"/>
      <c r="AN916" s="6"/>
      <c r="AO916" s="4" t="n">
        <v>25</v>
      </c>
      <c r="AP916" s="4" t="n">
        <v>42</v>
      </c>
      <c r="AR916" s="4" t="n">
        <f aca="false">+L916+M916/100+Z916+AA916/100+AO916+AP916/100</f>
        <v>25.42</v>
      </c>
      <c r="AS916" s="4" t="n">
        <f aca="false">+(4/9)*AR916-L916-M916/100</f>
        <v>11.2977777777778</v>
      </c>
      <c r="AT916" s="4" t="n">
        <f aca="false">+(2/9)*AR916-Z916-M916/100</f>
        <v>5.64888888888889</v>
      </c>
      <c r="AU916" s="4" t="n">
        <f aca="false">+(3/9)*AR916-AO916-AP916/100</f>
        <v>-16.9466666666667</v>
      </c>
    </row>
    <row r="917" customFormat="false" ht="15" hidden="false" customHeight="false" outlineLevel="0" collapsed="false">
      <c r="A917" s="1" t="n">
        <v>236</v>
      </c>
      <c r="B917" s="1" t="n">
        <v>121</v>
      </c>
      <c r="C917" s="11" t="n">
        <v>1791</v>
      </c>
      <c r="D917" s="11" t="n">
        <v>8</v>
      </c>
      <c r="E917" s="11" t="n">
        <v>11</v>
      </c>
      <c r="G917" s="2" t="s">
        <v>75</v>
      </c>
      <c r="H917" s="2" t="s">
        <v>712</v>
      </c>
      <c r="I917" s="2" t="s">
        <v>41</v>
      </c>
      <c r="J917" s="6" t="s">
        <v>42</v>
      </c>
      <c r="L917" s="10" t="n">
        <v>27</v>
      </c>
      <c r="M917" s="10" t="n">
        <v>16</v>
      </c>
      <c r="O917" s="1" t="n">
        <v>236</v>
      </c>
      <c r="P917" s="1" t="n">
        <v>120</v>
      </c>
      <c r="Q917" s="2" t="n">
        <v>1791</v>
      </c>
      <c r="R917" s="2" t="n">
        <v>8</v>
      </c>
      <c r="S917" s="2" t="n">
        <v>11</v>
      </c>
      <c r="U917" s="5" t="s">
        <v>75</v>
      </c>
      <c r="V917" s="5" t="s">
        <v>712</v>
      </c>
      <c r="W917" s="6" t="s">
        <v>41</v>
      </c>
      <c r="X917" s="6" t="s">
        <v>42</v>
      </c>
      <c r="Z917" s="7" t="n">
        <v>13</v>
      </c>
      <c r="AA917" s="7" t="n">
        <v>58</v>
      </c>
      <c r="AE917" s="11"/>
      <c r="AF917" s="11"/>
      <c r="AG917" s="11"/>
      <c r="AH917" s="11"/>
      <c r="AL917" s="6"/>
      <c r="AM917" s="6"/>
      <c r="AN917" s="6"/>
      <c r="AR917" s="4" t="n">
        <f aca="false">+L917+M917/100+Z917+AA917/100+AO917+AP917/100</f>
        <v>40.74</v>
      </c>
      <c r="AS917" s="4" t="n">
        <f aca="false">+(4/9)*AR917-L917-M917/100</f>
        <v>-9.05333333333334</v>
      </c>
      <c r="AT917" s="4" t="n">
        <f aca="false">+(2/9)*AR917-Z917-M917/100</f>
        <v>-4.10666666666667</v>
      </c>
      <c r="AU917" s="4" t="n">
        <f aca="false">+(3/9)*AR917-AO917-AP917/100</f>
        <v>13.58</v>
      </c>
    </row>
    <row r="918" customFormat="false" ht="15" hidden="false" customHeight="false" outlineLevel="0" collapsed="false">
      <c r="A918" s="1" t="n">
        <v>263</v>
      </c>
      <c r="B918" s="1" t="n">
        <v>135</v>
      </c>
      <c r="C918" s="11" t="n">
        <v>1791</v>
      </c>
      <c r="D918" s="11" t="n">
        <v>8</v>
      </c>
      <c r="E918" s="11" t="n">
        <v>12</v>
      </c>
      <c r="G918" s="2" t="s">
        <v>48</v>
      </c>
      <c r="H918" s="2" t="s">
        <v>1144</v>
      </c>
      <c r="I918" s="6"/>
      <c r="J918" s="6"/>
      <c r="K918" s="2" t="s">
        <v>1145</v>
      </c>
      <c r="L918" s="10" t="n">
        <v>1316</v>
      </c>
      <c r="M918" s="10" t="n">
        <v>49</v>
      </c>
      <c r="O918" s="1" t="n">
        <v>225</v>
      </c>
      <c r="P918" s="1" t="n">
        <v>114</v>
      </c>
      <c r="Q918" s="2" t="n">
        <v>1791</v>
      </c>
      <c r="R918" s="2" t="n">
        <v>8</v>
      </c>
      <c r="S918" s="2" t="n">
        <v>12</v>
      </c>
      <c r="U918" s="5" t="s">
        <v>48</v>
      </c>
      <c r="V918" s="5" t="s">
        <v>1146</v>
      </c>
      <c r="Y918" s="6" t="s">
        <v>1147</v>
      </c>
      <c r="Z918" s="7" t="n">
        <v>658</v>
      </c>
      <c r="AC918" s="4" t="n">
        <v>254</v>
      </c>
      <c r="AD918" s="4" t="n">
        <v>129</v>
      </c>
      <c r="AE918" s="11" t="n">
        <v>1791</v>
      </c>
      <c r="AF918" s="11" t="n">
        <v>8</v>
      </c>
      <c r="AG918" s="11" t="n">
        <v>12</v>
      </c>
      <c r="AH918" s="11" t="n">
        <v>153</v>
      </c>
      <c r="AJ918" s="5" t="s">
        <v>48</v>
      </c>
      <c r="AK918" s="5" t="s">
        <v>1146</v>
      </c>
      <c r="AL918" s="6"/>
      <c r="AM918" s="6"/>
      <c r="AN918" s="6" t="s">
        <v>1147</v>
      </c>
      <c r="AO918" s="4" t="n">
        <v>571</v>
      </c>
      <c r="AP918" s="4" t="n">
        <v>73</v>
      </c>
      <c r="AR918" s="4" t="n">
        <f aca="false">+L918+M918/100+Z918+AA918/100+AO918+AP918/100</f>
        <v>2546.22</v>
      </c>
      <c r="AS918" s="4" t="n">
        <f aca="false">+(4/9)*AR918-L918-M918/100</f>
        <v>-184.836666666667</v>
      </c>
      <c r="AT918" s="4" t="n">
        <f aca="false">+(2/9)*AR918-Z918-M918/100</f>
        <v>-92.6633333333334</v>
      </c>
      <c r="AU918" s="4" t="n">
        <f aca="false">+(3/9)*AR918-AO918-AP918/100</f>
        <v>277.01</v>
      </c>
    </row>
    <row r="919" customFormat="false" ht="15" hidden="false" customHeight="false" outlineLevel="0" collapsed="false">
      <c r="A919" s="1" t="n">
        <v>236</v>
      </c>
      <c r="B919" s="1" t="n">
        <v>121</v>
      </c>
      <c r="C919" s="11" t="n">
        <v>1791</v>
      </c>
      <c r="D919" s="11" t="n">
        <v>8</v>
      </c>
      <c r="E919" s="11" t="n">
        <v>12</v>
      </c>
      <c r="G919" s="2" t="s">
        <v>48</v>
      </c>
      <c r="H919" s="2" t="s">
        <v>1148</v>
      </c>
      <c r="I919" s="2" t="s">
        <v>41</v>
      </c>
      <c r="J919" s="6" t="s">
        <v>42</v>
      </c>
      <c r="L919" s="10" t="n">
        <v>755</v>
      </c>
      <c r="M919" s="10" t="n">
        <v>76</v>
      </c>
      <c r="O919" s="1" t="n">
        <v>237</v>
      </c>
      <c r="P919" s="1" t="n">
        <v>115</v>
      </c>
      <c r="Q919" s="2" t="n">
        <v>1791</v>
      </c>
      <c r="R919" s="2" t="n">
        <v>8</v>
      </c>
      <c r="S919" s="2" t="n">
        <v>12</v>
      </c>
      <c r="U919" s="5" t="s">
        <v>48</v>
      </c>
      <c r="V919" s="5" t="s">
        <v>1148</v>
      </c>
      <c r="W919" s="6" t="s">
        <v>41</v>
      </c>
      <c r="X919" s="6" t="s">
        <v>42</v>
      </c>
      <c r="Z919" s="7" t="n">
        <v>377</v>
      </c>
      <c r="AA919" s="7" t="n">
        <v>89</v>
      </c>
      <c r="AC919" s="4" t="n">
        <v>254</v>
      </c>
      <c r="AD919" s="4" t="n">
        <v>129</v>
      </c>
      <c r="AE919" s="11" t="n">
        <v>1791</v>
      </c>
      <c r="AF919" s="11" t="n">
        <v>8</v>
      </c>
      <c r="AG919" s="11" t="n">
        <v>12</v>
      </c>
      <c r="AH919" s="11" t="n">
        <v>153</v>
      </c>
      <c r="AJ919" s="4" t="s">
        <v>48</v>
      </c>
      <c r="AK919" s="4" t="s">
        <v>1148</v>
      </c>
      <c r="AL919" s="6" t="s">
        <v>41</v>
      </c>
      <c r="AM919" s="6" t="s">
        <v>42</v>
      </c>
      <c r="AN919" s="6"/>
      <c r="AO919" s="4" t="n">
        <v>204</v>
      </c>
      <c r="AP919" s="4" t="n">
        <v>5</v>
      </c>
      <c r="AR919" s="4" t="n">
        <f aca="false">+L919+M919/100+Z919+AA919/100+AO919+AP919/100</f>
        <v>1337.7</v>
      </c>
      <c r="AS919" s="4" t="n">
        <f aca="false">+(4/9)*AR919-L919-M919/100</f>
        <v>-161.226666666667</v>
      </c>
      <c r="AT919" s="4" t="n">
        <f aca="false">+(2/9)*AR919-Z919-M919/100</f>
        <v>-80.4933333333334</v>
      </c>
      <c r="AU919" s="4" t="n">
        <f aca="false">+(3/9)*AR919-AO919-AP919/100</f>
        <v>241.85</v>
      </c>
    </row>
    <row r="920" customFormat="false" ht="15" hidden="false" customHeight="false" outlineLevel="0" collapsed="false">
      <c r="A920" s="1" t="n">
        <v>252</v>
      </c>
      <c r="B920" s="1" t="n">
        <v>129</v>
      </c>
      <c r="C920" s="11" t="n">
        <v>1791</v>
      </c>
      <c r="D920" s="11" t="n">
        <v>8</v>
      </c>
      <c r="E920" s="11" t="n">
        <v>12</v>
      </c>
      <c r="G920" s="2" t="s">
        <v>54</v>
      </c>
      <c r="H920" s="2" t="s">
        <v>1099</v>
      </c>
      <c r="I920" s="2" t="s">
        <v>41</v>
      </c>
      <c r="J920" s="6" t="s">
        <v>42</v>
      </c>
      <c r="K920" s="2" t="s">
        <v>190</v>
      </c>
      <c r="L920" s="10" t="n">
        <v>267</v>
      </c>
      <c r="M920" s="10" t="n">
        <v>60</v>
      </c>
      <c r="O920" s="1" t="n">
        <v>237</v>
      </c>
      <c r="P920" s="1" t="n">
        <v>115</v>
      </c>
      <c r="Q920" s="2" t="n">
        <v>1791</v>
      </c>
      <c r="R920" s="2" t="n">
        <v>8</v>
      </c>
      <c r="S920" s="2" t="n">
        <v>12</v>
      </c>
      <c r="U920" s="5" t="s">
        <v>54</v>
      </c>
      <c r="V920" s="5" t="s">
        <v>1099</v>
      </c>
      <c r="W920" s="6" t="s">
        <v>41</v>
      </c>
      <c r="X920" s="6" t="s">
        <v>42</v>
      </c>
      <c r="Z920" s="7" t="n">
        <v>133</v>
      </c>
      <c r="AA920" s="7" t="n">
        <v>80</v>
      </c>
      <c r="AC920" s="4" t="n">
        <v>254</v>
      </c>
      <c r="AD920" s="4" t="n">
        <v>129</v>
      </c>
      <c r="AE920" s="11" t="n">
        <v>1791</v>
      </c>
      <c r="AF920" s="11" t="n">
        <v>8</v>
      </c>
      <c r="AG920" s="11" t="n">
        <v>12</v>
      </c>
      <c r="AH920" s="11" t="n">
        <v>154</v>
      </c>
      <c r="AJ920" s="4" t="s">
        <v>54</v>
      </c>
      <c r="AK920" s="4" t="s">
        <v>1099</v>
      </c>
      <c r="AL920" s="6" t="s">
        <v>41</v>
      </c>
      <c r="AM920" s="6" t="s">
        <v>42</v>
      </c>
      <c r="AN920" s="6"/>
      <c r="AO920" s="4" t="n">
        <v>122</v>
      </c>
      <c r="AP920" s="4" t="n">
        <v>84</v>
      </c>
      <c r="AR920" s="4" t="n">
        <f aca="false">+L920+M920/100+Z920+AA920/100+AO920+AP920/100</f>
        <v>524.24</v>
      </c>
      <c r="AS920" s="4" t="n">
        <f aca="false">+(4/9)*AR920-L920-M920/100</f>
        <v>-34.6044444444444</v>
      </c>
      <c r="AT920" s="4" t="n">
        <f aca="false">+(2/9)*AR920-Z920-M920/100</f>
        <v>-17.1022222222222</v>
      </c>
      <c r="AU920" s="4" t="n">
        <f aca="false">+(3/9)*AR920-AO920-AP920/100</f>
        <v>51.9066666666667</v>
      </c>
    </row>
    <row r="921" customFormat="false" ht="15" hidden="false" customHeight="false" outlineLevel="0" collapsed="false">
      <c r="A921" s="1" t="n">
        <v>238</v>
      </c>
      <c r="B921" s="1" t="n">
        <v>122</v>
      </c>
      <c r="C921" s="11" t="n">
        <v>1791</v>
      </c>
      <c r="D921" s="11" t="n">
        <v>8</v>
      </c>
      <c r="E921" s="11" t="n">
        <v>12</v>
      </c>
      <c r="G921" s="2" t="s">
        <v>1111</v>
      </c>
      <c r="I921" s="2" t="s">
        <v>41</v>
      </c>
      <c r="J921" s="6" t="s">
        <v>42</v>
      </c>
      <c r="K921" s="2" t="s">
        <v>43</v>
      </c>
      <c r="L921" s="10" t="n">
        <v>1428</v>
      </c>
      <c r="M921" s="10" t="n">
        <v>14</v>
      </c>
      <c r="O921" s="1" t="n">
        <v>226</v>
      </c>
      <c r="P921" s="1" t="n">
        <v>121</v>
      </c>
      <c r="Q921" s="2" t="n">
        <v>1791</v>
      </c>
      <c r="R921" s="2" t="n">
        <v>8</v>
      </c>
      <c r="S921" s="2" t="n">
        <v>12</v>
      </c>
      <c r="U921" s="5" t="s">
        <v>1111</v>
      </c>
      <c r="W921" s="5" t="s">
        <v>41</v>
      </c>
      <c r="X921" s="6" t="s">
        <v>42</v>
      </c>
      <c r="Y921" s="6" t="s">
        <v>43</v>
      </c>
      <c r="Z921" s="7" t="n">
        <v>714</v>
      </c>
      <c r="AA921" s="7" t="n">
        <v>8</v>
      </c>
      <c r="AC921" s="4" t="n">
        <v>254</v>
      </c>
      <c r="AD921" s="4" t="n">
        <v>129</v>
      </c>
      <c r="AE921" s="11" t="n">
        <v>1791</v>
      </c>
      <c r="AF921" s="11" t="n">
        <v>8</v>
      </c>
      <c r="AG921" s="11" t="n">
        <v>12</v>
      </c>
      <c r="AH921" s="11" t="n">
        <v>153</v>
      </c>
      <c r="AJ921" s="4" t="s">
        <v>1111</v>
      </c>
      <c r="AL921" s="5" t="s">
        <v>41</v>
      </c>
      <c r="AM921" s="6" t="s">
        <v>42</v>
      </c>
      <c r="AN921" s="6" t="s">
        <v>43</v>
      </c>
      <c r="AO921" s="4" t="n">
        <v>385</v>
      </c>
      <c r="AP921" s="4" t="n">
        <v>60</v>
      </c>
      <c r="AR921" s="4" t="n">
        <f aca="false">+L921+M921/100+Z921+AA921/100+AO921+AP921/100</f>
        <v>2527.82</v>
      </c>
      <c r="AS921" s="4" t="n">
        <f aca="false">+(4/9)*AR921-L921-M921/100</f>
        <v>-304.664444444444</v>
      </c>
      <c r="AT921" s="4" t="n">
        <f aca="false">+(2/9)*AR921-Z921-M921/100</f>
        <v>-152.402222222222</v>
      </c>
      <c r="AU921" s="4" t="n">
        <f aca="false">+(3/9)*AR921-AO921-AP921/100</f>
        <v>457.006666666667</v>
      </c>
    </row>
    <row r="922" customFormat="false" ht="15" hidden="false" customHeight="false" outlineLevel="0" collapsed="false">
      <c r="A922" s="1" t="n">
        <v>264</v>
      </c>
      <c r="B922" s="1" t="n">
        <v>135</v>
      </c>
      <c r="C922" s="11" t="n">
        <v>1791</v>
      </c>
      <c r="D922" s="11" t="n">
        <v>8</v>
      </c>
      <c r="E922" s="11" t="n">
        <v>13</v>
      </c>
      <c r="G922" s="2" t="s">
        <v>279</v>
      </c>
      <c r="H922" s="2" t="s">
        <v>53</v>
      </c>
      <c r="I922" s="2" t="s">
        <v>1137</v>
      </c>
      <c r="J922" s="6" t="s">
        <v>42</v>
      </c>
      <c r="K922" s="2" t="s">
        <v>190</v>
      </c>
      <c r="L922" s="10" t="n">
        <v>2065</v>
      </c>
      <c r="M922" s="10" t="n">
        <v>84</v>
      </c>
      <c r="O922" s="1" t="n">
        <v>237</v>
      </c>
      <c r="P922" s="1" t="n">
        <v>121</v>
      </c>
      <c r="Q922" s="2" t="n">
        <v>1791</v>
      </c>
      <c r="R922" s="2" t="n">
        <v>8</v>
      </c>
      <c r="S922" s="2" t="n">
        <v>13</v>
      </c>
      <c r="U922" s="5" t="s">
        <v>279</v>
      </c>
      <c r="V922" s="5" t="s">
        <v>53</v>
      </c>
      <c r="W922" s="6" t="s">
        <v>41</v>
      </c>
      <c r="X922" s="6" t="s">
        <v>42</v>
      </c>
      <c r="Y922" s="6" t="s">
        <v>190</v>
      </c>
      <c r="Z922" s="7" t="n">
        <v>1032</v>
      </c>
      <c r="AA922" s="7" t="n">
        <v>93</v>
      </c>
      <c r="AC922" s="4" t="n">
        <v>254</v>
      </c>
      <c r="AD922" s="4" t="n">
        <v>129</v>
      </c>
      <c r="AE922" s="11" t="n">
        <v>1791</v>
      </c>
      <c r="AF922" s="11" t="n">
        <v>8</v>
      </c>
      <c r="AG922" s="11" t="n">
        <v>13</v>
      </c>
      <c r="AH922" s="11" t="n">
        <v>155</v>
      </c>
      <c r="AJ922" s="4" t="s">
        <v>279</v>
      </c>
      <c r="AK922" s="4" t="s">
        <v>53</v>
      </c>
      <c r="AL922" s="6" t="s">
        <v>41</v>
      </c>
      <c r="AM922" s="6" t="s">
        <v>42</v>
      </c>
      <c r="AN922" s="6" t="s">
        <v>190</v>
      </c>
      <c r="AO922" s="4" t="n">
        <v>611</v>
      </c>
      <c r="AP922" s="4" t="n">
        <v>12</v>
      </c>
      <c r="AR922" s="4" t="n">
        <f aca="false">+L922+M922/100+Z922+AA922/100+AO922+AP922/100</f>
        <v>3709.89</v>
      </c>
      <c r="AS922" s="4" t="n">
        <f aca="false">+(4/9)*AR922-L922-M922/100</f>
        <v>-417</v>
      </c>
      <c r="AT922" s="4" t="n">
        <f aca="false">+(2/9)*AR922-Z922-M922/100</f>
        <v>-208.42</v>
      </c>
      <c r="AU922" s="4" t="n">
        <f aca="false">+(3/9)*AR922-AO922-AP922/100</f>
        <v>625.51</v>
      </c>
    </row>
    <row r="923" customFormat="false" ht="15" hidden="false" customHeight="false" outlineLevel="0" collapsed="false">
      <c r="A923" s="1" t="n">
        <v>264</v>
      </c>
      <c r="B923" s="1" t="n">
        <v>135</v>
      </c>
      <c r="C923" s="11" t="n">
        <v>1791</v>
      </c>
      <c r="D923" s="11" t="n">
        <v>8</v>
      </c>
      <c r="E923" s="11" t="n">
        <v>13</v>
      </c>
      <c r="G923" s="2" t="s">
        <v>113</v>
      </c>
      <c r="H923" s="2" t="s">
        <v>1149</v>
      </c>
      <c r="I923" s="2" t="s">
        <v>1150</v>
      </c>
      <c r="J923" s="6" t="s">
        <v>135</v>
      </c>
      <c r="K923" s="2" t="s">
        <v>954</v>
      </c>
      <c r="L923" s="10" t="n">
        <v>78</v>
      </c>
      <c r="M923" s="10" t="n">
        <v>33</v>
      </c>
      <c r="O923" s="1" t="n">
        <v>238</v>
      </c>
      <c r="P923" s="1" t="n">
        <v>121</v>
      </c>
      <c r="Q923" s="2" t="n">
        <v>1791</v>
      </c>
      <c r="R923" s="2" t="n">
        <v>8</v>
      </c>
      <c r="S923" s="2" t="n">
        <v>13</v>
      </c>
      <c r="U923" s="5" t="s">
        <v>113</v>
      </c>
      <c r="V923" s="5" t="s">
        <v>1149</v>
      </c>
      <c r="W923" s="5" t="s">
        <v>1151</v>
      </c>
      <c r="X923" s="6" t="s">
        <v>135</v>
      </c>
      <c r="Z923" s="7" t="n">
        <v>39</v>
      </c>
      <c r="AA923" s="7" t="n">
        <v>17</v>
      </c>
      <c r="AC923" s="4" t="n">
        <v>254</v>
      </c>
      <c r="AD923" s="4" t="n">
        <v>129</v>
      </c>
      <c r="AE923" s="11" t="n">
        <v>1791</v>
      </c>
      <c r="AF923" s="11" t="n">
        <v>8</v>
      </c>
      <c r="AG923" s="11" t="n">
        <v>13</v>
      </c>
      <c r="AH923" s="11" t="n">
        <v>154</v>
      </c>
      <c r="AJ923" s="4" t="s">
        <v>113</v>
      </c>
      <c r="AK923" s="4" t="s">
        <v>1149</v>
      </c>
      <c r="AL923" s="5" t="s">
        <v>1151</v>
      </c>
      <c r="AM923" s="6" t="s">
        <v>135</v>
      </c>
      <c r="AN923" s="6"/>
      <c r="AO923" s="4" t="n">
        <v>42</v>
      </c>
      <c r="AP923" s="4" t="n">
        <v>30</v>
      </c>
      <c r="AR923" s="4" t="n">
        <f aca="false">+L923+M923/100+Z923+AA923/100+AO923+AP923/100</f>
        <v>159.8</v>
      </c>
      <c r="AS923" s="4" t="n">
        <f aca="false">+(4/9)*AR923-L923-M923/100</f>
        <v>-7.30777777777777</v>
      </c>
      <c r="AT923" s="4" t="n">
        <f aca="false">+(2/9)*AR923-Z923-M923/100</f>
        <v>-3.81888888888889</v>
      </c>
      <c r="AU923" s="4" t="n">
        <f aca="false">+(3/9)*AR923-AO923-AP923/100</f>
        <v>10.9666666666667</v>
      </c>
    </row>
    <row r="924" customFormat="false" ht="15" hidden="false" customHeight="false" outlineLevel="0" collapsed="false">
      <c r="A924" s="1" t="n">
        <v>217</v>
      </c>
      <c r="B924" s="1" t="n">
        <v>112</v>
      </c>
      <c r="C924" s="11" t="n">
        <v>1791</v>
      </c>
      <c r="D924" s="11" t="n">
        <v>8</v>
      </c>
      <c r="E924" s="11" t="n">
        <v>13</v>
      </c>
      <c r="G924" s="2" t="s">
        <v>110</v>
      </c>
      <c r="H924" s="2" t="s">
        <v>111</v>
      </c>
      <c r="I924" s="2" t="s">
        <v>41</v>
      </c>
      <c r="J924" s="6" t="s">
        <v>42</v>
      </c>
      <c r="K924" s="2" t="s">
        <v>43</v>
      </c>
      <c r="L924" s="10" t="n">
        <v>725</v>
      </c>
      <c r="M924" s="10" t="n">
        <v>77</v>
      </c>
      <c r="O924" s="1" t="n">
        <v>224</v>
      </c>
      <c r="P924" s="1" t="n">
        <v>120</v>
      </c>
      <c r="Q924" s="2" t="n">
        <v>1791</v>
      </c>
      <c r="R924" s="2" t="n">
        <v>8</v>
      </c>
      <c r="S924" s="2" t="n">
        <v>12</v>
      </c>
      <c r="U924" s="5" t="s">
        <v>110</v>
      </c>
      <c r="V924" s="5" t="s">
        <v>111</v>
      </c>
      <c r="W924" s="6" t="s">
        <v>41</v>
      </c>
      <c r="X924" s="6" t="s">
        <v>42</v>
      </c>
      <c r="Y924" s="6" t="s">
        <v>43</v>
      </c>
      <c r="Z924" s="7" t="n">
        <v>362</v>
      </c>
      <c r="AA924" s="7" t="n">
        <v>89</v>
      </c>
      <c r="AC924" s="4" t="n">
        <v>254</v>
      </c>
      <c r="AD924" s="4" t="n">
        <v>129</v>
      </c>
      <c r="AE924" s="11" t="n">
        <v>1791</v>
      </c>
      <c r="AF924" s="11" t="n">
        <v>8</v>
      </c>
      <c r="AG924" s="11" t="n">
        <v>13</v>
      </c>
      <c r="AH924" s="11" t="n">
        <v>154</v>
      </c>
      <c r="AJ924" s="4" t="s">
        <v>110</v>
      </c>
      <c r="AK924" s="4" t="s">
        <v>111</v>
      </c>
      <c r="AL924" s="6" t="s">
        <v>41</v>
      </c>
      <c r="AM924" s="6" t="s">
        <v>42</v>
      </c>
      <c r="AN924" s="6" t="s">
        <v>43</v>
      </c>
      <c r="AO924" s="4" t="n">
        <v>195</v>
      </c>
      <c r="AP924" s="4" t="n">
        <v>94</v>
      </c>
      <c r="AR924" s="4" t="n">
        <f aca="false">+L924+M924/100+Z924+AA924/100+AO924+AP924/100</f>
        <v>1284.6</v>
      </c>
      <c r="AS924" s="4" t="n">
        <f aca="false">+(4/9)*AR924-L924-M924/100</f>
        <v>-154.836666666667</v>
      </c>
      <c r="AT924" s="4" t="n">
        <f aca="false">+(2/9)*AR924-Z924-M924/100</f>
        <v>-77.3033333333333</v>
      </c>
      <c r="AU924" s="4" t="n">
        <f aca="false">+(3/9)*AR924-AO924-AP924/100</f>
        <v>232.26</v>
      </c>
    </row>
    <row r="925" customFormat="false" ht="15" hidden="false" customHeight="false" outlineLevel="0" collapsed="false">
      <c r="A925" s="1" t="n">
        <v>264</v>
      </c>
      <c r="B925" s="1" t="n">
        <v>135</v>
      </c>
      <c r="C925" s="11" t="n">
        <v>1791</v>
      </c>
      <c r="D925" s="11" t="n">
        <v>8</v>
      </c>
      <c r="E925" s="11" t="n">
        <v>15</v>
      </c>
      <c r="G925" s="2" t="s">
        <v>113</v>
      </c>
      <c r="H925" s="2" t="s">
        <v>1152</v>
      </c>
      <c r="I925" s="2" t="s">
        <v>41</v>
      </c>
      <c r="J925" s="6" t="s">
        <v>42</v>
      </c>
      <c r="L925" s="10" t="n">
        <v>6265</v>
      </c>
      <c r="M925" s="10" t="n">
        <v>18</v>
      </c>
      <c r="O925" s="1" t="n">
        <v>209</v>
      </c>
      <c r="P925" s="1" t="n">
        <v>56</v>
      </c>
      <c r="Q925" s="2" t="n">
        <v>1791</v>
      </c>
      <c r="R925" s="2" t="n">
        <v>8</v>
      </c>
      <c r="S925" s="2" t="n">
        <v>15</v>
      </c>
      <c r="U925" s="5" t="s">
        <v>113</v>
      </c>
      <c r="V925" s="5" t="s">
        <v>1152</v>
      </c>
      <c r="W925" s="6" t="s">
        <v>41</v>
      </c>
      <c r="X925" s="6" t="s">
        <v>42</v>
      </c>
      <c r="Z925" s="7" t="n">
        <v>3132</v>
      </c>
      <c r="AA925" s="7" t="n">
        <v>59</v>
      </c>
      <c r="AB925" s="4" t="s">
        <v>44</v>
      </c>
      <c r="AC925" s="4" t="n">
        <v>254</v>
      </c>
      <c r="AD925" s="4" t="n">
        <v>129</v>
      </c>
      <c r="AE925" s="11" t="n">
        <v>1791</v>
      </c>
      <c r="AF925" s="11" t="n">
        <v>8</v>
      </c>
      <c r="AG925" s="11" t="n">
        <v>15</v>
      </c>
      <c r="AH925" s="11" t="n">
        <v>159</v>
      </c>
      <c r="AJ925" s="4" t="s">
        <v>113</v>
      </c>
      <c r="AK925" s="4" t="s">
        <v>1152</v>
      </c>
      <c r="AL925" s="6" t="s">
        <v>41</v>
      </c>
      <c r="AM925" s="6" t="s">
        <v>42</v>
      </c>
      <c r="AN925" s="6"/>
      <c r="AO925" s="4" t="n">
        <v>3186</v>
      </c>
      <c r="AP925" s="4" t="n">
        <v>65</v>
      </c>
      <c r="AR925" s="4" t="n">
        <f aca="false">+L925+M925/100+Z925+AA925/100+AO925+AP925/100</f>
        <v>12584.42</v>
      </c>
      <c r="AS925" s="4" t="n">
        <f aca="false">+(4/9)*AR925-L925-M925/100</f>
        <v>-672.104444444445</v>
      </c>
      <c r="AT925" s="4" t="n">
        <f aca="false">+(2/9)*AR925-Z925-M925/100</f>
        <v>-335.642222222222</v>
      </c>
      <c r="AU925" s="4" t="n">
        <f aca="false">+(3/9)*AR925-AO925-AP925/100</f>
        <v>1008.15666666667</v>
      </c>
    </row>
    <row r="926" customFormat="false" ht="15" hidden="false" customHeight="false" outlineLevel="0" collapsed="false">
      <c r="A926" s="1" t="n">
        <v>236</v>
      </c>
      <c r="B926" s="1" t="n">
        <v>121</v>
      </c>
      <c r="C926" s="11" t="n">
        <v>1791</v>
      </c>
      <c r="D926" s="11" t="n">
        <v>8</v>
      </c>
      <c r="E926" s="11" t="n">
        <v>15</v>
      </c>
      <c r="G926" s="2" t="s">
        <v>113</v>
      </c>
      <c r="H926" s="2" t="s">
        <v>1153</v>
      </c>
      <c r="I926" s="2" t="s">
        <v>832</v>
      </c>
      <c r="J926" s="6" t="s">
        <v>42</v>
      </c>
      <c r="L926" s="10" t="n">
        <v>11</v>
      </c>
      <c r="M926" s="10" t="n">
        <v>73</v>
      </c>
      <c r="O926" s="1" t="n">
        <v>238</v>
      </c>
      <c r="P926" s="1" t="n">
        <v>107</v>
      </c>
      <c r="Q926" s="2" t="n">
        <v>1791</v>
      </c>
      <c r="R926" s="2" t="n">
        <v>8</v>
      </c>
      <c r="S926" s="2" t="n">
        <v>15</v>
      </c>
      <c r="U926" s="5" t="s">
        <v>113</v>
      </c>
      <c r="V926" s="5" t="s">
        <v>1153</v>
      </c>
      <c r="W926" s="6" t="s">
        <v>1154</v>
      </c>
      <c r="X926" s="6" t="s">
        <v>42</v>
      </c>
      <c r="Z926" s="7" t="n">
        <v>5</v>
      </c>
      <c r="AA926" s="7" t="n">
        <v>87</v>
      </c>
      <c r="AE926" s="11"/>
      <c r="AF926" s="11"/>
      <c r="AG926" s="11"/>
      <c r="AH926" s="11"/>
      <c r="AL926" s="6"/>
      <c r="AM926" s="6"/>
      <c r="AN926" s="6"/>
      <c r="AR926" s="4" t="n">
        <f aca="false">+L926+M926/100+Z926+AA926/100+AO926+AP926/100</f>
        <v>17.6</v>
      </c>
      <c r="AS926" s="4" t="n">
        <f aca="false">+(4/9)*AR926-L926-M926/100</f>
        <v>-3.90777777777778</v>
      </c>
      <c r="AT926" s="4" t="n">
        <f aca="false">+(2/9)*AR926-Z926-M926/100</f>
        <v>-1.81888888888889</v>
      </c>
      <c r="AU926" s="4" t="n">
        <f aca="false">+(3/9)*AR926-AO926-AP926/100</f>
        <v>5.86666666666667</v>
      </c>
    </row>
    <row r="927" customFormat="false" ht="15" hidden="false" customHeight="false" outlineLevel="0" collapsed="false">
      <c r="A927" s="69" t="n">
        <v>236</v>
      </c>
      <c r="B927" s="69" t="n">
        <v>121</v>
      </c>
      <c r="C927" s="70" t="n">
        <v>1791</v>
      </c>
      <c r="D927" s="70" t="n">
        <v>8</v>
      </c>
      <c r="E927" s="70" t="n">
        <v>15</v>
      </c>
      <c r="F927" s="69"/>
      <c r="G927" s="69" t="s">
        <v>191</v>
      </c>
      <c r="H927" s="69" t="s">
        <v>1155</v>
      </c>
      <c r="I927" s="69" t="s">
        <v>1156</v>
      </c>
      <c r="J927" s="69" t="s">
        <v>178</v>
      </c>
      <c r="K927" s="69"/>
      <c r="L927" s="71" t="n">
        <v>1183</v>
      </c>
      <c r="M927" s="71" t="n">
        <v>71</v>
      </c>
      <c r="O927" s="1" t="n">
        <v>96</v>
      </c>
      <c r="P927" s="1" t="n">
        <v>121</v>
      </c>
      <c r="Q927" s="2" t="n">
        <v>1791</v>
      </c>
      <c r="R927" s="2" t="n">
        <v>8</v>
      </c>
      <c r="S927" s="2" t="n">
        <v>15</v>
      </c>
      <c r="U927" s="5" t="s">
        <v>191</v>
      </c>
      <c r="V927" s="5" t="s">
        <v>1155</v>
      </c>
      <c r="W927" s="6" t="s">
        <v>1157</v>
      </c>
      <c r="X927" s="69" t="s">
        <v>178</v>
      </c>
      <c r="Z927" s="7" t="n">
        <v>591</v>
      </c>
      <c r="AC927" s="69" t="n">
        <v>254</v>
      </c>
      <c r="AD927" s="69" t="n">
        <v>129</v>
      </c>
      <c r="AE927" s="70" t="n">
        <v>1791</v>
      </c>
      <c r="AF927" s="70" t="n">
        <v>8</v>
      </c>
      <c r="AG927" s="70" t="n">
        <v>15</v>
      </c>
      <c r="AH927" s="70" t="n">
        <v>158</v>
      </c>
      <c r="AI927" s="69"/>
      <c r="AJ927" s="69" t="s">
        <v>191</v>
      </c>
      <c r="AK927" s="69" t="s">
        <v>1155</v>
      </c>
      <c r="AL927" s="6" t="s">
        <v>1157</v>
      </c>
      <c r="AM927" s="69" t="s">
        <v>178</v>
      </c>
      <c r="AN927" s="6"/>
      <c r="AO927" s="69" t="n">
        <v>319</v>
      </c>
      <c r="AP927" s="69" t="n">
        <v>60</v>
      </c>
      <c r="AR927" s="4" t="n">
        <f aca="false">+L927+M927/100+Z927+AA927/100+AO927+AP927/100</f>
        <v>2094.31</v>
      </c>
      <c r="AS927" s="4" t="n">
        <f aca="false">+(4/9)*AR927-L927-M927/100</f>
        <v>-252.905555555556</v>
      </c>
      <c r="AT927" s="4" t="n">
        <f aca="false">+(2/9)*AR927-Z927-M927/100</f>
        <v>-126.307777777778</v>
      </c>
      <c r="AU927" s="4" t="n">
        <f aca="false">+(3/9)*AR927-AO927-AP927/100</f>
        <v>378.503333333333</v>
      </c>
    </row>
    <row r="928" customFormat="false" ht="15" hidden="false" customHeight="false" outlineLevel="0" collapsed="false">
      <c r="A928" s="1" t="n">
        <v>39</v>
      </c>
      <c r="B928" s="1" t="n">
        <v>22</v>
      </c>
      <c r="C928" s="11" t="n">
        <v>1791</v>
      </c>
      <c r="D928" s="11" t="n">
        <v>8</v>
      </c>
      <c r="E928" s="11" t="n">
        <v>15</v>
      </c>
      <c r="G928" s="2" t="s">
        <v>54</v>
      </c>
      <c r="H928" s="2" t="s">
        <v>1099</v>
      </c>
      <c r="I928" s="2" t="s">
        <v>41</v>
      </c>
      <c r="J928" s="6" t="s">
        <v>42</v>
      </c>
      <c r="K928" s="2" t="s">
        <v>190</v>
      </c>
      <c r="L928" s="10" t="n">
        <v>1007</v>
      </c>
      <c r="M928" s="10" t="n">
        <v>32</v>
      </c>
      <c r="O928" s="1" t="n">
        <v>240</v>
      </c>
      <c r="P928" s="1" t="n">
        <v>50</v>
      </c>
      <c r="Q928" s="2" t="n">
        <v>1791</v>
      </c>
      <c r="R928" s="2" t="n">
        <v>8</v>
      </c>
      <c r="S928" s="2" t="n">
        <v>15</v>
      </c>
      <c r="U928" s="5" t="s">
        <v>54</v>
      </c>
      <c r="V928" s="5" t="s">
        <v>1099</v>
      </c>
      <c r="W928" s="6" t="s">
        <v>41</v>
      </c>
      <c r="X928" s="6" t="s">
        <v>42</v>
      </c>
      <c r="Z928" s="7" t="n">
        <v>503</v>
      </c>
      <c r="AA928" s="7" t="n">
        <v>66</v>
      </c>
      <c r="AC928" s="4" t="n">
        <v>254</v>
      </c>
      <c r="AD928" s="4" t="n">
        <v>129</v>
      </c>
      <c r="AE928" s="11" t="n">
        <v>1791</v>
      </c>
      <c r="AF928" s="11" t="n">
        <v>8</v>
      </c>
      <c r="AG928" s="11" t="n">
        <v>16</v>
      </c>
      <c r="AH928" s="11" t="n">
        <v>159</v>
      </c>
      <c r="AJ928" s="4" t="s">
        <v>54</v>
      </c>
      <c r="AK928" s="4" t="s">
        <v>1099</v>
      </c>
      <c r="AL928" s="6" t="s">
        <v>41</v>
      </c>
      <c r="AM928" s="6" t="s">
        <v>42</v>
      </c>
      <c r="AN928" s="6"/>
      <c r="AO928" s="4" t="n">
        <v>270</v>
      </c>
      <c r="AR928" s="4" t="n">
        <f aca="false">+L928+M928/100+Z928+AA928/100+AO928+AP928/100</f>
        <v>1780.98</v>
      </c>
      <c r="AS928" s="4" t="n">
        <f aca="false">+(4/9)*AR928-L928-M928/100</f>
        <v>-215.773333333333</v>
      </c>
      <c r="AT928" s="4" t="n">
        <f aca="false">+(2/9)*AR928-Z928-M928/100</f>
        <v>-107.546666666667</v>
      </c>
      <c r="AU928" s="4" t="n">
        <f aca="false">+(3/9)*AR928-AO928-AP928/100</f>
        <v>323.66</v>
      </c>
    </row>
    <row r="929" customFormat="false" ht="15" hidden="false" customHeight="false" outlineLevel="0" collapsed="false">
      <c r="C929" s="11"/>
      <c r="D929" s="11"/>
      <c r="E929" s="11"/>
      <c r="J929" s="6"/>
      <c r="L929" s="10"/>
      <c r="M929" s="10"/>
      <c r="AC929" s="4" t="n">
        <v>254</v>
      </c>
      <c r="AD929" s="4" t="n">
        <v>129</v>
      </c>
      <c r="AE929" s="11" t="n">
        <v>1791</v>
      </c>
      <c r="AF929" s="11" t="n">
        <v>8</v>
      </c>
      <c r="AG929" s="11" t="n">
        <v>16</v>
      </c>
      <c r="AH929" s="11" t="n">
        <v>160</v>
      </c>
      <c r="AJ929" s="4" t="s">
        <v>127</v>
      </c>
      <c r="AK929" s="4" t="s">
        <v>1158</v>
      </c>
      <c r="AL929" s="6"/>
      <c r="AM929" s="6"/>
      <c r="AN929" s="6"/>
      <c r="AO929" s="4" t="n">
        <v>3904</v>
      </c>
      <c r="AP929" s="4" t="n">
        <v>55</v>
      </c>
      <c r="AR929" s="4" t="n">
        <f aca="false">+L929+M929/100+Z929+AA929/100+AO929+AP929/100</f>
        <v>3904.55</v>
      </c>
      <c r="AS929" s="4" t="n">
        <f aca="false">+(4/9)*AR929-L929-M929/100</f>
        <v>1735.35555555556</v>
      </c>
      <c r="AT929" s="4" t="n">
        <f aca="false">+(2/9)*AR929-Z929-M929/100</f>
        <v>867.677777777778</v>
      </c>
      <c r="AU929" s="4" t="n">
        <f aca="false">+(3/9)*AR929-AO929-AP929/100</f>
        <v>-2603.03333333333</v>
      </c>
    </row>
    <row r="930" customFormat="false" ht="15" hidden="false" customHeight="false" outlineLevel="0" collapsed="false">
      <c r="A930" s="1" t="n">
        <v>212</v>
      </c>
      <c r="B930" s="1" t="n">
        <v>109</v>
      </c>
      <c r="C930" s="11" t="n">
        <v>1791</v>
      </c>
      <c r="D930" s="11" t="n">
        <v>8</v>
      </c>
      <c r="E930" s="11" t="n">
        <v>16</v>
      </c>
      <c r="G930" s="2" t="s">
        <v>513</v>
      </c>
      <c r="H930" s="2" t="s">
        <v>593</v>
      </c>
      <c r="I930" s="2" t="s">
        <v>1159</v>
      </c>
      <c r="J930" s="2" t="s">
        <v>42</v>
      </c>
      <c r="K930" s="2" t="s">
        <v>1160</v>
      </c>
      <c r="L930" s="10" t="n">
        <v>692</v>
      </c>
      <c r="M930" s="10" t="n">
        <v>25</v>
      </c>
      <c r="O930" s="1" t="n">
        <v>226</v>
      </c>
      <c r="P930" s="1" t="n">
        <v>122</v>
      </c>
      <c r="Q930" s="2" t="n">
        <v>1791</v>
      </c>
      <c r="R930" s="2" t="n">
        <v>8</v>
      </c>
      <c r="S930" s="2" t="n">
        <v>16</v>
      </c>
      <c r="U930" s="5" t="s">
        <v>513</v>
      </c>
      <c r="V930" s="5" t="s">
        <v>593</v>
      </c>
      <c r="W930" s="6" t="s">
        <v>975</v>
      </c>
      <c r="X930" s="6" t="s">
        <v>42</v>
      </c>
      <c r="Z930" s="7" t="n">
        <v>346</v>
      </c>
      <c r="AA930" s="7" t="n">
        <v>12</v>
      </c>
      <c r="AC930" s="4" t="n">
        <v>254</v>
      </c>
      <c r="AD930" s="4" t="n">
        <v>129</v>
      </c>
      <c r="AE930" s="11" t="n">
        <v>1791</v>
      </c>
      <c r="AF930" s="11" t="n">
        <v>8</v>
      </c>
      <c r="AG930" s="11" t="n">
        <v>16</v>
      </c>
      <c r="AH930" s="11" t="n">
        <v>160</v>
      </c>
      <c r="AJ930" s="4" t="s">
        <v>513</v>
      </c>
      <c r="AK930" s="4" t="s">
        <v>593</v>
      </c>
      <c r="AL930" s="6" t="s">
        <v>975</v>
      </c>
      <c r="AM930" s="4" t="s">
        <v>42</v>
      </c>
      <c r="AN930" s="6"/>
      <c r="AO930" s="4" t="n">
        <v>186</v>
      </c>
      <c r="AP930" s="4" t="n">
        <v>90</v>
      </c>
      <c r="AR930" s="4" t="n">
        <f aca="false">+L930+M930/100+Z930+AA930/100+AO930+AP930/100</f>
        <v>1225.27</v>
      </c>
      <c r="AS930" s="4" t="n">
        <f aca="false">+(4/9)*AR930-L930-M930/100</f>
        <v>-147.685555555556</v>
      </c>
      <c r="AT930" s="4" t="n">
        <f aca="false">+(2/9)*AR930-Z930-M930/100</f>
        <v>-73.9677777777778</v>
      </c>
      <c r="AU930" s="4" t="n">
        <f aca="false">+(3/9)*AR930-AO930-AP930/100</f>
        <v>221.523333333333</v>
      </c>
    </row>
    <row r="931" customFormat="false" ht="15" hidden="false" customHeight="false" outlineLevel="0" collapsed="false">
      <c r="A931" s="1" t="n">
        <v>250</v>
      </c>
      <c r="B931" s="1" t="n">
        <v>128</v>
      </c>
      <c r="C931" s="11" t="n">
        <v>1791</v>
      </c>
      <c r="D931" s="11" t="n">
        <v>8</v>
      </c>
      <c r="E931" s="11" t="n">
        <v>16</v>
      </c>
      <c r="G931" s="2" t="s">
        <v>48</v>
      </c>
      <c r="H931" s="2" t="s">
        <v>427</v>
      </c>
      <c r="I931" s="2" t="s">
        <v>41</v>
      </c>
      <c r="J931" s="6" t="s">
        <v>42</v>
      </c>
      <c r="L931" s="10" t="n">
        <v>3232</v>
      </c>
      <c r="M931" s="10" t="n">
        <v>57</v>
      </c>
      <c r="O931" s="1" t="n">
        <v>241</v>
      </c>
      <c r="P931" s="1" t="n">
        <v>115</v>
      </c>
      <c r="Q931" s="2" t="n">
        <v>1791</v>
      </c>
      <c r="R931" s="2" t="n">
        <v>8</v>
      </c>
      <c r="S931" s="2" t="n">
        <v>16</v>
      </c>
      <c r="U931" s="5" t="s">
        <v>48</v>
      </c>
      <c r="V931" s="5" t="s">
        <v>427</v>
      </c>
      <c r="W931" s="6" t="s">
        <v>41</v>
      </c>
      <c r="X931" s="6" t="s">
        <v>42</v>
      </c>
      <c r="Z931" s="7" t="n">
        <v>1616</v>
      </c>
      <c r="AA931" s="7" t="n">
        <v>29</v>
      </c>
      <c r="AC931" s="4" t="n">
        <v>254</v>
      </c>
      <c r="AD931" s="4" t="n">
        <v>129</v>
      </c>
      <c r="AE931" s="11" t="n">
        <v>1791</v>
      </c>
      <c r="AF931" s="11" t="n">
        <v>8</v>
      </c>
      <c r="AG931" s="11" t="n">
        <v>16</v>
      </c>
      <c r="AH931" s="11" t="n">
        <v>160</v>
      </c>
      <c r="AJ931" s="4" t="s">
        <v>48</v>
      </c>
      <c r="AK931" s="4" t="s">
        <v>427</v>
      </c>
      <c r="AL931" s="6" t="s">
        <v>41</v>
      </c>
      <c r="AM931" s="6" t="s">
        <v>42</v>
      </c>
      <c r="AN931" s="6"/>
      <c r="AO931" s="4" t="n">
        <v>1198</v>
      </c>
      <c r="AP931" s="4" t="n">
        <v>53</v>
      </c>
      <c r="AR931" s="4" t="n">
        <f aca="false">+L931+M931/100+Z931+AA931/100+AO931+AP931/100</f>
        <v>6047.39</v>
      </c>
      <c r="AS931" s="4" t="n">
        <f aca="false">+(4/9)*AR931-L931-M931/100</f>
        <v>-544.841111111112</v>
      </c>
      <c r="AT931" s="4" t="n">
        <f aca="false">+(2/9)*AR931-Z931-M931/100</f>
        <v>-272.705555555556</v>
      </c>
      <c r="AU931" s="4" t="n">
        <f aca="false">+(3/9)*AR931-AO931-AP931/100</f>
        <v>817.266666666666</v>
      </c>
    </row>
    <row r="932" customFormat="false" ht="15" hidden="false" customHeight="false" outlineLevel="0" collapsed="false">
      <c r="A932" s="1" t="n">
        <v>89</v>
      </c>
      <c r="B932" s="1" t="n">
        <v>48</v>
      </c>
      <c r="C932" s="11" t="n">
        <v>1791</v>
      </c>
      <c r="D932" s="11" t="n">
        <v>8</v>
      </c>
      <c r="E932" s="11" t="n">
        <v>16</v>
      </c>
      <c r="G932" s="2" t="s">
        <v>513</v>
      </c>
      <c r="H932" s="2" t="s">
        <v>577</v>
      </c>
      <c r="I932" s="6" t="s">
        <v>41</v>
      </c>
      <c r="J932" s="6" t="s">
        <v>42</v>
      </c>
      <c r="L932" s="10" t="n">
        <v>3210</v>
      </c>
      <c r="M932" s="10" t="n">
        <v>3</v>
      </c>
      <c r="O932" s="1" t="n">
        <v>241</v>
      </c>
      <c r="P932" s="1" t="n">
        <v>123</v>
      </c>
      <c r="Q932" s="2" t="n">
        <v>1791</v>
      </c>
      <c r="R932" s="2" t="n">
        <v>8</v>
      </c>
      <c r="S932" s="2" t="n">
        <v>16</v>
      </c>
      <c r="U932" s="5" t="s">
        <v>513</v>
      </c>
      <c r="V932" s="5" t="s">
        <v>577</v>
      </c>
      <c r="W932" s="6" t="s">
        <v>41</v>
      </c>
      <c r="X932" s="6" t="s">
        <v>42</v>
      </c>
      <c r="Z932" s="7" t="n">
        <v>1605</v>
      </c>
      <c r="AA932" s="7" t="n">
        <v>2</v>
      </c>
      <c r="AC932" s="4" t="n">
        <v>254</v>
      </c>
      <c r="AD932" s="4" t="n">
        <v>129</v>
      </c>
      <c r="AE932" s="11" t="n">
        <v>1791</v>
      </c>
      <c r="AF932" s="11" t="n">
        <v>8</v>
      </c>
      <c r="AG932" s="11" t="n">
        <v>16</v>
      </c>
      <c r="AH932" s="11" t="n">
        <v>159</v>
      </c>
      <c r="AJ932" s="4" t="s">
        <v>513</v>
      </c>
      <c r="AK932" s="4" t="s">
        <v>577</v>
      </c>
      <c r="AL932" s="6" t="s">
        <v>41</v>
      </c>
      <c r="AM932" s="6" t="s">
        <v>42</v>
      </c>
      <c r="AN932" s="6"/>
      <c r="AO932" s="4" t="n">
        <v>1440</v>
      </c>
      <c r="AR932" s="4" t="n">
        <f aca="false">+L932+M932/100+Z932+AA932/100+AO932+AP932/100</f>
        <v>6255.05</v>
      </c>
      <c r="AS932" s="4" t="n">
        <f aca="false">+(4/9)*AR932-L932-M932/100</f>
        <v>-430.007777777778</v>
      </c>
      <c r="AT932" s="4" t="n">
        <f aca="false">+(2/9)*AR932-Z932-M932/100</f>
        <v>-215.018888888889</v>
      </c>
      <c r="AU932" s="4" t="n">
        <f aca="false">+(3/9)*AR932-AO932-AP932/100</f>
        <v>645.016666666667</v>
      </c>
    </row>
    <row r="933" customFormat="false" ht="15" hidden="false" customHeight="false" outlineLevel="0" collapsed="false">
      <c r="A933" s="1" t="n">
        <v>272</v>
      </c>
      <c r="B933" s="1" t="n">
        <v>139</v>
      </c>
      <c r="C933" s="11" t="n">
        <v>1791</v>
      </c>
      <c r="D933" s="11" t="n">
        <v>8</v>
      </c>
      <c r="E933" s="11" t="n">
        <v>16</v>
      </c>
      <c r="G933" s="2" t="s">
        <v>544</v>
      </c>
      <c r="J933" s="6"/>
      <c r="L933" s="10" t="n">
        <v>1333</v>
      </c>
      <c r="M933" s="10" t="n">
        <v>34</v>
      </c>
      <c r="O933" s="1" t="n">
        <v>240</v>
      </c>
      <c r="P933" s="1" t="n">
        <v>23</v>
      </c>
      <c r="Q933" s="2" t="n">
        <v>1791</v>
      </c>
      <c r="R933" s="2" t="n">
        <v>8</v>
      </c>
      <c r="S933" s="2" t="n">
        <v>17</v>
      </c>
      <c r="U933" s="5" t="s">
        <v>544</v>
      </c>
      <c r="Z933" s="7" t="n">
        <v>666</v>
      </c>
      <c r="AA933" s="7" t="n">
        <v>19</v>
      </c>
      <c r="AC933" s="4" t="n">
        <v>254</v>
      </c>
      <c r="AD933" s="4" t="n">
        <v>129</v>
      </c>
      <c r="AE933" s="11" t="n">
        <v>1791</v>
      </c>
      <c r="AF933" s="11" t="n">
        <v>8</v>
      </c>
      <c r="AG933" s="11" t="n">
        <v>16</v>
      </c>
      <c r="AH933" s="11" t="n">
        <v>178</v>
      </c>
      <c r="AJ933" s="4" t="s">
        <v>544</v>
      </c>
      <c r="AL933" s="6"/>
      <c r="AM933" s="6"/>
      <c r="AN933" s="6"/>
      <c r="AO933" s="4" t="n">
        <v>720</v>
      </c>
      <c r="AR933" s="4" t="n">
        <f aca="false">+L933+M933/100+Z933+AA933/100+AO933+AP933/100</f>
        <v>2719.53</v>
      </c>
      <c r="AS933" s="4" t="n">
        <f aca="false">+(4/9)*AR933-L933-M933/100</f>
        <v>-124.66</v>
      </c>
      <c r="AT933" s="4" t="n">
        <f aca="false">+(2/9)*AR933-Z933-M933/100</f>
        <v>-62.0000000000001</v>
      </c>
      <c r="AU933" s="4" t="n">
        <f aca="false">+(3/9)*AR933-AO933-AP933/100</f>
        <v>186.51</v>
      </c>
    </row>
    <row r="934" customFormat="false" ht="15" hidden="false" customHeight="false" outlineLevel="0" collapsed="false">
      <c r="C934" s="11"/>
      <c r="D934" s="11"/>
      <c r="E934" s="11"/>
      <c r="J934" s="6"/>
      <c r="L934" s="10"/>
      <c r="M934" s="10"/>
      <c r="AC934" s="4" t="n">
        <v>254</v>
      </c>
      <c r="AD934" s="4" t="n">
        <v>129</v>
      </c>
      <c r="AE934" s="11" t="n">
        <v>1791</v>
      </c>
      <c r="AF934" s="11" t="n">
        <v>8</v>
      </c>
      <c r="AG934" s="11" t="n">
        <v>16</v>
      </c>
      <c r="AH934" s="11" t="n">
        <v>164</v>
      </c>
      <c r="AJ934" s="4" t="s">
        <v>1063</v>
      </c>
      <c r="AK934" s="4" t="s">
        <v>1064</v>
      </c>
      <c r="AL934" s="6"/>
      <c r="AM934" s="6"/>
      <c r="AN934" s="6"/>
      <c r="AO934" s="4" t="n">
        <v>26</v>
      </c>
      <c r="AP934" s="4" t="n">
        <v>40</v>
      </c>
      <c r="AR934" s="4" t="n">
        <f aca="false">+L934+M934/100+Z934+AA934/100+AO934+AP934/100</f>
        <v>26.4</v>
      </c>
      <c r="AS934" s="4" t="n">
        <f aca="false">+(4/9)*AR934-L934-M934/100</f>
        <v>11.7333333333333</v>
      </c>
      <c r="AT934" s="4" t="n">
        <f aca="false">+(2/9)*AR934-Z934-M934/100</f>
        <v>5.86666666666667</v>
      </c>
      <c r="AU934" s="4" t="n">
        <f aca="false">+(3/9)*AR934-AO934-AP934/100</f>
        <v>-17.6</v>
      </c>
    </row>
    <row r="935" customFormat="false" ht="15" hidden="false" customHeight="false" outlineLevel="0" collapsed="false">
      <c r="A935" s="1" t="n">
        <v>252</v>
      </c>
      <c r="B935" s="1" t="n">
        <v>129</v>
      </c>
      <c r="C935" s="11" t="n">
        <v>1791</v>
      </c>
      <c r="D935" s="11" t="n">
        <v>8</v>
      </c>
      <c r="E935" s="11" t="n">
        <v>17</v>
      </c>
      <c r="G935" s="2" t="s">
        <v>75</v>
      </c>
      <c r="H935" s="2" t="s">
        <v>1161</v>
      </c>
      <c r="I935" s="2" t="s">
        <v>41</v>
      </c>
      <c r="J935" s="6" t="s">
        <v>42</v>
      </c>
      <c r="K935" s="2" t="s">
        <v>43</v>
      </c>
      <c r="L935" s="10" t="n">
        <v>62</v>
      </c>
      <c r="M935" s="10" t="n">
        <v>37</v>
      </c>
      <c r="O935" s="1" t="n">
        <v>41</v>
      </c>
      <c r="P935" s="1" t="n">
        <v>123</v>
      </c>
      <c r="Q935" s="2" t="n">
        <v>1791</v>
      </c>
      <c r="R935" s="2" t="n">
        <v>8</v>
      </c>
      <c r="S935" s="2" t="n">
        <v>17</v>
      </c>
      <c r="U935" s="5" t="s">
        <v>75</v>
      </c>
      <c r="V935" s="5" t="s">
        <v>1161</v>
      </c>
      <c r="W935" s="6" t="s">
        <v>41</v>
      </c>
      <c r="X935" s="6" t="s">
        <v>42</v>
      </c>
      <c r="Y935" s="6" t="s">
        <v>43</v>
      </c>
      <c r="Z935" s="7" t="n">
        <v>31</v>
      </c>
      <c r="AA935" s="7" t="n">
        <v>16</v>
      </c>
      <c r="AL935" s="6"/>
      <c r="AM935" s="6"/>
      <c r="AN935" s="6"/>
      <c r="AR935" s="4" t="n">
        <f aca="false">+L935+M935/100+Z935+AA935/100+AO935+AP935/100</f>
        <v>93.53</v>
      </c>
      <c r="AS935" s="4" t="n">
        <f aca="false">+(4/9)*AR935-L935-M935/100</f>
        <v>-20.8011111111111</v>
      </c>
      <c r="AT935" s="4" t="n">
        <f aca="false">+(2/9)*AR935-Z935-M935/100</f>
        <v>-10.5855555555556</v>
      </c>
      <c r="AU935" s="4" t="n">
        <f aca="false">+(3/9)*AR935-AO935-AP935/100</f>
        <v>31.1766666666667</v>
      </c>
    </row>
    <row r="936" customFormat="false" ht="15" hidden="false" customHeight="false" outlineLevel="0" collapsed="false">
      <c r="A936" s="1" t="n">
        <v>236</v>
      </c>
      <c r="B936" s="1" t="n">
        <v>121</v>
      </c>
      <c r="C936" s="11" t="n">
        <v>1791</v>
      </c>
      <c r="D936" s="11" t="n">
        <v>8</v>
      </c>
      <c r="E936" s="11" t="n">
        <v>18</v>
      </c>
      <c r="G936" s="2" t="s">
        <v>279</v>
      </c>
      <c r="H936" s="2" t="s">
        <v>53</v>
      </c>
      <c r="I936" s="2" t="s">
        <v>1137</v>
      </c>
      <c r="J936" s="6" t="s">
        <v>42</v>
      </c>
      <c r="K936" s="2" t="s">
        <v>190</v>
      </c>
      <c r="L936" s="10" t="n">
        <v>1523</v>
      </c>
      <c r="M936" s="10" t="n">
        <v>50</v>
      </c>
      <c r="O936" s="1" t="n">
        <v>241</v>
      </c>
      <c r="P936" s="1" t="n">
        <v>122</v>
      </c>
      <c r="Q936" s="2" t="n">
        <v>1791</v>
      </c>
      <c r="R936" s="2" t="n">
        <v>8</v>
      </c>
      <c r="S936" s="2" t="n">
        <v>18</v>
      </c>
      <c r="U936" s="5" t="s">
        <v>279</v>
      </c>
      <c r="V936" s="5" t="s">
        <v>53</v>
      </c>
      <c r="W936" s="6" t="s">
        <v>41</v>
      </c>
      <c r="X936" s="6" t="s">
        <v>42</v>
      </c>
      <c r="Y936" s="6" t="s">
        <v>190</v>
      </c>
      <c r="Z936" s="7" t="n">
        <v>761</v>
      </c>
      <c r="AA936" s="7" t="n">
        <v>66</v>
      </c>
      <c r="AC936" s="4" t="n">
        <v>254</v>
      </c>
      <c r="AD936" s="4" t="n">
        <v>129</v>
      </c>
      <c r="AE936" s="11" t="n">
        <v>1791</v>
      </c>
      <c r="AF936" s="11" t="n">
        <v>8</v>
      </c>
      <c r="AG936" s="11" t="n">
        <v>18</v>
      </c>
      <c r="AH936" s="11" t="n">
        <v>179</v>
      </c>
      <c r="AJ936" s="4" t="s">
        <v>279</v>
      </c>
      <c r="AK936" s="4" t="s">
        <v>53</v>
      </c>
      <c r="AL936" s="6" t="s">
        <v>41</v>
      </c>
      <c r="AM936" s="6" t="s">
        <v>42</v>
      </c>
      <c r="AN936" s="6" t="s">
        <v>190</v>
      </c>
      <c r="AO936" s="4" t="n">
        <v>1197</v>
      </c>
      <c r="AP936" s="4" t="n">
        <v>20</v>
      </c>
      <c r="AR936" s="4" t="n">
        <f aca="false">+L936+M936/100+Z936+AA936/100+AO936+AP936/100</f>
        <v>3482.36</v>
      </c>
      <c r="AS936" s="4" t="n">
        <f aca="false">+(4/9)*AR936-L936-M936/100</f>
        <v>24.2155555555553</v>
      </c>
      <c r="AT936" s="4" t="n">
        <f aca="false">+(2/9)*AR936-Z936-M936/100</f>
        <v>12.3577777777776</v>
      </c>
      <c r="AU936" s="4" t="n">
        <f aca="false">+(3/9)*AR936-AO936-AP936/100</f>
        <v>-36.4133333333336</v>
      </c>
    </row>
    <row r="937" customFormat="false" ht="15" hidden="false" customHeight="false" outlineLevel="0" collapsed="false">
      <c r="A937" s="1" t="n">
        <v>273</v>
      </c>
      <c r="B937" s="1" t="n">
        <v>140</v>
      </c>
      <c r="C937" s="11" t="n">
        <v>1791</v>
      </c>
      <c r="D937" s="11" t="n">
        <v>8</v>
      </c>
      <c r="E937" s="11" t="n">
        <v>18</v>
      </c>
      <c r="G937" s="2" t="s">
        <v>54</v>
      </c>
      <c r="H937" s="2" t="s">
        <v>1099</v>
      </c>
      <c r="I937" s="2" t="s">
        <v>41</v>
      </c>
      <c r="J937" s="6" t="s">
        <v>42</v>
      </c>
      <c r="K937" s="2" t="s">
        <v>190</v>
      </c>
      <c r="L937" s="10" t="n">
        <v>66</v>
      </c>
      <c r="M937" s="10" t="n">
        <v>26</v>
      </c>
      <c r="O937" s="1" t="n">
        <v>242</v>
      </c>
      <c r="P937" s="1" t="n">
        <v>123</v>
      </c>
      <c r="Q937" s="2" t="n">
        <v>1791</v>
      </c>
      <c r="R937" s="2" t="n">
        <v>8</v>
      </c>
      <c r="S937" s="2" t="n">
        <v>18</v>
      </c>
      <c r="U937" s="5" t="s">
        <v>54</v>
      </c>
      <c r="V937" s="5" t="s">
        <v>1099</v>
      </c>
      <c r="W937" s="6" t="s">
        <v>41</v>
      </c>
      <c r="X937" s="6" t="s">
        <v>42</v>
      </c>
      <c r="Z937" s="7" t="n">
        <v>33</v>
      </c>
      <c r="AA937" s="7" t="n">
        <v>13</v>
      </c>
      <c r="AE937" s="11"/>
      <c r="AF937" s="11"/>
      <c r="AG937" s="11"/>
      <c r="AH937" s="11"/>
      <c r="AL937" s="6"/>
      <c r="AM937" s="6"/>
      <c r="AN937" s="6"/>
      <c r="AR937" s="4" t="n">
        <f aca="false">+L937+M937/100+Z937+AA937/100+AO937+AP937/100</f>
        <v>99.39</v>
      </c>
      <c r="AS937" s="4" t="n">
        <f aca="false">+(4/9)*AR937-L937-M937/100</f>
        <v>-22.0866666666667</v>
      </c>
      <c r="AT937" s="4" t="n">
        <f aca="false">+(2/9)*AR937-Z937-M937/100</f>
        <v>-11.1733333333333</v>
      </c>
      <c r="AU937" s="4" t="n">
        <f aca="false">+(3/9)*AR937-AO937-AP937/100</f>
        <v>33.13</v>
      </c>
    </row>
    <row r="938" customFormat="false" ht="15" hidden="false" customHeight="false" outlineLevel="0" collapsed="false">
      <c r="C938" s="11"/>
      <c r="D938" s="11"/>
      <c r="E938" s="11"/>
      <c r="J938" s="6"/>
      <c r="L938" s="10"/>
      <c r="M938" s="10"/>
      <c r="AC938" s="4" t="n">
        <v>254</v>
      </c>
      <c r="AD938" s="4" t="n">
        <v>129</v>
      </c>
      <c r="AE938" s="11" t="n">
        <v>1791</v>
      </c>
      <c r="AF938" s="11" t="n">
        <v>8</v>
      </c>
      <c r="AG938" s="11" t="n">
        <v>18</v>
      </c>
      <c r="AH938" s="11" t="n">
        <v>178</v>
      </c>
      <c r="AJ938" s="4" t="s">
        <v>56</v>
      </c>
      <c r="AK938" s="4" t="s">
        <v>1162</v>
      </c>
      <c r="AL938" s="6"/>
      <c r="AM938" s="6"/>
      <c r="AN938" s="6"/>
      <c r="AO938" s="4" t="n">
        <v>110</v>
      </c>
      <c r="AP938" s="4" t="n">
        <v>15</v>
      </c>
      <c r="AR938" s="4" t="n">
        <f aca="false">+L938+M938/100+Z938+AA938/100+AO938+AP938/100</f>
        <v>110.15</v>
      </c>
      <c r="AS938" s="4" t="n">
        <f aca="false">+(4/9)*AR938-L938-M938/100</f>
        <v>48.9555555555556</v>
      </c>
      <c r="AT938" s="4" t="n">
        <f aca="false">+(2/9)*AR938-Z938-M938/100</f>
        <v>24.4777777777778</v>
      </c>
      <c r="AU938" s="4" t="n">
        <f aca="false">+(3/9)*AR938-AO938-AP938/100</f>
        <v>-73.4333333333333</v>
      </c>
    </row>
    <row r="939" customFormat="false" ht="15" hidden="false" customHeight="false" outlineLevel="0" collapsed="false">
      <c r="A939" s="1" t="n">
        <v>272</v>
      </c>
      <c r="B939" s="1" t="n">
        <v>139</v>
      </c>
      <c r="C939" s="11" t="n">
        <v>1791</v>
      </c>
      <c r="D939" s="11" t="n">
        <v>8</v>
      </c>
      <c r="E939" s="11" t="n">
        <v>19</v>
      </c>
      <c r="G939" s="2" t="s">
        <v>1163</v>
      </c>
      <c r="H939" s="2" t="s">
        <v>1030</v>
      </c>
      <c r="I939" s="2" t="s">
        <v>1137</v>
      </c>
      <c r="J939" s="6" t="s">
        <v>42</v>
      </c>
      <c r="K939" s="2" t="s">
        <v>1164</v>
      </c>
      <c r="L939" s="10" t="n">
        <v>666</v>
      </c>
      <c r="M939" s="10" t="n">
        <v>66</v>
      </c>
      <c r="O939" s="1" t="n">
        <v>242</v>
      </c>
      <c r="P939" s="1" t="n">
        <v>123</v>
      </c>
      <c r="Q939" s="2" t="n">
        <v>1791</v>
      </c>
      <c r="R939" s="2" t="n">
        <v>8</v>
      </c>
      <c r="S939" s="2" t="n">
        <v>19</v>
      </c>
      <c r="U939" s="5" t="s">
        <v>1163</v>
      </c>
      <c r="V939" s="5" t="s">
        <v>1030</v>
      </c>
      <c r="W939" s="6" t="s">
        <v>1137</v>
      </c>
      <c r="X939" s="6" t="s">
        <v>42</v>
      </c>
      <c r="Y939" s="6" t="s">
        <v>1164</v>
      </c>
      <c r="Z939" s="7" t="n">
        <v>333</v>
      </c>
      <c r="AA939" s="7" t="n">
        <v>34</v>
      </c>
      <c r="AC939" s="4" t="n">
        <v>254</v>
      </c>
      <c r="AD939" s="4" t="n">
        <v>129</v>
      </c>
      <c r="AE939" s="11" t="n">
        <v>1791</v>
      </c>
      <c r="AF939" s="11" t="n">
        <v>8</v>
      </c>
      <c r="AG939" s="11" t="n">
        <v>19</v>
      </c>
      <c r="AH939" s="11" t="n">
        <v>182</v>
      </c>
      <c r="AJ939" s="4" t="s">
        <v>1165</v>
      </c>
      <c r="AL939" s="4" t="s">
        <v>1137</v>
      </c>
      <c r="AM939" s="6" t="s">
        <v>42</v>
      </c>
      <c r="AN939" s="4" t="s">
        <v>1164</v>
      </c>
      <c r="AO939" s="4" t="n">
        <v>360</v>
      </c>
      <c r="AR939" s="4" t="n">
        <f aca="false">+L939+M939/100+Z939+AA939/100+AO939+AP939/100</f>
        <v>1360</v>
      </c>
      <c r="AS939" s="4" t="n">
        <f aca="false">+(4/9)*AR939-L939-M939/100</f>
        <v>-62.2155555555555</v>
      </c>
      <c r="AT939" s="4" t="n">
        <f aca="false">+(2/9)*AR939-Z939-M939/100</f>
        <v>-31.4377777777778</v>
      </c>
      <c r="AU939" s="4" t="n">
        <f aca="false">+(3/9)*AR939-AO939-AP939/100</f>
        <v>93.3333333333333</v>
      </c>
    </row>
    <row r="940" customFormat="false" ht="15" hidden="false" customHeight="false" outlineLevel="0" collapsed="false">
      <c r="A940" s="1" t="n">
        <v>275</v>
      </c>
      <c r="B940" s="1" t="n">
        <v>141</v>
      </c>
      <c r="C940" s="11" t="n">
        <v>1791</v>
      </c>
      <c r="D940" s="11" t="n">
        <v>8</v>
      </c>
      <c r="E940" s="11" t="n">
        <v>20</v>
      </c>
      <c r="G940" s="2" t="s">
        <v>191</v>
      </c>
      <c r="H940" s="2" t="s">
        <v>1166</v>
      </c>
      <c r="I940" s="2" t="s">
        <v>41</v>
      </c>
      <c r="J940" s="6" t="s">
        <v>42</v>
      </c>
      <c r="K940" s="2" t="s">
        <v>43</v>
      </c>
      <c r="L940" s="10" t="n">
        <v>244</v>
      </c>
      <c r="M940" s="10" t="n">
        <v>20</v>
      </c>
      <c r="O940" s="1" t="n">
        <v>56</v>
      </c>
      <c r="P940" s="1" t="n">
        <v>123</v>
      </c>
      <c r="Q940" s="2" t="n">
        <v>1791</v>
      </c>
      <c r="R940" s="2" t="n">
        <v>8</v>
      </c>
      <c r="S940" s="2" t="n">
        <v>20</v>
      </c>
      <c r="U940" s="5" t="s">
        <v>191</v>
      </c>
      <c r="V940" s="5" t="s">
        <v>1166</v>
      </c>
      <c r="W940" s="6" t="s">
        <v>41</v>
      </c>
      <c r="X940" s="6" t="s">
        <v>42</v>
      </c>
      <c r="Z940" s="7" t="n">
        <v>122</v>
      </c>
      <c r="AA940" s="7" t="n">
        <v>11</v>
      </c>
      <c r="AC940" s="4" t="n">
        <v>254</v>
      </c>
      <c r="AD940" s="4" t="n">
        <v>129</v>
      </c>
      <c r="AE940" s="11" t="n">
        <v>1791</v>
      </c>
      <c r="AF940" s="11" t="n">
        <v>8</v>
      </c>
      <c r="AG940" s="11" t="n">
        <v>20</v>
      </c>
      <c r="AH940" s="11" t="n">
        <v>182</v>
      </c>
      <c r="AJ940" s="4" t="s">
        <v>191</v>
      </c>
      <c r="AK940" s="4" t="s">
        <v>1166</v>
      </c>
      <c r="AL940" s="6" t="s">
        <v>41</v>
      </c>
      <c r="AM940" s="6" t="s">
        <v>42</v>
      </c>
      <c r="AN940" s="6"/>
      <c r="AO940" s="4" t="n">
        <v>65</v>
      </c>
      <c r="AP940" s="4" t="n">
        <v>93</v>
      </c>
      <c r="AR940" s="4" t="n">
        <f aca="false">+L940+M940/100+Z940+AA940/100+AO940+AP940/100</f>
        <v>432.24</v>
      </c>
      <c r="AS940" s="4" t="n">
        <f aca="false">+(4/9)*AR940-L940-M940/100</f>
        <v>-52.0933333333334</v>
      </c>
      <c r="AT940" s="4" t="n">
        <f aca="false">+(2/9)*AR940-Z940-M940/100</f>
        <v>-26.1466666666667</v>
      </c>
      <c r="AU940" s="4" t="n">
        <f aca="false">+(3/9)*AR940-AO940-AP940/100</f>
        <v>78.15</v>
      </c>
    </row>
    <row r="941" customFormat="false" ht="15" hidden="false" customHeight="false" outlineLevel="0" collapsed="false">
      <c r="A941" s="1" t="n">
        <v>246</v>
      </c>
      <c r="B941" s="1" t="n">
        <v>126</v>
      </c>
      <c r="C941" s="11" t="n">
        <v>1791</v>
      </c>
      <c r="D941" s="11" t="n">
        <v>8</v>
      </c>
      <c r="E941" s="11" t="n">
        <v>20</v>
      </c>
      <c r="F941" s="2" t="s">
        <v>172</v>
      </c>
      <c r="G941" s="2" t="s">
        <v>1063</v>
      </c>
      <c r="H941" s="2" t="s">
        <v>1167</v>
      </c>
      <c r="I941" s="2" t="s">
        <v>1168</v>
      </c>
      <c r="J941" s="6" t="s">
        <v>219</v>
      </c>
      <c r="L941" s="10" t="n">
        <v>22</v>
      </c>
      <c r="M941" s="10" t="n">
        <v>70</v>
      </c>
      <c r="O941" s="1" t="n">
        <v>242</v>
      </c>
      <c r="P941" s="1" t="n">
        <v>123</v>
      </c>
      <c r="Q941" s="2" t="n">
        <v>1791</v>
      </c>
      <c r="R941" s="2" t="n">
        <v>8</v>
      </c>
      <c r="S941" s="2" t="n">
        <v>29</v>
      </c>
      <c r="U941" s="5" t="s">
        <v>1063</v>
      </c>
      <c r="V941" s="5" t="s">
        <v>1169</v>
      </c>
      <c r="W941" s="6" t="s">
        <v>1168</v>
      </c>
      <c r="X941" s="6" t="s">
        <v>219</v>
      </c>
      <c r="Z941" s="7" t="n">
        <v>11</v>
      </c>
      <c r="AA941" s="7" t="n">
        <v>36</v>
      </c>
      <c r="AC941" s="4" t="n">
        <v>255</v>
      </c>
      <c r="AD941" s="4" t="n">
        <v>130</v>
      </c>
      <c r="AE941" s="11" t="n">
        <v>1791</v>
      </c>
      <c r="AF941" s="11" t="n">
        <v>8</v>
      </c>
      <c r="AG941" s="11" t="n">
        <v>29</v>
      </c>
      <c r="AH941" s="11" t="n">
        <v>197</v>
      </c>
      <c r="AI941" s="4" t="s">
        <v>172</v>
      </c>
      <c r="AJ941" s="4" t="s">
        <v>1063</v>
      </c>
      <c r="AK941" s="4" t="s">
        <v>1169</v>
      </c>
      <c r="AL941" s="6" t="s">
        <v>1168</v>
      </c>
      <c r="AM941" s="6" t="s">
        <v>219</v>
      </c>
      <c r="AN941" s="6"/>
      <c r="AO941" s="4" t="n">
        <v>23</v>
      </c>
      <c r="AP941" s="4" t="n">
        <v>51</v>
      </c>
      <c r="AR941" s="4" t="n">
        <f aca="false">+L941+M941/100+Z941+AA941/100+AO941+AP941/100</f>
        <v>57.57</v>
      </c>
      <c r="AS941" s="4" t="n">
        <f aca="false">+(4/9)*AR941-L941-M941/100</f>
        <v>2.88666666666667</v>
      </c>
      <c r="AT941" s="4" t="n">
        <f aca="false">+(2/9)*AR941-Z941-M941/100</f>
        <v>1.09333333333333</v>
      </c>
      <c r="AU941" s="4" t="n">
        <f aca="false">+(3/9)*AR941-AO941-AP941/100</f>
        <v>-4.32</v>
      </c>
    </row>
    <row r="942" customFormat="false" ht="15" hidden="false" customHeight="false" outlineLevel="0" collapsed="false">
      <c r="A942" s="1" t="n">
        <v>272</v>
      </c>
      <c r="B942" s="1" t="n">
        <v>139</v>
      </c>
      <c r="C942" s="11" t="n">
        <v>1791</v>
      </c>
      <c r="D942" s="11" t="n">
        <v>8</v>
      </c>
      <c r="E942" s="11" t="n">
        <v>22</v>
      </c>
      <c r="G942" s="2" t="s">
        <v>180</v>
      </c>
      <c r="H942" s="2" t="s">
        <v>834</v>
      </c>
      <c r="I942" s="2" t="s">
        <v>41</v>
      </c>
      <c r="J942" s="6" t="s">
        <v>42</v>
      </c>
      <c r="L942" s="10" t="n">
        <v>533</v>
      </c>
      <c r="M942" s="10" t="n">
        <v>77</v>
      </c>
      <c r="O942" s="1" t="n">
        <v>242</v>
      </c>
      <c r="P942" s="1" t="n">
        <v>31</v>
      </c>
      <c r="Q942" s="2" t="n">
        <v>1791</v>
      </c>
      <c r="R942" s="2" t="n">
        <v>8</v>
      </c>
      <c r="S942" s="2" t="n">
        <v>22</v>
      </c>
      <c r="U942" s="5" t="s">
        <v>180</v>
      </c>
      <c r="V942" s="5" t="s">
        <v>834</v>
      </c>
      <c r="W942" s="6" t="s">
        <v>41</v>
      </c>
      <c r="X942" s="6" t="s">
        <v>42</v>
      </c>
      <c r="Y942" s="6" t="s">
        <v>969</v>
      </c>
      <c r="Z942" s="7" t="n">
        <v>266</v>
      </c>
      <c r="AA942" s="7" t="n">
        <v>88</v>
      </c>
      <c r="AC942" s="4" t="n">
        <v>254</v>
      </c>
      <c r="AD942" s="4" t="n">
        <v>129</v>
      </c>
      <c r="AE942" s="11" t="n">
        <v>1791</v>
      </c>
      <c r="AF942" s="11" t="n">
        <v>8</v>
      </c>
      <c r="AG942" s="11" t="n">
        <v>22</v>
      </c>
      <c r="AH942" s="11" t="n">
        <v>188</v>
      </c>
      <c r="AJ942" s="4" t="s">
        <v>180</v>
      </c>
      <c r="AK942" s="4" t="s">
        <v>834</v>
      </c>
      <c r="AL942" s="6" t="s">
        <v>41</v>
      </c>
      <c r="AM942" s="6" t="s">
        <v>42</v>
      </c>
      <c r="AN942" s="6" t="s">
        <v>969</v>
      </c>
      <c r="AO942" s="4" t="n">
        <v>205</v>
      </c>
      <c r="AP942" s="4" t="n">
        <v>88</v>
      </c>
      <c r="AR942" s="4" t="n">
        <f aca="false">+L942+M942/100+Z942+AA942/100+AO942+AP942/100</f>
        <v>1006.53</v>
      </c>
      <c r="AS942" s="4" t="n">
        <f aca="false">+(4/9)*AR942-L942-M942/100</f>
        <v>-86.4233333333334</v>
      </c>
      <c r="AT942" s="4" t="n">
        <f aca="false">+(2/9)*AR942-Z942-M942/100</f>
        <v>-43.0966666666667</v>
      </c>
      <c r="AU942" s="4" t="n">
        <f aca="false">+(3/9)*AR942-AO942-AP942/100</f>
        <v>129.63</v>
      </c>
    </row>
    <row r="943" customFormat="false" ht="15" hidden="false" customHeight="false" outlineLevel="0" collapsed="false">
      <c r="C943" s="11"/>
      <c r="D943" s="11"/>
      <c r="E943" s="11"/>
      <c r="J943" s="6"/>
      <c r="L943" s="10"/>
      <c r="M943" s="10"/>
      <c r="AC943" s="4" t="n">
        <v>254</v>
      </c>
      <c r="AD943" s="4" t="n">
        <v>129</v>
      </c>
      <c r="AE943" s="11" t="n">
        <v>1791</v>
      </c>
      <c r="AF943" s="11" t="n">
        <v>8</v>
      </c>
      <c r="AG943" s="11" t="n">
        <v>22</v>
      </c>
      <c r="AH943" s="11" t="n">
        <v>188</v>
      </c>
      <c r="AJ943" s="4" t="s">
        <v>113</v>
      </c>
      <c r="AK943" s="4" t="s">
        <v>1170</v>
      </c>
      <c r="AL943" s="6"/>
      <c r="AM943" s="6"/>
      <c r="AN943" s="6"/>
      <c r="AO943" s="4" t="n">
        <v>21</v>
      </c>
      <c r="AP943" s="4" t="n">
        <v>14</v>
      </c>
      <c r="AR943" s="4" t="n">
        <f aca="false">+L943+M943/100+Z943+AA943/100+AO943+AP943/100</f>
        <v>21.14</v>
      </c>
      <c r="AS943" s="4" t="n">
        <f aca="false">+(4/9)*AR943-L943-M943/100</f>
        <v>9.39555555555556</v>
      </c>
      <c r="AT943" s="4" t="n">
        <f aca="false">+(2/9)*AR943-Z943-M943/100</f>
        <v>4.69777777777778</v>
      </c>
      <c r="AU943" s="4" t="n">
        <f aca="false">+(3/9)*AR943-AO943-AP943/100</f>
        <v>-14.0933333333333</v>
      </c>
    </row>
    <row r="944" customFormat="false" ht="15" hidden="false" customHeight="false" outlineLevel="0" collapsed="false">
      <c r="A944" s="1" t="n">
        <v>271</v>
      </c>
      <c r="B944" s="1" t="n">
        <v>139</v>
      </c>
      <c r="C944" s="11" t="n">
        <v>1791</v>
      </c>
      <c r="D944" s="11" t="n">
        <v>8</v>
      </c>
      <c r="E944" s="11" t="n">
        <v>22</v>
      </c>
      <c r="G944" s="2" t="s">
        <v>39</v>
      </c>
      <c r="H944" s="2" t="s">
        <v>1171</v>
      </c>
      <c r="I944" s="2" t="s">
        <v>41</v>
      </c>
      <c r="J944" s="6" t="s">
        <v>42</v>
      </c>
      <c r="K944" s="2" t="s">
        <v>43</v>
      </c>
      <c r="L944" s="10" t="n">
        <v>27</v>
      </c>
      <c r="M944" s="10" t="n">
        <v>18</v>
      </c>
      <c r="O944" s="1" t="n">
        <v>242</v>
      </c>
      <c r="P944" s="1" t="n">
        <v>123</v>
      </c>
      <c r="Q944" s="2" t="n">
        <v>1791</v>
      </c>
      <c r="R944" s="2" t="n">
        <v>8</v>
      </c>
      <c r="S944" s="2" t="n">
        <v>22</v>
      </c>
      <c r="U944" s="5" t="s">
        <v>39</v>
      </c>
      <c r="V944" s="5" t="s">
        <v>1171</v>
      </c>
      <c r="W944" s="6" t="s">
        <v>41</v>
      </c>
      <c r="X944" s="6" t="s">
        <v>42</v>
      </c>
      <c r="Y944" s="6" t="s">
        <v>43</v>
      </c>
      <c r="Z944" s="7" t="n">
        <v>13</v>
      </c>
      <c r="AA944" s="7" t="n">
        <v>59</v>
      </c>
      <c r="AC944" s="4" t="n">
        <v>254</v>
      </c>
      <c r="AD944" s="4" t="n">
        <v>129</v>
      </c>
      <c r="AE944" s="11" t="n">
        <v>1791</v>
      </c>
      <c r="AF944" s="11" t="n">
        <v>8</v>
      </c>
      <c r="AG944" s="11" t="n">
        <v>22</v>
      </c>
      <c r="AH944" s="11" t="n">
        <v>188</v>
      </c>
      <c r="AJ944" s="4" t="s">
        <v>39</v>
      </c>
      <c r="AK944" s="4" t="s">
        <v>1171</v>
      </c>
      <c r="AL944" s="6" t="s">
        <v>41</v>
      </c>
      <c r="AM944" s="6" t="s">
        <v>42</v>
      </c>
      <c r="AN944" s="6" t="s">
        <v>43</v>
      </c>
      <c r="AO944" s="4" t="n">
        <v>27</v>
      </c>
      <c r="AP944" s="4" t="n">
        <v>20</v>
      </c>
      <c r="AR944" s="4" t="n">
        <f aca="false">+L944+M944/100+Z944+AA944/100+AO944+AP944/100</f>
        <v>67.97</v>
      </c>
      <c r="AS944" s="4" t="n">
        <f aca="false">+(4/9)*AR944-L944-M944/100</f>
        <v>3.02888888888889</v>
      </c>
      <c r="AT944" s="4" t="n">
        <f aca="false">+(2/9)*AR944-Z944-M944/100</f>
        <v>1.92444444444445</v>
      </c>
      <c r="AU944" s="4" t="n">
        <f aca="false">+(3/9)*AR944-AO944-AP944/100</f>
        <v>-4.54333333333333</v>
      </c>
    </row>
    <row r="945" customFormat="false" ht="15" hidden="false" customHeight="false" outlineLevel="0" collapsed="false">
      <c r="A945" s="1" t="n">
        <v>271</v>
      </c>
      <c r="B945" s="1" t="n">
        <v>139</v>
      </c>
      <c r="C945" s="11" t="n">
        <v>1791</v>
      </c>
      <c r="D945" s="11" t="n">
        <v>8</v>
      </c>
      <c r="E945" s="11" t="n">
        <v>24</v>
      </c>
      <c r="G945" s="2" t="s">
        <v>127</v>
      </c>
      <c r="H945" s="2" t="s">
        <v>128</v>
      </c>
      <c r="I945" s="2" t="s">
        <v>41</v>
      </c>
      <c r="J945" s="6" t="s">
        <v>42</v>
      </c>
      <c r="K945" s="2" t="s">
        <v>190</v>
      </c>
      <c r="L945" s="10" t="n">
        <v>459</v>
      </c>
      <c r="M945" s="10" t="n">
        <v>87</v>
      </c>
      <c r="O945" s="1" t="n">
        <v>203</v>
      </c>
      <c r="P945" s="1" t="n">
        <v>124</v>
      </c>
      <c r="Q945" s="2" t="n">
        <v>1791</v>
      </c>
      <c r="R945" s="2" t="n">
        <v>8</v>
      </c>
      <c r="S945" s="2" t="n">
        <v>24</v>
      </c>
      <c r="U945" s="5" t="s">
        <v>127</v>
      </c>
      <c r="V945" s="5" t="s">
        <v>128</v>
      </c>
      <c r="W945" s="6" t="s">
        <v>41</v>
      </c>
      <c r="X945" s="6" t="s">
        <v>42</v>
      </c>
      <c r="Y945" s="6" t="s">
        <v>190</v>
      </c>
      <c r="Z945" s="7" t="n">
        <v>229</v>
      </c>
      <c r="AA945" s="7" t="n">
        <v>94</v>
      </c>
      <c r="AC945" s="4" t="n">
        <v>255</v>
      </c>
      <c r="AD945" s="4" t="n">
        <v>130</v>
      </c>
      <c r="AE945" s="11" t="n">
        <v>1791</v>
      </c>
      <c r="AF945" s="11" t="n">
        <v>8</v>
      </c>
      <c r="AG945" s="11" t="n">
        <v>24</v>
      </c>
      <c r="AH945" s="11" t="n">
        <v>189</v>
      </c>
      <c r="AJ945" s="4" t="s">
        <v>127</v>
      </c>
      <c r="AK945" s="4" t="s">
        <v>128</v>
      </c>
      <c r="AL945" s="6" t="s">
        <v>41</v>
      </c>
      <c r="AM945" s="6" t="s">
        <v>42</v>
      </c>
      <c r="AN945" s="6" t="s">
        <v>190</v>
      </c>
      <c r="AO945" s="4" t="n">
        <v>334</v>
      </c>
      <c r="AP945" s="4" t="n">
        <v>75</v>
      </c>
      <c r="AR945" s="4" t="n">
        <f aca="false">+L945+M945/100+Z945+AA945/100+AO945+AP945/100</f>
        <v>1024.56</v>
      </c>
      <c r="AS945" s="4" t="n">
        <f aca="false">+(4/9)*AR945-L945-M945/100</f>
        <v>-4.51000000000004</v>
      </c>
      <c r="AT945" s="4" t="n">
        <f aca="false">+(2/9)*AR945-Z945-M945/100</f>
        <v>-2.19000000000002</v>
      </c>
      <c r="AU945" s="4" t="n">
        <f aca="false">+(3/9)*AR945-AO945-AP945/100</f>
        <v>6.76999999999998</v>
      </c>
    </row>
    <row r="946" customFormat="false" ht="15" hidden="false" customHeight="false" outlineLevel="0" collapsed="false">
      <c r="A946" s="1" t="n">
        <v>243</v>
      </c>
      <c r="B946" s="1" t="n">
        <v>125</v>
      </c>
      <c r="C946" s="11" t="n">
        <v>1791</v>
      </c>
      <c r="D946" s="11" t="n">
        <v>8</v>
      </c>
      <c r="E946" s="11" t="n">
        <v>25</v>
      </c>
      <c r="G946" s="2" t="s">
        <v>127</v>
      </c>
      <c r="H946" s="2" t="s">
        <v>128</v>
      </c>
      <c r="I946" s="2" t="s">
        <v>41</v>
      </c>
      <c r="J946" s="6" t="s">
        <v>42</v>
      </c>
      <c r="K946" s="2" t="s">
        <v>190</v>
      </c>
      <c r="L946" s="10" t="n">
        <v>438</v>
      </c>
      <c r="M946" s="10" t="n">
        <v>86</v>
      </c>
      <c r="O946" s="1" t="n">
        <v>243</v>
      </c>
      <c r="P946" s="1" t="n">
        <v>111</v>
      </c>
      <c r="Q946" s="2" t="n">
        <v>1791</v>
      </c>
      <c r="R946" s="2" t="n">
        <v>8</v>
      </c>
      <c r="S946" s="2" t="n">
        <v>25</v>
      </c>
      <c r="U946" s="5" t="s">
        <v>127</v>
      </c>
      <c r="V946" s="5" t="s">
        <v>128</v>
      </c>
      <c r="W946" s="6" t="s">
        <v>41</v>
      </c>
      <c r="X946" s="6" t="s">
        <v>42</v>
      </c>
      <c r="Y946" s="6" t="s">
        <v>190</v>
      </c>
      <c r="Z946" s="7" t="n">
        <v>219</v>
      </c>
      <c r="AA946" s="7" t="n">
        <v>53</v>
      </c>
      <c r="AC946" s="4" t="n">
        <v>255</v>
      </c>
      <c r="AD946" s="4" t="n">
        <v>130</v>
      </c>
      <c r="AE946" s="11" t="n">
        <v>1791</v>
      </c>
      <c r="AF946" s="11" t="n">
        <v>8</v>
      </c>
      <c r="AG946" s="11" t="n">
        <v>25</v>
      </c>
      <c r="AH946" s="11" t="n">
        <v>194</v>
      </c>
      <c r="AJ946" s="4" t="s">
        <v>127</v>
      </c>
      <c r="AK946" s="4" t="s">
        <v>128</v>
      </c>
      <c r="AL946" s="6" t="s">
        <v>41</v>
      </c>
      <c r="AM946" s="6" t="s">
        <v>42</v>
      </c>
      <c r="AN946" s="6" t="s">
        <v>190</v>
      </c>
      <c r="AO946" s="4" t="n">
        <v>292</v>
      </c>
      <c r="AP946" s="4" t="n">
        <v>84</v>
      </c>
      <c r="AR946" s="4" t="n">
        <f aca="false">+L946+M946/100+Z946+AA946/100+AO946+AP946/100</f>
        <v>951.23</v>
      </c>
      <c r="AS946" s="4" t="n">
        <f aca="false">+(4/9)*AR946-L946-M946/100</f>
        <v>-16.0911111111111</v>
      </c>
      <c r="AT946" s="4" t="n">
        <f aca="false">+(2/9)*AR946-Z946-M946/100</f>
        <v>-8.47555555555557</v>
      </c>
      <c r="AU946" s="4" t="n">
        <f aca="false">+(3/9)*AR946-AO946-AP946/100</f>
        <v>24.2366666666667</v>
      </c>
    </row>
    <row r="947" customFormat="false" ht="15" hidden="false" customHeight="false" outlineLevel="0" collapsed="false">
      <c r="A947" s="1" t="n">
        <v>273</v>
      </c>
      <c r="B947" s="1" t="n">
        <v>140</v>
      </c>
      <c r="C947" s="11" t="n">
        <v>1791</v>
      </c>
      <c r="D947" s="11" t="n">
        <v>8</v>
      </c>
      <c r="E947" s="11" t="n">
        <v>25</v>
      </c>
      <c r="F947" s="2" t="s">
        <v>172</v>
      </c>
      <c r="G947" s="2" t="s">
        <v>92</v>
      </c>
      <c r="H947" s="2" t="s">
        <v>1172</v>
      </c>
      <c r="I947" s="2" t="s">
        <v>41</v>
      </c>
      <c r="J947" s="6" t="s">
        <v>42</v>
      </c>
      <c r="K947" s="2" t="s">
        <v>43</v>
      </c>
      <c r="L947" s="10" t="n">
        <v>309</v>
      </c>
      <c r="M947" s="10" t="n">
        <v>64</v>
      </c>
      <c r="O947" s="1" t="n">
        <v>218</v>
      </c>
      <c r="P947" s="1" t="n">
        <v>123</v>
      </c>
      <c r="Q947" s="2" t="n">
        <v>1791</v>
      </c>
      <c r="R947" s="2" t="n">
        <v>8</v>
      </c>
      <c r="S947" s="2" t="n">
        <v>25</v>
      </c>
      <c r="T947" s="2" t="s">
        <v>172</v>
      </c>
      <c r="U947" s="5" t="s">
        <v>92</v>
      </c>
      <c r="V947" s="5" t="s">
        <v>1173</v>
      </c>
      <c r="W947" s="6" t="s">
        <v>41</v>
      </c>
      <c r="X947" s="6" t="s">
        <v>42</v>
      </c>
      <c r="Y947" s="6" t="s">
        <v>43</v>
      </c>
      <c r="Z947" s="7" t="n">
        <v>154</v>
      </c>
      <c r="AA947" s="7" t="n">
        <v>38</v>
      </c>
      <c r="AC947" s="4" t="n">
        <v>255</v>
      </c>
      <c r="AD947" s="4" t="n">
        <v>130</v>
      </c>
      <c r="AE947" s="11" t="n">
        <v>1791</v>
      </c>
      <c r="AF947" s="11" t="n">
        <v>8</v>
      </c>
      <c r="AG947" s="11" t="n">
        <v>25</v>
      </c>
      <c r="AH947" s="11" t="n">
        <v>189</v>
      </c>
      <c r="AJ947" s="4" t="s">
        <v>92</v>
      </c>
      <c r="AK947" s="4" t="s">
        <v>1174</v>
      </c>
      <c r="AL947" s="6" t="s">
        <v>41</v>
      </c>
      <c r="AM947" s="6" t="s">
        <v>42</v>
      </c>
      <c r="AN947" s="6" t="s">
        <v>43</v>
      </c>
      <c r="AO947" s="4" t="n">
        <v>167</v>
      </c>
      <c r="AP947" s="4" t="n">
        <v>20</v>
      </c>
      <c r="AR947" s="4" t="n">
        <f aca="false">+L947+M947/100+Z947+AA947/100+AO947+AP947/100</f>
        <v>631.22</v>
      </c>
      <c r="AS947" s="4" t="n">
        <f aca="false">+(4/9)*AR947-L947-M947/100</f>
        <v>-29.0977777777778</v>
      </c>
      <c r="AT947" s="4" t="n">
        <f aca="false">+(2/9)*AR947-Z947-M947/100</f>
        <v>-14.3688888888889</v>
      </c>
      <c r="AU947" s="4" t="n">
        <f aca="false">+(3/9)*AR947-AO947-AP947/100</f>
        <v>43.2066666666667</v>
      </c>
    </row>
    <row r="948" customFormat="false" ht="15" hidden="false" customHeight="false" outlineLevel="0" collapsed="false">
      <c r="A948" s="1" t="n">
        <v>274</v>
      </c>
      <c r="B948" s="1" t="n">
        <v>140</v>
      </c>
      <c r="C948" s="11" t="n">
        <v>1791</v>
      </c>
      <c r="D948" s="11" t="n">
        <v>8</v>
      </c>
      <c r="E948" s="11" t="n">
        <v>25</v>
      </c>
      <c r="G948" s="2" t="s">
        <v>142</v>
      </c>
      <c r="H948" s="2" t="s">
        <v>1175</v>
      </c>
      <c r="I948" s="2" t="s">
        <v>941</v>
      </c>
      <c r="J948" s="6" t="s">
        <v>42</v>
      </c>
      <c r="L948" s="10" t="n">
        <v>737</v>
      </c>
      <c r="M948" s="10" t="n">
        <v>2</v>
      </c>
      <c r="O948" s="1" t="n">
        <v>242</v>
      </c>
      <c r="P948" s="1" t="n">
        <v>104</v>
      </c>
      <c r="Q948" s="2" t="n">
        <v>1791</v>
      </c>
      <c r="R948" s="2" t="n">
        <v>8</v>
      </c>
      <c r="S948" s="2" t="n">
        <v>25</v>
      </c>
      <c r="U948" s="5" t="s">
        <v>142</v>
      </c>
      <c r="V948" s="5" t="s">
        <v>1175</v>
      </c>
      <c r="W948" s="6" t="s">
        <v>670</v>
      </c>
      <c r="X948" s="6" t="s">
        <v>42</v>
      </c>
      <c r="Y948" s="6" t="s">
        <v>1176</v>
      </c>
      <c r="Z948" s="7" t="n">
        <v>368</v>
      </c>
      <c r="AA948" s="7" t="n">
        <v>44</v>
      </c>
      <c r="AC948" s="4" t="n">
        <v>255</v>
      </c>
      <c r="AD948" s="4" t="n">
        <v>130</v>
      </c>
      <c r="AE948" s="11" t="n">
        <v>1791</v>
      </c>
      <c r="AF948" s="11" t="n">
        <v>8</v>
      </c>
      <c r="AG948" s="11" t="n">
        <v>25</v>
      </c>
      <c r="AH948" s="11" t="n">
        <v>190</v>
      </c>
      <c r="AJ948" s="4" t="s">
        <v>142</v>
      </c>
      <c r="AK948" s="4" t="s">
        <v>1175</v>
      </c>
      <c r="AL948" s="6" t="s">
        <v>670</v>
      </c>
      <c r="AM948" s="6" t="s">
        <v>42</v>
      </c>
      <c r="AN948" s="6" t="s">
        <v>1176</v>
      </c>
      <c r="AO948" s="4" t="n">
        <v>373</v>
      </c>
      <c r="AP948" s="4" t="n">
        <v>26</v>
      </c>
      <c r="AR948" s="4" t="n">
        <f aca="false">+L948+M948/100+Z948+AA948/100+AO948+AP948/100</f>
        <v>1478.72</v>
      </c>
      <c r="AS948" s="4" t="n">
        <f aca="false">+(4/9)*AR948-L948-M948/100</f>
        <v>-79.8111111111111</v>
      </c>
      <c r="AT948" s="4" t="n">
        <f aca="false">+(2/9)*AR948-Z948-M948/100</f>
        <v>-39.4155555555556</v>
      </c>
      <c r="AU948" s="4" t="n">
        <f aca="false">+(3/9)*AR948-AO948-AP948/100</f>
        <v>119.646666666667</v>
      </c>
    </row>
    <row r="949" customFormat="false" ht="15" hidden="false" customHeight="false" outlineLevel="0" collapsed="false">
      <c r="A949" s="1" t="n">
        <v>275</v>
      </c>
      <c r="B949" s="1" t="n">
        <v>141</v>
      </c>
      <c r="C949" s="11" t="n">
        <v>1791</v>
      </c>
      <c r="D949" s="11" t="n">
        <v>8</v>
      </c>
      <c r="E949" s="11" t="n">
        <v>25</v>
      </c>
      <c r="G949" s="2" t="s">
        <v>75</v>
      </c>
      <c r="H949" s="2" t="s">
        <v>362</v>
      </c>
      <c r="I949" s="2" t="s">
        <v>41</v>
      </c>
      <c r="J949" s="6" t="s">
        <v>42</v>
      </c>
      <c r="L949" s="10" t="n">
        <v>338</v>
      </c>
      <c r="M949" s="10" t="n">
        <v>76</v>
      </c>
      <c r="O949" s="1" t="n">
        <v>243</v>
      </c>
      <c r="P949" s="1" t="n">
        <v>124</v>
      </c>
      <c r="Q949" s="2" t="n">
        <v>1791</v>
      </c>
      <c r="R949" s="2" t="n">
        <v>8</v>
      </c>
      <c r="S949" s="2" t="n">
        <v>25</v>
      </c>
      <c r="U949" s="5" t="s">
        <v>75</v>
      </c>
      <c r="V949" s="5" t="s">
        <v>362</v>
      </c>
      <c r="W949" s="6" t="s">
        <v>41</v>
      </c>
      <c r="X949" s="6" t="s">
        <v>42</v>
      </c>
      <c r="Z949" s="7" t="n">
        <v>169</v>
      </c>
      <c r="AA949" s="7" t="n">
        <v>82</v>
      </c>
      <c r="AC949" s="4" t="n">
        <v>255</v>
      </c>
      <c r="AD949" s="4" t="n">
        <v>130</v>
      </c>
      <c r="AE949" s="11" t="n">
        <v>1791</v>
      </c>
      <c r="AF949" s="11" t="n">
        <v>8</v>
      </c>
      <c r="AG949" s="11" t="n">
        <v>25</v>
      </c>
      <c r="AH949" s="11" t="n">
        <v>194</v>
      </c>
      <c r="AJ949" s="4" t="s">
        <v>75</v>
      </c>
      <c r="AK949" s="4" t="s">
        <v>362</v>
      </c>
      <c r="AL949" s="6" t="s">
        <v>41</v>
      </c>
      <c r="AM949" s="6" t="s">
        <v>42</v>
      </c>
      <c r="AN949" s="6"/>
      <c r="AO949" s="4" t="n">
        <v>95</v>
      </c>
      <c r="AP949" s="4" t="n">
        <v>40</v>
      </c>
      <c r="AR949" s="4" t="n">
        <f aca="false">+L949+M949/100+Z949+AA949/100+AO949+AP949/100</f>
        <v>603.98</v>
      </c>
      <c r="AS949" s="4" t="n">
        <f aca="false">+(4/9)*AR949-L949-M949/100</f>
        <v>-70.3244444444445</v>
      </c>
      <c r="AT949" s="4" t="n">
        <f aca="false">+(2/9)*AR949-Z949-M949/100</f>
        <v>-35.5422222222223</v>
      </c>
      <c r="AU949" s="4" t="n">
        <f aca="false">+(3/9)*AR949-AO949-AP949/100</f>
        <v>105.926666666667</v>
      </c>
    </row>
    <row r="950" customFormat="false" ht="15" hidden="false" customHeight="false" outlineLevel="0" collapsed="false">
      <c r="A950" s="1" t="n">
        <v>210</v>
      </c>
      <c r="B950" s="1" t="n">
        <v>108</v>
      </c>
      <c r="C950" s="11" t="n">
        <v>1791</v>
      </c>
      <c r="D950" s="11" t="n">
        <v>8</v>
      </c>
      <c r="E950" s="11" t="n">
        <v>26</v>
      </c>
      <c r="G950" s="2" t="s">
        <v>1177</v>
      </c>
      <c r="H950" s="2" t="s">
        <v>1178</v>
      </c>
      <c r="I950" s="2" t="s">
        <v>77</v>
      </c>
      <c r="J950" s="6" t="s">
        <v>42</v>
      </c>
      <c r="L950" s="10" t="n">
        <v>1687</v>
      </c>
      <c r="M950" s="10" t="n">
        <v>20</v>
      </c>
      <c r="O950" s="1" t="n">
        <v>244</v>
      </c>
      <c r="P950" s="1" t="n">
        <v>124</v>
      </c>
      <c r="Q950" s="2" t="n">
        <v>1791</v>
      </c>
      <c r="R950" s="2" t="n">
        <v>8</v>
      </c>
      <c r="S950" s="2" t="n">
        <v>26</v>
      </c>
      <c r="U950" s="5" t="s">
        <v>1177</v>
      </c>
      <c r="V950" s="5" t="s">
        <v>1178</v>
      </c>
      <c r="W950" s="6" t="s">
        <v>77</v>
      </c>
      <c r="X950" s="6" t="s">
        <v>42</v>
      </c>
      <c r="Z950" s="7" t="n">
        <v>843</v>
      </c>
      <c r="AA950" s="7" t="n">
        <v>61</v>
      </c>
      <c r="AC950" s="4" t="n">
        <v>255</v>
      </c>
      <c r="AD950" s="4" t="n">
        <v>130</v>
      </c>
      <c r="AE950" s="11" t="n">
        <v>1791</v>
      </c>
      <c r="AF950" s="11" t="n">
        <v>8</v>
      </c>
      <c r="AG950" s="11" t="n">
        <v>26</v>
      </c>
      <c r="AH950" s="11" t="n">
        <v>194</v>
      </c>
      <c r="AJ950" s="4" t="s">
        <v>1177</v>
      </c>
      <c r="AK950" s="4" t="s">
        <v>1178</v>
      </c>
      <c r="AL950" s="6" t="s">
        <v>77</v>
      </c>
      <c r="AM950" s="6" t="s">
        <v>42</v>
      </c>
      <c r="AN950" s="6"/>
      <c r="AO950" s="4" t="n">
        <v>599</v>
      </c>
      <c r="AP950" s="4" t="n">
        <v>3</v>
      </c>
      <c r="AR950" s="4" t="n">
        <f aca="false">+L950+M950/100+Z950+AA950/100+AO950+AP950/100</f>
        <v>3129.84</v>
      </c>
      <c r="AS950" s="4" t="n">
        <f aca="false">+(4/9)*AR950-L950-M950/100</f>
        <v>-296.16</v>
      </c>
      <c r="AT950" s="4" t="n">
        <f aca="false">+(2/9)*AR950-Z950-M950/100</f>
        <v>-147.68</v>
      </c>
      <c r="AU950" s="4" t="n">
        <f aca="false">+(3/9)*AR950-AO950-AP950/100</f>
        <v>444.25</v>
      </c>
    </row>
    <row r="951" customFormat="false" ht="15" hidden="false" customHeight="false" outlineLevel="0" collapsed="false">
      <c r="A951" s="1" t="n">
        <v>271</v>
      </c>
      <c r="B951" s="1" t="n">
        <v>139</v>
      </c>
      <c r="C951" s="11" t="n">
        <v>1791</v>
      </c>
      <c r="D951" s="11" t="n">
        <v>8</v>
      </c>
      <c r="E951" s="11" t="n">
        <v>27</v>
      </c>
      <c r="G951" s="2" t="s">
        <v>1025</v>
      </c>
      <c r="J951" s="6"/>
      <c r="L951" s="10" t="n">
        <v>1</v>
      </c>
      <c r="M951" s="10" t="n">
        <v>48</v>
      </c>
      <c r="O951" s="1" t="n">
        <v>172</v>
      </c>
      <c r="P951" s="1" t="n">
        <v>124</v>
      </c>
      <c r="Q951" s="2" t="n">
        <v>1791</v>
      </c>
      <c r="R951" s="2" t="n">
        <v>8</v>
      </c>
      <c r="S951" s="2" t="n">
        <v>27</v>
      </c>
      <c r="U951" s="5" t="s">
        <v>1025</v>
      </c>
      <c r="AA951" s="7" t="n">
        <v>75</v>
      </c>
      <c r="AC951" s="4" t="n">
        <v>255</v>
      </c>
      <c r="AD951" s="4" t="n">
        <v>130</v>
      </c>
      <c r="AE951" s="11" t="n">
        <v>1791</v>
      </c>
      <c r="AF951" s="11" t="n">
        <v>8</v>
      </c>
      <c r="AG951" s="11" t="n">
        <v>27</v>
      </c>
      <c r="AH951" s="11" t="n">
        <v>196</v>
      </c>
      <c r="AJ951" s="4" t="s">
        <v>1179</v>
      </c>
      <c r="AL951" s="6"/>
      <c r="AM951" s="6"/>
      <c r="AN951" s="6"/>
      <c r="AO951" s="4" t="n">
        <v>417</v>
      </c>
      <c r="AP951" s="4" t="n">
        <v>35</v>
      </c>
      <c r="AR951" s="4" t="n">
        <f aca="false">+L951+M951/100+Z951+AA951/100+AO951+AP951/100</f>
        <v>419.58</v>
      </c>
      <c r="AS951" s="4" t="n">
        <f aca="false">+(4/9)*AR951-L951-M951/100</f>
        <v>185</v>
      </c>
      <c r="AT951" s="4" t="n">
        <f aca="false">+(2/9)*AR951-Z951-M951/100</f>
        <v>92.76</v>
      </c>
      <c r="AU951" s="4" t="n">
        <f aca="false">+(3/9)*AR951-AO951-AP951/100</f>
        <v>-277.49</v>
      </c>
    </row>
    <row r="952" customFormat="false" ht="15" hidden="false" customHeight="false" outlineLevel="0" collapsed="false">
      <c r="A952" s="1" t="n">
        <v>188</v>
      </c>
      <c r="B952" s="1" t="n">
        <v>97</v>
      </c>
      <c r="C952" s="11" t="n">
        <v>1791</v>
      </c>
      <c r="D952" s="11" t="n">
        <v>8</v>
      </c>
      <c r="E952" s="11" t="n">
        <v>28</v>
      </c>
      <c r="G952" s="2" t="s">
        <v>127</v>
      </c>
      <c r="H952" s="2" t="s">
        <v>128</v>
      </c>
      <c r="I952" s="2" t="s">
        <v>41</v>
      </c>
      <c r="J952" s="6" t="s">
        <v>42</v>
      </c>
      <c r="K952" s="2" t="s">
        <v>190</v>
      </c>
      <c r="L952" s="10" t="n">
        <v>600</v>
      </c>
      <c r="M952" s="10" t="n">
        <v>88</v>
      </c>
      <c r="O952" s="1" t="n">
        <v>229</v>
      </c>
      <c r="P952" s="1" t="n">
        <v>88</v>
      </c>
      <c r="Q952" s="2" t="n">
        <v>1791</v>
      </c>
      <c r="R952" s="2" t="n">
        <v>8</v>
      </c>
      <c r="S952" s="2" t="n">
        <v>28</v>
      </c>
      <c r="U952" s="5" t="s">
        <v>127</v>
      </c>
      <c r="V952" s="5" t="s">
        <v>128</v>
      </c>
      <c r="W952" s="6" t="s">
        <v>41</v>
      </c>
      <c r="X952" s="6" t="s">
        <v>42</v>
      </c>
      <c r="Y952" s="6" t="s">
        <v>190</v>
      </c>
      <c r="Z952" s="7" t="n">
        <v>300</v>
      </c>
      <c r="AA952" s="7" t="n">
        <v>44</v>
      </c>
      <c r="AC952" s="4" t="n">
        <v>255</v>
      </c>
      <c r="AD952" s="4" t="n">
        <v>130</v>
      </c>
      <c r="AE952" s="11" t="n">
        <v>1791</v>
      </c>
      <c r="AF952" s="11" t="n">
        <v>8</v>
      </c>
      <c r="AG952" s="11" t="n">
        <v>28</v>
      </c>
      <c r="AH952" s="11" t="n">
        <v>197</v>
      </c>
      <c r="AJ952" s="4" t="s">
        <v>1180</v>
      </c>
      <c r="AK952" s="4" t="s">
        <v>1181</v>
      </c>
      <c r="AL952" s="6" t="s">
        <v>41</v>
      </c>
      <c r="AM952" s="6" t="s">
        <v>42</v>
      </c>
      <c r="AN952" s="6" t="s">
        <v>190</v>
      </c>
      <c r="AO952" s="4" t="n">
        <v>533</v>
      </c>
      <c r="AP952" s="4" t="n">
        <v>45</v>
      </c>
      <c r="AR952" s="4" t="n">
        <f aca="false">+L952+M952/100+Z952+AA952/100+AO952+AP952/100</f>
        <v>1434.77</v>
      </c>
      <c r="AS952" s="4" t="n">
        <f aca="false">+(4/9)*AR952-L952-M952/100</f>
        <v>36.7955555555557</v>
      </c>
      <c r="AT952" s="4" t="n">
        <f aca="false">+(2/9)*AR952-Z952-M952/100</f>
        <v>17.9577777777778</v>
      </c>
      <c r="AU952" s="4" t="n">
        <f aca="false">+(3/9)*AR952-AO952-AP952/100</f>
        <v>-55.1933333333333</v>
      </c>
    </row>
    <row r="953" customFormat="false" ht="15" hidden="false" customHeight="false" outlineLevel="0" collapsed="false">
      <c r="A953" s="1" t="n">
        <v>275</v>
      </c>
      <c r="B953" s="1" t="n">
        <v>141</v>
      </c>
      <c r="C953" s="11" t="n">
        <v>1791</v>
      </c>
      <c r="D953" s="11" t="n">
        <v>8</v>
      </c>
      <c r="E953" s="11" t="n">
        <v>29</v>
      </c>
      <c r="G953" s="2" t="s">
        <v>285</v>
      </c>
      <c r="H953" s="2" t="s">
        <v>919</v>
      </c>
      <c r="I953" s="2" t="s">
        <v>41</v>
      </c>
      <c r="J953" s="6" t="s">
        <v>42</v>
      </c>
      <c r="K953" s="6" t="s">
        <v>920</v>
      </c>
      <c r="L953" s="10" t="n">
        <v>230</v>
      </c>
      <c r="M953" s="10" t="n">
        <v>69</v>
      </c>
      <c r="O953" s="1" t="n">
        <v>241</v>
      </c>
      <c r="P953" s="1" t="n">
        <v>117</v>
      </c>
      <c r="Q953" s="2" t="n">
        <v>1791</v>
      </c>
      <c r="R953" s="2" t="n">
        <v>8</v>
      </c>
      <c r="S953" s="2" t="n">
        <v>29</v>
      </c>
      <c r="U953" s="5" t="s">
        <v>285</v>
      </c>
      <c r="V953" s="5" t="s">
        <v>921</v>
      </c>
      <c r="W953" s="6" t="s">
        <v>41</v>
      </c>
      <c r="X953" s="6" t="s">
        <v>42</v>
      </c>
      <c r="Y953" s="6" t="s">
        <v>920</v>
      </c>
      <c r="Z953" s="7" t="n">
        <v>115</v>
      </c>
      <c r="AA953" s="7" t="n">
        <v>35</v>
      </c>
      <c r="AC953" s="4" t="n">
        <v>255</v>
      </c>
      <c r="AD953" s="4" t="n">
        <v>130</v>
      </c>
      <c r="AE953" s="11" t="n">
        <v>1791</v>
      </c>
      <c r="AF953" s="11" t="n">
        <v>8</v>
      </c>
      <c r="AG953" s="11" t="n">
        <v>29</v>
      </c>
      <c r="AH953" s="11" t="n">
        <v>198</v>
      </c>
      <c r="AJ953" s="4" t="s">
        <v>285</v>
      </c>
      <c r="AK953" s="4" t="s">
        <v>921</v>
      </c>
      <c r="AL953" s="6" t="s">
        <v>41</v>
      </c>
      <c r="AM953" s="6" t="s">
        <v>42</v>
      </c>
      <c r="AN953" s="6" t="s">
        <v>920</v>
      </c>
      <c r="AO953" s="4" t="n">
        <v>108</v>
      </c>
      <c r="AR953" s="4" t="n">
        <f aca="false">+L953+M953/100+Z953+AA953/100+AO953+AP953/100</f>
        <v>454.04</v>
      </c>
      <c r="AS953" s="4" t="n">
        <f aca="false">+(4/9)*AR953-L953-M953/100</f>
        <v>-28.8944444444444</v>
      </c>
      <c r="AT953" s="4" t="n">
        <f aca="false">+(2/9)*AR953-Z953-M953/100</f>
        <v>-14.7922222222222</v>
      </c>
      <c r="AU953" s="4" t="n">
        <f aca="false">+(3/9)*AR953-AO953-AP953/100</f>
        <v>43.3466666666667</v>
      </c>
    </row>
    <row r="954" customFormat="false" ht="15" hidden="false" customHeight="false" outlineLevel="0" collapsed="false">
      <c r="A954" s="1" t="n">
        <v>276</v>
      </c>
      <c r="B954" s="1" t="n">
        <v>141</v>
      </c>
      <c r="C954" s="11" t="n">
        <v>1791</v>
      </c>
      <c r="D954" s="11" t="n">
        <v>8</v>
      </c>
      <c r="E954" s="11" t="n">
        <v>29</v>
      </c>
      <c r="G954" s="2" t="s">
        <v>142</v>
      </c>
      <c r="H954" s="2" t="s">
        <v>678</v>
      </c>
      <c r="I954" s="2" t="s">
        <v>41</v>
      </c>
      <c r="J954" s="6" t="s">
        <v>42</v>
      </c>
      <c r="L954" s="10" t="n">
        <v>365</v>
      </c>
      <c r="M954" s="10" t="n">
        <v>74</v>
      </c>
      <c r="O954" s="1" t="n">
        <v>245</v>
      </c>
      <c r="P954" s="1" t="n">
        <v>123</v>
      </c>
      <c r="Q954" s="2" t="n">
        <v>1791</v>
      </c>
      <c r="R954" s="2" t="n">
        <v>8</v>
      </c>
      <c r="S954" s="2" t="n">
        <v>29</v>
      </c>
      <c r="U954" s="5" t="s">
        <v>142</v>
      </c>
      <c r="V954" s="5" t="s">
        <v>678</v>
      </c>
      <c r="W954" s="6" t="s">
        <v>41</v>
      </c>
      <c r="X954" s="6" t="s">
        <v>42</v>
      </c>
      <c r="Z954" s="7" t="n">
        <v>182</v>
      </c>
      <c r="AA954" s="7" t="n">
        <v>87</v>
      </c>
      <c r="AC954" s="4" t="n">
        <v>255</v>
      </c>
      <c r="AD954" s="4" t="n">
        <v>130</v>
      </c>
      <c r="AE954" s="11" t="n">
        <v>1791</v>
      </c>
      <c r="AF954" s="11" t="n">
        <v>8</v>
      </c>
      <c r="AG954" s="11" t="n">
        <v>29</v>
      </c>
      <c r="AH954" s="11" t="n">
        <v>197</v>
      </c>
      <c r="AJ954" s="4" t="s">
        <v>142</v>
      </c>
      <c r="AK954" s="4" t="s">
        <v>678</v>
      </c>
      <c r="AL954" s="6" t="s">
        <v>41</v>
      </c>
      <c r="AM954" s="6" t="s">
        <v>42</v>
      </c>
      <c r="AN954" s="6"/>
      <c r="AO954" s="4" t="n">
        <v>125</v>
      </c>
      <c r="AP954" s="4" t="n">
        <v>57</v>
      </c>
      <c r="AR954" s="4" t="n">
        <f aca="false">+L954+M954/100+Z954+AA954/100+AO954+AP954/100</f>
        <v>674.18</v>
      </c>
      <c r="AS954" s="4" t="n">
        <f aca="false">+(4/9)*AR954-L954-M954/100</f>
        <v>-66.1044444444444</v>
      </c>
      <c r="AT954" s="4" t="n">
        <f aca="false">+(2/9)*AR954-Z954-M954/100</f>
        <v>-32.9222222222222</v>
      </c>
      <c r="AU954" s="4" t="n">
        <f aca="false">+(3/9)*AR954-AO954-AP954/100</f>
        <v>99.1566666666667</v>
      </c>
    </row>
    <row r="955" customFormat="false" ht="15" hidden="false" customHeight="false" outlineLevel="0" collapsed="false">
      <c r="A955" s="1" t="n">
        <v>252</v>
      </c>
      <c r="B955" s="1" t="n">
        <v>129</v>
      </c>
      <c r="C955" s="11" t="n">
        <v>1791</v>
      </c>
      <c r="D955" s="11" t="n">
        <v>8</v>
      </c>
      <c r="E955" s="11" t="n">
        <v>29</v>
      </c>
      <c r="G955" s="2" t="s">
        <v>48</v>
      </c>
      <c r="H955" s="2" t="s">
        <v>1182</v>
      </c>
      <c r="I955" s="2" t="s">
        <v>1183</v>
      </c>
      <c r="J955" s="6" t="s">
        <v>135</v>
      </c>
      <c r="L955" s="10" t="n">
        <v>319</v>
      </c>
      <c r="M955" s="10" t="n">
        <v>17</v>
      </c>
      <c r="O955" s="1" t="n">
        <v>245</v>
      </c>
      <c r="P955" s="1" t="n">
        <v>125</v>
      </c>
      <c r="Q955" s="2" t="n">
        <v>1791</v>
      </c>
      <c r="R955" s="2" t="n">
        <v>8</v>
      </c>
      <c r="S955" s="2" t="n">
        <v>29</v>
      </c>
      <c r="T955" s="2" t="s">
        <v>151</v>
      </c>
      <c r="U955" s="5" t="s">
        <v>48</v>
      </c>
      <c r="V955" s="5" t="s">
        <v>1182</v>
      </c>
      <c r="W955" s="6" t="s">
        <v>696</v>
      </c>
      <c r="X955" s="6" t="s">
        <v>135</v>
      </c>
      <c r="Z955" s="7" t="n">
        <v>159</v>
      </c>
      <c r="AA955" s="7" t="n">
        <v>59</v>
      </c>
      <c r="AC955" s="4" t="n">
        <v>255</v>
      </c>
      <c r="AD955" s="4" t="n">
        <v>130</v>
      </c>
      <c r="AE955" s="11" t="n">
        <v>1791</v>
      </c>
      <c r="AF955" s="11" t="n">
        <v>8</v>
      </c>
      <c r="AG955" s="11" t="n">
        <v>29</v>
      </c>
      <c r="AH955" s="11" t="n">
        <v>198</v>
      </c>
      <c r="AI955" s="4" t="s">
        <v>151</v>
      </c>
      <c r="AJ955" s="4" t="s">
        <v>48</v>
      </c>
      <c r="AK955" s="4" t="s">
        <v>1182</v>
      </c>
      <c r="AL955" s="6" t="s">
        <v>696</v>
      </c>
      <c r="AM955" s="6" t="s">
        <v>135</v>
      </c>
      <c r="AN955" s="6"/>
      <c r="AO955" s="4" t="n">
        <v>292</v>
      </c>
      <c r="AP955" s="4" t="n">
        <v>80</v>
      </c>
      <c r="AR955" s="4" t="n">
        <f aca="false">+L955+M955/100+Z955+AA955/100+AO955+AP955/100</f>
        <v>771.56</v>
      </c>
      <c r="AS955" s="4" t="n">
        <f aca="false">+(4/9)*AR955-L955-M955/100</f>
        <v>23.7455555555555</v>
      </c>
      <c r="AT955" s="4" t="n">
        <f aca="false">+(2/9)*AR955-Z955-M955/100</f>
        <v>12.2877777777778</v>
      </c>
      <c r="AU955" s="4" t="n">
        <f aca="false">+(3/9)*AR955-AO955-AP955/100</f>
        <v>-35.6133333333334</v>
      </c>
    </row>
    <row r="956" customFormat="false" ht="15" hidden="false" customHeight="false" outlineLevel="0" collapsed="false">
      <c r="A956" s="1" t="n">
        <v>271</v>
      </c>
      <c r="B956" s="1" t="n">
        <v>139</v>
      </c>
      <c r="C956" s="11" t="n">
        <v>1791</v>
      </c>
      <c r="D956" s="11" t="n">
        <v>8</v>
      </c>
      <c r="E956" s="11" t="n">
        <v>31</v>
      </c>
      <c r="G956" s="2" t="s">
        <v>279</v>
      </c>
      <c r="H956" s="2" t="s">
        <v>53</v>
      </c>
      <c r="I956" s="2" t="s">
        <v>1137</v>
      </c>
      <c r="J956" s="6" t="s">
        <v>42</v>
      </c>
      <c r="K956" s="2" t="s">
        <v>190</v>
      </c>
      <c r="L956" s="10" t="n">
        <v>2042</v>
      </c>
      <c r="M956" s="10" t="n">
        <v>41</v>
      </c>
      <c r="O956" s="1" t="n">
        <v>245</v>
      </c>
      <c r="P956" s="1" t="n">
        <v>125</v>
      </c>
      <c r="Q956" s="2" t="n">
        <v>1791</v>
      </c>
      <c r="R956" s="2" t="n">
        <v>8</v>
      </c>
      <c r="S956" s="2" t="n">
        <v>31</v>
      </c>
      <c r="U956" s="5" t="s">
        <v>279</v>
      </c>
      <c r="V956" s="5" t="s">
        <v>53</v>
      </c>
      <c r="W956" s="6" t="s">
        <v>41</v>
      </c>
      <c r="X956" s="6" t="s">
        <v>42</v>
      </c>
      <c r="Y956" s="6" t="s">
        <v>190</v>
      </c>
      <c r="Z956" s="7" t="n">
        <v>1021</v>
      </c>
      <c r="AA956" s="7" t="n">
        <v>21</v>
      </c>
      <c r="AC956" s="4" t="n">
        <v>255</v>
      </c>
      <c r="AD956" s="4" t="n">
        <v>130</v>
      </c>
      <c r="AE956" s="11" t="n">
        <v>1791</v>
      </c>
      <c r="AF956" s="11" t="n">
        <v>8</v>
      </c>
      <c r="AG956" s="11" t="n">
        <v>31</v>
      </c>
      <c r="AH956" s="11" t="n">
        <v>210</v>
      </c>
      <c r="AJ956" s="4" t="s">
        <v>279</v>
      </c>
      <c r="AK956" s="4" t="s">
        <v>53</v>
      </c>
      <c r="AL956" s="6" t="s">
        <v>41</v>
      </c>
      <c r="AM956" s="6" t="s">
        <v>42</v>
      </c>
      <c r="AN956" s="6" t="s">
        <v>190</v>
      </c>
      <c r="AO956" s="4" t="n">
        <v>1661</v>
      </c>
      <c r="AP956" s="4" t="n">
        <v>91</v>
      </c>
      <c r="AR956" s="4" t="n">
        <f aca="false">+L956+M956/100+Z956+AA956/100+AO956+AP956/100</f>
        <v>4725.53</v>
      </c>
      <c r="AS956" s="4" t="n">
        <f aca="false">+(4/9)*AR956-L956-M956/100</f>
        <v>57.8255555555555</v>
      </c>
      <c r="AT956" s="4" t="n">
        <f aca="false">+(2/9)*AR956-Z956-M956/100</f>
        <v>28.7077777777777</v>
      </c>
      <c r="AU956" s="4" t="n">
        <f aca="false">+(3/9)*AR956-AO956-AP956/100</f>
        <v>-86.7333333333335</v>
      </c>
    </row>
    <row r="957" customFormat="false" ht="15" hidden="false" customHeight="false" outlineLevel="0" collapsed="false">
      <c r="A957" s="1" t="n">
        <v>278</v>
      </c>
      <c r="B957" s="1" t="n">
        <v>142</v>
      </c>
      <c r="C957" s="11" t="n">
        <v>1791</v>
      </c>
      <c r="D957" s="11" t="n">
        <v>8</v>
      </c>
      <c r="E957" s="11" t="n">
        <v>31</v>
      </c>
      <c r="G957" s="2" t="s">
        <v>127</v>
      </c>
      <c r="H957" s="2" t="s">
        <v>128</v>
      </c>
      <c r="I957" s="2" t="s">
        <v>41</v>
      </c>
      <c r="J957" s="6" t="s">
        <v>42</v>
      </c>
      <c r="K957" s="2" t="s">
        <v>190</v>
      </c>
      <c r="L957" s="10" t="n">
        <v>306</v>
      </c>
      <c r="M957" s="10" t="n">
        <v>1</v>
      </c>
      <c r="O957" s="79" t="n">
        <v>247</v>
      </c>
      <c r="P957" s="1" t="n">
        <v>123</v>
      </c>
      <c r="Q957" s="2" t="n">
        <v>1791</v>
      </c>
      <c r="R957" s="2" t="n">
        <v>8</v>
      </c>
      <c r="S957" s="2" t="n">
        <v>31</v>
      </c>
      <c r="U957" s="5" t="s">
        <v>127</v>
      </c>
      <c r="V957" s="5" t="s">
        <v>128</v>
      </c>
      <c r="W957" s="6" t="s">
        <v>41</v>
      </c>
      <c r="X957" s="6" t="s">
        <v>42</v>
      </c>
      <c r="Y957" s="6" t="s">
        <v>190</v>
      </c>
      <c r="Z957" s="7" t="n">
        <v>153</v>
      </c>
      <c r="AA957" s="7" t="n">
        <v>1</v>
      </c>
      <c r="AC957" s="4" t="n">
        <v>255</v>
      </c>
      <c r="AD957" s="4" t="n">
        <v>130</v>
      </c>
      <c r="AE957" s="11" t="n">
        <v>1791</v>
      </c>
      <c r="AF957" s="11" t="n">
        <v>8</v>
      </c>
      <c r="AG957" s="11" t="n">
        <v>31</v>
      </c>
      <c r="AH957" s="11" t="n">
        <v>214</v>
      </c>
      <c r="AJ957" s="4" t="s">
        <v>127</v>
      </c>
      <c r="AK957" s="4" t="s">
        <v>128</v>
      </c>
      <c r="AL957" s="6" t="s">
        <v>41</v>
      </c>
      <c r="AM957" s="6" t="s">
        <v>42</v>
      </c>
      <c r="AN957" s="6" t="s">
        <v>190</v>
      </c>
      <c r="AO957" s="4" t="n">
        <v>84</v>
      </c>
      <c r="AP957" s="4" t="n">
        <v>5</v>
      </c>
      <c r="AR957" s="4" t="n">
        <f aca="false">+L957+M957/100+Z957+AA957/100+AO957+AP957/100</f>
        <v>543.07</v>
      </c>
      <c r="AS957" s="4" t="n">
        <f aca="false">+(4/9)*AR957-L957-M957/100</f>
        <v>-64.6455555555556</v>
      </c>
      <c r="AT957" s="4" t="n">
        <f aca="false">+(2/9)*AR957-Z957-M957/100</f>
        <v>-32.3277777777778</v>
      </c>
      <c r="AU957" s="4" t="n">
        <f aca="false">+(3/9)*AR957-AO957-AP957/100</f>
        <v>96.9733333333333</v>
      </c>
    </row>
    <row r="958" customFormat="false" ht="15" hidden="false" customHeight="false" outlineLevel="0" collapsed="false">
      <c r="A958" s="1" t="n">
        <v>238</v>
      </c>
      <c r="B958" s="1" t="n">
        <v>122</v>
      </c>
      <c r="C958" s="11" t="n">
        <v>1791</v>
      </c>
      <c r="D958" s="11" t="n">
        <v>8</v>
      </c>
      <c r="E958" s="11" t="n">
        <v>31</v>
      </c>
      <c r="F958" s="2" t="s">
        <v>74</v>
      </c>
      <c r="G958" s="2" t="s">
        <v>70</v>
      </c>
      <c r="H958" s="2" t="s">
        <v>1184</v>
      </c>
      <c r="I958" s="2" t="s">
        <v>41</v>
      </c>
      <c r="J958" s="6" t="s">
        <v>42</v>
      </c>
      <c r="K958" s="6" t="s">
        <v>969</v>
      </c>
      <c r="L958" s="10" t="n">
        <v>740</v>
      </c>
      <c r="M958" s="10" t="n">
        <v>82</v>
      </c>
      <c r="O958" s="79" t="n">
        <v>246</v>
      </c>
      <c r="P958" s="1" t="n">
        <v>125</v>
      </c>
      <c r="Q958" s="2" t="n">
        <v>1791</v>
      </c>
      <c r="R958" s="2" t="n">
        <v>8</v>
      </c>
      <c r="S958" s="2" t="n">
        <v>31</v>
      </c>
      <c r="U958" s="5" t="s">
        <v>70</v>
      </c>
      <c r="V958" s="5" t="s">
        <v>1185</v>
      </c>
      <c r="W958" s="6" t="s">
        <v>41</v>
      </c>
      <c r="X958" s="6" t="s">
        <v>42</v>
      </c>
      <c r="Y958" s="6" t="s">
        <v>969</v>
      </c>
      <c r="Z958" s="7" t="n">
        <v>370</v>
      </c>
      <c r="AA958" s="7" t="n">
        <v>41</v>
      </c>
      <c r="AC958" s="4" t="n">
        <v>255</v>
      </c>
      <c r="AD958" s="4" t="n">
        <v>130</v>
      </c>
      <c r="AE958" s="11" t="n">
        <v>1791</v>
      </c>
      <c r="AF958" s="11" t="n">
        <v>8</v>
      </c>
      <c r="AG958" s="11" t="n">
        <v>31</v>
      </c>
      <c r="AH958" s="11" t="n">
        <v>214</v>
      </c>
      <c r="AJ958" s="5" t="s">
        <v>70</v>
      </c>
      <c r="AK958" s="5" t="s">
        <v>1185</v>
      </c>
      <c r="AL958" s="6" t="s">
        <v>41</v>
      </c>
      <c r="AM958" s="6" t="s">
        <v>42</v>
      </c>
      <c r="AN958" s="6" t="s">
        <v>969</v>
      </c>
      <c r="AO958" s="4" t="n">
        <v>324</v>
      </c>
      <c r="AR958" s="4" t="n">
        <f aca="false">+L958+M958/100+Z958+AA958/100+AO958+AP958/100</f>
        <v>1435.23</v>
      </c>
      <c r="AS958" s="4" t="n">
        <f aca="false">+(4/9)*AR958-L958-M958/100</f>
        <v>-102.94</v>
      </c>
      <c r="AT958" s="4" t="n">
        <f aca="false">+(2/9)*AR958-Z958-M958/100</f>
        <v>-51.8799999999999</v>
      </c>
      <c r="AU958" s="4" t="n">
        <f aca="false">+(3/9)*AR958-AO958-AP958/100</f>
        <v>154.41</v>
      </c>
    </row>
    <row r="959" customFormat="false" ht="15" hidden="false" customHeight="false" outlineLevel="0" collapsed="false">
      <c r="A959" s="1" t="n">
        <v>277</v>
      </c>
      <c r="B959" s="1" t="n">
        <v>142</v>
      </c>
      <c r="C959" s="11" t="n">
        <v>1791</v>
      </c>
      <c r="D959" s="11" t="n">
        <v>8</v>
      </c>
      <c r="E959" s="11" t="n">
        <v>31</v>
      </c>
      <c r="G959" s="2" t="s">
        <v>132</v>
      </c>
      <c r="H959" s="2" t="s">
        <v>1113</v>
      </c>
      <c r="I959" s="2" t="s">
        <v>47</v>
      </c>
      <c r="J959" s="2" t="s">
        <v>42</v>
      </c>
      <c r="L959" s="10" t="n">
        <v>454</v>
      </c>
      <c r="M959" s="10" t="n">
        <v>15</v>
      </c>
      <c r="O959" s="79" t="n">
        <v>246</v>
      </c>
      <c r="P959" s="79" t="n">
        <v>125</v>
      </c>
      <c r="Q959" s="2" t="n">
        <v>1791</v>
      </c>
      <c r="R959" s="2" t="n">
        <v>8</v>
      </c>
      <c r="S959" s="2" t="n">
        <v>31</v>
      </c>
      <c r="U959" s="5" t="s">
        <v>132</v>
      </c>
      <c r="V959" s="5" t="s">
        <v>1113</v>
      </c>
      <c r="W959" s="6" t="s">
        <v>47</v>
      </c>
      <c r="X959" s="6" t="s">
        <v>42</v>
      </c>
      <c r="Z959" s="7" t="n">
        <v>227</v>
      </c>
      <c r="AA959" s="7" t="n">
        <v>8</v>
      </c>
      <c r="AC959" s="4" t="n">
        <v>255</v>
      </c>
      <c r="AD959" s="4" t="n">
        <v>130</v>
      </c>
      <c r="AE959" s="11" t="n">
        <v>1791</v>
      </c>
      <c r="AF959" s="11" t="n">
        <v>8</v>
      </c>
      <c r="AG959" s="11" t="n">
        <v>31</v>
      </c>
      <c r="AH959" s="11" t="n">
        <v>212</v>
      </c>
      <c r="AJ959" s="4" t="s">
        <v>132</v>
      </c>
      <c r="AK959" s="4" t="s">
        <v>1186</v>
      </c>
      <c r="AL959" s="6" t="s">
        <v>47</v>
      </c>
      <c r="AM959" s="4" t="s">
        <v>42</v>
      </c>
      <c r="AN959" s="6"/>
      <c r="AO959" s="4" t="n">
        <v>265</v>
      </c>
      <c r="AP959" s="4" t="n">
        <v>85</v>
      </c>
      <c r="AR959" s="4" t="n">
        <f aca="false">+L959+M959/100+Z959+AA959/100+AO959+AP959/100</f>
        <v>947.08</v>
      </c>
      <c r="AS959" s="4" t="n">
        <f aca="false">+(4/9)*AR959-L959-M959/100</f>
        <v>-33.2255555555556</v>
      </c>
      <c r="AT959" s="4" t="n">
        <f aca="false">+(2/9)*AR959-Z959-M959/100</f>
        <v>-16.6877777777778</v>
      </c>
      <c r="AU959" s="4" t="n">
        <f aca="false">+(3/9)*AR959-AO959-AP959/100</f>
        <v>49.8433333333333</v>
      </c>
    </row>
    <row r="960" customFormat="false" ht="15" hidden="false" customHeight="false" outlineLevel="0" collapsed="false">
      <c r="A960" s="1" t="n">
        <v>278</v>
      </c>
      <c r="B960" s="1" t="n">
        <v>142</v>
      </c>
      <c r="C960" s="11" t="n">
        <v>1791</v>
      </c>
      <c r="D960" s="11" t="n">
        <v>8</v>
      </c>
      <c r="E960" s="11" t="n">
        <v>31</v>
      </c>
      <c r="G960" s="2" t="s">
        <v>113</v>
      </c>
      <c r="H960" s="2" t="s">
        <v>1187</v>
      </c>
      <c r="I960" s="2" t="s">
        <v>41</v>
      </c>
      <c r="J960" s="6" t="s">
        <v>42</v>
      </c>
      <c r="L960" s="10" t="n">
        <v>635</v>
      </c>
      <c r="M960" s="10" t="n">
        <v>32</v>
      </c>
      <c r="O960" s="79" t="n">
        <v>246</v>
      </c>
      <c r="P960" s="79" t="n">
        <v>125</v>
      </c>
      <c r="Q960" s="2" t="n">
        <v>1791</v>
      </c>
      <c r="R960" s="2" t="n">
        <v>8</v>
      </c>
      <c r="S960" s="2" t="n">
        <v>31</v>
      </c>
      <c r="U960" s="5" t="s">
        <v>113</v>
      </c>
      <c r="V960" s="5" t="s">
        <v>1188</v>
      </c>
      <c r="W960" s="6" t="s">
        <v>41</v>
      </c>
      <c r="X960" s="6" t="s">
        <v>42</v>
      </c>
      <c r="Z960" s="7" t="n">
        <v>317</v>
      </c>
      <c r="AA960" s="7" t="n">
        <v>66</v>
      </c>
      <c r="AC960" s="4" t="n">
        <v>255</v>
      </c>
      <c r="AD960" s="4" t="n">
        <v>130</v>
      </c>
      <c r="AE960" s="11" t="n">
        <v>1791</v>
      </c>
      <c r="AF960" s="11" t="n">
        <v>8</v>
      </c>
      <c r="AG960" s="11" t="n">
        <v>31</v>
      </c>
      <c r="AH960" s="11" t="n">
        <v>212</v>
      </c>
      <c r="AJ960" s="4" t="s">
        <v>113</v>
      </c>
      <c r="AK960" s="4" t="s">
        <v>1187</v>
      </c>
      <c r="AL960" s="6" t="s">
        <v>41</v>
      </c>
      <c r="AM960" s="6" t="s">
        <v>42</v>
      </c>
      <c r="AN960" s="6"/>
      <c r="AO960" s="4" t="n">
        <v>285</v>
      </c>
      <c r="AP960" s="4" t="n">
        <v>53</v>
      </c>
      <c r="AR960" s="4" t="n">
        <f aca="false">+L960+M960/100+Z960+AA960/100+AO960+AP960/100</f>
        <v>1238.51</v>
      </c>
      <c r="AS960" s="4" t="n">
        <f aca="false">+(4/9)*AR960-L960-M960/100</f>
        <v>-84.8711111111111</v>
      </c>
      <c r="AT960" s="4" t="n">
        <f aca="false">+(2/9)*AR960-Z960-M960/100</f>
        <v>-42.0955555555556</v>
      </c>
      <c r="AU960" s="4" t="n">
        <f aca="false">+(3/9)*AR960-AO960-AP960/100</f>
        <v>127.306666666667</v>
      </c>
    </row>
    <row r="961" customFormat="false" ht="15" hidden="false" customHeight="false" outlineLevel="0" collapsed="false">
      <c r="A961" s="1" t="n">
        <v>277</v>
      </c>
      <c r="B961" s="1" t="n">
        <v>142</v>
      </c>
      <c r="C961" s="11" t="n">
        <v>1791</v>
      </c>
      <c r="D961" s="11" t="n">
        <v>8</v>
      </c>
      <c r="E961" s="11" t="n">
        <v>31</v>
      </c>
      <c r="G961" s="2" t="s">
        <v>285</v>
      </c>
      <c r="H961" s="2" t="s">
        <v>701</v>
      </c>
      <c r="J961" s="6"/>
      <c r="K961" s="2" t="s">
        <v>1189</v>
      </c>
      <c r="L961" s="10" t="n">
        <v>617</v>
      </c>
      <c r="M961" s="10" t="n">
        <v>36</v>
      </c>
      <c r="O961" s="79" t="n">
        <v>246</v>
      </c>
      <c r="P961" s="79" t="n">
        <v>125</v>
      </c>
      <c r="Q961" s="2" t="n">
        <v>1791</v>
      </c>
      <c r="R961" s="2" t="n">
        <v>8</v>
      </c>
      <c r="S961" s="2" t="n">
        <v>31</v>
      </c>
      <c r="U961" s="5" t="s">
        <v>285</v>
      </c>
      <c r="V961" s="5" t="s">
        <v>701</v>
      </c>
      <c r="Y961" s="6" t="s">
        <v>1190</v>
      </c>
      <c r="Z961" s="7" t="n">
        <v>308</v>
      </c>
      <c r="AA961" s="7" t="n">
        <v>69</v>
      </c>
      <c r="AC961" s="4" t="n">
        <v>255</v>
      </c>
      <c r="AD961" s="4" t="n">
        <v>130</v>
      </c>
      <c r="AE961" s="11" t="n">
        <v>1791</v>
      </c>
      <c r="AF961" s="11" t="n">
        <v>8</v>
      </c>
      <c r="AG961" s="11" t="n">
        <v>31</v>
      </c>
      <c r="AH961" s="11" t="n">
        <v>213</v>
      </c>
      <c r="AJ961" s="5" t="s">
        <v>285</v>
      </c>
      <c r="AK961" s="5" t="s">
        <v>701</v>
      </c>
      <c r="AL961" s="6"/>
      <c r="AM961" s="6"/>
      <c r="AN961" s="6" t="s">
        <v>1190</v>
      </c>
      <c r="AO961" s="4" t="n">
        <v>179</v>
      </c>
      <c r="AP961" s="4" t="n">
        <v>16</v>
      </c>
      <c r="AR961" s="4" t="n">
        <f aca="false">+L961+M961/100+Z961+AA961/100+AO961+AP961/100</f>
        <v>1105.21</v>
      </c>
      <c r="AS961" s="4" t="n">
        <f aca="false">+(4/9)*AR961-L961-M961/100</f>
        <v>-126.155555555555</v>
      </c>
      <c r="AT961" s="4" t="n">
        <f aca="false">+(2/9)*AR961-Z961-M961/100</f>
        <v>-62.7577777777777</v>
      </c>
      <c r="AU961" s="4" t="n">
        <f aca="false">+(3/9)*AR961-AO961-AP961/100</f>
        <v>189.243333333333</v>
      </c>
    </row>
    <row r="962" customFormat="false" ht="15" hidden="false" customHeight="false" outlineLevel="0" collapsed="false">
      <c r="A962" s="1" t="n">
        <v>176</v>
      </c>
      <c r="B962" s="1" t="n">
        <v>91</v>
      </c>
      <c r="C962" s="11" t="n">
        <v>1791</v>
      </c>
      <c r="D962" s="11" t="n">
        <v>8</v>
      </c>
      <c r="E962" s="11" t="n">
        <v>31</v>
      </c>
      <c r="G962" s="2" t="s">
        <v>1191</v>
      </c>
      <c r="H962" s="2" t="s">
        <v>1192</v>
      </c>
      <c r="I962" s="2" t="s">
        <v>47</v>
      </c>
      <c r="J962" s="2" t="s">
        <v>42</v>
      </c>
      <c r="L962" s="10" t="n">
        <v>463</v>
      </c>
      <c r="M962" s="10" t="n">
        <v>8</v>
      </c>
      <c r="O962" s="79" t="n">
        <v>247</v>
      </c>
      <c r="P962" s="79" t="n">
        <v>125</v>
      </c>
      <c r="Q962" s="2" t="n">
        <v>1791</v>
      </c>
      <c r="R962" s="2" t="n">
        <v>8</v>
      </c>
      <c r="S962" s="2" t="n">
        <v>31</v>
      </c>
      <c r="U962" s="5" t="s">
        <v>1191</v>
      </c>
      <c r="V962" s="5" t="s">
        <v>1192</v>
      </c>
      <c r="W962" s="6" t="s">
        <v>47</v>
      </c>
      <c r="X962" s="6" t="s">
        <v>42</v>
      </c>
      <c r="Z962" s="7" t="n">
        <v>231</v>
      </c>
      <c r="AA962" s="7" t="n">
        <v>55</v>
      </c>
      <c r="AC962" s="4" t="n">
        <v>255</v>
      </c>
      <c r="AD962" s="4" t="n">
        <v>130</v>
      </c>
      <c r="AE962" s="11" t="n">
        <v>1791</v>
      </c>
      <c r="AF962" s="11" t="n">
        <v>8</v>
      </c>
      <c r="AG962" s="11" t="n">
        <v>31</v>
      </c>
      <c r="AH962" s="11" t="n">
        <v>211</v>
      </c>
      <c r="AJ962" s="4" t="s">
        <v>1191</v>
      </c>
      <c r="AK962" s="4" t="s">
        <v>452</v>
      </c>
      <c r="AL962" s="6" t="s">
        <v>47</v>
      </c>
      <c r="AM962" s="4" t="s">
        <v>42</v>
      </c>
      <c r="AN962" s="6"/>
      <c r="AO962" s="4" t="n">
        <v>219</v>
      </c>
      <c r="AP962" s="4" t="n">
        <v>74</v>
      </c>
      <c r="AR962" s="4" t="n">
        <f aca="false">+L962+M962/100+Z962+AA962/100+AO962+AP962/100</f>
        <v>914.37</v>
      </c>
      <c r="AS962" s="4" t="n">
        <f aca="false">+(4/9)*AR962-L962-M962/100</f>
        <v>-56.6933333333334</v>
      </c>
      <c r="AT962" s="4" t="n">
        <f aca="false">+(2/9)*AR962-Z962-M962/100</f>
        <v>-27.8866666666667</v>
      </c>
      <c r="AU962" s="4" t="n">
        <f aca="false">+(3/9)*AR962-AO962-AP962/100</f>
        <v>85.05</v>
      </c>
    </row>
    <row r="963" customFormat="false" ht="15" hidden="false" customHeight="false" outlineLevel="0" collapsed="false">
      <c r="A963" s="1" t="n">
        <v>278</v>
      </c>
      <c r="B963" s="1" t="n">
        <v>142</v>
      </c>
      <c r="C963" s="11" t="n">
        <v>1791</v>
      </c>
      <c r="D963" s="11" t="n">
        <v>8</v>
      </c>
      <c r="E963" s="11" t="n">
        <v>31</v>
      </c>
      <c r="G963" s="2" t="s">
        <v>56</v>
      </c>
      <c r="H963" s="2" t="s">
        <v>1193</v>
      </c>
      <c r="I963" s="2" t="s">
        <v>41</v>
      </c>
      <c r="J963" s="6" t="s">
        <v>42</v>
      </c>
      <c r="K963" s="2" t="s">
        <v>43</v>
      </c>
      <c r="L963" s="10" t="n">
        <v>833</v>
      </c>
      <c r="M963" s="10" t="n">
        <v>33</v>
      </c>
      <c r="O963" s="79" t="n">
        <v>247</v>
      </c>
      <c r="P963" s="79" t="n">
        <v>126</v>
      </c>
      <c r="Q963" s="2" t="n">
        <v>1791</v>
      </c>
      <c r="R963" s="2" t="n">
        <v>8</v>
      </c>
      <c r="S963" s="2" t="n">
        <v>31</v>
      </c>
      <c r="U963" s="5" t="s">
        <v>56</v>
      </c>
      <c r="V963" s="5" t="s">
        <v>1194</v>
      </c>
      <c r="W963" s="6" t="s">
        <v>41</v>
      </c>
      <c r="X963" s="6" t="s">
        <v>42</v>
      </c>
      <c r="Y963" s="6" t="s">
        <v>43</v>
      </c>
      <c r="Z963" s="7" t="n">
        <v>416</v>
      </c>
      <c r="AA963" s="7" t="n">
        <v>67</v>
      </c>
      <c r="AC963" s="4" t="n">
        <v>255</v>
      </c>
      <c r="AD963" s="4" t="n">
        <v>130</v>
      </c>
      <c r="AE963" s="11" t="n">
        <v>1791</v>
      </c>
      <c r="AF963" s="11" t="n">
        <v>8</v>
      </c>
      <c r="AG963" s="11" t="n">
        <v>31</v>
      </c>
      <c r="AH963" s="11" t="n">
        <v>214</v>
      </c>
      <c r="AJ963" s="4" t="s">
        <v>56</v>
      </c>
      <c r="AK963" s="4" t="s">
        <v>1193</v>
      </c>
      <c r="AL963" s="6" t="s">
        <v>41</v>
      </c>
      <c r="AM963" s="6" t="s">
        <v>42</v>
      </c>
      <c r="AN963" s="6" t="s">
        <v>43</v>
      </c>
      <c r="AO963" s="4" t="n">
        <v>956</v>
      </c>
      <c r="AP963" s="4" t="n">
        <v>93</v>
      </c>
      <c r="AR963" s="4" t="n">
        <f aca="false">+L963+M963/100+Z963+AA963/100+AO963+AP963/100</f>
        <v>2206.93</v>
      </c>
      <c r="AS963" s="4" t="n">
        <f aca="false">+(4/9)*AR963-L963-M963/100</f>
        <v>147.527777777778</v>
      </c>
      <c r="AT963" s="4" t="n">
        <f aca="false">+(2/9)*AR963-Z963-M963/100</f>
        <v>74.0988888888888</v>
      </c>
      <c r="AU963" s="4" t="n">
        <f aca="false">+(3/9)*AR963-AO963-AP963/100</f>
        <v>-221.286666666667</v>
      </c>
    </row>
    <row r="964" customFormat="false" ht="15" hidden="false" customHeight="false" outlineLevel="0" collapsed="false">
      <c r="A964" s="1" t="n">
        <v>278</v>
      </c>
      <c r="B964" s="1" t="n">
        <v>142</v>
      </c>
      <c r="C964" s="11" t="n">
        <v>1791</v>
      </c>
      <c r="D964" s="11" t="n">
        <v>8</v>
      </c>
      <c r="E964" s="11" t="n">
        <v>31</v>
      </c>
      <c r="G964" s="2" t="s">
        <v>1195</v>
      </c>
      <c r="H964" s="2" t="s">
        <v>1196</v>
      </c>
      <c r="I964" s="2" t="s">
        <v>635</v>
      </c>
      <c r="J964" s="6" t="s">
        <v>42</v>
      </c>
      <c r="L964" s="10" t="n">
        <v>67</v>
      </c>
      <c r="M964" s="10" t="n">
        <v>47</v>
      </c>
      <c r="O964" s="1" t="n">
        <v>290</v>
      </c>
      <c r="P964" s="79" t="n">
        <v>126</v>
      </c>
      <c r="Q964" s="2" t="n">
        <v>1791</v>
      </c>
      <c r="R964" s="2" t="n">
        <v>8</v>
      </c>
      <c r="S964" s="2" t="n">
        <v>31</v>
      </c>
      <c r="U964" s="5" t="s">
        <v>1195</v>
      </c>
      <c r="V964" s="5" t="s">
        <v>1197</v>
      </c>
      <c r="W964" s="6" t="s">
        <v>340</v>
      </c>
      <c r="X964" s="6" t="s">
        <v>42</v>
      </c>
      <c r="Z964" s="7" t="n">
        <v>33</v>
      </c>
      <c r="AA964" s="7" t="n">
        <v>74</v>
      </c>
      <c r="AC964" s="4" t="n">
        <v>255</v>
      </c>
      <c r="AD964" s="4" t="n">
        <v>130</v>
      </c>
      <c r="AE964" s="11" t="n">
        <v>1791</v>
      </c>
      <c r="AF964" s="11" t="n">
        <v>8</v>
      </c>
      <c r="AG964" s="11" t="n">
        <v>31</v>
      </c>
      <c r="AH964" s="11" t="n">
        <v>213</v>
      </c>
      <c r="AJ964" s="4" t="s">
        <v>1195</v>
      </c>
      <c r="AK964" s="4" t="s">
        <v>1196</v>
      </c>
      <c r="AL964" s="6" t="s">
        <v>340</v>
      </c>
      <c r="AM964" s="6" t="s">
        <v>42</v>
      </c>
      <c r="AN964" s="6"/>
      <c r="AO964" s="4" t="n">
        <v>25</v>
      </c>
      <c r="AP964" s="4" t="n">
        <v>76</v>
      </c>
      <c r="AR964" s="4" t="n">
        <f aca="false">+L964+M964/100+Z964+AA964/100+AO964+AP964/100</f>
        <v>126.97</v>
      </c>
      <c r="AS964" s="4" t="n">
        <f aca="false">+(4/9)*AR964-L964-M964/100</f>
        <v>-11.0388888888889</v>
      </c>
      <c r="AT964" s="4" t="n">
        <f aca="false">+(2/9)*AR964-Z964-M964/100</f>
        <v>-5.25444444444445</v>
      </c>
      <c r="AU964" s="4" t="n">
        <f aca="false">+(3/9)*AR964-AO964-AP964/100</f>
        <v>16.5633333333333</v>
      </c>
    </row>
    <row r="965" customFormat="false" ht="15" hidden="false" customHeight="false" outlineLevel="0" collapsed="false">
      <c r="A965" s="1" t="n">
        <v>93</v>
      </c>
      <c r="B965" s="1" t="n">
        <v>50</v>
      </c>
      <c r="C965" s="11" t="n">
        <v>1791</v>
      </c>
      <c r="D965" s="11" t="n">
        <v>8</v>
      </c>
      <c r="E965" s="11" t="n">
        <v>31</v>
      </c>
      <c r="F965" s="2" t="s">
        <v>172</v>
      </c>
      <c r="G965" s="2" t="s">
        <v>189</v>
      </c>
      <c r="H965" s="2" t="s">
        <v>1198</v>
      </c>
      <c r="I965" s="2" t="s">
        <v>41</v>
      </c>
      <c r="J965" s="6" t="s">
        <v>42</v>
      </c>
      <c r="L965" s="10" t="n">
        <v>533</v>
      </c>
      <c r="M965" s="10" t="n">
        <v>33</v>
      </c>
      <c r="O965" s="1" t="n">
        <v>242</v>
      </c>
      <c r="P965" s="1" t="n">
        <v>148</v>
      </c>
      <c r="Q965" s="2" t="n">
        <v>1791</v>
      </c>
      <c r="R965" s="2" t="n">
        <v>8</v>
      </c>
      <c r="S965" s="2" t="n">
        <v>31</v>
      </c>
      <c r="T965" s="2" t="s">
        <v>172</v>
      </c>
      <c r="U965" s="5" t="s">
        <v>189</v>
      </c>
      <c r="V965" s="5" t="s">
        <v>1198</v>
      </c>
      <c r="W965" s="6" t="s">
        <v>41</v>
      </c>
      <c r="X965" s="6" t="s">
        <v>42</v>
      </c>
      <c r="Z965" s="7" t="n">
        <v>266</v>
      </c>
      <c r="AA965" s="7" t="n">
        <v>67</v>
      </c>
      <c r="AC965" s="4" t="n">
        <v>255</v>
      </c>
      <c r="AD965" s="4" t="n">
        <v>130</v>
      </c>
      <c r="AE965" s="11" t="n">
        <v>1791</v>
      </c>
      <c r="AF965" s="11" t="n">
        <v>8</v>
      </c>
      <c r="AG965" s="11" t="n">
        <v>31</v>
      </c>
      <c r="AH965" s="11" t="n">
        <v>213</v>
      </c>
      <c r="AI965" s="4" t="s">
        <v>172</v>
      </c>
      <c r="AJ965" s="4" t="s">
        <v>189</v>
      </c>
      <c r="AK965" s="4" t="s">
        <v>1198</v>
      </c>
      <c r="AL965" s="6" t="s">
        <v>41</v>
      </c>
      <c r="AM965" s="6" t="s">
        <v>42</v>
      </c>
      <c r="AN965" s="6"/>
      <c r="AO965" s="4" t="n">
        <v>254</v>
      </c>
      <c r="AP965" s="4" t="n">
        <v>80</v>
      </c>
      <c r="AR965" s="4" t="n">
        <f aca="false">+L965+M965/100+Z965+AA965/100+AO965+AP965/100</f>
        <v>1054.8</v>
      </c>
      <c r="AS965" s="4" t="n">
        <f aca="false">+(4/9)*AR965-L965-M965/100</f>
        <v>-64.5300000000001</v>
      </c>
      <c r="AT965" s="4" t="n">
        <f aca="false">+(2/9)*AR965-Z965-M965/100</f>
        <v>-31.93</v>
      </c>
      <c r="AU965" s="4" t="n">
        <f aca="false">+(3/9)*AR965-AO965-AP965/100</f>
        <v>96.8</v>
      </c>
    </row>
    <row r="966" customFormat="false" ht="15" hidden="false" customHeight="false" outlineLevel="0" collapsed="false">
      <c r="A966" s="1" t="n">
        <v>269</v>
      </c>
      <c r="B966" s="1" t="n">
        <v>138</v>
      </c>
      <c r="C966" s="11" t="n">
        <v>1791</v>
      </c>
      <c r="D966" s="11" t="n">
        <v>8</v>
      </c>
      <c r="E966" s="11" t="n">
        <v>31</v>
      </c>
      <c r="G966" s="2" t="s">
        <v>104</v>
      </c>
      <c r="I966" s="2" t="s">
        <v>41</v>
      </c>
      <c r="J966" s="6" t="s">
        <v>42</v>
      </c>
      <c r="K966" s="2" t="s">
        <v>43</v>
      </c>
      <c r="L966" s="10" t="n">
        <v>935</v>
      </c>
      <c r="M966" s="10" t="n">
        <v>75</v>
      </c>
      <c r="O966" s="1" t="n">
        <v>133</v>
      </c>
      <c r="P966" s="79" t="n">
        <v>126</v>
      </c>
      <c r="Q966" s="2" t="n">
        <v>1791</v>
      </c>
      <c r="R966" s="2" t="n">
        <v>8</v>
      </c>
      <c r="S966" s="2" t="n">
        <v>31</v>
      </c>
      <c r="U966" s="5" t="s">
        <v>104</v>
      </c>
      <c r="W966" s="6" t="s">
        <v>41</v>
      </c>
      <c r="X966" s="6" t="s">
        <v>42</v>
      </c>
      <c r="Z966" s="7" t="n">
        <v>467</v>
      </c>
      <c r="AA966" s="7" t="n">
        <v>87</v>
      </c>
      <c r="AC966" s="4" t="n">
        <v>255</v>
      </c>
      <c r="AD966" s="4" t="n">
        <v>130</v>
      </c>
      <c r="AE966" s="11" t="n">
        <v>1791</v>
      </c>
      <c r="AF966" s="11" t="n">
        <v>8</v>
      </c>
      <c r="AG966" s="11" t="n">
        <v>31</v>
      </c>
      <c r="AH966" s="11" t="n">
        <v>211</v>
      </c>
      <c r="AJ966" s="4" t="s">
        <v>1199</v>
      </c>
      <c r="AL966" s="6" t="s">
        <v>41</v>
      </c>
      <c r="AM966" s="6" t="s">
        <v>42</v>
      </c>
      <c r="AN966" s="6"/>
      <c r="AO966" s="4" t="n">
        <v>980</v>
      </c>
      <c r="AP966" s="4" t="n">
        <v>85</v>
      </c>
      <c r="AR966" s="4" t="n">
        <f aca="false">+L966+M966/100+Z966+AA966/100+AO966+AP966/100</f>
        <v>2384.47</v>
      </c>
      <c r="AS966" s="4" t="n">
        <f aca="false">+(4/9)*AR966-L966-M966/100</f>
        <v>124.014444444444</v>
      </c>
      <c r="AT966" s="4" t="n">
        <f aca="false">+(2/9)*AR966-Z966-M966/100</f>
        <v>62.1322222222221</v>
      </c>
      <c r="AU966" s="4" t="n">
        <f aca="false">+(3/9)*AR966-AO966-AP966/100</f>
        <v>-186.026666666667</v>
      </c>
    </row>
    <row r="967" customFormat="false" ht="15" hidden="false" customHeight="false" outlineLevel="0" collapsed="false">
      <c r="A967" s="1" t="n">
        <v>269</v>
      </c>
      <c r="B967" s="1" t="n">
        <v>138</v>
      </c>
      <c r="C967" s="11" t="n">
        <v>1791</v>
      </c>
      <c r="D967" s="11" t="n">
        <v>8</v>
      </c>
      <c r="E967" s="11" t="n">
        <v>31</v>
      </c>
      <c r="G967" s="2" t="s">
        <v>104</v>
      </c>
      <c r="I967" s="2" t="s">
        <v>41</v>
      </c>
      <c r="J967" s="6" t="s">
        <v>42</v>
      </c>
      <c r="K967" s="2" t="s">
        <v>43</v>
      </c>
      <c r="L967" s="10" t="n">
        <v>275</v>
      </c>
      <c r="M967" s="10" t="n">
        <v>42</v>
      </c>
      <c r="O967" s="1" t="n">
        <v>241</v>
      </c>
      <c r="P967" s="1" t="n">
        <v>69</v>
      </c>
      <c r="Q967" s="2" t="n">
        <v>1791</v>
      </c>
      <c r="R967" s="2" t="n">
        <v>8</v>
      </c>
      <c r="S967" s="2" t="n">
        <v>31</v>
      </c>
      <c r="U967" s="5" t="s">
        <v>104</v>
      </c>
      <c r="W967" s="6" t="s">
        <v>41</v>
      </c>
      <c r="X967" s="6" t="s">
        <v>42</v>
      </c>
      <c r="Z967" s="7" t="n">
        <v>137</v>
      </c>
      <c r="AA967" s="7" t="n">
        <v>72</v>
      </c>
      <c r="AC967" s="4" t="n">
        <v>255</v>
      </c>
      <c r="AD967" s="4" t="n">
        <v>130</v>
      </c>
      <c r="AE967" s="11" t="n">
        <v>1791</v>
      </c>
      <c r="AF967" s="11" t="n">
        <v>8</v>
      </c>
      <c r="AG967" s="11" t="n">
        <v>31</v>
      </c>
      <c r="AH967" s="11" t="n">
        <v>211</v>
      </c>
      <c r="AJ967" s="4" t="s">
        <v>1199</v>
      </c>
      <c r="AL967" s="6" t="s">
        <v>41</v>
      </c>
      <c r="AM967" s="6" t="s">
        <v>42</v>
      </c>
      <c r="AN967" s="6"/>
      <c r="AO967" s="4" t="n">
        <v>254</v>
      </c>
      <c r="AP967" s="4" t="n">
        <v>20</v>
      </c>
      <c r="AR967" s="4" t="n">
        <f aca="false">+L967+M967/100+Z967+AA967/100+AO967+AP967/100</f>
        <v>667.34</v>
      </c>
      <c r="AS967" s="4" t="n">
        <f aca="false">+(4/9)*AR967-L967-M967/100</f>
        <v>21.1755555555556</v>
      </c>
      <c r="AT967" s="4" t="n">
        <f aca="false">+(2/9)*AR967-Z967-M967/100</f>
        <v>10.8777777777778</v>
      </c>
      <c r="AU967" s="4" t="n">
        <f aca="false">+(3/9)*AR967-AO967-AP967/100</f>
        <v>-31.7533333333333</v>
      </c>
    </row>
    <row r="968" customFormat="false" ht="15" hidden="false" customHeight="false" outlineLevel="0" collapsed="false">
      <c r="A968" s="1" t="n">
        <v>127</v>
      </c>
      <c r="B968" s="1" t="n">
        <v>67</v>
      </c>
      <c r="C968" s="11" t="n">
        <v>1791</v>
      </c>
      <c r="D968" s="11" t="n">
        <v>8</v>
      </c>
      <c r="E968" s="11" t="n">
        <v>31</v>
      </c>
      <c r="G968" s="2" t="s">
        <v>104</v>
      </c>
      <c r="I968" s="2" t="s">
        <v>41</v>
      </c>
      <c r="J968" s="6" t="s">
        <v>42</v>
      </c>
      <c r="K968" s="2" t="s">
        <v>43</v>
      </c>
      <c r="L968" s="10" t="n">
        <v>677</v>
      </c>
      <c r="M968" s="10" t="n">
        <v>60</v>
      </c>
      <c r="O968" s="79" t="n">
        <v>247</v>
      </c>
      <c r="P968" s="1" t="n">
        <v>123</v>
      </c>
      <c r="Q968" s="2" t="n">
        <v>1791</v>
      </c>
      <c r="R968" s="2" t="n">
        <v>8</v>
      </c>
      <c r="S968" s="2" t="n">
        <v>31</v>
      </c>
      <c r="U968" s="5" t="s">
        <v>104</v>
      </c>
      <c r="W968" s="6" t="s">
        <v>41</v>
      </c>
      <c r="X968" s="6" t="s">
        <v>42</v>
      </c>
      <c r="Z968" s="7" t="n">
        <v>338</v>
      </c>
      <c r="AA968" s="7" t="n">
        <v>80</v>
      </c>
      <c r="AC968" s="4" t="n">
        <v>255</v>
      </c>
      <c r="AD968" s="4" t="n">
        <v>130</v>
      </c>
      <c r="AE968" s="11" t="n">
        <v>1791</v>
      </c>
      <c r="AF968" s="11" t="n">
        <v>8</v>
      </c>
      <c r="AG968" s="11" t="n">
        <v>31</v>
      </c>
      <c r="AH968" s="11" t="n">
        <v>212</v>
      </c>
      <c r="AJ968" s="4" t="s">
        <v>1199</v>
      </c>
      <c r="AL968" s="6" t="s">
        <v>41</v>
      </c>
      <c r="AM968" s="6" t="s">
        <v>42</v>
      </c>
      <c r="AN968" s="6"/>
      <c r="AO968" s="4" t="n">
        <v>696</v>
      </c>
      <c r="AP968" s="4" t="n">
        <v>11</v>
      </c>
      <c r="AR968" s="4" t="n">
        <f aca="false">+L968+M968/100+Z968+AA968/100+AO968+AP968/100</f>
        <v>1712.51</v>
      </c>
      <c r="AS968" s="4" t="n">
        <f aca="false">+(4/9)*AR968-L968-M968/100</f>
        <v>83.5155555555555</v>
      </c>
      <c r="AT968" s="4" t="n">
        <f aca="false">+(2/9)*AR968-Z968-M968/100</f>
        <v>41.9577777777777</v>
      </c>
      <c r="AU968" s="4" t="n">
        <f aca="false">+(3/9)*AR968-AO968-AP968/100</f>
        <v>-125.273333333333</v>
      </c>
    </row>
    <row r="969" customFormat="false" ht="15" hidden="false" customHeight="false" outlineLevel="0" collapsed="false">
      <c r="A969" s="1" t="n">
        <v>155</v>
      </c>
      <c r="B969" s="1" t="n">
        <v>81</v>
      </c>
      <c r="C969" s="11" t="n">
        <v>1791</v>
      </c>
      <c r="D969" s="11" t="n">
        <v>9</v>
      </c>
      <c r="E969" s="11" t="n">
        <v>5</v>
      </c>
      <c r="G969" s="2" t="s">
        <v>127</v>
      </c>
      <c r="H969" s="2" t="s">
        <v>128</v>
      </c>
      <c r="I969" s="2" t="s">
        <v>41</v>
      </c>
      <c r="J969" s="6" t="s">
        <v>42</v>
      </c>
      <c r="K969" s="2" t="s">
        <v>190</v>
      </c>
      <c r="L969" s="10" t="n">
        <v>276</v>
      </c>
      <c r="M969" s="10" t="n">
        <v>40</v>
      </c>
      <c r="O969" s="1" t="n">
        <v>245</v>
      </c>
      <c r="P969" s="79" t="n">
        <v>126</v>
      </c>
      <c r="Q969" s="2" t="n">
        <v>1791</v>
      </c>
      <c r="R969" s="2" t="n">
        <v>9</v>
      </c>
      <c r="S969" s="2" t="n">
        <v>5</v>
      </c>
      <c r="U969" s="5" t="s">
        <v>127</v>
      </c>
      <c r="V969" s="5" t="s">
        <v>128</v>
      </c>
      <c r="W969" s="6" t="s">
        <v>41</v>
      </c>
      <c r="X969" s="6" t="s">
        <v>42</v>
      </c>
      <c r="Y969" s="6" t="s">
        <v>190</v>
      </c>
      <c r="Z969" s="7" t="n">
        <v>138</v>
      </c>
      <c r="AA969" s="7" t="n">
        <v>20</v>
      </c>
      <c r="AC969" s="4" t="n">
        <v>255</v>
      </c>
      <c r="AD969" s="4" t="n">
        <v>130</v>
      </c>
      <c r="AE969" s="11" t="n">
        <v>1791</v>
      </c>
      <c r="AF969" s="11" t="n">
        <v>9</v>
      </c>
      <c r="AG969" s="11" t="n">
        <v>5</v>
      </c>
      <c r="AH969" s="11" t="n">
        <v>219</v>
      </c>
      <c r="AJ969" s="4" t="s">
        <v>127</v>
      </c>
      <c r="AK969" s="4" t="s">
        <v>128</v>
      </c>
      <c r="AL969" s="6" t="s">
        <v>41</v>
      </c>
      <c r="AM969" s="6" t="s">
        <v>42</v>
      </c>
      <c r="AN969" s="6" t="s">
        <v>190</v>
      </c>
      <c r="AO969" s="4" t="n">
        <v>74</v>
      </c>
      <c r="AP969" s="4" t="n">
        <v>62</v>
      </c>
      <c r="AR969" s="4" t="n">
        <f aca="false">+L969+M969/100+Z969+AA969/100+AO969+AP969/100</f>
        <v>489.22</v>
      </c>
      <c r="AS969" s="4" t="n">
        <f aca="false">+(4/9)*AR969-L969-M969/100</f>
        <v>-58.9688888888889</v>
      </c>
      <c r="AT969" s="4" t="n">
        <f aca="false">+(2/9)*AR969-Z969-M969/100</f>
        <v>-29.6844444444445</v>
      </c>
      <c r="AU969" s="4" t="n">
        <f aca="false">+(3/9)*AR969-AO969-AP969/100</f>
        <v>88.4533333333333</v>
      </c>
    </row>
    <row r="970" customFormat="false" ht="15" hidden="false" customHeight="false" outlineLevel="0" collapsed="false">
      <c r="A970" s="1" t="n">
        <v>279</v>
      </c>
      <c r="B970" s="1" t="n">
        <v>143</v>
      </c>
      <c r="C970" s="11" t="n">
        <v>1791</v>
      </c>
      <c r="D970" s="11" t="n">
        <v>9</v>
      </c>
      <c r="E970" s="11" t="n">
        <v>5</v>
      </c>
      <c r="G970" s="2" t="s">
        <v>179</v>
      </c>
      <c r="H970" s="2" t="s">
        <v>1200</v>
      </c>
      <c r="I970" s="2" t="s">
        <v>41</v>
      </c>
      <c r="J970" s="6" t="s">
        <v>42</v>
      </c>
      <c r="K970" s="6" t="s">
        <v>190</v>
      </c>
      <c r="L970" s="10" t="n">
        <v>131</v>
      </c>
      <c r="M970" s="10" t="n">
        <v>97</v>
      </c>
      <c r="O970" s="79" t="n">
        <v>248</v>
      </c>
      <c r="P970" s="79" t="n">
        <v>126</v>
      </c>
      <c r="Q970" s="2" t="n">
        <v>1791</v>
      </c>
      <c r="R970" s="2" t="n">
        <v>9</v>
      </c>
      <c r="S970" s="2" t="n">
        <v>5</v>
      </c>
      <c r="U970" s="5" t="s">
        <v>179</v>
      </c>
      <c r="V970" s="5" t="s">
        <v>1200</v>
      </c>
      <c r="W970" s="6" t="s">
        <v>41</v>
      </c>
      <c r="X970" s="6" t="s">
        <v>42</v>
      </c>
      <c r="Y970" s="6" t="s">
        <v>190</v>
      </c>
      <c r="Z970" s="7" t="n">
        <v>65</v>
      </c>
      <c r="AA970" s="7" t="n">
        <v>88</v>
      </c>
      <c r="AC970" s="4" t="n">
        <v>255</v>
      </c>
      <c r="AD970" s="4" t="n">
        <v>130</v>
      </c>
      <c r="AE970" s="11" t="n">
        <v>1791</v>
      </c>
      <c r="AF970" s="11" t="n">
        <v>9</v>
      </c>
      <c r="AG970" s="11" t="n">
        <v>5</v>
      </c>
      <c r="AH970" s="11" t="n">
        <v>219</v>
      </c>
      <c r="AJ970" s="4" t="s">
        <v>179</v>
      </c>
      <c r="AK970" s="4" t="s">
        <v>1200</v>
      </c>
      <c r="AL970" s="6" t="s">
        <v>41</v>
      </c>
      <c r="AM970" s="6" t="s">
        <v>42</v>
      </c>
      <c r="AN970" s="6" t="s">
        <v>190</v>
      </c>
      <c r="AO970" s="4" t="n">
        <v>68</v>
      </c>
      <c r="AP970" s="4" t="n">
        <v>24</v>
      </c>
      <c r="AR970" s="4" t="n">
        <f aca="false">+L970+M970/100+Z970+AA970/100+AO970+AP970/100</f>
        <v>266.09</v>
      </c>
      <c r="AS970" s="4" t="n">
        <f aca="false">+(4/9)*AR970-L970-M970/100</f>
        <v>-13.7077777777778</v>
      </c>
      <c r="AT970" s="4" t="n">
        <f aca="false">+(2/9)*AR970-Z970-M970/100</f>
        <v>-6.83888888888888</v>
      </c>
      <c r="AU970" s="4" t="n">
        <f aca="false">+(3/9)*AR970-AO970-AP970/100</f>
        <v>20.4566666666667</v>
      </c>
    </row>
    <row r="971" customFormat="false" ht="15" hidden="false" customHeight="false" outlineLevel="0" collapsed="false">
      <c r="A971" s="1" t="n">
        <v>253</v>
      </c>
      <c r="B971" s="1" t="n">
        <v>130</v>
      </c>
      <c r="C971" s="11" t="n">
        <v>1791</v>
      </c>
      <c r="D971" s="11" t="n">
        <v>9</v>
      </c>
      <c r="E971" s="11" t="n">
        <v>5</v>
      </c>
      <c r="G971" s="2" t="s">
        <v>1201</v>
      </c>
      <c r="H971" s="2" t="s">
        <v>1202</v>
      </c>
      <c r="I971" s="2" t="s">
        <v>1203</v>
      </c>
      <c r="J971" s="6" t="s">
        <v>42</v>
      </c>
      <c r="L971" s="10" t="n">
        <v>3</v>
      </c>
      <c r="M971" s="10" t="n">
        <v>33</v>
      </c>
      <c r="O971" s="79" t="n">
        <v>248</v>
      </c>
      <c r="P971" s="79" t="n">
        <v>126</v>
      </c>
      <c r="Q971" s="2" t="n">
        <v>1791</v>
      </c>
      <c r="R971" s="2" t="n">
        <v>9</v>
      </c>
      <c r="S971" s="2" t="n">
        <v>5</v>
      </c>
      <c r="U971" s="5" t="s">
        <v>1201</v>
      </c>
      <c r="V971" s="5" t="s">
        <v>1202</v>
      </c>
      <c r="W971" s="6" t="s">
        <v>1203</v>
      </c>
      <c r="X971" s="6" t="s">
        <v>42</v>
      </c>
      <c r="Z971" s="7" t="n">
        <v>1</v>
      </c>
      <c r="AA971" s="7" t="n">
        <v>67</v>
      </c>
      <c r="AC971" s="4" t="n">
        <v>255</v>
      </c>
      <c r="AD971" s="4" t="n">
        <v>130</v>
      </c>
      <c r="AE971" s="11" t="n">
        <v>1791</v>
      </c>
      <c r="AF971" s="11" t="n">
        <v>9</v>
      </c>
      <c r="AG971" s="11" t="n">
        <v>5</v>
      </c>
      <c r="AH971" s="11" t="n">
        <v>219</v>
      </c>
      <c r="AJ971" s="4" t="s">
        <v>1201</v>
      </c>
      <c r="AK971" s="4" t="s">
        <v>782</v>
      </c>
      <c r="AL971" s="6" t="s">
        <v>1203</v>
      </c>
      <c r="AM971" s="6" t="s">
        <v>42</v>
      </c>
      <c r="AN971" s="6"/>
      <c r="AO971" s="4" t="n">
        <v>3</v>
      </c>
      <c r="AP971" s="4" t="n">
        <v>20</v>
      </c>
      <c r="AR971" s="4" t="n">
        <f aca="false">+L971+M971/100+Z971+AA971/100+AO971+AP971/100</f>
        <v>8.2</v>
      </c>
      <c r="AS971" s="4" t="n">
        <f aca="false">+(4/9)*AR971-L971-M971/100</f>
        <v>0.314444444444444</v>
      </c>
      <c r="AT971" s="4" t="n">
        <f aca="false">+(2/9)*AR971-Z971-M971/100</f>
        <v>0.492222222222222</v>
      </c>
      <c r="AU971" s="4" t="n">
        <f aca="false">+(3/9)*AR971-AO971-AP971/100</f>
        <v>-0.466666666666667</v>
      </c>
    </row>
    <row r="972" customFormat="false" ht="15" hidden="false" customHeight="false" outlineLevel="0" collapsed="false">
      <c r="A972" s="1" t="n">
        <v>280</v>
      </c>
      <c r="B972" s="1" t="n">
        <v>143</v>
      </c>
      <c r="C972" s="11" t="n">
        <v>1791</v>
      </c>
      <c r="D972" s="11" t="n">
        <v>9</v>
      </c>
      <c r="E972" s="11" t="n">
        <v>6</v>
      </c>
      <c r="G972" s="2" t="s">
        <v>279</v>
      </c>
      <c r="H972" s="2" t="s">
        <v>53</v>
      </c>
      <c r="I972" s="2" t="s">
        <v>1137</v>
      </c>
      <c r="J972" s="6" t="s">
        <v>42</v>
      </c>
      <c r="K972" s="2" t="s">
        <v>190</v>
      </c>
      <c r="L972" s="10" t="n">
        <v>1753</v>
      </c>
      <c r="M972" s="10" t="n">
        <v>68</v>
      </c>
      <c r="O972" s="1" t="n">
        <v>241</v>
      </c>
      <c r="P972" s="1" t="n">
        <v>125</v>
      </c>
      <c r="Q972" s="2" t="n">
        <v>1791</v>
      </c>
      <c r="R972" s="2" t="n">
        <v>9</v>
      </c>
      <c r="S972" s="2" t="n">
        <v>6</v>
      </c>
      <c r="U972" s="5" t="s">
        <v>279</v>
      </c>
      <c r="V972" s="5" t="s">
        <v>53</v>
      </c>
      <c r="W972" s="6" t="s">
        <v>41</v>
      </c>
      <c r="X972" s="6" t="s">
        <v>42</v>
      </c>
      <c r="Y972" s="6" t="s">
        <v>190</v>
      </c>
      <c r="Z972" s="7" t="n">
        <v>876</v>
      </c>
      <c r="AA972" s="7" t="n">
        <v>78</v>
      </c>
      <c r="AC972" s="4" t="n">
        <v>255</v>
      </c>
      <c r="AD972" s="4" t="n">
        <v>130</v>
      </c>
      <c r="AE972" s="11" t="n">
        <v>1791</v>
      </c>
      <c r="AF972" s="11" t="n">
        <v>9</v>
      </c>
      <c r="AG972" s="11" t="n">
        <v>6</v>
      </c>
      <c r="AH972" s="11" t="n">
        <v>222</v>
      </c>
      <c r="AJ972" s="4" t="s">
        <v>279</v>
      </c>
      <c r="AK972" s="4" t="s">
        <v>53</v>
      </c>
      <c r="AL972" s="6" t="s">
        <v>41</v>
      </c>
      <c r="AM972" s="6" t="s">
        <v>42</v>
      </c>
      <c r="AN972" s="6" t="s">
        <v>190</v>
      </c>
      <c r="AO972" s="4" t="n">
        <v>953</v>
      </c>
      <c r="AP972" s="4" t="n">
        <v>81</v>
      </c>
      <c r="AR972" s="4" t="n">
        <f aca="false">+L972+M972/100+Z972+AA972/100+AO972+AP972/100</f>
        <v>3584.27</v>
      </c>
      <c r="AS972" s="4" t="n">
        <f aca="false">+(4/9)*AR972-L972-M972/100</f>
        <v>-160.671111111111</v>
      </c>
      <c r="AT972" s="4" t="n">
        <f aca="false">+(2/9)*AR972-Z972-M972/100</f>
        <v>-80.1755555555555</v>
      </c>
      <c r="AU972" s="4" t="n">
        <f aca="false">+(3/9)*AR972-AO972-AP972/100</f>
        <v>240.946666666667</v>
      </c>
    </row>
    <row r="973" customFormat="false" ht="15" hidden="false" customHeight="false" outlineLevel="0" collapsed="false">
      <c r="A973" s="1" t="n">
        <v>280</v>
      </c>
      <c r="B973" s="1" t="n">
        <v>143</v>
      </c>
      <c r="C973" s="11" t="n">
        <v>1791</v>
      </c>
      <c r="D973" s="11" t="n">
        <v>9</v>
      </c>
      <c r="E973" s="11" t="n">
        <v>6</v>
      </c>
      <c r="G973" s="2" t="s">
        <v>48</v>
      </c>
      <c r="H973" s="2" t="s">
        <v>1204</v>
      </c>
      <c r="I973" s="2" t="s">
        <v>1205</v>
      </c>
      <c r="J973" s="6" t="s">
        <v>42</v>
      </c>
      <c r="L973" s="10" t="n">
        <v>2180</v>
      </c>
      <c r="M973" s="10" t="n">
        <v>5</v>
      </c>
      <c r="O973" s="79" t="n">
        <v>248</v>
      </c>
      <c r="P973" s="1" t="n">
        <v>123</v>
      </c>
      <c r="Q973" s="2" t="n">
        <v>1791</v>
      </c>
      <c r="R973" s="2" t="n">
        <v>9</v>
      </c>
      <c r="S973" s="2" t="n">
        <v>6</v>
      </c>
      <c r="U973" s="5" t="s">
        <v>48</v>
      </c>
      <c r="V973" s="5" t="s">
        <v>1204</v>
      </c>
      <c r="W973" s="6" t="s">
        <v>1205</v>
      </c>
      <c r="X973" s="6" t="s">
        <v>42</v>
      </c>
      <c r="Z973" s="7" t="n">
        <v>1090</v>
      </c>
      <c r="AA973" s="7" t="n">
        <v>3</v>
      </c>
      <c r="AC973" s="4" t="n">
        <v>255</v>
      </c>
      <c r="AD973" s="4" t="n">
        <v>130</v>
      </c>
      <c r="AE973" s="11" t="n">
        <v>1791</v>
      </c>
      <c r="AF973" s="11" t="n">
        <v>9</v>
      </c>
      <c r="AG973" s="11" t="n">
        <v>6</v>
      </c>
      <c r="AH973" s="11" t="n">
        <v>223</v>
      </c>
      <c r="AJ973" s="4" t="s">
        <v>48</v>
      </c>
      <c r="AK973" s="4" t="s">
        <v>1204</v>
      </c>
      <c r="AL973" s="6" t="s">
        <v>1205</v>
      </c>
      <c r="AM973" s="6" t="s">
        <v>42</v>
      </c>
      <c r="AN973" s="6"/>
      <c r="AO973" s="4" t="n">
        <v>588</v>
      </c>
      <c r="AP973" s="4" t="n">
        <v>62</v>
      </c>
      <c r="AR973" s="4" t="n">
        <f aca="false">+L973+M973/100+Z973+AA973/100+AO973+AP973/100</f>
        <v>3858.7</v>
      </c>
      <c r="AS973" s="4" t="n">
        <f aca="false">+(4/9)*AR973-L973-M973/100</f>
        <v>-465.072222222222</v>
      </c>
      <c r="AT973" s="4" t="n">
        <f aca="false">+(2/9)*AR973-Z973-M973/100</f>
        <v>-232.561111111111</v>
      </c>
      <c r="AU973" s="4" t="n">
        <f aca="false">+(3/9)*AR973-AO973-AP973/100</f>
        <v>697.613333333333</v>
      </c>
    </row>
    <row r="974" customFormat="false" ht="15" hidden="false" customHeight="false" outlineLevel="0" collapsed="false">
      <c r="A974" s="1" t="n">
        <v>138</v>
      </c>
      <c r="B974" s="1" t="n">
        <v>72</v>
      </c>
      <c r="C974" s="11" t="n">
        <v>1791</v>
      </c>
      <c r="D974" s="11" t="n">
        <v>9</v>
      </c>
      <c r="E974" s="11" t="n">
        <v>6</v>
      </c>
      <c r="G974" s="2" t="s">
        <v>56</v>
      </c>
      <c r="H974" s="2" t="s">
        <v>120</v>
      </c>
      <c r="J974" s="6"/>
      <c r="K974" s="2" t="s">
        <v>1206</v>
      </c>
      <c r="L974" s="10" t="n">
        <v>55</v>
      </c>
      <c r="M974" s="10" t="n">
        <v>64</v>
      </c>
      <c r="O974" s="79" t="n">
        <v>249</v>
      </c>
      <c r="P974" s="79" t="n">
        <v>127</v>
      </c>
      <c r="Q974" s="2" t="n">
        <v>1791</v>
      </c>
      <c r="R974" s="2" t="n">
        <v>9</v>
      </c>
      <c r="S974" s="2" t="n">
        <v>6</v>
      </c>
      <c r="U974" s="5" t="s">
        <v>56</v>
      </c>
      <c r="V974" s="5" t="s">
        <v>120</v>
      </c>
      <c r="Y974" s="6" t="s">
        <v>1206</v>
      </c>
      <c r="Z974" s="7" t="n">
        <v>27</v>
      </c>
      <c r="AA974" s="7" t="n">
        <v>64</v>
      </c>
      <c r="AC974" s="4" t="n">
        <v>255</v>
      </c>
      <c r="AD974" s="4" t="n">
        <v>130</v>
      </c>
      <c r="AE974" s="11" t="n">
        <v>1791</v>
      </c>
      <c r="AF974" s="11" t="n">
        <v>9</v>
      </c>
      <c r="AG974" s="11" t="n">
        <v>6</v>
      </c>
      <c r="AH974" s="11" t="n">
        <v>223</v>
      </c>
      <c r="AJ974" s="4" t="s">
        <v>1207</v>
      </c>
      <c r="AM974" s="6"/>
      <c r="AN974" s="4" t="s">
        <v>1206</v>
      </c>
      <c r="AO974" s="4" t="n">
        <v>49</v>
      </c>
      <c r="AP974" s="4" t="n">
        <v>26</v>
      </c>
      <c r="AR974" s="4" t="n">
        <f aca="false">+L974+M974/100+Z974+AA974/100+AO974+AP974/100</f>
        <v>132.54</v>
      </c>
      <c r="AS974" s="4" t="n">
        <f aca="false">+(4/9)*AR974-L974-M974/100</f>
        <v>3.26666666666666</v>
      </c>
      <c r="AT974" s="4" t="n">
        <f aca="false">+(2/9)*AR974-Z974-M974/100</f>
        <v>1.81333333333333</v>
      </c>
      <c r="AU974" s="4" t="n">
        <f aca="false">+(3/9)*AR974-AO974-AP974/100</f>
        <v>-5.08000000000001</v>
      </c>
    </row>
    <row r="975" customFormat="false" ht="15" hidden="false" customHeight="false" outlineLevel="0" collapsed="false">
      <c r="A975" s="1" t="n">
        <v>274</v>
      </c>
      <c r="B975" s="1" t="n">
        <v>140</v>
      </c>
      <c r="C975" s="11" t="n">
        <v>1791</v>
      </c>
      <c r="D975" s="11" t="n">
        <v>9</v>
      </c>
      <c r="E975" s="11" t="n">
        <v>6</v>
      </c>
      <c r="G975" s="2" t="s">
        <v>75</v>
      </c>
      <c r="H975" s="2" t="s">
        <v>712</v>
      </c>
      <c r="I975" s="2" t="s">
        <v>41</v>
      </c>
      <c r="J975" s="6" t="s">
        <v>42</v>
      </c>
      <c r="L975" s="10" t="n">
        <v>57</v>
      </c>
      <c r="M975" s="10" t="n">
        <v>27</v>
      </c>
      <c r="O975" s="79" t="n">
        <v>248</v>
      </c>
      <c r="P975" s="79" t="n">
        <v>126</v>
      </c>
      <c r="Q975" s="2" t="n">
        <v>1791</v>
      </c>
      <c r="R975" s="2" t="n">
        <v>9</v>
      </c>
      <c r="S975" s="2" t="n">
        <v>6</v>
      </c>
      <c r="U975" s="5" t="s">
        <v>75</v>
      </c>
      <c r="V975" s="5" t="s">
        <v>712</v>
      </c>
      <c r="W975" s="6" t="s">
        <v>41</v>
      </c>
      <c r="X975" s="6" t="s">
        <v>42</v>
      </c>
      <c r="Z975" s="7" t="n">
        <v>28</v>
      </c>
      <c r="AA975" s="7" t="n">
        <v>61</v>
      </c>
      <c r="AC975" s="4" t="n">
        <v>255</v>
      </c>
      <c r="AD975" s="4" t="n">
        <v>130</v>
      </c>
      <c r="AE975" s="11" t="n">
        <v>1791</v>
      </c>
      <c r="AF975" s="11" t="n">
        <v>9</v>
      </c>
      <c r="AG975" s="11" t="n">
        <v>6</v>
      </c>
      <c r="AH975" s="11" t="n">
        <v>223</v>
      </c>
      <c r="AJ975" s="4" t="s">
        <v>75</v>
      </c>
      <c r="AK975" s="4" t="s">
        <v>1208</v>
      </c>
      <c r="AL975" s="6" t="s">
        <v>41</v>
      </c>
      <c r="AM975" s="6" t="s">
        <v>42</v>
      </c>
      <c r="AN975" s="6"/>
      <c r="AO975" s="4" t="n">
        <v>21</v>
      </c>
      <c r="AP975" s="4" t="n">
        <v>71</v>
      </c>
      <c r="AR975" s="4" t="n">
        <f aca="false">+L975+M975/100+Z975+AA975/100+AO975+AP975/100</f>
        <v>107.59</v>
      </c>
      <c r="AS975" s="4" t="n">
        <f aca="false">+(4/9)*AR975-L975-M975/100</f>
        <v>-9.45222222222222</v>
      </c>
      <c r="AT975" s="4" t="n">
        <f aca="false">+(2/9)*AR975-Z975-M975/100</f>
        <v>-4.36111111111111</v>
      </c>
      <c r="AU975" s="4" t="n">
        <f aca="false">+(3/9)*AR975-AO975-AP975/100</f>
        <v>14.1533333333333</v>
      </c>
    </row>
    <row r="976" customFormat="false" ht="15" hidden="false" customHeight="false" outlineLevel="0" collapsed="false">
      <c r="A976" s="1" t="n">
        <v>280</v>
      </c>
      <c r="B976" s="1" t="n">
        <v>143</v>
      </c>
      <c r="C976" s="11" t="n">
        <v>1791</v>
      </c>
      <c r="D976" s="11" t="n">
        <v>9</v>
      </c>
      <c r="E976" s="11" t="n">
        <v>6</v>
      </c>
      <c r="G976" s="2" t="s">
        <v>54</v>
      </c>
      <c r="H976" s="2" t="s">
        <v>1209</v>
      </c>
      <c r="I976" s="2" t="s">
        <v>1137</v>
      </c>
      <c r="J976" s="6" t="s">
        <v>42</v>
      </c>
      <c r="K976" s="77" t="s">
        <v>1210</v>
      </c>
      <c r="L976" s="10" t="n">
        <v>461</v>
      </c>
      <c r="M976" s="10" t="n">
        <v>11</v>
      </c>
      <c r="O976" s="79" t="n">
        <v>249</v>
      </c>
      <c r="P976" s="79" t="n">
        <v>126</v>
      </c>
      <c r="Q976" s="2" t="n">
        <v>1791</v>
      </c>
      <c r="R976" s="2" t="n">
        <v>9</v>
      </c>
      <c r="S976" s="2" t="n">
        <v>6</v>
      </c>
      <c r="U976" s="5" t="s">
        <v>54</v>
      </c>
      <c r="V976" s="5" t="s">
        <v>1209</v>
      </c>
      <c r="X976" s="6" t="s">
        <v>42</v>
      </c>
      <c r="Y976" s="6" t="s">
        <v>1211</v>
      </c>
      <c r="Z976" s="7" t="n">
        <v>230</v>
      </c>
      <c r="AA976" s="7" t="n">
        <v>55</v>
      </c>
      <c r="AC976" s="4" t="n">
        <v>255</v>
      </c>
      <c r="AD976" s="4" t="n">
        <v>130</v>
      </c>
      <c r="AE976" s="11" t="n">
        <v>1791</v>
      </c>
      <c r="AF976" s="11" t="n">
        <v>9</v>
      </c>
      <c r="AG976" s="11" t="n">
        <v>6</v>
      </c>
      <c r="AH976" s="11" t="n">
        <v>222</v>
      </c>
      <c r="AJ976" s="4" t="s">
        <v>54</v>
      </c>
      <c r="AK976" s="4" t="s">
        <v>1209</v>
      </c>
      <c r="AL976" s="75"/>
      <c r="AM976" s="6" t="s">
        <v>42</v>
      </c>
      <c r="AN976" s="6" t="s">
        <v>1211</v>
      </c>
      <c r="AO976" s="4" t="n">
        <v>160</v>
      </c>
      <c r="AP976" s="4" t="n">
        <v>98</v>
      </c>
      <c r="AR976" s="4" t="n">
        <f aca="false">+L976+M976/100+Z976+AA976/100+AO976+AP976/100</f>
        <v>852.64</v>
      </c>
      <c r="AS976" s="4" t="n">
        <f aca="false">+(4/9)*AR976-L976-M976/100</f>
        <v>-82.1588888888889</v>
      </c>
      <c r="AT976" s="4" t="n">
        <f aca="false">+(2/9)*AR976-Z976-M976/100</f>
        <v>-40.6344444444445</v>
      </c>
      <c r="AU976" s="4" t="n">
        <f aca="false">+(3/9)*AR976-AO976-AP976/100</f>
        <v>123.233333333333</v>
      </c>
    </row>
    <row r="977" customFormat="false" ht="15" hidden="false" customHeight="false" outlineLevel="0" collapsed="false">
      <c r="A977" s="1" t="n">
        <v>252</v>
      </c>
      <c r="B977" s="1" t="n">
        <v>129</v>
      </c>
      <c r="C977" s="11" t="n">
        <v>1791</v>
      </c>
      <c r="D977" s="11" t="n">
        <v>9</v>
      </c>
      <c r="E977" s="11" t="n">
        <v>7</v>
      </c>
      <c r="G977" s="2" t="s">
        <v>113</v>
      </c>
      <c r="H977" s="2" t="s">
        <v>1212</v>
      </c>
      <c r="I977" s="2" t="s">
        <v>41</v>
      </c>
      <c r="J977" s="6" t="s">
        <v>42</v>
      </c>
      <c r="K977" s="2" t="s">
        <v>43</v>
      </c>
      <c r="L977" s="10" t="n">
        <v>5673</v>
      </c>
      <c r="M977" s="10" t="n">
        <v>22</v>
      </c>
      <c r="O977" s="79" t="n">
        <v>249</v>
      </c>
      <c r="P977" s="79" t="n">
        <v>127</v>
      </c>
      <c r="Q977" s="2" t="n">
        <v>1791</v>
      </c>
      <c r="R977" s="2" t="n">
        <v>9</v>
      </c>
      <c r="S977" s="2" t="n">
        <v>7</v>
      </c>
      <c r="U977" s="5" t="s">
        <v>113</v>
      </c>
      <c r="V977" s="5" t="s">
        <v>1212</v>
      </c>
      <c r="W977" s="6" t="s">
        <v>41</v>
      </c>
      <c r="X977" s="6" t="s">
        <v>42</v>
      </c>
      <c r="Y977" s="6" t="s">
        <v>43</v>
      </c>
      <c r="Z977" s="7" t="n">
        <v>2836</v>
      </c>
      <c r="AA977" s="7" t="n">
        <v>83</v>
      </c>
      <c r="AC977" s="4" t="n">
        <v>255</v>
      </c>
      <c r="AD977" s="4" t="n">
        <v>130</v>
      </c>
      <c r="AE977" s="11" t="n">
        <v>1791</v>
      </c>
      <c r="AF977" s="11" t="n">
        <v>9</v>
      </c>
      <c r="AG977" s="11" t="n">
        <v>7</v>
      </c>
      <c r="AH977" s="11" t="n">
        <v>224</v>
      </c>
      <c r="AJ977" s="4" t="s">
        <v>113</v>
      </c>
      <c r="AK977" s="4" t="s">
        <v>1212</v>
      </c>
      <c r="AL977" s="6" t="s">
        <v>41</v>
      </c>
      <c r="AM977" s="6" t="s">
        <v>42</v>
      </c>
      <c r="AN977" s="6" t="s">
        <v>43</v>
      </c>
      <c r="AO977" s="4" t="n">
        <v>1531</v>
      </c>
      <c r="AP977" s="4" t="n">
        <v>76</v>
      </c>
      <c r="AR977" s="4" t="n">
        <f aca="false">+L977+M977/100+Z977+AA977/100+AO977+AP977/100</f>
        <v>10041.81</v>
      </c>
      <c r="AS977" s="4" t="n">
        <f aca="false">+(4/9)*AR977-L977-M977/100</f>
        <v>-1210.19333333333</v>
      </c>
      <c r="AT977" s="4" t="n">
        <f aca="false">+(2/9)*AR977-Z977-M977/100</f>
        <v>-604.706666666667</v>
      </c>
      <c r="AU977" s="4" t="n">
        <f aca="false">+(3/9)*AR977-AO977-AP977/100</f>
        <v>1815.51</v>
      </c>
    </row>
    <row r="978" customFormat="false" ht="15" hidden="false" customHeight="false" outlineLevel="0" collapsed="false">
      <c r="A978" s="1" t="n">
        <v>254</v>
      </c>
      <c r="B978" s="1" t="n">
        <v>130</v>
      </c>
      <c r="C978" s="11" t="n">
        <v>1791</v>
      </c>
      <c r="D978" s="11" t="n">
        <v>9</v>
      </c>
      <c r="E978" s="11" t="n">
        <v>8</v>
      </c>
      <c r="G978" s="2" t="s">
        <v>279</v>
      </c>
      <c r="H978" s="2" t="s">
        <v>53</v>
      </c>
      <c r="I978" s="2" t="s">
        <v>1137</v>
      </c>
      <c r="J978" s="6" t="s">
        <v>42</v>
      </c>
      <c r="K978" s="2" t="s">
        <v>190</v>
      </c>
      <c r="L978" s="10" t="n">
        <v>829</v>
      </c>
      <c r="M978" s="10" t="n">
        <v>27</v>
      </c>
      <c r="O978" s="1" t="n">
        <v>147</v>
      </c>
      <c r="P978" s="1" t="n">
        <v>4</v>
      </c>
      <c r="Q978" s="2" t="n">
        <v>1791</v>
      </c>
      <c r="R978" s="2" t="n">
        <v>9</v>
      </c>
      <c r="S978" s="2" t="n">
        <v>8</v>
      </c>
      <c r="U978" s="5" t="s">
        <v>279</v>
      </c>
      <c r="V978" s="5" t="s">
        <v>53</v>
      </c>
      <c r="W978" s="6" t="s">
        <v>41</v>
      </c>
      <c r="X978" s="6" t="s">
        <v>42</v>
      </c>
      <c r="Y978" s="6" t="s">
        <v>190</v>
      </c>
      <c r="Z978" s="7" t="n">
        <v>414</v>
      </c>
      <c r="AA978" s="7" t="n">
        <v>64</v>
      </c>
      <c r="AC978" s="4" t="n">
        <v>256</v>
      </c>
      <c r="AD978" s="4" t="n">
        <v>130</v>
      </c>
      <c r="AE978" s="11" t="n">
        <v>1791</v>
      </c>
      <c r="AF978" s="11" t="n">
        <v>9</v>
      </c>
      <c r="AG978" s="11" t="n">
        <v>8</v>
      </c>
      <c r="AH978" s="11" t="n">
        <v>228</v>
      </c>
      <c r="AJ978" s="4" t="s">
        <v>279</v>
      </c>
      <c r="AK978" s="4" t="s">
        <v>53</v>
      </c>
      <c r="AL978" s="6" t="s">
        <v>41</v>
      </c>
      <c r="AM978" s="6" t="s">
        <v>42</v>
      </c>
      <c r="AN978" s="6" t="s">
        <v>190</v>
      </c>
      <c r="AO978" s="4" t="n">
        <v>659</v>
      </c>
      <c r="AP978" s="4" t="n">
        <v>94</v>
      </c>
      <c r="AR978" s="4" t="n">
        <f aca="false">+L978+M978/100+Z978+AA978/100+AO978+AP978/100</f>
        <v>1903.85</v>
      </c>
      <c r="AS978" s="4" t="n">
        <f aca="false">+(4/9)*AR978-L978-M978/100</f>
        <v>16.8855555555556</v>
      </c>
      <c r="AT978" s="4" t="n">
        <f aca="false">+(2/9)*AR978-Z978-M978/100</f>
        <v>8.80777777777778</v>
      </c>
      <c r="AU978" s="4" t="n">
        <f aca="false">+(3/9)*AR978-AO978-AP978/100</f>
        <v>-25.3233333333333</v>
      </c>
    </row>
    <row r="979" customFormat="false" ht="15" hidden="false" customHeight="false" outlineLevel="0" collapsed="false">
      <c r="A979" s="1" t="n">
        <v>282</v>
      </c>
      <c r="B979" s="1" t="n">
        <v>144</v>
      </c>
      <c r="C979" s="11" t="n">
        <v>1791</v>
      </c>
      <c r="D979" s="11" t="n">
        <v>9</v>
      </c>
      <c r="E979" s="11" t="n">
        <v>8</v>
      </c>
      <c r="G979" s="2" t="s">
        <v>127</v>
      </c>
      <c r="H979" s="2" t="s">
        <v>128</v>
      </c>
      <c r="I979" s="2" t="s">
        <v>41</v>
      </c>
      <c r="J979" s="6" t="s">
        <v>42</v>
      </c>
      <c r="K979" s="2" t="s">
        <v>190</v>
      </c>
      <c r="L979" s="10" t="n">
        <v>920</v>
      </c>
      <c r="M979" s="10" t="n">
        <v>75</v>
      </c>
      <c r="O979" s="79" t="n">
        <v>249</v>
      </c>
      <c r="P979" s="1" t="n">
        <v>76</v>
      </c>
      <c r="Q979" s="2" t="n">
        <v>1791</v>
      </c>
      <c r="R979" s="2" t="n">
        <v>9</v>
      </c>
      <c r="S979" s="2" t="n">
        <v>8</v>
      </c>
      <c r="U979" s="5" t="s">
        <v>127</v>
      </c>
      <c r="V979" s="5" t="s">
        <v>128</v>
      </c>
      <c r="W979" s="6" t="s">
        <v>41</v>
      </c>
      <c r="X979" s="6" t="s">
        <v>42</v>
      </c>
      <c r="Y979" s="6" t="s">
        <v>190</v>
      </c>
      <c r="Z979" s="7" t="n">
        <v>460</v>
      </c>
      <c r="AA979" s="7" t="n">
        <v>38</v>
      </c>
      <c r="AC979" s="4" t="n">
        <v>256</v>
      </c>
      <c r="AD979" s="4" t="n">
        <v>130</v>
      </c>
      <c r="AE979" s="11" t="n">
        <v>1791</v>
      </c>
      <c r="AF979" s="11" t="n">
        <v>9</v>
      </c>
      <c r="AG979" s="11" t="n">
        <v>8</v>
      </c>
      <c r="AH979" s="11" t="n">
        <v>228</v>
      </c>
      <c r="AJ979" s="4" t="s">
        <v>127</v>
      </c>
      <c r="AK979" s="4" t="s">
        <v>128</v>
      </c>
      <c r="AL979" s="6" t="s">
        <v>41</v>
      </c>
      <c r="AM979" s="6" t="s">
        <v>42</v>
      </c>
      <c r="AN979" s="6" t="s">
        <v>190</v>
      </c>
      <c r="AO979" s="4" t="n">
        <v>248</v>
      </c>
      <c r="AP979" s="4" t="n">
        <v>60</v>
      </c>
      <c r="AR979" s="4" t="n">
        <f aca="false">+L979+M979/100+Z979+AA979/100+AO979+AP979/100</f>
        <v>1629.73</v>
      </c>
      <c r="AS979" s="4" t="n">
        <f aca="false">+(4/9)*AR979-L979-M979/100</f>
        <v>-196.425555555556</v>
      </c>
      <c r="AT979" s="4" t="n">
        <f aca="false">+(2/9)*AR979-Z979-M979/100</f>
        <v>-98.5877777777778</v>
      </c>
      <c r="AU979" s="4" t="n">
        <f aca="false">+(3/9)*AR979-AO979-AP979/100</f>
        <v>294.643333333333</v>
      </c>
    </row>
    <row r="980" customFormat="false" ht="15" hidden="false" customHeight="false" outlineLevel="0" collapsed="false">
      <c r="A980" s="1" t="n">
        <v>281</v>
      </c>
      <c r="B980" s="1" t="n">
        <v>144</v>
      </c>
      <c r="C980" s="11" t="n">
        <v>1791</v>
      </c>
      <c r="D980" s="11" t="n">
        <v>9</v>
      </c>
      <c r="E980" s="11" t="n">
        <v>8</v>
      </c>
      <c r="G980" s="2" t="s">
        <v>206</v>
      </c>
      <c r="H980" s="2" t="s">
        <v>1213</v>
      </c>
      <c r="I980" s="2" t="s">
        <v>41</v>
      </c>
      <c r="J980" s="6" t="s">
        <v>42</v>
      </c>
      <c r="L980" s="10" t="n">
        <v>2670</v>
      </c>
      <c r="M980" s="10" t="n">
        <v>76</v>
      </c>
      <c r="O980" s="79" t="n">
        <v>250</v>
      </c>
      <c r="P980" s="79" t="n">
        <v>127</v>
      </c>
      <c r="Q980" s="2" t="n">
        <v>1791</v>
      </c>
      <c r="R980" s="2" t="n">
        <v>9</v>
      </c>
      <c r="S980" s="2" t="n">
        <v>8</v>
      </c>
      <c r="U980" s="5" t="s">
        <v>206</v>
      </c>
      <c r="V980" s="5" t="s">
        <v>1213</v>
      </c>
      <c r="W980" s="6" t="s">
        <v>41</v>
      </c>
      <c r="X980" s="6" t="s">
        <v>42</v>
      </c>
      <c r="Z980" s="7" t="n">
        <v>1335</v>
      </c>
      <c r="AA980" s="7" t="n">
        <v>39</v>
      </c>
      <c r="AC980" s="4" t="n">
        <v>256</v>
      </c>
      <c r="AD980" s="4" t="n">
        <v>130</v>
      </c>
      <c r="AE980" s="11" t="n">
        <v>1791</v>
      </c>
      <c r="AF980" s="11" t="n">
        <v>9</v>
      </c>
      <c r="AG980" s="11" t="n">
        <v>8</v>
      </c>
      <c r="AH980" s="11" t="n">
        <v>227</v>
      </c>
      <c r="AJ980" s="4" t="s">
        <v>206</v>
      </c>
      <c r="AK980" s="4" t="s">
        <v>1213</v>
      </c>
      <c r="AL980" s="6" t="s">
        <v>41</v>
      </c>
      <c r="AM980" s="6" t="s">
        <v>42</v>
      </c>
      <c r="AN980" s="6"/>
      <c r="AO980" s="4" t="n">
        <v>1483</v>
      </c>
      <c r="AP980" s="4" t="n">
        <v>2</v>
      </c>
      <c r="AR980" s="4" t="n">
        <f aca="false">+L980+M980/100+Z980+AA980/100+AO980+AP980/100</f>
        <v>5489.17</v>
      </c>
      <c r="AS980" s="4" t="n">
        <f aca="false">+(4/9)*AR980-L980-M980/100</f>
        <v>-231.128888888889</v>
      </c>
      <c r="AT980" s="4" t="n">
        <f aca="false">+(2/9)*AR980-Z980-M980/100</f>
        <v>-115.944444444445</v>
      </c>
      <c r="AU980" s="4" t="n">
        <f aca="false">+(3/9)*AR980-AO980-AP980/100</f>
        <v>346.703333333333</v>
      </c>
    </row>
    <row r="981" customFormat="false" ht="15" hidden="false" customHeight="false" outlineLevel="0" collapsed="false">
      <c r="A981" s="1" t="n">
        <v>282</v>
      </c>
      <c r="B981" s="1" t="n">
        <v>144</v>
      </c>
      <c r="C981" s="11" t="n">
        <v>1791</v>
      </c>
      <c r="D981" s="11" t="n">
        <v>9</v>
      </c>
      <c r="E981" s="11" t="n">
        <v>8</v>
      </c>
      <c r="G981" s="2" t="s">
        <v>189</v>
      </c>
      <c r="H981" s="2" t="s">
        <v>1214</v>
      </c>
      <c r="I981" s="6" t="s">
        <v>41</v>
      </c>
      <c r="J981" s="6" t="s">
        <v>42</v>
      </c>
      <c r="K981" s="6" t="s">
        <v>710</v>
      </c>
      <c r="L981" s="10" t="n">
        <v>653</v>
      </c>
      <c r="M981" s="10" t="n">
        <v>33</v>
      </c>
      <c r="O981" s="1" t="n">
        <v>251</v>
      </c>
      <c r="P981" s="79" t="n">
        <v>127</v>
      </c>
      <c r="Q981" s="2" t="n">
        <v>1791</v>
      </c>
      <c r="R981" s="2" t="n">
        <v>9</v>
      </c>
      <c r="S981" s="2" t="n">
        <v>8</v>
      </c>
      <c r="U981" s="5" t="s">
        <v>189</v>
      </c>
      <c r="V981" s="5" t="s">
        <v>1214</v>
      </c>
      <c r="W981" s="6" t="s">
        <v>41</v>
      </c>
      <c r="X981" s="6" t="s">
        <v>42</v>
      </c>
      <c r="Y981" s="6" t="s">
        <v>710</v>
      </c>
      <c r="Z981" s="7" t="n">
        <v>326</v>
      </c>
      <c r="AA981" s="7" t="n">
        <v>67</v>
      </c>
      <c r="AC981" s="4" t="n">
        <v>255</v>
      </c>
      <c r="AD981" s="4" t="n">
        <v>130</v>
      </c>
      <c r="AE981" s="11" t="n">
        <v>1791</v>
      </c>
      <c r="AF981" s="11" t="n">
        <v>9</v>
      </c>
      <c r="AG981" s="11" t="n">
        <v>8</v>
      </c>
      <c r="AH981" s="11" t="n">
        <v>227</v>
      </c>
      <c r="AJ981" s="4" t="s">
        <v>189</v>
      </c>
      <c r="AK981" s="4" t="s">
        <v>1214</v>
      </c>
      <c r="AL981" s="6" t="s">
        <v>41</v>
      </c>
      <c r="AM981" s="6" t="s">
        <v>42</v>
      </c>
      <c r="AN981" s="6" t="s">
        <v>710</v>
      </c>
      <c r="AO981" s="4" t="n">
        <v>529</v>
      </c>
      <c r="AP981" s="4" t="n">
        <v>40</v>
      </c>
      <c r="AR981" s="4" t="n">
        <f aca="false">+L981+M981/100+Z981+AA981/100+AO981+AP981/100</f>
        <v>1509.4</v>
      </c>
      <c r="AS981" s="4" t="n">
        <f aca="false">+(4/9)*AR981-L981-M981/100</f>
        <v>17.5144444444444</v>
      </c>
      <c r="AT981" s="4" t="n">
        <f aca="false">+(2/9)*AR981-Z981-M981/100</f>
        <v>9.09222222222222</v>
      </c>
      <c r="AU981" s="4" t="n">
        <f aca="false">+(3/9)*AR981-AO981-AP981/100</f>
        <v>-26.2666666666667</v>
      </c>
    </row>
    <row r="982" customFormat="false" ht="15" hidden="false" customHeight="false" outlineLevel="0" collapsed="false">
      <c r="A982" s="1" t="n">
        <v>282</v>
      </c>
      <c r="B982" s="1" t="n">
        <v>144</v>
      </c>
      <c r="C982" s="11" t="n">
        <v>1791</v>
      </c>
      <c r="D982" s="11" t="n">
        <v>9</v>
      </c>
      <c r="E982" s="11" t="n">
        <v>8</v>
      </c>
      <c r="G982" s="2" t="s">
        <v>127</v>
      </c>
      <c r="H982" s="2" t="s">
        <v>1215</v>
      </c>
      <c r="I982" s="2" t="s">
        <v>41</v>
      </c>
      <c r="J982" s="6" t="s">
        <v>42</v>
      </c>
      <c r="L982" s="10" t="n">
        <v>2628</v>
      </c>
      <c r="M982" s="10" t="n">
        <v>75</v>
      </c>
      <c r="O982" s="1" t="n">
        <v>251</v>
      </c>
      <c r="P982" s="1" t="n">
        <v>128</v>
      </c>
      <c r="Q982" s="2" t="n">
        <v>1791</v>
      </c>
      <c r="R982" s="2" t="n">
        <v>9</v>
      </c>
      <c r="S982" s="2" t="n">
        <v>8</v>
      </c>
      <c r="U982" s="5" t="s">
        <v>127</v>
      </c>
      <c r="V982" s="5" t="s">
        <v>1215</v>
      </c>
      <c r="W982" s="6" t="s">
        <v>41</v>
      </c>
      <c r="X982" s="6" t="s">
        <v>42</v>
      </c>
      <c r="Z982" s="7" t="n">
        <v>1314</v>
      </c>
      <c r="AA982" s="7" t="n">
        <v>38</v>
      </c>
      <c r="AC982" s="4" t="n">
        <v>256</v>
      </c>
      <c r="AD982" s="4" t="n">
        <v>130</v>
      </c>
      <c r="AE982" s="11" t="n">
        <v>1791</v>
      </c>
      <c r="AF982" s="11" t="n">
        <v>9</v>
      </c>
      <c r="AG982" s="11" t="n">
        <v>8</v>
      </c>
      <c r="AH982" s="11" t="n">
        <v>227</v>
      </c>
      <c r="AJ982" s="4" t="s">
        <v>127</v>
      </c>
      <c r="AK982" s="4" t="s">
        <v>1215</v>
      </c>
      <c r="AL982" s="6" t="s">
        <v>41</v>
      </c>
      <c r="AM982" s="6" t="s">
        <v>42</v>
      </c>
      <c r="AN982" s="6"/>
      <c r="AO982" s="4" t="n">
        <v>1474</v>
      </c>
      <c r="AP982" s="4" t="n">
        <v>10</v>
      </c>
      <c r="AR982" s="4" t="n">
        <f aca="false">+L982+M982/100+Z982+AA982/100+AO982+AP982/100</f>
        <v>5417.23</v>
      </c>
      <c r="AS982" s="4" t="n">
        <f aca="false">+(4/9)*AR982-L982-M982/100</f>
        <v>-221.092222222222</v>
      </c>
      <c r="AT982" s="4" t="n">
        <f aca="false">+(2/9)*AR982-Z982-M982/100</f>
        <v>-110.921111111111</v>
      </c>
      <c r="AU982" s="4" t="n">
        <f aca="false">+(3/9)*AR982-AO982-AP982/100</f>
        <v>331.643333333333</v>
      </c>
    </row>
    <row r="983" customFormat="false" ht="15" hidden="false" customHeight="false" outlineLevel="0" collapsed="false">
      <c r="B983" s="1" t="n">
        <v>227</v>
      </c>
      <c r="C983" s="11" t="n">
        <v>1791</v>
      </c>
      <c r="D983" s="11" t="n">
        <v>9</v>
      </c>
      <c r="E983" s="11" t="n">
        <v>9</v>
      </c>
      <c r="G983" s="2" t="s">
        <v>752</v>
      </c>
      <c r="H983" s="2" t="s">
        <v>753</v>
      </c>
      <c r="I983" s="6" t="s">
        <v>177</v>
      </c>
      <c r="J983" s="6" t="s">
        <v>178</v>
      </c>
      <c r="L983" s="10" t="n">
        <v>238</v>
      </c>
      <c r="M983" s="10" t="n">
        <v>15</v>
      </c>
      <c r="O983" s="1" t="n">
        <v>251</v>
      </c>
      <c r="P983" s="1" t="n">
        <v>128</v>
      </c>
      <c r="Q983" s="2" t="n">
        <v>1791</v>
      </c>
      <c r="R983" s="2" t="n">
        <v>9</v>
      </c>
      <c r="S983" s="2" t="n">
        <v>9</v>
      </c>
      <c r="U983" s="5" t="s">
        <v>752</v>
      </c>
      <c r="V983" s="5" t="s">
        <v>753</v>
      </c>
      <c r="W983" s="6" t="s">
        <v>177</v>
      </c>
      <c r="X983" s="6" t="s">
        <v>178</v>
      </c>
      <c r="Z983" s="7" t="n">
        <v>119</v>
      </c>
      <c r="AA983" s="7" t="n">
        <v>7</v>
      </c>
      <c r="AC983" s="4" t="n">
        <v>256</v>
      </c>
      <c r="AD983" s="4" t="n">
        <v>130</v>
      </c>
      <c r="AE983" s="11" t="n">
        <v>1791</v>
      </c>
      <c r="AF983" s="11" t="n">
        <v>9</v>
      </c>
      <c r="AG983" s="11" t="n">
        <v>9</v>
      </c>
      <c r="AH983" s="11" t="n">
        <v>230</v>
      </c>
      <c r="AJ983" s="4" t="s">
        <v>752</v>
      </c>
      <c r="AK983" s="4" t="s">
        <v>753</v>
      </c>
      <c r="AL983" s="6" t="s">
        <v>177</v>
      </c>
      <c r="AM983" s="6" t="s">
        <v>178</v>
      </c>
      <c r="AN983" s="6"/>
      <c r="AO983" s="4" t="n">
        <v>126</v>
      </c>
      <c r="AP983" s="4" t="n">
        <v>26</v>
      </c>
      <c r="AR983" s="4" t="n">
        <f aca="false">+L983+M983/100+Z983+AA983/100+AO983+AP983/100</f>
        <v>483.48</v>
      </c>
      <c r="AS983" s="4" t="n">
        <f aca="false">+(4/9)*AR983-L983-M983/100</f>
        <v>-23.27</v>
      </c>
      <c r="AT983" s="4" t="n">
        <f aca="false">+(2/9)*AR983-Z983-M983/100</f>
        <v>-11.71</v>
      </c>
      <c r="AU983" s="4" t="n">
        <f aca="false">+(3/9)*AR983-AO983-AP983/100</f>
        <v>34.9</v>
      </c>
    </row>
    <row r="984" customFormat="false" ht="15" hidden="false" customHeight="false" outlineLevel="0" collapsed="false">
      <c r="A984" s="1" t="n">
        <v>282</v>
      </c>
      <c r="B984" s="1" t="n">
        <v>144</v>
      </c>
      <c r="C984" s="11" t="n">
        <v>1791</v>
      </c>
      <c r="D984" s="11" t="n">
        <v>9</v>
      </c>
      <c r="E984" s="11" t="n">
        <v>9</v>
      </c>
      <c r="G984" s="2" t="s">
        <v>169</v>
      </c>
      <c r="H984" s="2" t="s">
        <v>1216</v>
      </c>
      <c r="I984" s="2" t="s">
        <v>41</v>
      </c>
      <c r="J984" s="6" t="s">
        <v>42</v>
      </c>
      <c r="K984" s="2" t="s">
        <v>43</v>
      </c>
      <c r="L984" s="10" t="n">
        <v>286</v>
      </c>
      <c r="M984" s="10" t="n">
        <v>10</v>
      </c>
      <c r="O984" s="1" t="n">
        <v>251</v>
      </c>
      <c r="P984" s="1" t="n">
        <v>128</v>
      </c>
      <c r="Q984" s="2" t="n">
        <v>1791</v>
      </c>
      <c r="R984" s="2" t="n">
        <v>9</v>
      </c>
      <c r="S984" s="2" t="n">
        <v>9</v>
      </c>
      <c r="U984" s="5" t="s">
        <v>113</v>
      </c>
      <c r="V984" s="5" t="s">
        <v>1216</v>
      </c>
      <c r="W984" s="6" t="s">
        <v>41</v>
      </c>
      <c r="X984" s="6" t="s">
        <v>42</v>
      </c>
      <c r="Y984" s="6" t="s">
        <v>43</v>
      </c>
      <c r="Z984" s="7" t="n">
        <v>143</v>
      </c>
      <c r="AA984" s="7" t="n">
        <v>6</v>
      </c>
      <c r="AC984" s="4" t="n">
        <v>256</v>
      </c>
      <c r="AD984" s="4" t="n">
        <v>130</v>
      </c>
      <c r="AE984" s="11" t="n">
        <v>1791</v>
      </c>
      <c r="AF984" s="11" t="n">
        <v>9</v>
      </c>
      <c r="AG984" s="11" t="n">
        <v>9</v>
      </c>
      <c r="AH984" s="11" t="n">
        <v>229</v>
      </c>
      <c r="AJ984" s="4" t="s">
        <v>113</v>
      </c>
      <c r="AK984" s="4" t="s">
        <v>1216</v>
      </c>
      <c r="AL984" s="6" t="s">
        <v>41</v>
      </c>
      <c r="AM984" s="6" t="s">
        <v>42</v>
      </c>
      <c r="AN984" s="6" t="s">
        <v>43</v>
      </c>
      <c r="AO984" s="4" t="n">
        <v>222</v>
      </c>
      <c r="AP984" s="4" t="n">
        <v>58</v>
      </c>
      <c r="AR984" s="4" t="n">
        <f aca="false">+L984+M984/100+Z984+AA984/100+AO984+AP984/100</f>
        <v>651.74</v>
      </c>
      <c r="AS984" s="4" t="n">
        <f aca="false">+(4/9)*AR984-L984-M984/100</f>
        <v>3.56222222222228</v>
      </c>
      <c r="AT984" s="4" t="n">
        <f aca="false">+(2/9)*AR984-Z984-M984/100</f>
        <v>1.73111111111114</v>
      </c>
      <c r="AU984" s="4" t="n">
        <f aca="false">+(3/9)*AR984-AO984-AP984/100</f>
        <v>-5.3333333333333</v>
      </c>
    </row>
    <row r="985" customFormat="false" ht="15" hidden="false" customHeight="false" outlineLevel="0" collapsed="false">
      <c r="A985" s="1" t="n">
        <v>283</v>
      </c>
      <c r="B985" s="1" t="n">
        <v>145</v>
      </c>
      <c r="C985" s="11" t="n">
        <v>1791</v>
      </c>
      <c r="D985" s="11" t="n">
        <v>9</v>
      </c>
      <c r="E985" s="11" t="n">
        <v>9</v>
      </c>
      <c r="G985" s="2" t="s">
        <v>1217</v>
      </c>
      <c r="H985" s="2" t="s">
        <v>1218</v>
      </c>
      <c r="I985" s="2" t="s">
        <v>41</v>
      </c>
      <c r="J985" s="6" t="s">
        <v>42</v>
      </c>
      <c r="L985" s="10" t="n">
        <v>652</v>
      </c>
      <c r="M985" s="10" t="n">
        <v>60</v>
      </c>
      <c r="O985" s="1" t="n">
        <v>3</v>
      </c>
      <c r="P985" s="79" t="n">
        <v>127</v>
      </c>
      <c r="Q985" s="2" t="n">
        <v>1791</v>
      </c>
      <c r="R985" s="2" t="n">
        <v>9</v>
      </c>
      <c r="S985" s="2" t="n">
        <v>8</v>
      </c>
      <c r="U985" s="5" t="s">
        <v>1217</v>
      </c>
      <c r="V985" s="5" t="s">
        <v>1218</v>
      </c>
      <c r="W985" s="6" t="s">
        <v>41</v>
      </c>
      <c r="X985" s="6" t="s">
        <v>42</v>
      </c>
      <c r="Z985" s="7" t="n">
        <v>326</v>
      </c>
      <c r="AA985" s="7" t="n">
        <v>31</v>
      </c>
      <c r="AC985" s="4" t="n">
        <v>256</v>
      </c>
      <c r="AD985" s="4" t="n">
        <v>130</v>
      </c>
      <c r="AE985" s="11" t="n">
        <v>1791</v>
      </c>
      <c r="AF985" s="11" t="n">
        <v>9</v>
      </c>
      <c r="AG985" s="11" t="n">
        <v>9</v>
      </c>
      <c r="AH985" s="11" t="n">
        <v>228</v>
      </c>
      <c r="AJ985" s="4" t="s">
        <v>1217</v>
      </c>
      <c r="AK985" s="4" t="s">
        <v>1218</v>
      </c>
      <c r="AL985" s="6" t="s">
        <v>41</v>
      </c>
      <c r="AM985" s="6" t="s">
        <v>42</v>
      </c>
      <c r="AN985" s="6"/>
      <c r="AO985" s="4" t="n">
        <v>504</v>
      </c>
      <c r="AP985" s="4" t="n">
        <v>40</v>
      </c>
      <c r="AR985" s="4" t="n">
        <f aca="false">+L985+M985/100+Z985+AA985/100+AO985+AP985/100</f>
        <v>1483.31</v>
      </c>
      <c r="AS985" s="4" t="n">
        <f aca="false">+(4/9)*AR985-L985-M985/100</f>
        <v>6.64888888888881</v>
      </c>
      <c r="AT985" s="4" t="n">
        <f aca="false">+(2/9)*AR985-Z985-M985/100</f>
        <v>3.02444444444441</v>
      </c>
      <c r="AU985" s="4" t="n">
        <f aca="false">+(3/9)*AR985-AO985-AP985/100</f>
        <v>-9.96333333333339</v>
      </c>
    </row>
    <row r="986" customFormat="false" ht="15" hidden="false" customHeight="false" outlineLevel="0" collapsed="false">
      <c r="A986" s="1" t="n">
        <v>3</v>
      </c>
      <c r="B986" s="1" t="n">
        <v>4</v>
      </c>
      <c r="C986" s="11" t="n">
        <v>1791</v>
      </c>
      <c r="D986" s="11" t="n">
        <v>9</v>
      </c>
      <c r="E986" s="11" t="n">
        <v>9</v>
      </c>
      <c r="G986" s="2" t="s">
        <v>48</v>
      </c>
      <c r="H986" s="2" t="s">
        <v>620</v>
      </c>
      <c r="I986" s="2" t="s">
        <v>41</v>
      </c>
      <c r="J986" s="6" t="s">
        <v>42</v>
      </c>
      <c r="L986" s="10" t="n">
        <v>210</v>
      </c>
      <c r="M986" s="10" t="n">
        <v>56</v>
      </c>
      <c r="O986" s="1" t="n">
        <v>42</v>
      </c>
      <c r="P986" s="1" t="n">
        <v>128</v>
      </c>
      <c r="Q986" s="2" t="n">
        <v>1791</v>
      </c>
      <c r="R986" s="2" t="n">
        <v>9</v>
      </c>
      <c r="S986" s="2" t="n">
        <v>9</v>
      </c>
      <c r="U986" s="5" t="s">
        <v>48</v>
      </c>
      <c r="V986" s="5" t="s">
        <v>619</v>
      </c>
      <c r="W986" s="6" t="s">
        <v>41</v>
      </c>
      <c r="X986" s="6" t="s">
        <v>42</v>
      </c>
      <c r="Z986" s="7" t="n">
        <v>105</v>
      </c>
      <c r="AA986" s="7" t="n">
        <v>29</v>
      </c>
      <c r="AC986" s="4" t="n">
        <v>256</v>
      </c>
      <c r="AD986" s="4" t="n">
        <v>130</v>
      </c>
      <c r="AE986" s="11" t="n">
        <v>1791</v>
      </c>
      <c r="AF986" s="11" t="n">
        <v>9</v>
      </c>
      <c r="AG986" s="11" t="n">
        <v>9</v>
      </c>
      <c r="AH986" s="11" t="n">
        <v>229</v>
      </c>
      <c r="AJ986" s="4" t="s">
        <v>48</v>
      </c>
      <c r="AK986" s="4" t="s">
        <v>620</v>
      </c>
      <c r="AL986" s="6" t="s">
        <v>41</v>
      </c>
      <c r="AM986" s="6" t="s">
        <v>42</v>
      </c>
      <c r="AN986" s="6"/>
      <c r="AO986" s="4" t="n">
        <v>146</v>
      </c>
      <c r="AP986" s="4" t="n">
        <v>95</v>
      </c>
      <c r="AR986" s="4" t="n">
        <f aca="false">+L986+M986/100+Z986+AA986/100+AO986+AP986/100</f>
        <v>462.8</v>
      </c>
      <c r="AS986" s="4" t="n">
        <f aca="false">+(4/9)*AR986-L986-M986/100</f>
        <v>-4.87111111111113</v>
      </c>
      <c r="AT986" s="4" t="n">
        <f aca="false">+(2/9)*AR986-Z986-M986/100</f>
        <v>-2.71555555555557</v>
      </c>
      <c r="AU986" s="4" t="n">
        <f aca="false">+(3/9)*AR986-AO986-AP986/100</f>
        <v>7.31666666666665</v>
      </c>
    </row>
    <row r="987" customFormat="false" ht="15" hidden="false" customHeight="false" outlineLevel="0" collapsed="false">
      <c r="A987" s="1" t="n">
        <v>284</v>
      </c>
      <c r="B987" s="1" t="n">
        <v>145</v>
      </c>
      <c r="C987" s="11" t="n">
        <v>1791</v>
      </c>
      <c r="D987" s="11" t="n">
        <v>9</v>
      </c>
      <c r="E987" s="11" t="n">
        <v>9</v>
      </c>
      <c r="G987" s="2" t="s">
        <v>50</v>
      </c>
      <c r="H987" s="2" t="s">
        <v>51</v>
      </c>
      <c r="I987" s="2" t="s">
        <v>47</v>
      </c>
      <c r="J987" s="2" t="s">
        <v>42</v>
      </c>
      <c r="L987" s="10" t="n">
        <v>12</v>
      </c>
      <c r="M987" s="10" t="n">
        <v>46</v>
      </c>
      <c r="O987" s="1" t="n">
        <v>226</v>
      </c>
      <c r="P987" s="1" t="n">
        <v>23</v>
      </c>
      <c r="Q987" s="2" t="n">
        <v>1791</v>
      </c>
      <c r="R987" s="2" t="n">
        <v>9</v>
      </c>
      <c r="S987" s="2" t="n">
        <v>9</v>
      </c>
      <c r="U987" s="5" t="s">
        <v>50</v>
      </c>
      <c r="V987" s="5" t="s">
        <v>51</v>
      </c>
      <c r="W987" s="6" t="s">
        <v>47</v>
      </c>
      <c r="X987" s="6" t="s">
        <v>42</v>
      </c>
      <c r="Z987" s="7" t="n">
        <v>6</v>
      </c>
      <c r="AA987" s="7" t="n">
        <v>24</v>
      </c>
      <c r="AE987" s="11"/>
      <c r="AF987" s="11"/>
      <c r="AG987" s="11"/>
      <c r="AH987" s="11"/>
      <c r="AL987" s="6"/>
      <c r="AN987" s="6"/>
      <c r="AR987" s="4" t="n">
        <f aca="false">+L987+M987/100+Z987+AA987/100+AO987+AP987/100</f>
        <v>18.7</v>
      </c>
      <c r="AS987" s="4" t="n">
        <f aca="false">+(4/9)*AR987-L987-M987/100</f>
        <v>-4.14888888888889</v>
      </c>
      <c r="AT987" s="4" t="n">
        <f aca="false">+(2/9)*AR987-Z987-M987/100</f>
        <v>-2.30444444444444</v>
      </c>
      <c r="AU987" s="4" t="n">
        <f aca="false">+(3/9)*AR987-AO987-AP987/100</f>
        <v>6.23333333333333</v>
      </c>
    </row>
    <row r="988" customFormat="false" ht="15" hidden="false" customHeight="false" outlineLevel="0" collapsed="false">
      <c r="A988" s="1" t="n">
        <v>44</v>
      </c>
      <c r="B988" s="1" t="n">
        <v>24</v>
      </c>
      <c r="C988" s="11" t="n">
        <v>1791</v>
      </c>
      <c r="D988" s="11" t="n">
        <v>9</v>
      </c>
      <c r="E988" s="11" t="n">
        <v>10</v>
      </c>
      <c r="G988" s="2" t="s">
        <v>155</v>
      </c>
      <c r="H988" s="2" t="s">
        <v>1219</v>
      </c>
      <c r="I988" s="2" t="s">
        <v>41</v>
      </c>
      <c r="J988" s="6" t="s">
        <v>42</v>
      </c>
      <c r="K988" s="2" t="s">
        <v>954</v>
      </c>
      <c r="L988" s="10" t="n">
        <v>3108</v>
      </c>
      <c r="M988" s="10" t="n">
        <v>91</v>
      </c>
      <c r="O988" s="1" t="n">
        <v>252</v>
      </c>
      <c r="P988" s="1" t="n">
        <v>128</v>
      </c>
      <c r="Q988" s="2" t="n">
        <v>1791</v>
      </c>
      <c r="R988" s="2" t="n">
        <v>9</v>
      </c>
      <c r="S988" s="2" t="n">
        <v>10</v>
      </c>
      <c r="U988" s="5" t="s">
        <v>155</v>
      </c>
      <c r="V988" s="5" t="s">
        <v>1219</v>
      </c>
      <c r="W988" s="6" t="s">
        <v>41</v>
      </c>
      <c r="X988" s="6" t="s">
        <v>42</v>
      </c>
      <c r="Y988" s="6" t="s">
        <v>954</v>
      </c>
      <c r="Z988" s="7" t="n">
        <v>1554</v>
      </c>
      <c r="AA988" s="7" t="n">
        <v>46</v>
      </c>
      <c r="AC988" s="4" t="n">
        <v>256</v>
      </c>
      <c r="AD988" s="4" t="n">
        <v>130</v>
      </c>
      <c r="AE988" s="11" t="n">
        <v>1791</v>
      </c>
      <c r="AF988" s="11" t="n">
        <v>9</v>
      </c>
      <c r="AG988" s="11" t="n">
        <v>10</v>
      </c>
      <c r="AH988" s="11" t="n">
        <v>238</v>
      </c>
      <c r="AJ988" s="4" t="s">
        <v>155</v>
      </c>
      <c r="AK988" s="4" t="s">
        <v>1219</v>
      </c>
      <c r="AL988" s="6" t="s">
        <v>41</v>
      </c>
      <c r="AM988" s="6" t="s">
        <v>42</v>
      </c>
      <c r="AN988" s="6" t="s">
        <v>954</v>
      </c>
      <c r="AO988" s="4" t="n">
        <v>839</v>
      </c>
      <c r="AP988" s="4" t="n">
        <v>40</v>
      </c>
      <c r="AR988" s="4" t="n">
        <f aca="false">+L988+M988/100+Z988+AA988/100+AO988+AP988/100</f>
        <v>5502.77</v>
      </c>
      <c r="AS988" s="4" t="n">
        <f aca="false">+(4/9)*AR988-L988-M988/100</f>
        <v>-663.234444444445</v>
      </c>
      <c r="AT988" s="4" t="n">
        <f aca="false">+(2/9)*AR988-Z988-M988/100</f>
        <v>-332.072222222222</v>
      </c>
      <c r="AU988" s="4" t="n">
        <f aca="false">+(3/9)*AR988-AO988-AP988/100</f>
        <v>994.856666666666</v>
      </c>
    </row>
    <row r="989" customFormat="false" ht="15" hidden="false" customHeight="false" outlineLevel="0" collapsed="false">
      <c r="A989" s="1" t="n">
        <v>284</v>
      </c>
      <c r="B989" s="1" t="n">
        <v>145</v>
      </c>
      <c r="C989" s="11" t="n">
        <v>1791</v>
      </c>
      <c r="D989" s="11" t="n">
        <v>9</v>
      </c>
      <c r="E989" s="11" t="n">
        <v>12</v>
      </c>
      <c r="G989" s="2" t="s">
        <v>299</v>
      </c>
      <c r="H989" s="2" t="s">
        <v>300</v>
      </c>
      <c r="I989" s="2" t="s">
        <v>41</v>
      </c>
      <c r="J989" s="6" t="s">
        <v>42</v>
      </c>
      <c r="K989" s="2" t="s">
        <v>43</v>
      </c>
      <c r="L989" s="10" t="n">
        <v>156</v>
      </c>
      <c r="M989" s="10" t="n">
        <v>48</v>
      </c>
      <c r="O989" s="1" t="n">
        <v>67</v>
      </c>
      <c r="P989" s="1" t="n">
        <v>128</v>
      </c>
      <c r="Q989" s="2" t="n">
        <v>1791</v>
      </c>
      <c r="R989" s="2" t="n">
        <v>9</v>
      </c>
      <c r="S989" s="2" t="n">
        <v>12</v>
      </c>
      <c r="U989" s="5" t="s">
        <v>299</v>
      </c>
      <c r="V989" s="5" t="s">
        <v>300</v>
      </c>
      <c r="W989" s="6" t="s">
        <v>41</v>
      </c>
      <c r="X989" s="6" t="s">
        <v>42</v>
      </c>
      <c r="Y989" s="6" t="s">
        <v>43</v>
      </c>
      <c r="Z989" s="7" t="n">
        <v>78</v>
      </c>
      <c r="AA989" s="7" t="n">
        <v>25</v>
      </c>
      <c r="AC989" s="4" t="n">
        <v>256</v>
      </c>
      <c r="AD989" s="4" t="n">
        <v>130</v>
      </c>
      <c r="AE989" s="11" t="n">
        <v>1791</v>
      </c>
      <c r="AF989" s="11" t="n">
        <v>9</v>
      </c>
      <c r="AG989" s="11" t="n">
        <v>12</v>
      </c>
      <c r="AH989" s="11" t="n">
        <v>240</v>
      </c>
      <c r="AJ989" s="4" t="s">
        <v>299</v>
      </c>
      <c r="AK989" s="4" t="s">
        <v>300</v>
      </c>
      <c r="AL989" s="6" t="s">
        <v>41</v>
      </c>
      <c r="AM989" s="6" t="s">
        <v>42</v>
      </c>
      <c r="AN989" s="6" t="s">
        <v>43</v>
      </c>
      <c r="AO989" s="4" t="n">
        <v>69</v>
      </c>
      <c r="AP989" s="4" t="n">
        <v>84</v>
      </c>
      <c r="AR989" s="4" t="n">
        <f aca="false">+L989+M989/100+Z989+AA989/100+AO989+AP989/100</f>
        <v>304.57</v>
      </c>
      <c r="AS989" s="4" t="n">
        <f aca="false">+(4/9)*AR989-L989-M989/100</f>
        <v>-21.1155555555556</v>
      </c>
      <c r="AT989" s="4" t="n">
        <f aca="false">+(2/9)*AR989-Z989-M989/100</f>
        <v>-10.7977777777778</v>
      </c>
      <c r="AU989" s="4" t="n">
        <f aca="false">+(3/9)*AR989-AO989-AP989/100</f>
        <v>31.6833333333333</v>
      </c>
    </row>
    <row r="990" customFormat="false" ht="15" hidden="false" customHeight="false" outlineLevel="0" collapsed="false">
      <c r="A990" s="1" t="n">
        <v>285</v>
      </c>
      <c r="B990" s="1" t="n">
        <v>146</v>
      </c>
      <c r="C990" s="11" t="n">
        <v>1791</v>
      </c>
      <c r="D990" s="11" t="n">
        <v>9</v>
      </c>
      <c r="E990" s="11" t="n">
        <v>12</v>
      </c>
      <c r="G990" s="2" t="s">
        <v>54</v>
      </c>
      <c r="H990" s="2" t="s">
        <v>1099</v>
      </c>
      <c r="I990" s="2" t="s">
        <v>41</v>
      </c>
      <c r="J990" s="6" t="s">
        <v>42</v>
      </c>
      <c r="K990" s="2" t="s">
        <v>190</v>
      </c>
      <c r="L990" s="10" t="n">
        <v>27</v>
      </c>
      <c r="M990" s="10" t="n">
        <v>47</v>
      </c>
      <c r="O990" s="1" t="n">
        <v>136</v>
      </c>
      <c r="P990" s="1" t="n">
        <v>36</v>
      </c>
      <c r="Q990" s="2" t="n">
        <v>1791</v>
      </c>
      <c r="R990" s="2" t="n">
        <v>9</v>
      </c>
      <c r="S990" s="2" t="n">
        <v>12</v>
      </c>
      <c r="U990" s="5" t="s">
        <v>54</v>
      </c>
      <c r="V990" s="5" t="s">
        <v>1099</v>
      </c>
      <c r="W990" s="6" t="s">
        <v>41</v>
      </c>
      <c r="X990" s="6" t="s">
        <v>42</v>
      </c>
      <c r="Z990" s="7" t="n">
        <v>13</v>
      </c>
      <c r="AA990" s="7" t="n">
        <v>74</v>
      </c>
      <c r="AC990" s="4" t="n">
        <v>256</v>
      </c>
      <c r="AD990" s="4" t="n">
        <v>130</v>
      </c>
      <c r="AE990" s="11" t="n">
        <v>1791</v>
      </c>
      <c r="AF990" s="11" t="n">
        <v>9</v>
      </c>
      <c r="AG990" s="11" t="n">
        <v>12</v>
      </c>
      <c r="AH990" s="11" t="n">
        <v>239</v>
      </c>
      <c r="AJ990" s="4" t="s">
        <v>54</v>
      </c>
      <c r="AK990" s="4" t="s">
        <v>1099</v>
      </c>
      <c r="AL990" s="6" t="s">
        <v>41</v>
      </c>
      <c r="AM990" s="6" t="s">
        <v>42</v>
      </c>
      <c r="AN990" s="6"/>
      <c r="AO990" s="4" t="n">
        <v>3</v>
      </c>
      <c r="AP990" s="4" t="n">
        <v>77</v>
      </c>
      <c r="AR990" s="4" t="n">
        <f aca="false">+L990+M990/100+Z990+AA990/100+AO990+AP990/100</f>
        <v>44.98</v>
      </c>
      <c r="AS990" s="4" t="n">
        <f aca="false">+(4/9)*AR990-L990-M990/100</f>
        <v>-7.47888888888889</v>
      </c>
      <c r="AT990" s="4" t="n">
        <f aca="false">+(2/9)*AR990-Z990-M990/100</f>
        <v>-3.47444444444444</v>
      </c>
      <c r="AU990" s="4" t="n">
        <f aca="false">+(3/9)*AR990-AO990-AP990/100</f>
        <v>11.2233333333333</v>
      </c>
    </row>
    <row r="991" customFormat="false" ht="15" hidden="false" customHeight="false" outlineLevel="0" collapsed="false">
      <c r="A991" s="1" t="n">
        <v>141</v>
      </c>
      <c r="B991" s="1" t="n">
        <v>74</v>
      </c>
      <c r="C991" s="11" t="n">
        <v>1791</v>
      </c>
      <c r="D991" s="11" t="n">
        <v>9</v>
      </c>
      <c r="E991" s="11" t="n">
        <v>12</v>
      </c>
      <c r="G991" s="2" t="s">
        <v>54</v>
      </c>
      <c r="H991" s="2" t="s">
        <v>115</v>
      </c>
      <c r="I991" s="2" t="s">
        <v>41</v>
      </c>
      <c r="J991" s="6" t="s">
        <v>42</v>
      </c>
      <c r="K991" s="2" t="s">
        <v>43</v>
      </c>
      <c r="L991" s="10" t="n">
        <v>129</v>
      </c>
      <c r="M991" s="10" t="n">
        <v>10</v>
      </c>
      <c r="O991" s="1" t="n">
        <v>18</v>
      </c>
      <c r="P991" s="1" t="n">
        <v>11</v>
      </c>
      <c r="Q991" s="2" t="n">
        <v>1791</v>
      </c>
      <c r="R991" s="2" t="n">
        <v>9</v>
      </c>
      <c r="S991" s="2" t="n">
        <v>12</v>
      </c>
      <c r="U991" s="5" t="s">
        <v>54</v>
      </c>
      <c r="V991" s="5" t="s">
        <v>115</v>
      </c>
      <c r="W991" s="6" t="s">
        <v>41</v>
      </c>
      <c r="X991" s="6" t="s">
        <v>42</v>
      </c>
      <c r="Y991" s="6" t="s">
        <v>43</v>
      </c>
      <c r="Z991" s="7" t="n">
        <v>64</v>
      </c>
      <c r="AA991" s="7" t="n">
        <v>55</v>
      </c>
      <c r="AC991" s="4" t="n">
        <v>256</v>
      </c>
      <c r="AD991" s="4" t="n">
        <v>130</v>
      </c>
      <c r="AE991" s="11" t="n">
        <v>1791</v>
      </c>
      <c r="AF991" s="11" t="n">
        <v>9</v>
      </c>
      <c r="AG991" s="11" t="n">
        <v>12</v>
      </c>
      <c r="AH991" s="11" t="n">
        <v>240</v>
      </c>
      <c r="AJ991" s="4" t="s">
        <v>54</v>
      </c>
      <c r="AK991" s="4" t="s">
        <v>115</v>
      </c>
      <c r="AL991" s="6" t="s">
        <v>41</v>
      </c>
      <c r="AM991" s="6" t="s">
        <v>42</v>
      </c>
      <c r="AN991" s="6" t="s">
        <v>43</v>
      </c>
      <c r="AO991" s="4" t="n">
        <v>123</v>
      </c>
      <c r="AP991" s="4" t="n">
        <v>80</v>
      </c>
      <c r="AR991" s="4" t="n">
        <f aca="false">+L991+M991/100+Z991+AA991/100+AO991+AP991/100</f>
        <v>317.45</v>
      </c>
      <c r="AS991" s="4" t="n">
        <f aca="false">+(4/9)*AR991-L991-M991/100</f>
        <v>11.9888888888889</v>
      </c>
      <c r="AT991" s="4" t="n">
        <f aca="false">+(2/9)*AR991-Z991-M991/100</f>
        <v>6.44444444444444</v>
      </c>
      <c r="AU991" s="4" t="n">
        <f aca="false">+(3/9)*AR991-AO991-AP991/100</f>
        <v>-17.9833333333333</v>
      </c>
    </row>
    <row r="992" customFormat="false" ht="15" hidden="false" customHeight="false" outlineLevel="0" collapsed="false">
      <c r="A992" s="1" t="n">
        <v>288</v>
      </c>
      <c r="B992" s="1" t="n">
        <v>147</v>
      </c>
      <c r="C992" s="11" t="n">
        <v>1791</v>
      </c>
      <c r="D992" s="11" t="n">
        <v>9</v>
      </c>
      <c r="E992" s="11" t="n">
        <v>13</v>
      </c>
      <c r="G992" s="2" t="s">
        <v>726</v>
      </c>
      <c r="H992" s="2" t="s">
        <v>423</v>
      </c>
      <c r="I992" s="6" t="s">
        <v>424</v>
      </c>
      <c r="J992" s="6" t="s">
        <v>42</v>
      </c>
      <c r="L992" s="10" t="n">
        <v>945</v>
      </c>
      <c r="M992" s="10" t="n">
        <v>49</v>
      </c>
      <c r="O992" s="1" t="n">
        <v>6</v>
      </c>
      <c r="P992" s="1" t="n">
        <v>131</v>
      </c>
      <c r="Q992" s="2" t="n">
        <v>1791</v>
      </c>
      <c r="R992" s="2" t="n">
        <v>9</v>
      </c>
      <c r="S992" s="2" t="n">
        <v>14</v>
      </c>
      <c r="U992" s="5" t="s">
        <v>726</v>
      </c>
      <c r="V992" s="5" t="s">
        <v>423</v>
      </c>
      <c r="W992" s="6" t="s">
        <v>424</v>
      </c>
      <c r="X992" s="6" t="s">
        <v>42</v>
      </c>
      <c r="Z992" s="7" t="n">
        <v>472</v>
      </c>
      <c r="AA992" s="7" t="n">
        <v>75</v>
      </c>
      <c r="AC992" s="4" t="n">
        <v>256</v>
      </c>
      <c r="AD992" s="4" t="n">
        <v>130</v>
      </c>
      <c r="AE992" s="11" t="n">
        <v>1791</v>
      </c>
      <c r="AF992" s="11" t="n">
        <v>9</v>
      </c>
      <c r="AG992" s="11" t="n">
        <v>14</v>
      </c>
      <c r="AH992" s="11" t="n">
        <v>251</v>
      </c>
      <c r="AJ992" s="4" t="s">
        <v>1220</v>
      </c>
      <c r="AK992" s="4" t="s">
        <v>423</v>
      </c>
      <c r="AL992" s="6" t="s">
        <v>424</v>
      </c>
      <c r="AM992" s="6" t="s">
        <v>42</v>
      </c>
      <c r="AN992" s="6"/>
      <c r="AO992" s="4" t="n">
        <v>288</v>
      </c>
      <c r="AR992" s="4" t="n">
        <f aca="false">+L992+M992/100+Z992+AA992/100+AO992+AP992/100</f>
        <v>1706.24</v>
      </c>
      <c r="AS992" s="4" t="n">
        <f aca="false">+(4/9)*AR992-L992-M992/100</f>
        <v>-187.161111111111</v>
      </c>
      <c r="AT992" s="4" t="n">
        <f aca="false">+(2/9)*AR992-Z992-M992/100</f>
        <v>-93.3255555555556</v>
      </c>
      <c r="AU992" s="4" t="n">
        <f aca="false">+(3/9)*AR992-AO992-AP992/100</f>
        <v>280.746666666667</v>
      </c>
    </row>
    <row r="993" customFormat="false" ht="15" hidden="false" customHeight="false" outlineLevel="0" collapsed="false">
      <c r="A993" s="1" t="n">
        <v>285</v>
      </c>
      <c r="B993" s="1" t="n">
        <v>146</v>
      </c>
      <c r="C993" s="11" t="n">
        <v>1791</v>
      </c>
      <c r="D993" s="11" t="n">
        <v>9</v>
      </c>
      <c r="E993" s="11" t="n">
        <v>13</v>
      </c>
      <c r="G993" s="2" t="s">
        <v>127</v>
      </c>
      <c r="H993" s="2" t="s">
        <v>423</v>
      </c>
      <c r="I993" s="2" t="s">
        <v>424</v>
      </c>
      <c r="J993" s="6" t="s">
        <v>42</v>
      </c>
      <c r="L993" s="10" t="n">
        <v>3459</v>
      </c>
      <c r="M993" s="10" t="n">
        <v>48</v>
      </c>
      <c r="O993" s="1" t="n">
        <v>29</v>
      </c>
      <c r="P993" s="1" t="n">
        <v>5</v>
      </c>
      <c r="Q993" s="2" t="n">
        <v>1791</v>
      </c>
      <c r="R993" s="2" t="n">
        <v>9</v>
      </c>
      <c r="S993" s="2" t="n">
        <v>14</v>
      </c>
      <c r="T993" s="2" t="s">
        <v>425</v>
      </c>
      <c r="U993" s="5" t="s">
        <v>127</v>
      </c>
      <c r="V993" s="5" t="s">
        <v>423</v>
      </c>
      <c r="W993" s="6" t="s">
        <v>146</v>
      </c>
      <c r="X993" s="6" t="s">
        <v>42</v>
      </c>
      <c r="Z993" s="7" t="n">
        <v>1729</v>
      </c>
      <c r="AA993" s="7" t="n">
        <v>25</v>
      </c>
      <c r="AC993" s="4" t="n">
        <v>256</v>
      </c>
      <c r="AD993" s="4" t="n">
        <v>130</v>
      </c>
      <c r="AE993" s="11" t="n">
        <v>1791</v>
      </c>
      <c r="AF993" s="11" t="n">
        <v>9</v>
      </c>
      <c r="AG993" s="11" t="n">
        <v>13</v>
      </c>
      <c r="AH993" s="11" t="n">
        <v>250</v>
      </c>
      <c r="AJ993" s="4" t="s">
        <v>127</v>
      </c>
      <c r="AK993" s="4" t="s">
        <v>423</v>
      </c>
      <c r="AL993" s="6" t="s">
        <v>146</v>
      </c>
      <c r="AM993" s="6" t="s">
        <v>42</v>
      </c>
      <c r="AN993" s="6"/>
      <c r="AO993" s="4" t="n">
        <v>1440</v>
      </c>
      <c r="AR993" s="4" t="n">
        <f aca="false">+L993+M993/100+Z993+AA993/100+AO993+AP993/100</f>
        <v>6628.73</v>
      </c>
      <c r="AS993" s="4" t="n">
        <f aca="false">+(4/9)*AR993-L993-M993/100</f>
        <v>-513.377777777778</v>
      </c>
      <c r="AT993" s="4" t="n">
        <f aca="false">+(2/9)*AR993-Z993-M993/100</f>
        <v>-256.428888888889</v>
      </c>
      <c r="AU993" s="4" t="n">
        <f aca="false">+(3/9)*AR993-AO993-AP993/100</f>
        <v>769.576666666666</v>
      </c>
    </row>
    <row r="994" customFormat="false" ht="15" hidden="false" customHeight="false" outlineLevel="0" collapsed="false">
      <c r="A994" s="1" t="n">
        <v>285</v>
      </c>
      <c r="B994" s="1" t="n">
        <v>146</v>
      </c>
      <c r="C994" s="11" t="n">
        <v>1791</v>
      </c>
      <c r="D994" s="11" t="n">
        <v>9</v>
      </c>
      <c r="E994" s="11" t="n">
        <v>13</v>
      </c>
      <c r="G994" s="2" t="s">
        <v>306</v>
      </c>
      <c r="H994" s="2" t="s">
        <v>1221</v>
      </c>
      <c r="I994" s="2" t="s">
        <v>891</v>
      </c>
      <c r="J994" s="6" t="s">
        <v>42</v>
      </c>
      <c r="L994" s="10" t="n">
        <v>117</v>
      </c>
      <c r="M994" s="10" t="n">
        <v>33</v>
      </c>
      <c r="O994" s="1" t="n">
        <v>173</v>
      </c>
      <c r="P994" s="1" t="n">
        <v>17</v>
      </c>
      <c r="Q994" s="2" t="n">
        <v>1791</v>
      </c>
      <c r="R994" s="2" t="n">
        <v>9</v>
      </c>
      <c r="S994" s="2" t="n">
        <v>14</v>
      </c>
      <c r="U994" s="5" t="s">
        <v>75</v>
      </c>
      <c r="V994" s="5" t="s">
        <v>1221</v>
      </c>
      <c r="W994" s="6" t="s">
        <v>896</v>
      </c>
      <c r="X994" s="6" t="s">
        <v>42</v>
      </c>
      <c r="Z994" s="7" t="n">
        <v>58</v>
      </c>
      <c r="AA994" s="7" t="n">
        <v>67</v>
      </c>
      <c r="AC994" s="4" t="n">
        <v>256</v>
      </c>
      <c r="AD994" s="4" t="n">
        <v>130</v>
      </c>
      <c r="AE994" s="11" t="n">
        <v>1791</v>
      </c>
      <c r="AF994" s="11" t="n">
        <v>9</v>
      </c>
      <c r="AG994" s="11" t="n">
        <v>14</v>
      </c>
      <c r="AH994" s="11" t="n">
        <v>251</v>
      </c>
      <c r="AJ994" s="4" t="s">
        <v>75</v>
      </c>
      <c r="AK994" s="4" t="s">
        <v>1221</v>
      </c>
      <c r="AL994" s="6" t="s">
        <v>896</v>
      </c>
      <c r="AM994" s="6" t="s">
        <v>42</v>
      </c>
      <c r="AN994" s="6"/>
      <c r="AO994" s="4" t="n">
        <v>65</v>
      </c>
      <c r="AP994" s="4" t="n">
        <v>33</v>
      </c>
      <c r="AR994" s="4" t="n">
        <f aca="false">+L994+M994/100+Z994+AA994/100+AO994+AP994/100</f>
        <v>241.33</v>
      </c>
      <c r="AS994" s="4" t="n">
        <f aca="false">+(4/9)*AR994-L994-M994/100</f>
        <v>-10.0722222222222</v>
      </c>
      <c r="AT994" s="4" t="n">
        <f aca="false">+(2/9)*AR994-Z994-M994/100</f>
        <v>-4.70111111111112</v>
      </c>
      <c r="AU994" s="4" t="n">
        <f aca="false">+(3/9)*AR994-AO994-AP994/100</f>
        <v>15.1133333333333</v>
      </c>
    </row>
    <row r="995" customFormat="false" ht="15" hidden="false" customHeight="false" outlineLevel="0" collapsed="false">
      <c r="A995" s="1" t="n">
        <v>284</v>
      </c>
      <c r="B995" s="1" t="n">
        <v>145</v>
      </c>
      <c r="C995" s="11" t="n">
        <v>1791</v>
      </c>
      <c r="D995" s="11" t="n">
        <v>9</v>
      </c>
      <c r="E995" s="11" t="n">
        <v>13</v>
      </c>
      <c r="G995" s="2" t="s">
        <v>306</v>
      </c>
      <c r="H995" s="2" t="s">
        <v>1222</v>
      </c>
      <c r="I995" s="2" t="s">
        <v>381</v>
      </c>
      <c r="J995" s="2" t="s">
        <v>42</v>
      </c>
      <c r="L995" s="10" t="n">
        <v>118</v>
      </c>
      <c r="M995" s="10" t="n">
        <v>84</v>
      </c>
      <c r="O995" s="1" t="n">
        <v>218</v>
      </c>
      <c r="P995" s="1" t="n">
        <v>70</v>
      </c>
      <c r="Q995" s="2" t="n">
        <v>1791</v>
      </c>
      <c r="R995" s="2" t="n">
        <v>9</v>
      </c>
      <c r="S995" s="2" t="n">
        <v>13</v>
      </c>
      <c r="U995" s="5" t="s">
        <v>75</v>
      </c>
      <c r="V995" s="5" t="s">
        <v>1222</v>
      </c>
      <c r="W995" s="6" t="s">
        <v>381</v>
      </c>
      <c r="X995" s="6" t="s">
        <v>42</v>
      </c>
      <c r="Z995" s="7" t="n">
        <v>59</v>
      </c>
      <c r="AA995" s="7" t="n">
        <v>43</v>
      </c>
      <c r="AC995" s="4" t="n">
        <v>256</v>
      </c>
      <c r="AD995" s="4" t="n">
        <v>130</v>
      </c>
      <c r="AE995" s="11" t="n">
        <v>1791</v>
      </c>
      <c r="AF995" s="11" t="n">
        <v>9</v>
      </c>
      <c r="AG995" s="11" t="n">
        <v>13</v>
      </c>
      <c r="AH995" s="11" t="n">
        <v>241</v>
      </c>
      <c r="AJ995" s="4" t="s">
        <v>75</v>
      </c>
      <c r="AK995" s="4" t="s">
        <v>1222</v>
      </c>
      <c r="AL995" s="6" t="s">
        <v>381</v>
      </c>
      <c r="AM995" s="4" t="s">
        <v>42</v>
      </c>
      <c r="AN995" s="6"/>
      <c r="AO995" s="4" t="n">
        <v>67</v>
      </c>
      <c r="AP995" s="4" t="n">
        <v>95</v>
      </c>
      <c r="AR995" s="4" t="n">
        <f aca="false">+L995+M995/100+Z995+AA995/100+AO995+AP995/100</f>
        <v>246.22</v>
      </c>
      <c r="AS995" s="4" t="n">
        <f aca="false">+(4/9)*AR995-L995-M995/100</f>
        <v>-9.40888888888889</v>
      </c>
      <c r="AT995" s="4" t="n">
        <f aca="false">+(2/9)*AR995-Z995-M995/100</f>
        <v>-5.12444444444445</v>
      </c>
      <c r="AU995" s="4" t="n">
        <f aca="false">+(3/9)*AR995-AO995-AP995/100</f>
        <v>14.1233333333333</v>
      </c>
    </row>
    <row r="996" customFormat="false" ht="15" hidden="false" customHeight="false" outlineLevel="0" collapsed="false">
      <c r="A996" s="1" t="n">
        <v>83</v>
      </c>
      <c r="B996" s="1" t="n">
        <v>45</v>
      </c>
      <c r="C996" s="11" t="n">
        <v>1791</v>
      </c>
      <c r="D996" s="11" t="n">
        <v>9</v>
      </c>
      <c r="E996" s="11" t="n">
        <v>13</v>
      </c>
      <c r="G996" s="2" t="s">
        <v>394</v>
      </c>
      <c r="H996" s="2" t="s">
        <v>474</v>
      </c>
      <c r="I996" s="2" t="s">
        <v>41</v>
      </c>
      <c r="J996" s="6" t="s">
        <v>42</v>
      </c>
      <c r="L996" s="10" t="n">
        <v>146</v>
      </c>
      <c r="M996" s="10" t="n">
        <v>87</v>
      </c>
      <c r="O996" s="79" t="n">
        <v>249</v>
      </c>
      <c r="P996" s="1" t="n">
        <v>111</v>
      </c>
      <c r="Q996" s="2" t="n">
        <v>1791</v>
      </c>
      <c r="R996" s="2" t="n">
        <v>9</v>
      </c>
      <c r="S996" s="2" t="n">
        <v>13</v>
      </c>
      <c r="U996" s="5" t="s">
        <v>394</v>
      </c>
      <c r="V996" s="5" t="s">
        <v>474</v>
      </c>
      <c r="W996" s="6" t="s">
        <v>41</v>
      </c>
      <c r="X996" s="6" t="s">
        <v>42</v>
      </c>
      <c r="Z996" s="7" t="n">
        <v>73</v>
      </c>
      <c r="AA996" s="7" t="n">
        <v>44</v>
      </c>
      <c r="AC996" s="4" t="n">
        <v>256</v>
      </c>
      <c r="AD996" s="4" t="n">
        <v>130</v>
      </c>
      <c r="AE996" s="11" t="n">
        <v>1791</v>
      </c>
      <c r="AF996" s="11" t="n">
        <v>9</v>
      </c>
      <c r="AG996" s="11" t="n">
        <v>13</v>
      </c>
      <c r="AH996" s="11" t="n">
        <v>240</v>
      </c>
      <c r="AJ996" s="4" t="s">
        <v>394</v>
      </c>
      <c r="AK996" s="4" t="s">
        <v>474</v>
      </c>
      <c r="AL996" s="6" t="s">
        <v>41</v>
      </c>
      <c r="AM996" s="6" t="s">
        <v>42</v>
      </c>
      <c r="AN996" s="6"/>
      <c r="AO996" s="4" t="n">
        <v>39</v>
      </c>
      <c r="AP996" s="4" t="n">
        <v>65</v>
      </c>
      <c r="AR996" s="4" t="n">
        <f aca="false">+L996+M996/100+Z996+AA996/100+AO996+AP996/100</f>
        <v>259.96</v>
      </c>
      <c r="AS996" s="4" t="n">
        <f aca="false">+(4/9)*AR996-L996-M996/100</f>
        <v>-31.3322222222222</v>
      </c>
      <c r="AT996" s="4" t="n">
        <f aca="false">+(2/9)*AR996-Z996-M996/100</f>
        <v>-16.1011111111111</v>
      </c>
      <c r="AU996" s="4" t="n">
        <f aca="false">+(3/9)*AR996-AO996-AP996/100</f>
        <v>47.0033333333333</v>
      </c>
    </row>
    <row r="997" customFormat="false" ht="15" hidden="false" customHeight="false" outlineLevel="0" collapsed="false">
      <c r="A997" s="1" t="n">
        <v>285</v>
      </c>
      <c r="B997" s="1" t="n">
        <v>146</v>
      </c>
      <c r="C997" s="11" t="n">
        <v>1791</v>
      </c>
      <c r="D997" s="11" t="n">
        <v>9</v>
      </c>
      <c r="E997" s="11" t="n">
        <v>13</v>
      </c>
      <c r="F997" s="2" t="s">
        <v>74</v>
      </c>
      <c r="G997" s="2" t="s">
        <v>48</v>
      </c>
      <c r="H997" s="2" t="s">
        <v>474</v>
      </c>
      <c r="I997" s="2" t="s">
        <v>41</v>
      </c>
      <c r="J997" s="6" t="s">
        <v>42</v>
      </c>
      <c r="L997" s="10" t="n">
        <v>383</v>
      </c>
      <c r="M997" s="10" t="n">
        <v>30</v>
      </c>
      <c r="O997" s="79" t="n">
        <v>249</v>
      </c>
      <c r="P997" s="79" t="n">
        <v>127</v>
      </c>
      <c r="Q997" s="2" t="n">
        <v>1791</v>
      </c>
      <c r="R997" s="2" t="n">
        <v>9</v>
      </c>
      <c r="S997" s="2" t="n">
        <v>13</v>
      </c>
      <c r="T997" s="2" t="s">
        <v>74</v>
      </c>
      <c r="U997" s="5" t="s">
        <v>48</v>
      </c>
      <c r="V997" s="5" t="s">
        <v>474</v>
      </c>
      <c r="W997" s="6" t="s">
        <v>41</v>
      </c>
      <c r="X997" s="6" t="s">
        <v>42</v>
      </c>
      <c r="Z997" s="7" t="n">
        <v>191</v>
      </c>
      <c r="AA997" s="7" t="n">
        <v>65</v>
      </c>
      <c r="AC997" s="4" t="n">
        <v>256</v>
      </c>
      <c r="AD997" s="4" t="n">
        <v>130</v>
      </c>
      <c r="AE997" s="11" t="n">
        <v>1791</v>
      </c>
      <c r="AF997" s="11" t="n">
        <v>9</v>
      </c>
      <c r="AG997" s="11" t="n">
        <v>13</v>
      </c>
      <c r="AH997" s="11" t="n">
        <v>241</v>
      </c>
      <c r="AJ997" s="4" t="s">
        <v>48</v>
      </c>
      <c r="AK997" s="4" t="s">
        <v>474</v>
      </c>
      <c r="AL997" s="6" t="s">
        <v>41</v>
      </c>
      <c r="AM997" s="6" t="s">
        <v>42</v>
      </c>
      <c r="AN997" s="6"/>
      <c r="AO997" s="4" t="n">
        <v>180</v>
      </c>
      <c r="AR997" s="4" t="n">
        <f aca="false">+L997+M997/100+Z997+AA997/100+AO997+AP997/100</f>
        <v>754.95</v>
      </c>
      <c r="AS997" s="4" t="n">
        <f aca="false">+(4/9)*AR997-L997-M997/100</f>
        <v>-47.7666666666667</v>
      </c>
      <c r="AT997" s="4" t="n">
        <f aca="false">+(2/9)*AR997-Z997-M997/100</f>
        <v>-23.5333333333333</v>
      </c>
      <c r="AU997" s="4" t="n">
        <f aca="false">+(3/9)*AR997-AO997-AP997/100</f>
        <v>71.65</v>
      </c>
    </row>
    <row r="998" customFormat="false" ht="15" hidden="false" customHeight="false" outlineLevel="0" collapsed="false">
      <c r="A998" s="1" t="n">
        <v>246</v>
      </c>
      <c r="B998" s="1" t="n">
        <v>126</v>
      </c>
      <c r="C998" s="11" t="n">
        <v>1791</v>
      </c>
      <c r="D998" s="11" t="n">
        <v>9</v>
      </c>
      <c r="E998" s="11" t="n">
        <v>13</v>
      </c>
      <c r="G998" s="2" t="s">
        <v>189</v>
      </c>
      <c r="H998" s="2" t="s">
        <v>1223</v>
      </c>
      <c r="J998" s="6"/>
      <c r="L998" s="10" t="n">
        <v>105</v>
      </c>
      <c r="M998" s="10" t="n">
        <v>33</v>
      </c>
      <c r="O998" s="1" t="n">
        <v>149</v>
      </c>
      <c r="P998" s="79" t="n">
        <v>127</v>
      </c>
      <c r="Q998" s="2" t="n">
        <v>1791</v>
      </c>
      <c r="R998" s="2" t="n">
        <v>9</v>
      </c>
      <c r="S998" s="2" t="n">
        <v>13</v>
      </c>
      <c r="U998" s="5" t="s">
        <v>189</v>
      </c>
      <c r="V998" s="5" t="s">
        <v>1223</v>
      </c>
      <c r="Z998" s="7" t="n">
        <v>52</v>
      </c>
      <c r="AA998" s="7" t="n">
        <v>67</v>
      </c>
      <c r="AC998" s="4" t="n">
        <v>256</v>
      </c>
      <c r="AD998" s="4" t="n">
        <v>130</v>
      </c>
      <c r="AE998" s="11" t="n">
        <v>1791</v>
      </c>
      <c r="AF998" s="11" t="n">
        <v>9</v>
      </c>
      <c r="AG998" s="11" t="n">
        <v>13</v>
      </c>
      <c r="AH998" s="11" t="n">
        <v>241</v>
      </c>
      <c r="AJ998" s="4" t="s">
        <v>189</v>
      </c>
      <c r="AK998" s="4" t="s">
        <v>1223</v>
      </c>
      <c r="AL998" s="6"/>
      <c r="AM998" s="6"/>
      <c r="AN998" s="6"/>
      <c r="AO998" s="4" t="n">
        <v>75</v>
      </c>
      <c r="AP998" s="4" t="n">
        <v>96</v>
      </c>
      <c r="AR998" s="4" t="n">
        <f aca="false">+L998+M998/100+Z998+AA998/100+AO998+AP998/100</f>
        <v>233.96</v>
      </c>
      <c r="AS998" s="4" t="n">
        <f aca="false">+(4/9)*AR998-L998-M998/100</f>
        <v>-1.34777777777779</v>
      </c>
      <c r="AT998" s="4" t="n">
        <f aca="false">+(2/9)*AR998-Z998-M998/100</f>
        <v>-0.338888888888897</v>
      </c>
      <c r="AU998" s="4" t="n">
        <f aca="false">+(3/9)*AR998-AO998-AP998/100</f>
        <v>2.02666666666665</v>
      </c>
    </row>
    <row r="999" customFormat="false" ht="15" hidden="false" customHeight="false" outlineLevel="0" collapsed="false">
      <c r="A999" s="1" t="n">
        <v>254</v>
      </c>
      <c r="B999" s="1" t="n">
        <v>130</v>
      </c>
      <c r="C999" s="11" t="n">
        <v>1791</v>
      </c>
      <c r="D999" s="11" t="n">
        <v>9</v>
      </c>
      <c r="E999" s="11" t="n">
        <v>13</v>
      </c>
      <c r="G999" s="2" t="s">
        <v>56</v>
      </c>
      <c r="H999" s="2" t="s">
        <v>298</v>
      </c>
      <c r="I999" s="2" t="s">
        <v>41</v>
      </c>
      <c r="J999" s="6" t="s">
        <v>42</v>
      </c>
      <c r="L999" s="10" t="n">
        <v>240</v>
      </c>
      <c r="M999" s="10" t="n">
        <v>48</v>
      </c>
      <c r="O999" s="1" t="n">
        <v>18</v>
      </c>
      <c r="P999" s="1" t="n">
        <v>11</v>
      </c>
      <c r="Q999" s="2" t="n">
        <v>1790</v>
      </c>
      <c r="R999" s="2" t="n">
        <v>9</v>
      </c>
      <c r="S999" s="2" t="n">
        <v>13</v>
      </c>
      <c r="U999" s="5" t="s">
        <v>56</v>
      </c>
      <c r="V999" s="5" t="s">
        <v>298</v>
      </c>
      <c r="W999" s="5" t="s">
        <v>41</v>
      </c>
      <c r="X999" s="6" t="s">
        <v>42</v>
      </c>
      <c r="Y999" s="6" t="s">
        <v>43</v>
      </c>
      <c r="Z999" s="7" t="n">
        <v>120</v>
      </c>
      <c r="AA999" s="7" t="n">
        <v>24</v>
      </c>
      <c r="AC999" s="4" t="n">
        <v>256</v>
      </c>
      <c r="AD999" s="4" t="n">
        <v>130</v>
      </c>
      <c r="AE999" s="11" t="n">
        <v>1791</v>
      </c>
      <c r="AF999" s="11" t="n">
        <v>9</v>
      </c>
      <c r="AG999" s="11" t="n">
        <v>13</v>
      </c>
      <c r="AH999" s="11" t="n">
        <v>242</v>
      </c>
      <c r="AJ999" s="4" t="s">
        <v>56</v>
      </c>
      <c r="AK999" s="4" t="s">
        <v>298</v>
      </c>
      <c r="AL999" s="5" t="s">
        <v>41</v>
      </c>
      <c r="AM999" s="6" t="s">
        <v>42</v>
      </c>
      <c r="AN999" s="6" t="s">
        <v>43</v>
      </c>
      <c r="AO999" s="4" t="n">
        <v>233</v>
      </c>
      <c r="AP999" s="4" t="n">
        <v>40</v>
      </c>
      <c r="AR999" s="4" t="n">
        <f aca="false">+L999+M999/100+Z999+AA999/100+AO999+AP999/100</f>
        <v>594.12</v>
      </c>
      <c r="AS999" s="4" t="n">
        <f aca="false">+(4/9)*AR999-L999-M999/100</f>
        <v>23.5733333333333</v>
      </c>
      <c r="AT999" s="4" t="n">
        <f aca="false">+(2/9)*AR999-Z999-M999/100</f>
        <v>11.5466666666667</v>
      </c>
      <c r="AU999" s="4" t="n">
        <f aca="false">+(3/9)*AR999-AO999-AP999/100</f>
        <v>-35.36</v>
      </c>
    </row>
    <row r="1000" customFormat="false" ht="15" hidden="false" customHeight="false" outlineLevel="0" collapsed="false">
      <c r="A1000" s="1" t="n">
        <v>254</v>
      </c>
      <c r="B1000" s="1" t="n">
        <v>130</v>
      </c>
      <c r="C1000" s="11" t="n">
        <v>1791</v>
      </c>
      <c r="D1000" s="11" t="n">
        <v>9</v>
      </c>
      <c r="E1000" s="11" t="n">
        <v>14</v>
      </c>
      <c r="G1000" s="2" t="s">
        <v>127</v>
      </c>
      <c r="H1000" s="2" t="s">
        <v>128</v>
      </c>
      <c r="I1000" s="2" t="s">
        <v>41</v>
      </c>
      <c r="J1000" s="6" t="s">
        <v>42</v>
      </c>
      <c r="K1000" s="2" t="s">
        <v>190</v>
      </c>
      <c r="L1000" s="10" t="n">
        <v>633</v>
      </c>
      <c r="M1000" s="10" t="n">
        <v>11</v>
      </c>
      <c r="O1000" s="1" t="n">
        <v>164</v>
      </c>
      <c r="P1000" s="1" t="n">
        <v>77</v>
      </c>
      <c r="Q1000" s="2" t="n">
        <v>1791</v>
      </c>
      <c r="R1000" s="2" t="n">
        <v>9</v>
      </c>
      <c r="S1000" s="2" t="n">
        <v>14</v>
      </c>
      <c r="U1000" s="5" t="s">
        <v>127</v>
      </c>
      <c r="V1000" s="5" t="s">
        <v>128</v>
      </c>
      <c r="W1000" s="6" t="s">
        <v>41</v>
      </c>
      <c r="X1000" s="6" t="s">
        <v>42</v>
      </c>
      <c r="Y1000" s="6" t="s">
        <v>190</v>
      </c>
      <c r="Z1000" s="7" t="n">
        <v>316</v>
      </c>
      <c r="AA1000" s="7" t="n">
        <v>55</v>
      </c>
      <c r="AC1000" s="4" t="n">
        <v>256</v>
      </c>
      <c r="AD1000" s="4" t="n">
        <v>130</v>
      </c>
      <c r="AE1000" s="11" t="n">
        <v>1791</v>
      </c>
      <c r="AF1000" s="11" t="n">
        <v>9</v>
      </c>
      <c r="AG1000" s="11" t="n">
        <v>14</v>
      </c>
      <c r="AH1000" s="11" t="n">
        <v>252</v>
      </c>
      <c r="AJ1000" s="4" t="s">
        <v>127</v>
      </c>
      <c r="AK1000" s="4" t="s">
        <v>128</v>
      </c>
      <c r="AL1000" s="6" t="s">
        <v>41</v>
      </c>
      <c r="AM1000" s="6" t="s">
        <v>42</v>
      </c>
      <c r="AN1000" s="6" t="s">
        <v>190</v>
      </c>
      <c r="AO1000" s="4" t="n">
        <v>403</v>
      </c>
      <c r="AP1000" s="4" t="n">
        <v>48</v>
      </c>
      <c r="AR1000" s="4" t="n">
        <f aca="false">+L1000+M1000/100+Z1000+AA1000/100+AO1000+AP1000/100</f>
        <v>1353.14</v>
      </c>
      <c r="AS1000" s="4" t="n">
        <f aca="false">+(4/9)*AR1000-L1000-M1000/100</f>
        <v>-31.7144444444445</v>
      </c>
      <c r="AT1000" s="4" t="n">
        <f aca="false">+(2/9)*AR1000-Z1000-M1000/100</f>
        <v>-15.4122222222223</v>
      </c>
      <c r="AU1000" s="4" t="n">
        <f aca="false">+(3/9)*AR1000-AO1000-AP1000/100</f>
        <v>47.5666666666666</v>
      </c>
    </row>
    <row r="1001" customFormat="false" ht="15" hidden="false" customHeight="false" outlineLevel="0" collapsed="false">
      <c r="A1001" s="1" t="n">
        <v>286</v>
      </c>
      <c r="B1001" s="1" t="n">
        <v>146</v>
      </c>
      <c r="C1001" s="11" t="n">
        <v>1791</v>
      </c>
      <c r="D1001" s="11" t="n">
        <v>9</v>
      </c>
      <c r="E1001" s="11" t="n">
        <v>14</v>
      </c>
      <c r="G1001" s="2" t="s">
        <v>127</v>
      </c>
      <c r="H1001" s="2" t="s">
        <v>128</v>
      </c>
      <c r="I1001" s="2" t="s">
        <v>41</v>
      </c>
      <c r="J1001" s="6" t="s">
        <v>42</v>
      </c>
      <c r="K1001" s="2" t="s">
        <v>190</v>
      </c>
      <c r="L1001" s="10" t="n">
        <v>500</v>
      </c>
      <c r="M1001" s="10" t="n">
        <v>89</v>
      </c>
      <c r="O1001" s="1" t="n">
        <v>256</v>
      </c>
      <c r="P1001" s="1" t="n">
        <v>84</v>
      </c>
      <c r="Q1001" s="2" t="n">
        <v>1791</v>
      </c>
      <c r="R1001" s="2" t="n">
        <v>9</v>
      </c>
      <c r="S1001" s="2" t="n">
        <v>14</v>
      </c>
      <c r="U1001" s="5" t="s">
        <v>127</v>
      </c>
      <c r="V1001" s="5" t="s">
        <v>128</v>
      </c>
      <c r="W1001" s="6" t="s">
        <v>41</v>
      </c>
      <c r="X1001" s="6" t="s">
        <v>42</v>
      </c>
      <c r="Y1001" s="6" t="s">
        <v>190</v>
      </c>
      <c r="Z1001" s="7" t="n">
        <v>250</v>
      </c>
      <c r="AA1001" s="7" t="n">
        <v>44</v>
      </c>
      <c r="AC1001" s="4" t="n">
        <v>256</v>
      </c>
      <c r="AD1001" s="4" t="n">
        <v>130</v>
      </c>
      <c r="AE1001" s="11" t="n">
        <v>1791</v>
      </c>
      <c r="AF1001" s="11" t="n">
        <v>9</v>
      </c>
      <c r="AG1001" s="11" t="n">
        <v>14</v>
      </c>
      <c r="AH1001" s="11" t="n">
        <v>252</v>
      </c>
      <c r="AJ1001" s="4" t="s">
        <v>127</v>
      </c>
      <c r="AK1001" s="4" t="s">
        <v>128</v>
      </c>
      <c r="AL1001" s="6" t="s">
        <v>41</v>
      </c>
      <c r="AM1001" s="6" t="s">
        <v>42</v>
      </c>
      <c r="AN1001" s="6" t="s">
        <v>190</v>
      </c>
      <c r="AO1001" s="4" t="n">
        <v>135</v>
      </c>
      <c r="AP1001" s="4" t="n">
        <v>23</v>
      </c>
      <c r="AR1001" s="4" t="n">
        <f aca="false">+L1001+M1001/100+Z1001+AA1001/100+AO1001+AP1001/100</f>
        <v>886.56</v>
      </c>
      <c r="AS1001" s="4" t="n">
        <f aca="false">+(4/9)*AR1001-L1001-M1001/100</f>
        <v>-106.863333333333</v>
      </c>
      <c r="AT1001" s="4" t="n">
        <f aca="false">+(2/9)*AR1001-Z1001-M1001/100</f>
        <v>-53.8766666666667</v>
      </c>
      <c r="AU1001" s="4" t="n">
        <f aca="false">+(3/9)*AR1001-AO1001-AP1001/100</f>
        <v>160.29</v>
      </c>
    </row>
    <row r="1002" customFormat="false" ht="15" hidden="false" customHeight="false" outlineLevel="0" collapsed="false">
      <c r="A1002" s="1" t="n">
        <v>287</v>
      </c>
      <c r="B1002" s="1" t="n">
        <v>147</v>
      </c>
      <c r="C1002" s="11" t="n">
        <v>1791</v>
      </c>
      <c r="D1002" s="11" t="n">
        <v>9</v>
      </c>
      <c r="E1002" s="11" t="n">
        <v>14</v>
      </c>
      <c r="G1002" s="2" t="s">
        <v>306</v>
      </c>
      <c r="H1002" s="2" t="s">
        <v>1224</v>
      </c>
      <c r="I1002" s="2" t="s">
        <v>676</v>
      </c>
      <c r="J1002" s="2" t="s">
        <v>42</v>
      </c>
      <c r="L1002" s="10" t="n">
        <v>108</v>
      </c>
      <c r="M1002" s="10" t="n">
        <v>25</v>
      </c>
      <c r="O1002" s="1" t="n">
        <v>256</v>
      </c>
      <c r="P1002" s="1" t="n">
        <v>130</v>
      </c>
      <c r="Q1002" s="2" t="n">
        <v>1791</v>
      </c>
      <c r="R1002" s="2" t="n">
        <v>9</v>
      </c>
      <c r="S1002" s="2" t="n">
        <v>14</v>
      </c>
      <c r="U1002" s="5" t="s">
        <v>75</v>
      </c>
      <c r="V1002" s="5" t="s">
        <v>1224</v>
      </c>
      <c r="W1002" s="6" t="s">
        <v>47</v>
      </c>
      <c r="X1002" s="6" t="s">
        <v>42</v>
      </c>
      <c r="Z1002" s="7" t="n">
        <v>54</v>
      </c>
      <c r="AA1002" s="7" t="n">
        <v>13</v>
      </c>
      <c r="AC1002" s="4" t="n">
        <v>256</v>
      </c>
      <c r="AD1002" s="4" t="n">
        <v>130</v>
      </c>
      <c r="AE1002" s="11" t="n">
        <v>1791</v>
      </c>
      <c r="AF1002" s="11" t="n">
        <v>9</v>
      </c>
      <c r="AG1002" s="11" t="n">
        <v>14</v>
      </c>
      <c r="AH1002" s="11" t="n">
        <v>252</v>
      </c>
      <c r="AJ1002" s="4" t="s">
        <v>75</v>
      </c>
      <c r="AK1002" s="4" t="s">
        <v>1224</v>
      </c>
      <c r="AL1002" s="6" t="s">
        <v>47</v>
      </c>
      <c r="AM1002" s="4" t="s">
        <v>42</v>
      </c>
      <c r="AN1002" s="6"/>
      <c r="AO1002" s="4" t="n">
        <v>84</v>
      </c>
      <c r="AP1002" s="4" t="n">
        <v>4</v>
      </c>
      <c r="AR1002" s="4" t="n">
        <f aca="false">+L1002+M1002/100+Z1002+AA1002/100+AO1002+AP1002/100</f>
        <v>246.42</v>
      </c>
      <c r="AS1002" s="4" t="n">
        <f aca="false">+(4/9)*AR1002-L1002-M1002/100</f>
        <v>1.26999999999998</v>
      </c>
      <c r="AT1002" s="4" t="n">
        <f aca="false">+(2/9)*AR1002-Z1002-M1002/100</f>
        <v>0.509999999999991</v>
      </c>
      <c r="AU1002" s="4" t="n">
        <f aca="false">+(3/9)*AR1002-AO1002-AP1002/100</f>
        <v>-1.90000000000001</v>
      </c>
    </row>
    <row r="1003" customFormat="false" ht="15" hidden="false" customHeight="false" outlineLevel="0" collapsed="false">
      <c r="A1003" s="1" t="n">
        <v>188</v>
      </c>
      <c r="B1003" s="1" t="n">
        <v>97</v>
      </c>
      <c r="C1003" s="11" t="n">
        <v>1791</v>
      </c>
      <c r="D1003" s="11" t="n">
        <v>9</v>
      </c>
      <c r="E1003" s="11" t="n">
        <v>14</v>
      </c>
      <c r="G1003" s="2" t="s">
        <v>56</v>
      </c>
      <c r="H1003" s="2" t="s">
        <v>1170</v>
      </c>
      <c r="I1003" s="2" t="s">
        <v>1225</v>
      </c>
      <c r="J1003" s="2" t="s">
        <v>42</v>
      </c>
      <c r="K1003" s="2" t="s">
        <v>1176</v>
      </c>
      <c r="L1003" s="10" t="n">
        <v>445</v>
      </c>
      <c r="M1003" s="10" t="n">
        <v>71</v>
      </c>
      <c r="O1003" s="1" t="n">
        <v>256</v>
      </c>
      <c r="P1003" s="1" t="n">
        <v>130</v>
      </c>
      <c r="Q1003" s="2" t="n">
        <v>1791</v>
      </c>
      <c r="R1003" s="2" t="n">
        <v>9</v>
      </c>
      <c r="S1003" s="2" t="n">
        <v>14</v>
      </c>
      <c r="U1003" s="5" t="s">
        <v>56</v>
      </c>
      <c r="V1003" s="5" t="s">
        <v>1170</v>
      </c>
      <c r="W1003" s="6" t="s">
        <v>724</v>
      </c>
      <c r="X1003" s="6" t="s">
        <v>42</v>
      </c>
      <c r="Z1003" s="7" t="n">
        <v>222</v>
      </c>
      <c r="AA1003" s="7" t="n">
        <v>85</v>
      </c>
      <c r="AC1003" s="4" t="n">
        <v>257</v>
      </c>
      <c r="AD1003" s="4" t="n">
        <v>131</v>
      </c>
      <c r="AE1003" s="11" t="n">
        <v>1791</v>
      </c>
      <c r="AF1003" s="11" t="n">
        <v>9</v>
      </c>
      <c r="AG1003" s="11" t="n">
        <v>14</v>
      </c>
      <c r="AH1003" s="11" t="n">
        <v>255</v>
      </c>
      <c r="AJ1003" s="4" t="s">
        <v>56</v>
      </c>
      <c r="AK1003" s="4" t="s">
        <v>1170</v>
      </c>
      <c r="AL1003" s="6" t="s">
        <v>724</v>
      </c>
      <c r="AM1003" s="4" t="s">
        <v>42</v>
      </c>
      <c r="AN1003" s="6"/>
      <c r="AO1003" s="4" t="n">
        <v>203</v>
      </c>
      <c r="AP1003" s="4" t="n">
        <v>60</v>
      </c>
      <c r="AR1003" s="4" t="n">
        <f aca="false">+L1003+M1003/100+Z1003+AA1003/100+AO1003+AP1003/100</f>
        <v>872.16</v>
      </c>
      <c r="AS1003" s="4" t="n">
        <f aca="false">+(4/9)*AR1003-L1003-M1003/100</f>
        <v>-58.0833333333333</v>
      </c>
      <c r="AT1003" s="4" t="n">
        <f aca="false">+(2/9)*AR1003-Z1003-M1003/100</f>
        <v>-28.8966666666667</v>
      </c>
      <c r="AU1003" s="4" t="n">
        <f aca="false">+(3/9)*AR1003-AO1003-AP1003/100</f>
        <v>87.12</v>
      </c>
    </row>
    <row r="1004" customFormat="false" ht="15" hidden="false" customHeight="false" outlineLevel="0" collapsed="false">
      <c r="A1004" s="1" t="n">
        <v>271</v>
      </c>
      <c r="B1004" s="1" t="n">
        <v>139</v>
      </c>
      <c r="C1004" s="11" t="n">
        <v>1791</v>
      </c>
      <c r="D1004" s="11" t="n">
        <v>9</v>
      </c>
      <c r="E1004" s="11" t="n">
        <v>14</v>
      </c>
      <c r="G1004" s="2" t="s">
        <v>142</v>
      </c>
      <c r="H1004" s="2" t="s">
        <v>529</v>
      </c>
      <c r="J1004" s="6"/>
      <c r="L1004" s="10" t="n">
        <v>272</v>
      </c>
      <c r="M1004" s="10" t="n">
        <v>88</v>
      </c>
      <c r="O1004" s="1" t="n">
        <v>256</v>
      </c>
      <c r="P1004" s="1" t="n">
        <v>130</v>
      </c>
      <c r="Q1004" s="2" t="n">
        <v>1791</v>
      </c>
      <c r="R1004" s="2" t="n">
        <v>9</v>
      </c>
      <c r="S1004" s="2" t="n">
        <v>14</v>
      </c>
      <c r="U1004" s="5" t="s">
        <v>142</v>
      </c>
      <c r="V1004" s="5" t="s">
        <v>529</v>
      </c>
      <c r="Z1004" s="7" t="n">
        <v>136</v>
      </c>
      <c r="AA1004" s="7" t="n">
        <v>45</v>
      </c>
      <c r="AC1004" s="4" t="n">
        <v>256</v>
      </c>
      <c r="AD1004" s="4" t="n">
        <v>130</v>
      </c>
      <c r="AE1004" s="11" t="n">
        <v>1791</v>
      </c>
      <c r="AF1004" s="11" t="n">
        <v>9</v>
      </c>
      <c r="AG1004" s="11" t="n">
        <v>14</v>
      </c>
      <c r="AH1004" s="11" t="n">
        <v>253</v>
      </c>
      <c r="AJ1004" s="4" t="s">
        <v>142</v>
      </c>
      <c r="AK1004" s="4" t="s">
        <v>529</v>
      </c>
      <c r="AL1004" s="6"/>
      <c r="AM1004" s="6"/>
      <c r="AN1004" s="6"/>
      <c r="AO1004" s="4" t="n">
        <v>128</v>
      </c>
      <c r="AP1004" s="4" t="n">
        <v>67</v>
      </c>
      <c r="AR1004" s="4" t="n">
        <f aca="false">+L1004+M1004/100+Z1004+AA1004/100+AO1004+AP1004/100</f>
        <v>538</v>
      </c>
      <c r="AS1004" s="4" t="n">
        <f aca="false">+(4/9)*AR1004-L1004-M1004/100</f>
        <v>-33.7688888888889</v>
      </c>
      <c r="AT1004" s="4" t="n">
        <f aca="false">+(2/9)*AR1004-Z1004-M1004/100</f>
        <v>-17.3244444444445</v>
      </c>
      <c r="AU1004" s="4" t="n">
        <f aca="false">+(3/9)*AR1004-AO1004-AP1004/100</f>
        <v>50.6633333333333</v>
      </c>
    </row>
    <row r="1005" customFormat="false" ht="15" hidden="false" customHeight="false" outlineLevel="0" collapsed="false">
      <c r="A1005" s="1" t="n">
        <v>286</v>
      </c>
      <c r="B1005" s="1" t="n">
        <v>146</v>
      </c>
      <c r="C1005" s="11" t="n">
        <v>1791</v>
      </c>
      <c r="D1005" s="11" t="n">
        <v>9</v>
      </c>
      <c r="E1005" s="11" t="n">
        <v>14</v>
      </c>
      <c r="G1005" s="2" t="s">
        <v>285</v>
      </c>
      <c r="H1005" s="2" t="s">
        <v>919</v>
      </c>
      <c r="I1005" s="2" t="s">
        <v>41</v>
      </c>
      <c r="J1005" s="6" t="s">
        <v>42</v>
      </c>
      <c r="K1005" s="6" t="s">
        <v>920</v>
      </c>
      <c r="L1005" s="10" t="n">
        <v>744</v>
      </c>
      <c r="M1005" s="10" t="n">
        <v>56</v>
      </c>
      <c r="O1005" s="1" t="n">
        <v>257</v>
      </c>
      <c r="P1005" s="1" t="n">
        <v>130</v>
      </c>
      <c r="Q1005" s="2" t="n">
        <v>1791</v>
      </c>
      <c r="R1005" s="2" t="n">
        <v>9</v>
      </c>
      <c r="S1005" s="2" t="n">
        <v>14</v>
      </c>
      <c r="U1005" s="5" t="s">
        <v>285</v>
      </c>
      <c r="V1005" s="5" t="s">
        <v>921</v>
      </c>
      <c r="W1005" s="6" t="s">
        <v>41</v>
      </c>
      <c r="X1005" s="6" t="s">
        <v>42</v>
      </c>
      <c r="Y1005" s="6" t="s">
        <v>920</v>
      </c>
      <c r="Z1005" s="7" t="n">
        <v>372</v>
      </c>
      <c r="AA1005" s="7" t="n">
        <v>29</v>
      </c>
      <c r="AC1005" s="4" t="n">
        <v>256</v>
      </c>
      <c r="AD1005" s="4" t="n">
        <v>130</v>
      </c>
      <c r="AE1005" s="11" t="n">
        <v>1791</v>
      </c>
      <c r="AF1005" s="11" t="n">
        <v>9</v>
      </c>
      <c r="AG1005" s="11" t="n">
        <v>14</v>
      </c>
      <c r="AH1005" s="11" t="n">
        <v>253</v>
      </c>
      <c r="AJ1005" s="4" t="s">
        <v>285</v>
      </c>
      <c r="AK1005" s="4" t="s">
        <v>921</v>
      </c>
      <c r="AL1005" s="6" t="s">
        <v>41</v>
      </c>
      <c r="AM1005" s="6" t="s">
        <v>42</v>
      </c>
      <c r="AN1005" s="6" t="s">
        <v>920</v>
      </c>
      <c r="AO1005" s="4" t="n">
        <v>293</v>
      </c>
      <c r="AP1005" s="4" t="n">
        <v>44</v>
      </c>
      <c r="AR1005" s="4" t="n">
        <f aca="false">+L1005+M1005/100+Z1005+AA1005/100+AO1005+AP1005/100</f>
        <v>1410.29</v>
      </c>
      <c r="AS1005" s="4" t="n">
        <f aca="false">+(4/9)*AR1005-L1005-M1005/100</f>
        <v>-117.764444444444</v>
      </c>
      <c r="AT1005" s="4" t="n">
        <f aca="false">+(2/9)*AR1005-Z1005-M1005/100</f>
        <v>-59.1622222222222</v>
      </c>
      <c r="AU1005" s="4" t="n">
        <f aca="false">+(3/9)*AR1005-AO1005-AP1005/100</f>
        <v>176.656666666667</v>
      </c>
    </row>
    <row r="1006" customFormat="false" ht="15" hidden="false" customHeight="false" outlineLevel="0" collapsed="false">
      <c r="C1006" s="11"/>
      <c r="D1006" s="11"/>
      <c r="E1006" s="11"/>
      <c r="J1006" s="6"/>
      <c r="L1006" s="10"/>
      <c r="M1006" s="10"/>
      <c r="AC1006" s="4" t="n">
        <v>256</v>
      </c>
      <c r="AD1006" s="4" t="n">
        <v>130</v>
      </c>
      <c r="AE1006" s="11" t="n">
        <v>1791</v>
      </c>
      <c r="AF1006" s="11" t="n">
        <v>9</v>
      </c>
      <c r="AG1006" s="11" t="n">
        <v>14</v>
      </c>
      <c r="AH1006" s="11" t="n">
        <v>255</v>
      </c>
      <c r="AJ1006" s="4" t="s">
        <v>92</v>
      </c>
      <c r="AK1006" s="4" t="s">
        <v>535</v>
      </c>
      <c r="AL1006" s="6"/>
      <c r="AM1006" s="6"/>
      <c r="AN1006" s="6"/>
      <c r="AO1006" s="4" t="n">
        <v>750</v>
      </c>
      <c r="AP1006" s="4" t="n">
        <v>96</v>
      </c>
      <c r="AR1006" s="4" t="n">
        <f aca="false">+L1006+M1006/100+Z1006+AA1006/100+AO1006+AP1006/100</f>
        <v>750.96</v>
      </c>
      <c r="AS1006" s="4" t="n">
        <f aca="false">+(4/9)*AR1006-L1006-M1006/100</f>
        <v>333.76</v>
      </c>
      <c r="AT1006" s="4" t="n">
        <f aca="false">+(2/9)*AR1006-Z1006-M1006/100</f>
        <v>166.88</v>
      </c>
      <c r="AU1006" s="4" t="n">
        <f aca="false">+(3/9)*AR1006-AO1006-AP1006/100</f>
        <v>-500.64</v>
      </c>
    </row>
    <row r="1007" customFormat="false" ht="15" hidden="false" customHeight="false" outlineLevel="0" collapsed="false">
      <c r="A1007" s="1" t="n">
        <v>9</v>
      </c>
      <c r="B1007" s="1" t="n">
        <v>7</v>
      </c>
      <c r="C1007" s="11" t="n">
        <v>1791</v>
      </c>
      <c r="D1007" s="11" t="n">
        <v>9</v>
      </c>
      <c r="E1007" s="11" t="n">
        <v>14</v>
      </c>
      <c r="F1007" s="2" t="s">
        <v>172</v>
      </c>
      <c r="G1007" s="2" t="s">
        <v>105</v>
      </c>
      <c r="H1007" s="2" t="s">
        <v>423</v>
      </c>
      <c r="I1007" s="2" t="s">
        <v>313</v>
      </c>
      <c r="J1007" s="6" t="s">
        <v>42</v>
      </c>
      <c r="L1007" s="10" t="n">
        <v>194</v>
      </c>
      <c r="M1007" s="10" t="n">
        <v>5</v>
      </c>
      <c r="O1007" s="1" t="n">
        <v>257</v>
      </c>
      <c r="P1007" s="1" t="n">
        <v>131</v>
      </c>
      <c r="Q1007" s="2" t="n">
        <v>1791</v>
      </c>
      <c r="R1007" s="2" t="n">
        <v>9</v>
      </c>
      <c r="S1007" s="2" t="n">
        <v>14</v>
      </c>
      <c r="T1007" s="2" t="s">
        <v>172</v>
      </c>
      <c r="U1007" s="5" t="s">
        <v>105</v>
      </c>
      <c r="V1007" s="5" t="s">
        <v>423</v>
      </c>
      <c r="W1007" s="6" t="s">
        <v>313</v>
      </c>
      <c r="X1007" s="6" t="s">
        <v>42</v>
      </c>
      <c r="Z1007" s="7" t="n">
        <v>97</v>
      </c>
      <c r="AA1007" s="7" t="n">
        <v>2</v>
      </c>
      <c r="AC1007" s="4" t="n">
        <v>256</v>
      </c>
      <c r="AD1007" s="4" t="n">
        <v>130</v>
      </c>
      <c r="AE1007" s="11" t="n">
        <v>1791</v>
      </c>
      <c r="AF1007" s="11" t="n">
        <v>9</v>
      </c>
      <c r="AG1007" s="11" t="n">
        <v>14</v>
      </c>
      <c r="AH1007" s="11" t="n">
        <v>254</v>
      </c>
      <c r="AI1007" s="4" t="s">
        <v>172</v>
      </c>
      <c r="AJ1007" s="4" t="s">
        <v>105</v>
      </c>
      <c r="AK1007" s="4" t="s">
        <v>423</v>
      </c>
      <c r="AL1007" s="6" t="s">
        <v>313</v>
      </c>
      <c r="AM1007" s="6" t="s">
        <v>42</v>
      </c>
      <c r="AN1007" s="6"/>
      <c r="AO1007" s="4" t="n">
        <v>185</v>
      </c>
      <c r="AP1007" s="4" t="n">
        <v>57</v>
      </c>
      <c r="AR1007" s="4" t="n">
        <f aca="false">+L1007+M1007/100+Z1007+AA1007/100+AO1007+AP1007/100</f>
        <v>476.64</v>
      </c>
      <c r="AS1007" s="4" t="n">
        <f aca="false">+(4/9)*AR1007-L1007-M1007/100</f>
        <v>17.79</v>
      </c>
      <c r="AT1007" s="4" t="n">
        <f aca="false">+(2/9)*AR1007-Z1007-M1007/100</f>
        <v>8.86999999999999</v>
      </c>
      <c r="AU1007" s="4" t="n">
        <f aca="false">+(3/9)*AR1007-AO1007-AP1007/100</f>
        <v>-26.69</v>
      </c>
    </row>
    <row r="1008" customFormat="false" ht="15" hidden="false" customHeight="false" outlineLevel="0" collapsed="false">
      <c r="A1008" s="1" t="n">
        <v>286</v>
      </c>
      <c r="B1008" s="1" t="n">
        <v>146</v>
      </c>
      <c r="C1008" s="11" t="n">
        <v>1791</v>
      </c>
      <c r="D1008" s="11" t="n">
        <v>9</v>
      </c>
      <c r="E1008" s="11" t="n">
        <v>14</v>
      </c>
      <c r="G1008" s="2" t="s">
        <v>1226</v>
      </c>
      <c r="H1008" s="2" t="s">
        <v>1227</v>
      </c>
      <c r="I1008" s="2" t="s">
        <v>1228</v>
      </c>
      <c r="J1008" s="2" t="s">
        <v>130</v>
      </c>
      <c r="L1008" s="10" t="n">
        <v>276</v>
      </c>
      <c r="M1008" s="10" t="n">
        <v>51</v>
      </c>
      <c r="O1008" s="79" t="n">
        <v>205</v>
      </c>
      <c r="P1008" s="1" t="n">
        <v>89</v>
      </c>
      <c r="Q1008" s="2" t="n">
        <v>1791</v>
      </c>
      <c r="R1008" s="2" t="n">
        <v>9</v>
      </c>
      <c r="S1008" s="2" t="n">
        <v>14</v>
      </c>
      <c r="U1008" s="5" t="s">
        <v>1226</v>
      </c>
      <c r="V1008" s="5" t="s">
        <v>1227</v>
      </c>
      <c r="W1008" s="6" t="s">
        <v>1229</v>
      </c>
      <c r="X1008" s="6" t="s">
        <v>130</v>
      </c>
      <c r="Y1008" s="6" t="s">
        <v>43</v>
      </c>
      <c r="Z1008" s="7" t="n">
        <v>138</v>
      </c>
      <c r="AA1008" s="7" t="n">
        <v>26</v>
      </c>
      <c r="AC1008" s="4" t="n">
        <v>256</v>
      </c>
      <c r="AD1008" s="4" t="n">
        <v>130</v>
      </c>
      <c r="AE1008" s="11" t="n">
        <v>1791</v>
      </c>
      <c r="AF1008" s="11" t="n">
        <v>9</v>
      </c>
      <c r="AG1008" s="11" t="n">
        <v>14</v>
      </c>
      <c r="AH1008" s="11" t="n">
        <v>251</v>
      </c>
      <c r="AJ1008" s="4" t="s">
        <v>1226</v>
      </c>
      <c r="AK1008" s="4" t="s">
        <v>1227</v>
      </c>
      <c r="AL1008" s="6" t="s">
        <v>1229</v>
      </c>
      <c r="AM1008" s="4" t="s">
        <v>130</v>
      </c>
      <c r="AN1008" s="6" t="s">
        <v>43</v>
      </c>
      <c r="AO1008" s="4" t="n">
        <v>155</v>
      </c>
      <c r="AP1008" s="4" t="n">
        <v>32</v>
      </c>
      <c r="AR1008" s="4" t="n">
        <f aca="false">+L1008+M1008/100+Z1008+AA1008/100+AO1008+AP1008/100</f>
        <v>570.09</v>
      </c>
      <c r="AS1008" s="4" t="n">
        <f aca="false">+(4/9)*AR1008-L1008-M1008/100</f>
        <v>-23.1366666666667</v>
      </c>
      <c r="AT1008" s="4" t="n">
        <f aca="false">+(2/9)*AR1008-Z1008-M1008/100</f>
        <v>-11.8233333333333</v>
      </c>
      <c r="AU1008" s="4" t="n">
        <f aca="false">+(3/9)*AR1008-AO1008-AP1008/100</f>
        <v>34.71</v>
      </c>
    </row>
    <row r="1009" customFormat="false" ht="15" hidden="false" customHeight="false" outlineLevel="0" collapsed="false">
      <c r="A1009" s="1" t="n">
        <v>287</v>
      </c>
      <c r="B1009" s="1" t="n">
        <v>147</v>
      </c>
      <c r="C1009" s="11" t="n">
        <v>1791</v>
      </c>
      <c r="D1009" s="11" t="n">
        <v>9</v>
      </c>
      <c r="E1009" s="11" t="n">
        <v>14</v>
      </c>
      <c r="G1009" s="2" t="s">
        <v>551</v>
      </c>
      <c r="H1009" s="2" t="s">
        <v>1230</v>
      </c>
      <c r="I1009" s="2" t="s">
        <v>719</v>
      </c>
      <c r="J1009" s="2" t="s">
        <v>42</v>
      </c>
      <c r="L1009" s="10" t="n">
        <v>166</v>
      </c>
      <c r="M1009" s="10" t="n">
        <v>60</v>
      </c>
      <c r="O1009" s="1" t="n">
        <v>234</v>
      </c>
      <c r="P1009" s="79" t="n">
        <v>105</v>
      </c>
      <c r="Q1009" s="2" t="n">
        <v>1791</v>
      </c>
      <c r="R1009" s="2" t="n">
        <v>9</v>
      </c>
      <c r="S1009" s="2" t="n">
        <v>14</v>
      </c>
      <c r="U1009" s="5" t="s">
        <v>551</v>
      </c>
      <c r="V1009" s="5" t="s">
        <v>1230</v>
      </c>
      <c r="W1009" s="6" t="s">
        <v>597</v>
      </c>
      <c r="X1009" s="6" t="s">
        <v>42</v>
      </c>
      <c r="Z1009" s="7" t="n">
        <v>83</v>
      </c>
      <c r="AA1009" s="7" t="n">
        <v>30</v>
      </c>
      <c r="AC1009" s="4" t="n">
        <v>256</v>
      </c>
      <c r="AD1009" s="4" t="n">
        <v>130</v>
      </c>
      <c r="AE1009" s="11" t="n">
        <v>1791</v>
      </c>
      <c r="AF1009" s="11" t="n">
        <v>9</v>
      </c>
      <c r="AG1009" s="11" t="n">
        <v>14</v>
      </c>
      <c r="AH1009" s="11" t="n">
        <v>254</v>
      </c>
      <c r="AJ1009" s="4" t="s">
        <v>551</v>
      </c>
      <c r="AK1009" s="4" t="s">
        <v>1230</v>
      </c>
      <c r="AL1009" s="6" t="s">
        <v>597</v>
      </c>
      <c r="AM1009" s="4" t="s">
        <v>42</v>
      </c>
      <c r="AN1009" s="6"/>
      <c r="AO1009" s="4" t="n">
        <v>96</v>
      </c>
      <c r="AP1009" s="4" t="n">
        <v>97</v>
      </c>
      <c r="AR1009" s="4" t="n">
        <f aca="false">+L1009+M1009/100+Z1009+AA1009/100+AO1009+AP1009/100</f>
        <v>346.87</v>
      </c>
      <c r="AS1009" s="4" t="n">
        <f aca="false">+(4/9)*AR1009-L1009-M1009/100</f>
        <v>-12.4355555555556</v>
      </c>
      <c r="AT1009" s="4" t="n">
        <f aca="false">+(2/9)*AR1009-Z1009-M1009/100</f>
        <v>-6.51777777777779</v>
      </c>
      <c r="AU1009" s="4" t="n">
        <f aca="false">+(3/9)*AR1009-AO1009-AP1009/100</f>
        <v>18.6533333333333</v>
      </c>
    </row>
    <row r="1010" customFormat="false" ht="15" hidden="false" customHeight="false" outlineLevel="0" collapsed="false">
      <c r="A1010" s="1" t="n">
        <v>247</v>
      </c>
      <c r="B1010" s="1" t="n">
        <v>127</v>
      </c>
      <c r="C1010" s="11" t="n">
        <v>1791</v>
      </c>
      <c r="D1010" s="11" t="n">
        <v>9</v>
      </c>
      <c r="E1010" s="11" t="n">
        <v>14</v>
      </c>
      <c r="G1010" s="2" t="s">
        <v>48</v>
      </c>
      <c r="H1010" s="2" t="s">
        <v>683</v>
      </c>
      <c r="I1010" s="2" t="s">
        <v>1225</v>
      </c>
      <c r="J1010" s="2" t="s">
        <v>42</v>
      </c>
      <c r="K1010" s="2" t="s">
        <v>1176</v>
      </c>
      <c r="L1010" s="10" t="n">
        <v>63</v>
      </c>
      <c r="M1010" s="10" t="n">
        <v>15</v>
      </c>
      <c r="O1010" s="1" t="n">
        <v>235</v>
      </c>
      <c r="P1010" s="1" t="n">
        <v>119</v>
      </c>
      <c r="Q1010" s="2" t="n">
        <v>1791</v>
      </c>
      <c r="R1010" s="2" t="n">
        <v>9</v>
      </c>
      <c r="S1010" s="2" t="n">
        <v>14</v>
      </c>
      <c r="U1010" s="5" t="s">
        <v>48</v>
      </c>
      <c r="V1010" s="5" t="s">
        <v>683</v>
      </c>
      <c r="W1010" s="6" t="s">
        <v>724</v>
      </c>
      <c r="X1010" s="6" t="s">
        <v>42</v>
      </c>
      <c r="Y1010" s="6" t="s">
        <v>1176</v>
      </c>
      <c r="Z1010" s="7" t="n">
        <v>31</v>
      </c>
      <c r="AA1010" s="7" t="n">
        <v>58</v>
      </c>
      <c r="AC1010" s="4" t="n">
        <v>256</v>
      </c>
      <c r="AD1010" s="4" t="n">
        <v>130</v>
      </c>
      <c r="AE1010" s="11" t="n">
        <v>1791</v>
      </c>
      <c r="AF1010" s="11" t="n">
        <v>9</v>
      </c>
      <c r="AG1010" s="11" t="n">
        <v>14</v>
      </c>
      <c r="AH1010" s="11" t="n">
        <v>255</v>
      </c>
      <c r="AJ1010" s="4" t="s">
        <v>48</v>
      </c>
      <c r="AK1010" s="4" t="s">
        <v>683</v>
      </c>
      <c r="AL1010" s="6" t="s">
        <v>724</v>
      </c>
      <c r="AM1010" s="4" t="s">
        <v>42</v>
      </c>
      <c r="AN1010" s="4" t="s">
        <v>1176</v>
      </c>
      <c r="AO1010" s="4" t="n">
        <v>24</v>
      </c>
      <c r="AP1010" s="4" t="n">
        <v>58</v>
      </c>
      <c r="AR1010" s="4" t="n">
        <f aca="false">+L1010+M1010/100+Z1010+AA1010/100+AO1010+AP1010/100</f>
        <v>119.31</v>
      </c>
      <c r="AS1010" s="4" t="n">
        <f aca="false">+(4/9)*AR1010-L1010-M1010/100</f>
        <v>-10.1233333333333</v>
      </c>
      <c r="AT1010" s="4" t="n">
        <f aca="false">+(2/9)*AR1010-Z1010-M1010/100</f>
        <v>-4.63666666666667</v>
      </c>
      <c r="AU1010" s="4" t="n">
        <f aca="false">+(3/9)*AR1010-AO1010-AP1010/100</f>
        <v>15.19</v>
      </c>
    </row>
    <row r="1011" customFormat="false" ht="15" hidden="false" customHeight="false" outlineLevel="0" collapsed="false">
      <c r="A1011" s="1" t="n">
        <v>287</v>
      </c>
      <c r="B1011" s="1" t="n">
        <v>147</v>
      </c>
      <c r="C1011" s="11" t="n">
        <v>1791</v>
      </c>
      <c r="D1011" s="11" t="n">
        <v>9</v>
      </c>
      <c r="E1011" s="11" t="n">
        <v>14</v>
      </c>
      <c r="G1011" s="2" t="s">
        <v>95</v>
      </c>
      <c r="H1011" s="2" t="s">
        <v>390</v>
      </c>
      <c r="I1011" s="2" t="s">
        <v>41</v>
      </c>
      <c r="J1011" s="6" t="s">
        <v>42</v>
      </c>
      <c r="K1011" s="2" t="s">
        <v>43</v>
      </c>
      <c r="L1011" s="10" t="n">
        <v>2789</v>
      </c>
      <c r="M1011" s="10" t="n">
        <v>31</v>
      </c>
      <c r="O1011" s="1" t="n">
        <v>214</v>
      </c>
      <c r="Q1011" s="2" t="n">
        <v>1791</v>
      </c>
      <c r="R1011" s="2" t="n">
        <v>9</v>
      </c>
      <c r="S1011" s="2" t="n">
        <v>14</v>
      </c>
      <c r="U1011" s="5" t="s">
        <v>95</v>
      </c>
      <c r="V1011" s="5" t="s">
        <v>391</v>
      </c>
      <c r="W1011" s="6" t="s">
        <v>41</v>
      </c>
      <c r="X1011" s="6" t="s">
        <v>42</v>
      </c>
      <c r="Y1011" s="6" t="s">
        <v>43</v>
      </c>
      <c r="Z1011" s="68" t="n">
        <v>1394</v>
      </c>
      <c r="AA1011" s="68" t="n">
        <v>66</v>
      </c>
      <c r="AC1011" s="4" t="n">
        <v>256</v>
      </c>
      <c r="AD1011" s="4" t="n">
        <v>130</v>
      </c>
      <c r="AE1011" s="11" t="n">
        <v>1791</v>
      </c>
      <c r="AF1011" s="11" t="n">
        <v>9</v>
      </c>
      <c r="AG1011" s="11" t="n">
        <v>14</v>
      </c>
      <c r="AH1011" s="11" t="n">
        <v>253</v>
      </c>
      <c r="AJ1011" s="4" t="s">
        <v>95</v>
      </c>
      <c r="AK1011" s="4" t="s">
        <v>390</v>
      </c>
      <c r="AL1011" s="6" t="s">
        <v>41</v>
      </c>
      <c r="AM1011" s="6" t="s">
        <v>42</v>
      </c>
      <c r="AN1011" s="6" t="s">
        <v>43</v>
      </c>
      <c r="AO1011" s="4" t="n">
        <v>1968</v>
      </c>
      <c r="AP1011" s="4" t="n">
        <v>15</v>
      </c>
      <c r="AR1011" s="4" t="n">
        <f aca="false">+L1011+M1011/100+Z1011+AA1011/100+AO1011+AP1011/100</f>
        <v>6152.12</v>
      </c>
      <c r="AS1011" s="4" t="n">
        <f aca="false">+(4/9)*AR1011-L1011-M1011/100</f>
        <v>-55.034444444445</v>
      </c>
      <c r="AT1011" s="4" t="n">
        <f aca="false">+(2/9)*AR1011-Z1011-M1011/100</f>
        <v>-27.1722222222225</v>
      </c>
      <c r="AU1011" s="4" t="n">
        <f aca="false">+(3/9)*AR1011-AO1011-AP1011/100</f>
        <v>82.556666666666</v>
      </c>
    </row>
    <row r="1012" customFormat="false" ht="15" hidden="false" customHeight="false" outlineLevel="0" collapsed="false">
      <c r="A1012" s="1" t="n">
        <v>290</v>
      </c>
      <c r="B1012" s="1" t="n">
        <v>148</v>
      </c>
      <c r="C1012" s="11" t="n">
        <v>1791</v>
      </c>
      <c r="D1012" s="11" t="n">
        <v>9</v>
      </c>
      <c r="E1012" s="11" t="n">
        <v>14</v>
      </c>
      <c r="G1012" s="2" t="s">
        <v>706</v>
      </c>
      <c r="H1012" s="2" t="s">
        <v>577</v>
      </c>
      <c r="I1012" s="2" t="s">
        <v>41</v>
      </c>
      <c r="J1012" s="6" t="s">
        <v>42</v>
      </c>
      <c r="L1012" s="10" t="n">
        <v>1506</v>
      </c>
      <c r="M1012" s="10" t="n">
        <v>49</v>
      </c>
      <c r="O1012" s="79" t="n">
        <v>249</v>
      </c>
      <c r="P1012" s="1" t="n">
        <v>120</v>
      </c>
      <c r="Q1012" s="2" t="n">
        <v>1791</v>
      </c>
      <c r="R1012" s="2" t="n">
        <v>9</v>
      </c>
      <c r="S1012" s="2" t="n">
        <v>14</v>
      </c>
      <c r="U1012" s="5" t="s">
        <v>706</v>
      </c>
      <c r="V1012" s="5" t="s">
        <v>577</v>
      </c>
      <c r="W1012" s="6" t="s">
        <v>41</v>
      </c>
      <c r="X1012" s="6" t="s">
        <v>42</v>
      </c>
      <c r="Z1012" s="7" t="n">
        <v>753</v>
      </c>
      <c r="AA1012" s="7" t="n">
        <v>24</v>
      </c>
      <c r="AC1012" s="4" t="n">
        <v>256</v>
      </c>
      <c r="AD1012" s="4" t="n">
        <v>130</v>
      </c>
      <c r="AE1012" s="11" t="n">
        <v>1791</v>
      </c>
      <c r="AF1012" s="11" t="n">
        <v>9</v>
      </c>
      <c r="AG1012" s="11" t="n">
        <v>14</v>
      </c>
      <c r="AH1012" s="11" t="n">
        <v>254</v>
      </c>
      <c r="AJ1012" s="4" t="s">
        <v>706</v>
      </c>
      <c r="AK1012" s="4" t="s">
        <v>577</v>
      </c>
      <c r="AL1012" s="6" t="s">
        <v>41</v>
      </c>
      <c r="AM1012" s="6" t="s">
        <v>42</v>
      </c>
      <c r="AN1012" s="6"/>
      <c r="AO1012" s="4" t="n">
        <v>406</v>
      </c>
      <c r="AP1012" s="4" t="n">
        <v>74</v>
      </c>
      <c r="AR1012" s="4" t="n">
        <f aca="false">+L1012+M1012/100+Z1012+AA1012/100+AO1012+AP1012/100</f>
        <v>2666.47</v>
      </c>
      <c r="AS1012" s="4" t="n">
        <f aca="false">+(4/9)*AR1012-L1012-M1012/100</f>
        <v>-321.392222222223</v>
      </c>
      <c r="AT1012" s="4" t="n">
        <f aca="false">+(2/9)*AR1012-Z1012-M1012/100</f>
        <v>-160.941111111111</v>
      </c>
      <c r="AU1012" s="4" t="n">
        <f aca="false">+(3/9)*AR1012-AO1012-AP1012/100</f>
        <v>482.083333333333</v>
      </c>
    </row>
    <row r="1013" customFormat="false" ht="15" hidden="false" customHeight="false" outlineLevel="0" collapsed="false">
      <c r="C1013" s="11"/>
      <c r="D1013" s="11"/>
      <c r="E1013" s="11"/>
      <c r="J1013" s="6"/>
      <c r="L1013" s="10"/>
      <c r="M1013" s="10"/>
      <c r="O1013" s="79"/>
      <c r="AC1013" s="4" t="n">
        <v>256</v>
      </c>
      <c r="AD1013" s="4" t="n">
        <v>130</v>
      </c>
      <c r="AE1013" s="11" t="n">
        <v>1791</v>
      </c>
      <c r="AF1013" s="11" t="n">
        <v>9</v>
      </c>
      <c r="AG1013" s="11" t="n">
        <v>14</v>
      </c>
      <c r="AH1013" s="11" t="n">
        <v>248</v>
      </c>
      <c r="AJ1013" s="4" t="s">
        <v>75</v>
      </c>
      <c r="AK1013" s="4" t="s">
        <v>1231</v>
      </c>
      <c r="AL1013" s="6" t="s">
        <v>1232</v>
      </c>
      <c r="AM1013" s="6" t="s">
        <v>1233</v>
      </c>
      <c r="AN1013" s="6"/>
      <c r="AR1013" s="4" t="n">
        <f aca="false">+L1013+M1013/100+Z1013+AA1013/100+AO1013+AP1013/100</f>
        <v>0</v>
      </c>
      <c r="AS1013" s="4" t="n">
        <f aca="false">+(4/9)*AR1013-L1013-M1013/100</f>
        <v>0</v>
      </c>
      <c r="AT1013" s="4" t="n">
        <f aca="false">+(2/9)*AR1013-Z1013-M1013/100</f>
        <v>0</v>
      </c>
      <c r="AU1013" s="4" t="n">
        <f aca="false">+(3/9)*AR1013-AO1013-AP1013/100</f>
        <v>0</v>
      </c>
    </row>
    <row r="1014" customFormat="false" ht="15" hidden="false" customHeight="false" outlineLevel="0" collapsed="false">
      <c r="A1014" s="1" t="n">
        <v>289</v>
      </c>
      <c r="B1014" s="1" t="n">
        <v>148</v>
      </c>
      <c r="C1014" s="11" t="n">
        <v>1791</v>
      </c>
      <c r="D1014" s="11" t="n">
        <v>9</v>
      </c>
      <c r="E1014" s="11" t="n">
        <v>15</v>
      </c>
      <c r="G1014" s="2" t="s">
        <v>1234</v>
      </c>
      <c r="H1014" s="2" t="s">
        <v>1235</v>
      </c>
      <c r="I1014" s="2" t="s">
        <v>1236</v>
      </c>
      <c r="J1014" s="2" t="s">
        <v>42</v>
      </c>
      <c r="K1014" s="2" t="s">
        <v>659</v>
      </c>
      <c r="L1014" s="10" t="n">
        <v>1485</v>
      </c>
      <c r="M1014" s="10" t="n">
        <v>5</v>
      </c>
      <c r="O1014" s="1" t="n">
        <v>257</v>
      </c>
      <c r="P1014" s="79" t="n">
        <v>127</v>
      </c>
      <c r="Q1014" s="2" t="n">
        <v>1791</v>
      </c>
      <c r="R1014" s="2" t="n">
        <v>9</v>
      </c>
      <c r="S1014" s="2" t="n">
        <v>15</v>
      </c>
      <c r="U1014" s="5" t="s">
        <v>1234</v>
      </c>
      <c r="V1014" s="5" t="s">
        <v>1235</v>
      </c>
      <c r="W1014" s="6" t="s">
        <v>748</v>
      </c>
      <c r="X1014" s="6" t="s">
        <v>42</v>
      </c>
      <c r="Y1014" s="6" t="s">
        <v>659</v>
      </c>
      <c r="Z1014" s="7" t="n">
        <v>742</v>
      </c>
      <c r="AA1014" s="7" t="n">
        <v>53</v>
      </c>
      <c r="AC1014" s="4" t="n">
        <v>257</v>
      </c>
      <c r="AD1014" s="4" t="n">
        <v>131</v>
      </c>
      <c r="AE1014" s="11" t="n">
        <v>1791</v>
      </c>
      <c r="AF1014" s="11" t="n">
        <v>9</v>
      </c>
      <c r="AG1014" s="11" t="n">
        <v>15</v>
      </c>
      <c r="AH1014" s="11" t="n">
        <v>260</v>
      </c>
      <c r="AJ1014" s="4" t="s">
        <v>1234</v>
      </c>
      <c r="AK1014" s="4" t="s">
        <v>1235</v>
      </c>
      <c r="AL1014" s="6" t="s">
        <v>748</v>
      </c>
      <c r="AM1014" s="4" t="s">
        <v>42</v>
      </c>
      <c r="AN1014" s="6" t="s">
        <v>659</v>
      </c>
      <c r="AO1014" s="4" t="n">
        <v>400</v>
      </c>
      <c r="AP1014" s="4" t="n">
        <v>95</v>
      </c>
      <c r="AR1014" s="4" t="n">
        <f aca="false">+L1014+M1014/100+Z1014+AA1014/100+AO1014+AP1014/100</f>
        <v>2628.53</v>
      </c>
      <c r="AS1014" s="4" t="n">
        <f aca="false">+(4/9)*AR1014-L1014-M1014/100</f>
        <v>-316.814444444444</v>
      </c>
      <c r="AT1014" s="4" t="n">
        <f aca="false">+(2/9)*AR1014-Z1014-M1014/100</f>
        <v>-157.932222222222</v>
      </c>
      <c r="AU1014" s="4" t="n">
        <f aca="false">+(3/9)*AR1014-AO1014-AP1014/100</f>
        <v>475.226666666667</v>
      </c>
    </row>
    <row r="1015" customFormat="false" ht="15" hidden="false" customHeight="false" outlineLevel="0" collapsed="false">
      <c r="A1015" s="1" t="n">
        <v>290</v>
      </c>
      <c r="B1015" s="1" t="n">
        <v>148</v>
      </c>
      <c r="C1015" s="11" t="n">
        <v>1791</v>
      </c>
      <c r="D1015" s="11" t="n">
        <v>9</v>
      </c>
      <c r="E1015" s="11" t="n">
        <v>15</v>
      </c>
      <c r="G1015" s="2" t="s">
        <v>1237</v>
      </c>
      <c r="H1015" s="2" t="s">
        <v>1238</v>
      </c>
      <c r="I1015" s="2" t="s">
        <v>41</v>
      </c>
      <c r="J1015" s="6" t="s">
        <v>42</v>
      </c>
      <c r="L1015" s="10" t="n">
        <v>773</v>
      </c>
      <c r="M1015" s="10" t="n">
        <v>89</v>
      </c>
      <c r="O1015" s="1" t="n">
        <v>257</v>
      </c>
      <c r="P1015" s="1" t="n">
        <v>131</v>
      </c>
      <c r="Q1015" s="2" t="n">
        <v>1791</v>
      </c>
      <c r="R1015" s="2" t="n">
        <v>9</v>
      </c>
      <c r="S1015" s="2" t="n">
        <v>15</v>
      </c>
      <c r="U1015" s="5" t="s">
        <v>1237</v>
      </c>
      <c r="V1015" s="5" t="s">
        <v>1238</v>
      </c>
      <c r="W1015" s="6" t="s">
        <v>41</v>
      </c>
      <c r="X1015" s="6" t="s">
        <v>42</v>
      </c>
      <c r="Z1015" s="7" t="n">
        <v>386</v>
      </c>
      <c r="AA1015" s="7" t="n">
        <v>94</v>
      </c>
      <c r="AC1015" s="4" t="n">
        <v>257</v>
      </c>
      <c r="AD1015" s="4" t="n">
        <v>131</v>
      </c>
      <c r="AE1015" s="11" t="n">
        <v>1791</v>
      </c>
      <c r="AF1015" s="11" t="n">
        <v>9</v>
      </c>
      <c r="AG1015" s="11" t="n">
        <v>15</v>
      </c>
      <c r="AH1015" s="11" t="n">
        <v>258</v>
      </c>
      <c r="AJ1015" s="4" t="s">
        <v>1237</v>
      </c>
      <c r="AK1015" s="4" t="s">
        <v>1238</v>
      </c>
      <c r="AL1015" s="6" t="s">
        <v>41</v>
      </c>
      <c r="AM1015" s="6" t="s">
        <v>42</v>
      </c>
      <c r="AN1015" s="6"/>
      <c r="AO1015" s="4" t="n">
        <v>416</v>
      </c>
      <c r="AP1015" s="4" t="n">
        <v>92</v>
      </c>
      <c r="AR1015" s="4" t="n">
        <f aca="false">+L1015+M1015/100+Z1015+AA1015/100+AO1015+AP1015/100</f>
        <v>1577.75</v>
      </c>
      <c r="AS1015" s="4" t="n">
        <f aca="false">+(4/9)*AR1015-L1015-M1015/100</f>
        <v>-72.6677777777778</v>
      </c>
      <c r="AT1015" s="4" t="n">
        <f aca="false">+(2/9)*AR1015-Z1015-M1015/100</f>
        <v>-36.2788888888889</v>
      </c>
      <c r="AU1015" s="4" t="n">
        <f aca="false">+(3/9)*AR1015-AO1015-AP1015/100</f>
        <v>108.996666666667</v>
      </c>
    </row>
    <row r="1016" customFormat="false" ht="15" hidden="false" customHeight="false" outlineLevel="0" collapsed="false">
      <c r="C1016" s="11"/>
      <c r="D1016" s="11"/>
      <c r="E1016" s="11"/>
      <c r="J1016" s="6"/>
      <c r="L1016" s="10"/>
      <c r="M1016" s="10"/>
      <c r="AC1016" s="4" t="n">
        <v>257</v>
      </c>
      <c r="AD1016" s="4" t="n">
        <v>131</v>
      </c>
      <c r="AE1016" s="11" t="n">
        <v>1791</v>
      </c>
      <c r="AF1016" s="11" t="n">
        <v>9</v>
      </c>
      <c r="AG1016" s="11" t="n">
        <v>15</v>
      </c>
      <c r="AH1016" s="11" t="n">
        <v>256</v>
      </c>
      <c r="AJ1016" s="4" t="s">
        <v>75</v>
      </c>
      <c r="AK1016" s="4" t="s">
        <v>1049</v>
      </c>
      <c r="AL1016" s="6"/>
      <c r="AM1016" s="6"/>
      <c r="AN1016" s="6"/>
      <c r="AO1016" s="4" t="n">
        <v>341</v>
      </c>
      <c r="AP1016" s="4" t="n">
        <v>92</v>
      </c>
      <c r="AR1016" s="4" t="n">
        <f aca="false">+L1016+M1016/100+Z1016+AA1016/100+AO1016+AP1016/100</f>
        <v>341.92</v>
      </c>
      <c r="AS1016" s="4" t="n">
        <f aca="false">+(4/9)*AR1016-L1016-M1016/100</f>
        <v>151.964444444444</v>
      </c>
      <c r="AT1016" s="4" t="n">
        <f aca="false">+(2/9)*AR1016-Z1016-M1016/100</f>
        <v>75.9822222222222</v>
      </c>
      <c r="AU1016" s="4" t="n">
        <f aca="false">+(3/9)*AR1016-AO1016-AP1016/100</f>
        <v>-227.946666666667</v>
      </c>
    </row>
    <row r="1017" customFormat="false" ht="15" hidden="false" customHeight="false" outlineLevel="0" collapsed="false">
      <c r="A1017" s="1" t="n">
        <v>160</v>
      </c>
      <c r="B1017" s="1" t="n">
        <v>83</v>
      </c>
      <c r="C1017" s="11" t="n">
        <v>1791</v>
      </c>
      <c r="D1017" s="11" t="n">
        <v>9</v>
      </c>
      <c r="E1017" s="11" t="n">
        <v>15</v>
      </c>
      <c r="G1017" s="2" t="s">
        <v>52</v>
      </c>
      <c r="H1017" s="2" t="s">
        <v>1239</v>
      </c>
      <c r="J1017" s="6"/>
      <c r="L1017" s="10" t="n">
        <v>926</v>
      </c>
      <c r="M1017" s="10" t="n">
        <v>15</v>
      </c>
      <c r="O1017" s="1" t="n">
        <v>258</v>
      </c>
      <c r="P1017" s="1" t="n">
        <v>131</v>
      </c>
      <c r="Q1017" s="2" t="n">
        <v>1791</v>
      </c>
      <c r="R1017" s="2" t="n">
        <v>9</v>
      </c>
      <c r="S1017" s="2" t="n">
        <v>15</v>
      </c>
      <c r="U1017" s="5" t="s">
        <v>52</v>
      </c>
      <c r="V1017" s="5" t="s">
        <v>1240</v>
      </c>
      <c r="Z1017" s="7" t="n">
        <v>463</v>
      </c>
      <c r="AA1017" s="7" t="n">
        <v>8</v>
      </c>
      <c r="AC1017" s="4" t="n">
        <v>257</v>
      </c>
      <c r="AD1017" s="4" t="n">
        <v>131</v>
      </c>
      <c r="AE1017" s="11" t="n">
        <v>1791</v>
      </c>
      <c r="AF1017" s="11" t="n">
        <v>9</v>
      </c>
      <c r="AG1017" s="11" t="n">
        <v>15</v>
      </c>
      <c r="AH1017" s="11" t="n">
        <v>259</v>
      </c>
      <c r="AJ1017" s="4" t="s">
        <v>52</v>
      </c>
      <c r="AK1017" s="4" t="s">
        <v>1240</v>
      </c>
      <c r="AL1017" s="6"/>
      <c r="AM1017" s="6"/>
      <c r="AN1017" s="6"/>
      <c r="AO1017" s="4" t="n">
        <v>519</v>
      </c>
      <c r="AP1017" s="4" t="n">
        <v>5</v>
      </c>
      <c r="AR1017" s="4" t="n">
        <f aca="false">+L1017+M1017/100+Z1017+AA1017/100+AO1017+AP1017/100</f>
        <v>1908.28</v>
      </c>
      <c r="AS1017" s="4" t="n">
        <f aca="false">+(4/9)*AR1017-L1017-M1017/100</f>
        <v>-78.0255555555556</v>
      </c>
      <c r="AT1017" s="4" t="n">
        <f aca="false">+(2/9)*AR1017-Z1017-M1017/100</f>
        <v>-39.0877777777778</v>
      </c>
      <c r="AU1017" s="4" t="n">
        <f aca="false">+(3/9)*AR1017-AO1017-AP1017/100</f>
        <v>117.043333333333</v>
      </c>
    </row>
    <row r="1018" customFormat="false" ht="15" hidden="false" customHeight="false" outlineLevel="0" collapsed="false">
      <c r="C1018" s="11"/>
      <c r="D1018" s="11"/>
      <c r="E1018" s="11"/>
      <c r="J1018" s="6"/>
      <c r="L1018" s="10"/>
      <c r="M1018" s="10"/>
      <c r="AC1018" s="4" t="n">
        <v>257</v>
      </c>
      <c r="AD1018" s="4" t="n">
        <v>131</v>
      </c>
      <c r="AE1018" s="11" t="n">
        <v>1791</v>
      </c>
      <c r="AF1018" s="11" t="n">
        <v>9</v>
      </c>
      <c r="AG1018" s="11" t="n">
        <v>15</v>
      </c>
      <c r="AH1018" s="11" t="n">
        <v>259</v>
      </c>
      <c r="AJ1018" s="4" t="s">
        <v>191</v>
      </c>
      <c r="AK1018" s="4" t="s">
        <v>978</v>
      </c>
      <c r="AL1018" s="6"/>
      <c r="AM1018" s="6"/>
      <c r="AN1018" s="6"/>
      <c r="AO1018" s="4" t="n">
        <v>115</v>
      </c>
      <c r="AR1018" s="4" t="n">
        <f aca="false">+L1018+M1018/100+Z1018+AA1018/100+AO1018+AP1018/100</f>
        <v>115</v>
      </c>
      <c r="AS1018" s="4" t="n">
        <f aca="false">+(4/9)*AR1018-L1018-M1018/100</f>
        <v>51.1111111111111</v>
      </c>
      <c r="AT1018" s="4" t="n">
        <f aca="false">+(2/9)*AR1018-Z1018-M1018/100</f>
        <v>25.5555555555556</v>
      </c>
      <c r="AU1018" s="4" t="n">
        <f aca="false">+(3/9)*AR1018-AO1018-AP1018/100</f>
        <v>-76.6666666666667</v>
      </c>
    </row>
    <row r="1019" customFormat="false" ht="15" hidden="false" customHeight="false" outlineLevel="0" collapsed="false">
      <c r="A1019" s="1" t="n">
        <v>289</v>
      </c>
      <c r="B1019" s="1" t="n">
        <v>148</v>
      </c>
      <c r="C1019" s="11" t="n">
        <v>1791</v>
      </c>
      <c r="D1019" s="11" t="n">
        <v>9</v>
      </c>
      <c r="E1019" s="11" t="n">
        <v>15</v>
      </c>
      <c r="G1019" s="2" t="s">
        <v>75</v>
      </c>
      <c r="H1019" s="2" t="s">
        <v>775</v>
      </c>
      <c r="I1019" s="2" t="s">
        <v>41</v>
      </c>
      <c r="J1019" s="6" t="s">
        <v>42</v>
      </c>
      <c r="L1019" s="10" t="n">
        <v>307</v>
      </c>
      <c r="M1019" s="10" t="n">
        <v>48</v>
      </c>
      <c r="O1019" s="1" t="n">
        <v>258</v>
      </c>
      <c r="P1019" s="1" t="n">
        <v>131</v>
      </c>
      <c r="Q1019" s="2" t="n">
        <v>1791</v>
      </c>
      <c r="R1019" s="2" t="n">
        <v>9</v>
      </c>
      <c r="S1019" s="2" t="n">
        <v>15</v>
      </c>
      <c r="U1019" s="5" t="s">
        <v>75</v>
      </c>
      <c r="V1019" s="5" t="s">
        <v>775</v>
      </c>
      <c r="W1019" s="6" t="s">
        <v>41</v>
      </c>
      <c r="X1019" s="6" t="s">
        <v>42</v>
      </c>
      <c r="Z1019" s="7" t="n">
        <v>153</v>
      </c>
      <c r="AA1019" s="7" t="n">
        <v>74</v>
      </c>
      <c r="AC1019" s="4" t="n">
        <v>257</v>
      </c>
      <c r="AD1019" s="4" t="n">
        <v>131</v>
      </c>
      <c r="AE1019" s="11" t="n">
        <v>1791</v>
      </c>
      <c r="AF1019" s="11" t="n">
        <v>9</v>
      </c>
      <c r="AG1019" s="11" t="n">
        <v>15</v>
      </c>
      <c r="AH1019" s="11" t="n">
        <v>259</v>
      </c>
      <c r="AJ1019" s="4" t="s">
        <v>75</v>
      </c>
      <c r="AK1019" s="4" t="s">
        <v>775</v>
      </c>
      <c r="AL1019" s="6" t="s">
        <v>41</v>
      </c>
      <c r="AM1019" s="6" t="s">
        <v>42</v>
      </c>
      <c r="AN1019" s="6"/>
      <c r="AO1019" s="4" t="n">
        <v>123</v>
      </c>
      <c r="AP1019" s="4" t="n">
        <v>27</v>
      </c>
      <c r="AR1019" s="4" t="n">
        <f aca="false">+L1019+M1019/100+Z1019+AA1019/100+AO1019+AP1019/100</f>
        <v>584.49</v>
      </c>
      <c r="AS1019" s="4" t="n">
        <f aca="false">+(4/9)*AR1019-L1019-M1019/100</f>
        <v>-47.7066666666667</v>
      </c>
      <c r="AT1019" s="4" t="n">
        <f aca="false">+(2/9)*AR1019-Z1019-M1019/100</f>
        <v>-23.5933333333333</v>
      </c>
      <c r="AU1019" s="4" t="n">
        <f aca="false">+(3/9)*AR1019-AO1019-AP1019/100</f>
        <v>71.56</v>
      </c>
    </row>
    <row r="1020" customFormat="false" ht="15" hidden="false" customHeight="false" outlineLevel="0" collapsed="false">
      <c r="A1020" s="1" t="n">
        <v>290</v>
      </c>
      <c r="B1020" s="1" t="n">
        <v>148</v>
      </c>
      <c r="C1020" s="11" t="n">
        <v>1791</v>
      </c>
      <c r="D1020" s="11" t="n">
        <v>9</v>
      </c>
      <c r="E1020" s="11" t="n">
        <v>15</v>
      </c>
      <c r="G1020" s="2" t="s">
        <v>599</v>
      </c>
      <c r="H1020" s="2" t="s">
        <v>1241</v>
      </c>
      <c r="I1020" s="2" t="s">
        <v>715</v>
      </c>
      <c r="J1020" s="6" t="s">
        <v>42</v>
      </c>
      <c r="L1020" s="10" t="n">
        <v>91</v>
      </c>
      <c r="M1020" s="10" t="n">
        <v>80</v>
      </c>
      <c r="O1020" s="1" t="n">
        <v>258</v>
      </c>
      <c r="P1020" s="1" t="n">
        <v>131</v>
      </c>
      <c r="Q1020" s="2" t="n">
        <v>1791</v>
      </c>
      <c r="R1020" s="2" t="n">
        <v>9</v>
      </c>
      <c r="S1020" s="2" t="n">
        <v>15</v>
      </c>
      <c r="U1020" s="5" t="s">
        <v>599</v>
      </c>
      <c r="V1020" s="5" t="s">
        <v>1241</v>
      </c>
      <c r="W1020" s="6" t="s">
        <v>715</v>
      </c>
      <c r="X1020" s="6" t="s">
        <v>42</v>
      </c>
      <c r="Z1020" s="7" t="n">
        <v>45</v>
      </c>
      <c r="AA1020" s="7" t="n">
        <v>90</v>
      </c>
      <c r="AC1020" s="4" t="n">
        <v>257</v>
      </c>
      <c r="AD1020" s="4" t="n">
        <v>131</v>
      </c>
      <c r="AE1020" s="11" t="n">
        <v>1791</v>
      </c>
      <c r="AF1020" s="11" t="n">
        <v>9</v>
      </c>
      <c r="AG1020" s="11" t="n">
        <v>15</v>
      </c>
      <c r="AH1020" s="11" t="n">
        <v>258</v>
      </c>
      <c r="AJ1020" s="4" t="s">
        <v>599</v>
      </c>
      <c r="AK1020" s="4" t="s">
        <v>1241</v>
      </c>
      <c r="AL1020" s="6" t="s">
        <v>715</v>
      </c>
      <c r="AM1020" s="6" t="s">
        <v>42</v>
      </c>
      <c r="AN1020" s="6"/>
      <c r="AO1020" s="4" t="n">
        <v>83</v>
      </c>
      <c r="AP1020" s="4" t="n">
        <v>64</v>
      </c>
      <c r="AR1020" s="4" t="n">
        <f aca="false">+L1020+M1020/100+Z1020+AA1020/100+AO1020+AP1020/100</f>
        <v>221.34</v>
      </c>
      <c r="AS1020" s="4" t="n">
        <f aca="false">+(4/9)*AR1020-L1020-M1020/100</f>
        <v>6.57333333333334</v>
      </c>
      <c r="AT1020" s="4" t="n">
        <f aca="false">+(2/9)*AR1020-Z1020-M1020/100</f>
        <v>3.38666666666667</v>
      </c>
      <c r="AU1020" s="4" t="n">
        <f aca="false">+(3/9)*AR1020-AO1020-AP1020/100</f>
        <v>-9.86</v>
      </c>
    </row>
    <row r="1021" customFormat="false" ht="15" hidden="false" customHeight="false" outlineLevel="0" collapsed="false">
      <c r="A1021" s="1" t="n">
        <v>288</v>
      </c>
      <c r="B1021" s="1" t="n">
        <v>147</v>
      </c>
      <c r="C1021" s="11" t="n">
        <v>1791</v>
      </c>
      <c r="D1021" s="11" t="n">
        <v>9</v>
      </c>
      <c r="E1021" s="11" t="n">
        <v>15</v>
      </c>
      <c r="G1021" s="2" t="s">
        <v>251</v>
      </c>
      <c r="H1021" s="2" t="s">
        <v>1242</v>
      </c>
      <c r="I1021" s="2" t="s">
        <v>41</v>
      </c>
      <c r="J1021" s="6" t="s">
        <v>42</v>
      </c>
      <c r="K1021" s="2" t="s">
        <v>43</v>
      </c>
      <c r="L1021" s="10" t="n">
        <v>27</v>
      </c>
      <c r="M1021" s="10" t="n">
        <v>74</v>
      </c>
      <c r="O1021" s="1" t="n">
        <v>258</v>
      </c>
      <c r="P1021" s="1" t="n">
        <v>131</v>
      </c>
      <c r="Q1021" s="2" t="n">
        <v>1791</v>
      </c>
      <c r="R1021" s="2" t="n">
        <v>9</v>
      </c>
      <c r="S1021" s="2" t="n">
        <v>15</v>
      </c>
      <c r="U1021" s="5" t="s">
        <v>251</v>
      </c>
      <c r="V1021" s="5" t="s">
        <v>1242</v>
      </c>
      <c r="W1021" s="6" t="s">
        <v>41</v>
      </c>
      <c r="X1021" s="6" t="s">
        <v>42</v>
      </c>
      <c r="Y1021" s="6" t="s">
        <v>43</v>
      </c>
      <c r="Z1021" s="7" t="n">
        <v>13</v>
      </c>
      <c r="AA1021" s="7" t="n">
        <v>87</v>
      </c>
      <c r="AC1021" s="4" t="n">
        <v>257</v>
      </c>
      <c r="AD1021" s="4" t="n">
        <v>131</v>
      </c>
      <c r="AE1021" s="11" t="n">
        <v>1791</v>
      </c>
      <c r="AF1021" s="11" t="n">
        <v>9</v>
      </c>
      <c r="AG1021" s="11" t="n">
        <v>15</v>
      </c>
      <c r="AH1021" s="11" t="n">
        <v>260</v>
      </c>
      <c r="AJ1021" s="4" t="s">
        <v>251</v>
      </c>
      <c r="AK1021" s="4" t="s">
        <v>1242</v>
      </c>
      <c r="AL1021" s="6" t="s">
        <v>41</v>
      </c>
      <c r="AM1021" s="6" t="s">
        <v>42</v>
      </c>
      <c r="AN1021" s="6" t="s">
        <v>43</v>
      </c>
      <c r="AO1021" s="4" t="n">
        <v>22</v>
      </c>
      <c r="AP1021" s="4" t="n">
        <v>80</v>
      </c>
      <c r="AR1021" s="4" t="n">
        <f aca="false">+L1021+M1021/100+Z1021+AA1021/100+AO1021+AP1021/100</f>
        <v>64.41</v>
      </c>
      <c r="AS1021" s="4" t="n">
        <f aca="false">+(4/9)*AR1021-L1021-M1021/100</f>
        <v>0.886666666666665</v>
      </c>
      <c r="AT1021" s="4" t="n">
        <f aca="false">+(2/9)*AR1021-Z1021-M1021/100</f>
        <v>0.573333333333333</v>
      </c>
      <c r="AU1021" s="4" t="n">
        <f aca="false">+(3/9)*AR1021-AO1021-AP1021/100</f>
        <v>-1.33</v>
      </c>
    </row>
    <row r="1022" customFormat="false" ht="15" hidden="false" customHeight="false" outlineLevel="0" collapsed="false">
      <c r="A1022" s="1" t="n">
        <v>289</v>
      </c>
      <c r="B1022" s="1" t="n">
        <v>148</v>
      </c>
      <c r="C1022" s="11" t="n">
        <v>1791</v>
      </c>
      <c r="D1022" s="11" t="n">
        <v>9</v>
      </c>
      <c r="E1022" s="11" t="n">
        <v>15</v>
      </c>
      <c r="G1022" s="2" t="s">
        <v>142</v>
      </c>
      <c r="H1022" s="2" t="s">
        <v>1243</v>
      </c>
      <c r="I1022" s="2" t="s">
        <v>1244</v>
      </c>
      <c r="J1022" s="6" t="s">
        <v>178</v>
      </c>
      <c r="L1022" s="10" t="n">
        <v>20</v>
      </c>
      <c r="M1022" s="10"/>
      <c r="O1022" s="1" t="n">
        <v>259</v>
      </c>
      <c r="P1022" s="1" t="n">
        <v>131</v>
      </c>
      <c r="Q1022" s="2" t="n">
        <v>1791</v>
      </c>
      <c r="R1022" s="2" t="n">
        <v>9</v>
      </c>
      <c r="S1022" s="2" t="n">
        <v>15</v>
      </c>
      <c r="U1022" s="5" t="s">
        <v>142</v>
      </c>
      <c r="V1022" s="5" t="s">
        <v>1243</v>
      </c>
      <c r="W1022" s="6" t="s">
        <v>991</v>
      </c>
      <c r="X1022" s="6" t="s">
        <v>178</v>
      </c>
      <c r="Z1022" s="7" t="n">
        <v>10</v>
      </c>
      <c r="AC1022" s="4" t="n">
        <v>257</v>
      </c>
      <c r="AD1022" s="4" t="n">
        <v>131</v>
      </c>
      <c r="AE1022" s="11" t="n">
        <v>1791</v>
      </c>
      <c r="AF1022" s="11" t="n">
        <v>9</v>
      </c>
      <c r="AG1022" s="11" t="n">
        <v>15</v>
      </c>
      <c r="AH1022" s="11" t="n">
        <v>257</v>
      </c>
      <c r="AJ1022" s="4" t="s">
        <v>142</v>
      </c>
      <c r="AK1022" s="4" t="s">
        <v>1243</v>
      </c>
      <c r="AL1022" s="6" t="s">
        <v>991</v>
      </c>
      <c r="AM1022" s="6" t="s">
        <v>178</v>
      </c>
      <c r="AN1022" s="6"/>
      <c r="AO1022" s="4" t="n">
        <v>17</v>
      </c>
      <c r="AP1022" s="4" t="n">
        <v>6</v>
      </c>
      <c r="AR1022" s="4" t="n">
        <f aca="false">+L1022+M1022/100+Z1022+AA1022/100+AO1022+AP1022/100</f>
        <v>47.06</v>
      </c>
      <c r="AS1022" s="4" t="n">
        <f aca="false">+(4/9)*AR1022-L1022-M1022/100</f>
        <v>0.915555555555557</v>
      </c>
      <c r="AT1022" s="4" t="n">
        <f aca="false">+(2/9)*AR1022-Z1022-M1022/100</f>
        <v>0.457777777777778</v>
      </c>
      <c r="AU1022" s="4" t="n">
        <f aca="false">+(3/9)*AR1022-AO1022-AP1022/100</f>
        <v>-1.37333333333333</v>
      </c>
    </row>
    <row r="1023" customFormat="false" ht="15" hidden="false" customHeight="false" outlineLevel="0" collapsed="false">
      <c r="A1023" s="1" t="n">
        <v>288</v>
      </c>
      <c r="B1023" s="1" t="n">
        <v>147</v>
      </c>
      <c r="C1023" s="11" t="n">
        <v>1791</v>
      </c>
      <c r="D1023" s="11" t="n">
        <v>9</v>
      </c>
      <c r="E1023" s="11" t="n">
        <v>15</v>
      </c>
      <c r="G1023" s="77" t="s">
        <v>532</v>
      </c>
      <c r="H1023" s="77" t="s">
        <v>531</v>
      </c>
      <c r="I1023" s="2" t="s">
        <v>41</v>
      </c>
      <c r="J1023" s="6" t="s">
        <v>42</v>
      </c>
      <c r="K1023" s="2" t="s">
        <v>43</v>
      </c>
      <c r="L1023" s="10" t="n">
        <v>984</v>
      </c>
      <c r="M1023" s="10" t="n">
        <v>76</v>
      </c>
      <c r="O1023" s="1" t="n">
        <v>261</v>
      </c>
      <c r="P1023" s="1" t="n">
        <v>134</v>
      </c>
      <c r="Q1023" s="2" t="n">
        <v>1791</v>
      </c>
      <c r="R1023" s="2" t="n">
        <v>9</v>
      </c>
      <c r="S1023" s="2" t="n">
        <v>15</v>
      </c>
      <c r="U1023" s="74" t="s">
        <v>1245</v>
      </c>
      <c r="W1023" s="6" t="s">
        <v>41</v>
      </c>
      <c r="X1023" s="6" t="s">
        <v>42</v>
      </c>
      <c r="Y1023" s="6" t="s">
        <v>43</v>
      </c>
      <c r="Z1023" s="7" t="n">
        <v>492</v>
      </c>
      <c r="AA1023" s="7" t="n">
        <v>38</v>
      </c>
      <c r="AC1023" s="4" t="n">
        <v>257</v>
      </c>
      <c r="AD1023" s="4" t="n">
        <v>131</v>
      </c>
      <c r="AE1023" s="11" t="n">
        <v>1791</v>
      </c>
      <c r="AF1023" s="11" t="n">
        <v>9</v>
      </c>
      <c r="AG1023" s="11" t="n">
        <v>15</v>
      </c>
      <c r="AH1023" s="11" t="n">
        <v>258</v>
      </c>
      <c r="AJ1023" s="77" t="s">
        <v>1246</v>
      </c>
      <c r="AL1023" s="6" t="s">
        <v>41</v>
      </c>
      <c r="AM1023" s="6" t="s">
        <v>42</v>
      </c>
      <c r="AN1023" s="6" t="s">
        <v>43</v>
      </c>
      <c r="AO1023" s="4" t="n">
        <v>369</v>
      </c>
      <c r="AP1023" s="4" t="n">
        <v>50</v>
      </c>
      <c r="AR1023" s="4" t="n">
        <f aca="false">+L1023+M1023/100+Z1023+AA1023/100+AO1023+AP1023/100</f>
        <v>1846.64</v>
      </c>
      <c r="AS1023" s="4" t="n">
        <f aca="false">+(4/9)*AR1023-L1023-M1023/100</f>
        <v>-164.031111111111</v>
      </c>
      <c r="AT1023" s="4" t="n">
        <f aca="false">+(2/9)*AR1023-Z1023-M1023/100</f>
        <v>-82.3955555555556</v>
      </c>
      <c r="AU1023" s="4" t="n">
        <f aca="false">+(3/9)*AR1023-AO1023-AP1023/100</f>
        <v>246.046666666667</v>
      </c>
    </row>
    <row r="1024" customFormat="false" ht="15" hidden="false" customHeight="false" outlineLevel="0" collapsed="false">
      <c r="A1024" s="1" t="n">
        <v>287</v>
      </c>
      <c r="B1024" s="1" t="n">
        <v>147</v>
      </c>
      <c r="C1024" s="11" t="n">
        <v>1791</v>
      </c>
      <c r="D1024" s="11" t="n">
        <v>9</v>
      </c>
      <c r="E1024" s="11" t="n">
        <v>15</v>
      </c>
      <c r="G1024" s="2" t="s">
        <v>48</v>
      </c>
      <c r="H1024" s="2" t="s">
        <v>1247</v>
      </c>
      <c r="I1024" s="2" t="s">
        <v>1225</v>
      </c>
      <c r="J1024" s="2" t="s">
        <v>42</v>
      </c>
      <c r="K1024" s="2" t="s">
        <v>1176</v>
      </c>
      <c r="L1024" s="10" t="n">
        <v>435</v>
      </c>
      <c r="M1024" s="10" t="n">
        <v>4</v>
      </c>
      <c r="O1024" s="1" t="n">
        <v>259</v>
      </c>
      <c r="P1024" s="1" t="n">
        <v>133</v>
      </c>
      <c r="Q1024" s="2" t="n">
        <v>1791</v>
      </c>
      <c r="R1024" s="2" t="n">
        <v>9</v>
      </c>
      <c r="S1024" s="2" t="n">
        <v>15</v>
      </c>
      <c r="U1024" s="5" t="s">
        <v>48</v>
      </c>
      <c r="V1024" s="5" t="s">
        <v>1247</v>
      </c>
      <c r="W1024" s="6" t="s">
        <v>724</v>
      </c>
      <c r="X1024" s="6" t="s">
        <v>42</v>
      </c>
      <c r="Y1024" s="6" t="s">
        <v>1176</v>
      </c>
      <c r="Z1024" s="7" t="n">
        <v>217</v>
      </c>
      <c r="AA1024" s="7" t="n">
        <v>52</v>
      </c>
      <c r="AC1024" s="4" t="n">
        <v>257</v>
      </c>
      <c r="AD1024" s="4" t="n">
        <v>131</v>
      </c>
      <c r="AE1024" s="11" t="n">
        <v>1791</v>
      </c>
      <c r="AF1024" s="11" t="n">
        <v>9</v>
      </c>
      <c r="AG1024" s="11" t="n">
        <v>15</v>
      </c>
      <c r="AH1024" s="11" t="n">
        <v>256</v>
      </c>
      <c r="AJ1024" s="4" t="s">
        <v>48</v>
      </c>
      <c r="AK1024" s="4" t="s">
        <v>1247</v>
      </c>
      <c r="AL1024" s="6" t="s">
        <v>724</v>
      </c>
      <c r="AM1024" s="4" t="s">
        <v>42</v>
      </c>
      <c r="AN1024" s="4" t="s">
        <v>1176</v>
      </c>
      <c r="AO1024" s="4" t="n">
        <v>195</v>
      </c>
      <c r="AP1024" s="4" t="n">
        <v>98</v>
      </c>
      <c r="AR1024" s="4" t="n">
        <f aca="false">+L1024+M1024/100+Z1024+AA1024/100+AO1024+AP1024/100</f>
        <v>848.54</v>
      </c>
      <c r="AS1024" s="4" t="n">
        <f aca="false">+(4/9)*AR1024-L1024-M1024/100</f>
        <v>-57.9111111111111</v>
      </c>
      <c r="AT1024" s="4" t="n">
        <f aca="false">+(2/9)*AR1024-Z1024-M1024/100</f>
        <v>-28.4755555555556</v>
      </c>
      <c r="AU1024" s="4" t="n">
        <f aca="false">+(3/9)*AR1024-AO1024-AP1024/100</f>
        <v>86.8666666666666</v>
      </c>
    </row>
    <row r="1025" customFormat="false" ht="15" hidden="false" customHeight="false" outlineLevel="0" collapsed="false">
      <c r="A1025" s="1" t="n">
        <v>164</v>
      </c>
      <c r="B1025" s="1" t="n">
        <v>85</v>
      </c>
      <c r="C1025" s="11" t="n">
        <v>1791</v>
      </c>
      <c r="D1025" s="11" t="n">
        <v>9</v>
      </c>
      <c r="E1025" s="11" t="n">
        <v>15</v>
      </c>
      <c r="G1025" s="2" t="s">
        <v>1248</v>
      </c>
      <c r="H1025" s="2" t="s">
        <v>312</v>
      </c>
      <c r="I1025" s="2" t="s">
        <v>177</v>
      </c>
      <c r="J1025" s="6" t="s">
        <v>178</v>
      </c>
      <c r="L1025" s="10" t="n">
        <v>303</v>
      </c>
      <c r="M1025" s="10" t="n">
        <v>89</v>
      </c>
      <c r="O1025" s="1" t="n">
        <v>259</v>
      </c>
      <c r="P1025" s="1" t="n">
        <v>133</v>
      </c>
      <c r="Q1025" s="2" t="n">
        <v>1791</v>
      </c>
      <c r="R1025" s="2" t="n">
        <v>9</v>
      </c>
      <c r="S1025" s="2" t="n">
        <v>15</v>
      </c>
      <c r="U1025" s="5" t="s">
        <v>1249</v>
      </c>
      <c r="V1025" s="5" t="s">
        <v>312</v>
      </c>
      <c r="W1025" s="6" t="s">
        <v>177</v>
      </c>
      <c r="X1025" s="6" t="s">
        <v>178</v>
      </c>
      <c r="Z1025" s="7" t="n">
        <v>151</v>
      </c>
      <c r="AA1025" s="7" t="n">
        <v>95</v>
      </c>
      <c r="AC1025" s="4" t="n">
        <v>257</v>
      </c>
      <c r="AD1025" s="4" t="n">
        <v>131</v>
      </c>
      <c r="AE1025" s="11" t="n">
        <v>1791</v>
      </c>
      <c r="AF1025" s="11" t="n">
        <v>9</v>
      </c>
      <c r="AG1025" s="11" t="n">
        <v>15</v>
      </c>
      <c r="AH1025" s="11" t="n">
        <v>256</v>
      </c>
      <c r="AJ1025" s="4" t="s">
        <v>1249</v>
      </c>
      <c r="AK1025" s="4" t="s">
        <v>312</v>
      </c>
      <c r="AL1025" s="6" t="s">
        <v>177</v>
      </c>
      <c r="AM1025" s="6" t="s">
        <v>178</v>
      </c>
      <c r="AN1025" s="6"/>
      <c r="AO1025" s="4" t="n">
        <v>198</v>
      </c>
      <c r="AP1025" s="4" t="n">
        <v>80</v>
      </c>
      <c r="AR1025" s="4" t="n">
        <f aca="false">+L1025+M1025/100+Z1025+AA1025/100+AO1025+AP1025/100</f>
        <v>654.64</v>
      </c>
      <c r="AS1025" s="4" t="n">
        <f aca="false">+(4/9)*AR1025-L1025-M1025/100</f>
        <v>-12.9388888888889</v>
      </c>
      <c r="AT1025" s="4" t="n">
        <f aca="false">+(2/9)*AR1025-Z1025-M1025/100</f>
        <v>-6.41444444444447</v>
      </c>
      <c r="AU1025" s="4" t="n">
        <f aca="false">+(3/9)*AR1025-AO1025-AP1025/100</f>
        <v>19.4133333333333</v>
      </c>
    </row>
    <row r="1026" customFormat="false" ht="15" hidden="false" customHeight="false" outlineLevel="0" collapsed="false">
      <c r="A1026" s="1" t="n">
        <v>291</v>
      </c>
      <c r="B1026" s="1" t="n">
        <v>149</v>
      </c>
      <c r="C1026" s="11" t="n">
        <v>1791</v>
      </c>
      <c r="D1026" s="11" t="n">
        <v>9</v>
      </c>
      <c r="E1026" s="11" t="n">
        <v>15</v>
      </c>
      <c r="G1026" s="2" t="s">
        <v>48</v>
      </c>
      <c r="H1026" s="2" t="s">
        <v>807</v>
      </c>
      <c r="I1026" s="2" t="s">
        <v>41</v>
      </c>
      <c r="J1026" s="6" t="s">
        <v>42</v>
      </c>
      <c r="K1026" s="2" t="s">
        <v>43</v>
      </c>
      <c r="L1026" s="10" t="n">
        <v>63</v>
      </c>
      <c r="M1026" s="10" t="n">
        <v>33</v>
      </c>
      <c r="O1026" s="1" t="n">
        <v>177</v>
      </c>
      <c r="P1026" s="1" t="n">
        <v>133</v>
      </c>
      <c r="Q1026" s="2" t="n">
        <v>1791</v>
      </c>
      <c r="R1026" s="2" t="n">
        <v>9</v>
      </c>
      <c r="S1026" s="2" t="n">
        <v>15</v>
      </c>
      <c r="U1026" s="5" t="s">
        <v>48</v>
      </c>
      <c r="V1026" s="5" t="s">
        <v>807</v>
      </c>
      <c r="W1026" s="5" t="s">
        <v>41</v>
      </c>
      <c r="X1026" s="6" t="s">
        <v>42</v>
      </c>
      <c r="Z1026" s="7" t="n">
        <v>31</v>
      </c>
      <c r="AA1026" s="7" t="n">
        <v>67</v>
      </c>
      <c r="AC1026" s="4" t="n">
        <v>257</v>
      </c>
      <c r="AD1026" s="4" t="n">
        <v>131</v>
      </c>
      <c r="AE1026" s="11" t="n">
        <v>1791</v>
      </c>
      <c r="AF1026" s="11" t="n">
        <v>9</v>
      </c>
      <c r="AG1026" s="11" t="n">
        <v>15</v>
      </c>
      <c r="AH1026" s="11" t="n">
        <v>257</v>
      </c>
      <c r="AJ1026" s="4" t="s">
        <v>48</v>
      </c>
      <c r="AK1026" s="4" t="s">
        <v>807</v>
      </c>
      <c r="AL1026" s="5" t="s">
        <v>41</v>
      </c>
      <c r="AM1026" s="6" t="s">
        <v>42</v>
      </c>
      <c r="AN1026" s="6"/>
      <c r="AO1026" s="4" t="n">
        <v>38</v>
      </c>
      <c r="AP1026" s="4" t="n">
        <v>77</v>
      </c>
      <c r="AR1026" s="4" t="n">
        <f aca="false">+L1026+M1026/100+Z1026+AA1026/100+AO1026+AP1026/100</f>
        <v>133.77</v>
      </c>
      <c r="AS1026" s="4" t="n">
        <f aca="false">+(4/9)*AR1026-L1026-M1026/100</f>
        <v>-3.87666666666667</v>
      </c>
      <c r="AT1026" s="4" t="n">
        <f aca="false">+(2/9)*AR1026-Z1026-M1026/100</f>
        <v>-1.60333333333333</v>
      </c>
      <c r="AU1026" s="4" t="n">
        <f aca="false">+(3/9)*AR1026-AO1026-AP1026/100</f>
        <v>5.82</v>
      </c>
    </row>
    <row r="1027" customFormat="false" ht="15" hidden="false" customHeight="false" outlineLevel="0" collapsed="false">
      <c r="A1027" s="1" t="n">
        <v>254</v>
      </c>
      <c r="B1027" s="1" t="n">
        <v>130</v>
      </c>
      <c r="C1027" s="11" t="n">
        <v>1791</v>
      </c>
      <c r="D1027" s="11" t="n">
        <v>9</v>
      </c>
      <c r="E1027" s="11" t="n">
        <v>16</v>
      </c>
      <c r="G1027" s="2" t="s">
        <v>486</v>
      </c>
      <c r="H1027" s="2" t="s">
        <v>1077</v>
      </c>
      <c r="I1027" s="2" t="s">
        <v>637</v>
      </c>
      <c r="J1027" s="6" t="s">
        <v>42</v>
      </c>
      <c r="L1027" s="10" t="n">
        <v>397</v>
      </c>
      <c r="M1027" s="10" t="n">
        <v>72</v>
      </c>
      <c r="O1027" s="1" t="n">
        <v>262</v>
      </c>
      <c r="P1027" s="1" t="n">
        <v>134</v>
      </c>
      <c r="Q1027" s="2" t="n">
        <v>1791</v>
      </c>
      <c r="R1027" s="2" t="n">
        <v>9</v>
      </c>
      <c r="S1027" s="2" t="n">
        <v>16</v>
      </c>
      <c r="U1027" s="5" t="s">
        <v>486</v>
      </c>
      <c r="V1027" s="5" t="s">
        <v>1077</v>
      </c>
      <c r="W1027" s="6" t="s">
        <v>637</v>
      </c>
      <c r="X1027" s="6" t="s">
        <v>42</v>
      </c>
      <c r="Z1027" s="7" t="n">
        <v>198</v>
      </c>
      <c r="AA1027" s="7" t="n">
        <v>86</v>
      </c>
      <c r="AC1027" s="4" t="n">
        <v>257</v>
      </c>
      <c r="AD1027" s="4" t="n">
        <v>131</v>
      </c>
      <c r="AE1027" s="11" t="n">
        <v>1791</v>
      </c>
      <c r="AF1027" s="11" t="n">
        <v>9</v>
      </c>
      <c r="AG1027" s="11" t="n">
        <v>16</v>
      </c>
      <c r="AH1027" s="11" t="n">
        <v>262</v>
      </c>
      <c r="AJ1027" s="4" t="s">
        <v>486</v>
      </c>
      <c r="AK1027" s="4" t="s">
        <v>1077</v>
      </c>
      <c r="AL1027" s="6" t="s">
        <v>637</v>
      </c>
      <c r="AM1027" s="6" t="s">
        <v>42</v>
      </c>
      <c r="AN1027" s="6"/>
      <c r="AO1027" s="4" t="n">
        <v>107</v>
      </c>
      <c r="AP1027" s="4" t="n">
        <v>37</v>
      </c>
      <c r="AR1027" s="4" t="n">
        <f aca="false">+L1027+M1027/100+Z1027+AA1027/100+AO1027+AP1027/100</f>
        <v>703.95</v>
      </c>
      <c r="AS1027" s="4" t="n">
        <f aca="false">+(4/9)*AR1027-L1027-M1027/100</f>
        <v>-84.8533333333333</v>
      </c>
      <c r="AT1027" s="4" t="n">
        <f aca="false">+(2/9)*AR1027-Z1027-M1027/100</f>
        <v>-42.2866666666667</v>
      </c>
      <c r="AU1027" s="4" t="n">
        <f aca="false">+(3/9)*AR1027-AO1027-AP1027/100</f>
        <v>127.28</v>
      </c>
    </row>
    <row r="1028" customFormat="false" ht="15" hidden="false" customHeight="false" outlineLevel="0" collapsed="false">
      <c r="A1028" s="1" t="n">
        <v>252</v>
      </c>
      <c r="B1028" s="1" t="n">
        <v>129</v>
      </c>
      <c r="C1028" s="11" t="n">
        <v>1791</v>
      </c>
      <c r="D1028" s="11" t="n">
        <v>9</v>
      </c>
      <c r="E1028" s="11" t="n">
        <v>16</v>
      </c>
      <c r="G1028" s="2" t="s">
        <v>189</v>
      </c>
      <c r="H1028" s="2" t="s">
        <v>1250</v>
      </c>
      <c r="I1028" s="2" t="s">
        <v>41</v>
      </c>
      <c r="J1028" s="6" t="s">
        <v>42</v>
      </c>
      <c r="K1028" s="2" t="s">
        <v>190</v>
      </c>
      <c r="L1028" s="10" t="n">
        <v>1012</v>
      </c>
      <c r="M1028" s="10"/>
      <c r="O1028" s="1" t="n">
        <v>281</v>
      </c>
      <c r="P1028" s="1" t="n">
        <v>134</v>
      </c>
      <c r="Q1028" s="2" t="n">
        <v>1791</v>
      </c>
      <c r="R1028" s="2" t="n">
        <v>9</v>
      </c>
      <c r="S1028" s="2" t="n">
        <v>16</v>
      </c>
      <c r="U1028" s="5" t="s">
        <v>189</v>
      </c>
      <c r="V1028" s="5" t="s">
        <v>1250</v>
      </c>
      <c r="W1028" s="6" t="s">
        <v>41</v>
      </c>
      <c r="X1028" s="6" t="s">
        <v>42</v>
      </c>
      <c r="Y1028" s="6" t="s">
        <v>190</v>
      </c>
      <c r="Z1028" s="7" t="n">
        <v>506</v>
      </c>
      <c r="AA1028" s="7" t="n">
        <v>34</v>
      </c>
      <c r="AC1028" s="4" t="n">
        <v>257</v>
      </c>
      <c r="AD1028" s="4" t="n">
        <v>131</v>
      </c>
      <c r="AE1028" s="11" t="n">
        <v>1791</v>
      </c>
      <c r="AF1028" s="11" t="n">
        <v>9</v>
      </c>
      <c r="AG1028" s="11" t="n">
        <v>16</v>
      </c>
      <c r="AH1028" s="11" t="n">
        <v>266</v>
      </c>
      <c r="AJ1028" s="4" t="s">
        <v>189</v>
      </c>
      <c r="AK1028" s="4" t="s">
        <v>1250</v>
      </c>
      <c r="AL1028" s="6" t="s">
        <v>41</v>
      </c>
      <c r="AM1028" s="6" t="s">
        <v>42</v>
      </c>
      <c r="AN1028" s="6" t="s">
        <v>190</v>
      </c>
      <c r="AO1028" s="4" t="n">
        <v>801</v>
      </c>
      <c r="AP1028" s="4" t="n">
        <v>40</v>
      </c>
      <c r="AR1028" s="4" t="n">
        <f aca="false">+L1028+M1028/100+Z1028+AA1028/100+AO1028+AP1028/100</f>
        <v>2319.74</v>
      </c>
      <c r="AS1028" s="4" t="n">
        <f aca="false">+(4/9)*AR1028-L1028-M1028/100</f>
        <v>18.9955555555557</v>
      </c>
      <c r="AT1028" s="4" t="n">
        <f aca="false">+(2/9)*AR1028-Z1028-M1028/100</f>
        <v>9.49777777777786</v>
      </c>
      <c r="AU1028" s="4" t="n">
        <f aca="false">+(3/9)*AR1028-AO1028-AP1028/100</f>
        <v>-28.1533333333333</v>
      </c>
    </row>
    <row r="1029" customFormat="false" ht="15" hidden="false" customHeight="false" outlineLevel="0" collapsed="false">
      <c r="A1029" s="1" t="n">
        <v>290</v>
      </c>
      <c r="B1029" s="1" t="n">
        <v>148</v>
      </c>
      <c r="C1029" s="11" t="n">
        <v>1791</v>
      </c>
      <c r="D1029" s="11" t="n">
        <v>9</v>
      </c>
      <c r="E1029" s="11" t="n">
        <v>16</v>
      </c>
      <c r="G1029" s="2" t="s">
        <v>127</v>
      </c>
      <c r="H1029" s="2" t="s">
        <v>128</v>
      </c>
      <c r="I1029" s="2" t="s">
        <v>41</v>
      </c>
      <c r="J1029" s="6" t="s">
        <v>42</v>
      </c>
      <c r="K1029" s="2" t="s">
        <v>190</v>
      </c>
      <c r="L1029" s="10" t="n">
        <v>754</v>
      </c>
      <c r="M1029" s="10" t="n">
        <v>85</v>
      </c>
      <c r="O1029" s="1" t="n">
        <v>281</v>
      </c>
      <c r="P1029" s="1" t="n">
        <v>144</v>
      </c>
      <c r="Q1029" s="2" t="n">
        <v>1791</v>
      </c>
      <c r="R1029" s="2" t="n">
        <v>9</v>
      </c>
      <c r="S1029" s="2" t="n">
        <v>16</v>
      </c>
      <c r="U1029" s="5" t="s">
        <v>127</v>
      </c>
      <c r="V1029" s="5" t="s">
        <v>128</v>
      </c>
      <c r="W1029" s="6" t="s">
        <v>41</v>
      </c>
      <c r="X1029" s="6" t="s">
        <v>42</v>
      </c>
      <c r="Y1029" s="6" t="s">
        <v>190</v>
      </c>
      <c r="Z1029" s="7" t="n">
        <v>377</v>
      </c>
      <c r="AA1029" s="7" t="n">
        <v>43</v>
      </c>
      <c r="AC1029" s="4" t="n">
        <v>257</v>
      </c>
      <c r="AD1029" s="4" t="n">
        <v>131</v>
      </c>
      <c r="AE1029" s="11" t="n">
        <v>1791</v>
      </c>
      <c r="AF1029" s="11" t="n">
        <v>9</v>
      </c>
      <c r="AG1029" s="11" t="n">
        <v>16</v>
      </c>
      <c r="AH1029" s="11" t="n">
        <v>261</v>
      </c>
      <c r="AJ1029" s="4" t="s">
        <v>127</v>
      </c>
      <c r="AK1029" s="4" t="s">
        <v>128</v>
      </c>
      <c r="AL1029" s="6" t="s">
        <v>41</v>
      </c>
      <c r="AM1029" s="6" t="s">
        <v>42</v>
      </c>
      <c r="AN1029" s="6" t="s">
        <v>190</v>
      </c>
      <c r="AO1029" s="4" t="n">
        <v>540</v>
      </c>
      <c r="AP1029" s="4" t="n">
        <v>23</v>
      </c>
      <c r="AR1029" s="4" t="n">
        <f aca="false">+L1029+M1029/100+Z1029+AA1029/100+AO1029+AP1029/100</f>
        <v>1672.51</v>
      </c>
      <c r="AS1029" s="4" t="n">
        <f aca="false">+(4/9)*AR1029-L1029-M1029/100</f>
        <v>-11.5122222222222</v>
      </c>
      <c r="AT1029" s="4" t="n">
        <f aca="false">+(2/9)*AR1029-Z1029-M1029/100</f>
        <v>-6.18111111111111</v>
      </c>
      <c r="AU1029" s="4" t="n">
        <f aca="false">+(3/9)*AR1029-AO1029-AP1029/100</f>
        <v>17.2733333333333</v>
      </c>
    </row>
    <row r="1030" customFormat="false" ht="15" hidden="false" customHeight="false" outlineLevel="0" collapsed="false">
      <c r="A1030" s="1" t="n">
        <v>6</v>
      </c>
      <c r="B1030" s="1" t="n">
        <v>5</v>
      </c>
      <c r="C1030" s="11" t="n">
        <v>1791</v>
      </c>
      <c r="D1030" s="11" t="n">
        <v>9</v>
      </c>
      <c r="E1030" s="11" t="n">
        <v>16</v>
      </c>
      <c r="G1030" s="2" t="s">
        <v>1251</v>
      </c>
      <c r="H1030" s="2" t="s">
        <v>265</v>
      </c>
      <c r="I1030" s="2" t="s">
        <v>41</v>
      </c>
      <c r="J1030" s="6" t="s">
        <v>42</v>
      </c>
      <c r="K1030" s="2" t="s">
        <v>43</v>
      </c>
      <c r="L1030" s="10" t="n">
        <v>35</v>
      </c>
      <c r="M1030" s="10" t="n">
        <v>1</v>
      </c>
      <c r="O1030" s="1" t="n">
        <v>96</v>
      </c>
      <c r="P1030" s="1" t="n">
        <v>144</v>
      </c>
      <c r="Q1030" s="2" t="n">
        <v>1791</v>
      </c>
      <c r="R1030" s="2" t="n">
        <v>9</v>
      </c>
      <c r="S1030" s="2" t="n">
        <v>16</v>
      </c>
      <c r="U1030" s="5" t="s">
        <v>1251</v>
      </c>
      <c r="V1030" s="5" t="s">
        <v>265</v>
      </c>
      <c r="W1030" s="6" t="s">
        <v>41</v>
      </c>
      <c r="X1030" s="6" t="s">
        <v>42</v>
      </c>
      <c r="Y1030" s="6" t="s">
        <v>43</v>
      </c>
      <c r="Z1030" s="7" t="n">
        <v>17</v>
      </c>
      <c r="AA1030" s="7" t="n">
        <v>50</v>
      </c>
      <c r="AC1030" s="4" t="n">
        <v>257</v>
      </c>
      <c r="AD1030" s="4" t="n">
        <v>131</v>
      </c>
      <c r="AE1030" s="11" t="n">
        <v>1791</v>
      </c>
      <c r="AF1030" s="11" t="n">
        <v>9</v>
      </c>
      <c r="AG1030" s="11" t="n">
        <v>16</v>
      </c>
      <c r="AH1030" s="11" t="n">
        <v>260</v>
      </c>
      <c r="AJ1030" s="4" t="s">
        <v>1251</v>
      </c>
      <c r="AK1030" s="4" t="s">
        <v>265</v>
      </c>
      <c r="AL1030" s="6" t="s">
        <v>41</v>
      </c>
      <c r="AM1030" s="6" t="s">
        <v>42</v>
      </c>
      <c r="AN1030" s="6" t="s">
        <v>43</v>
      </c>
      <c r="AO1030" s="4" t="n">
        <v>24</v>
      </c>
      <c r="AP1030" s="4" t="n">
        <v>96</v>
      </c>
      <c r="AR1030" s="4" t="n">
        <f aca="false">+L1030+M1030/100+Z1030+AA1030/100+AO1030+AP1030/100</f>
        <v>77.47</v>
      </c>
      <c r="AS1030" s="4" t="n">
        <f aca="false">+(4/9)*AR1030-L1030-M1030/100</f>
        <v>-0.5788888888889</v>
      </c>
      <c r="AT1030" s="4" t="n">
        <f aca="false">+(2/9)*AR1030-Z1030-M1030/100</f>
        <v>0.20555555555555</v>
      </c>
      <c r="AU1030" s="4" t="n">
        <f aca="false">+(3/9)*AR1030-AO1030-AP1030/100</f>
        <v>0.863333333333327</v>
      </c>
    </row>
    <row r="1031" customFormat="false" ht="15" hidden="false" customHeight="false" outlineLevel="0" collapsed="false">
      <c r="A1031" s="1" t="n">
        <v>291</v>
      </c>
      <c r="B1031" s="1" t="n">
        <v>149</v>
      </c>
      <c r="C1031" s="11" t="n">
        <v>1791</v>
      </c>
      <c r="D1031" s="11" t="n">
        <v>9</v>
      </c>
      <c r="E1031" s="11" t="n">
        <v>16</v>
      </c>
      <c r="F1031" s="2" t="s">
        <v>74</v>
      </c>
      <c r="G1031" s="2" t="s">
        <v>75</v>
      </c>
      <c r="H1031" s="2" t="s">
        <v>76</v>
      </c>
      <c r="I1031" s="2" t="s">
        <v>77</v>
      </c>
      <c r="J1031" s="2" t="s">
        <v>42</v>
      </c>
      <c r="K1031" s="6" t="s">
        <v>43</v>
      </c>
      <c r="L1031" s="10" t="n">
        <v>334</v>
      </c>
      <c r="M1031" s="10" t="n">
        <v>97</v>
      </c>
      <c r="O1031" s="1" t="n">
        <v>189</v>
      </c>
      <c r="P1031" s="1" t="n">
        <v>50</v>
      </c>
      <c r="Q1031" s="2" t="n">
        <v>1791</v>
      </c>
      <c r="R1031" s="2" t="n">
        <v>9</v>
      </c>
      <c r="S1031" s="2" t="n">
        <v>16</v>
      </c>
      <c r="U1031" s="5" t="s">
        <v>75</v>
      </c>
      <c r="V1031" s="5" t="s">
        <v>76</v>
      </c>
      <c r="W1031" s="6" t="s">
        <v>78</v>
      </c>
      <c r="X1031" s="6" t="s">
        <v>42</v>
      </c>
      <c r="Y1031" s="6" t="s">
        <v>43</v>
      </c>
      <c r="Z1031" s="7" t="n">
        <v>167</v>
      </c>
      <c r="AA1031" s="7" t="n">
        <v>49</v>
      </c>
      <c r="AC1031" s="4" t="n">
        <v>257</v>
      </c>
      <c r="AD1031" s="4" t="n">
        <v>131</v>
      </c>
      <c r="AE1031" s="11" t="n">
        <v>1791</v>
      </c>
      <c r="AF1031" s="11" t="n">
        <v>9</v>
      </c>
      <c r="AG1031" s="11" t="n">
        <v>16</v>
      </c>
      <c r="AH1031" s="11" t="n">
        <v>266</v>
      </c>
      <c r="AJ1031" s="4" t="s">
        <v>75</v>
      </c>
      <c r="AK1031" s="4" t="s">
        <v>76</v>
      </c>
      <c r="AL1031" s="6" t="s">
        <v>78</v>
      </c>
      <c r="AM1031" s="4" t="s">
        <v>42</v>
      </c>
      <c r="AN1031" s="6" t="s">
        <v>43</v>
      </c>
      <c r="AO1031" s="4" t="n">
        <v>149</v>
      </c>
      <c r="AP1031" s="4" t="n">
        <v>61</v>
      </c>
      <c r="AR1031" s="4" t="n">
        <f aca="false">+L1031+M1031/100+Z1031+AA1031/100+AO1031+AP1031/100</f>
        <v>652.07</v>
      </c>
      <c r="AS1031" s="4" t="n">
        <f aca="false">+(4/9)*AR1031-L1031-M1031/100</f>
        <v>-45.1611111111111</v>
      </c>
      <c r="AT1031" s="4" t="n">
        <f aca="false">+(2/9)*AR1031-Z1031-M1031/100</f>
        <v>-23.0655555555556</v>
      </c>
      <c r="AU1031" s="4" t="n">
        <f aca="false">+(3/9)*AR1031-AO1031-AP1031/100</f>
        <v>67.7466666666667</v>
      </c>
    </row>
    <row r="1032" customFormat="false" ht="15" hidden="false" customHeight="false" outlineLevel="0" collapsed="false">
      <c r="A1032" s="1" t="n">
        <v>291</v>
      </c>
      <c r="B1032" s="1" t="n">
        <v>149</v>
      </c>
      <c r="C1032" s="11" t="n">
        <v>1791</v>
      </c>
      <c r="D1032" s="11" t="n">
        <v>9</v>
      </c>
      <c r="E1032" s="11" t="n">
        <v>16</v>
      </c>
      <c r="G1032" s="2" t="s">
        <v>56</v>
      </c>
      <c r="H1032" s="2" t="s">
        <v>520</v>
      </c>
      <c r="I1032" s="2" t="s">
        <v>1252</v>
      </c>
      <c r="J1032" s="6" t="s">
        <v>42</v>
      </c>
      <c r="L1032" s="10" t="n">
        <v>1302</v>
      </c>
      <c r="M1032" s="10" t="n">
        <v>94</v>
      </c>
      <c r="O1032" s="1" t="n">
        <v>261</v>
      </c>
      <c r="P1032" s="1" t="n">
        <v>97</v>
      </c>
      <c r="Q1032" s="2" t="n">
        <v>1791</v>
      </c>
      <c r="R1032" s="2" t="n">
        <v>9</v>
      </c>
      <c r="S1032" s="2" t="n">
        <v>16</v>
      </c>
      <c r="U1032" s="5" t="s">
        <v>56</v>
      </c>
      <c r="V1032" s="5" t="s">
        <v>520</v>
      </c>
      <c r="W1032" s="6" t="s">
        <v>1253</v>
      </c>
      <c r="X1032" s="6" t="s">
        <v>42</v>
      </c>
      <c r="Z1032" s="7" t="n">
        <v>651</v>
      </c>
      <c r="AA1032" s="7" t="n">
        <v>47</v>
      </c>
      <c r="AC1032" s="4" t="n">
        <v>257</v>
      </c>
      <c r="AD1032" s="4" t="n">
        <v>131</v>
      </c>
      <c r="AE1032" s="11" t="n">
        <v>1791</v>
      </c>
      <c r="AF1032" s="11" t="n">
        <v>9</v>
      </c>
      <c r="AG1032" s="11" t="n">
        <v>16</v>
      </c>
      <c r="AH1032" s="11" t="n">
        <v>262</v>
      </c>
      <c r="AJ1032" s="4" t="s">
        <v>56</v>
      </c>
      <c r="AK1032" s="4" t="s">
        <v>520</v>
      </c>
      <c r="AL1032" s="6" t="s">
        <v>1253</v>
      </c>
      <c r="AM1032" s="6" t="s">
        <v>42</v>
      </c>
      <c r="AN1032" s="6"/>
      <c r="AO1032" s="4" t="n">
        <v>351</v>
      </c>
      <c r="AP1032" s="4" t="n">
        <v>78</v>
      </c>
      <c r="AR1032" s="4" t="n">
        <f aca="false">+L1032+M1032/100+Z1032+AA1032/100+AO1032+AP1032/100</f>
        <v>2306.19</v>
      </c>
      <c r="AS1032" s="4" t="n">
        <f aca="false">+(4/9)*AR1032-L1032-M1032/100</f>
        <v>-277.966666666667</v>
      </c>
      <c r="AT1032" s="4" t="n">
        <f aca="false">+(2/9)*AR1032-Z1032-M1032/100</f>
        <v>-139.453333333333</v>
      </c>
      <c r="AU1032" s="4" t="n">
        <f aca="false">+(3/9)*AR1032-AO1032-AP1032/100</f>
        <v>416.95</v>
      </c>
    </row>
    <row r="1033" customFormat="false" ht="15" hidden="false" customHeight="false" outlineLevel="0" collapsed="false">
      <c r="A1033" s="1" t="n">
        <v>30</v>
      </c>
      <c r="B1033" s="1" t="n">
        <v>17</v>
      </c>
      <c r="C1033" s="11" t="n">
        <v>1791</v>
      </c>
      <c r="D1033" s="11" t="n">
        <v>9</v>
      </c>
      <c r="E1033" s="11" t="n">
        <v>16</v>
      </c>
      <c r="G1033" s="2" t="s">
        <v>48</v>
      </c>
      <c r="H1033" s="2" t="s">
        <v>1254</v>
      </c>
      <c r="I1033" s="2" t="s">
        <v>41</v>
      </c>
      <c r="J1033" s="6" t="s">
        <v>42</v>
      </c>
      <c r="L1033" s="10" t="n">
        <v>482</v>
      </c>
      <c r="M1033" s="10" t="n">
        <v>97</v>
      </c>
      <c r="O1033" s="1" t="n">
        <v>262</v>
      </c>
      <c r="P1033" s="1" t="n">
        <v>134</v>
      </c>
      <c r="Q1033" s="2" t="n">
        <v>1791</v>
      </c>
      <c r="R1033" s="2" t="n">
        <v>9</v>
      </c>
      <c r="S1033" s="2" t="n">
        <v>16</v>
      </c>
      <c r="U1033" s="5" t="s">
        <v>48</v>
      </c>
      <c r="V1033" s="5" t="s">
        <v>1254</v>
      </c>
      <c r="W1033" s="6" t="s">
        <v>41</v>
      </c>
      <c r="X1033" s="6" t="s">
        <v>42</v>
      </c>
      <c r="Z1033" s="7" t="n">
        <v>241</v>
      </c>
      <c r="AA1033" s="7" t="n">
        <v>49</v>
      </c>
      <c r="AC1033" s="4" t="n">
        <v>257</v>
      </c>
      <c r="AD1033" s="4" t="n">
        <v>131</v>
      </c>
      <c r="AE1033" s="11" t="n">
        <v>1791</v>
      </c>
      <c r="AF1033" s="11" t="n">
        <v>9</v>
      </c>
      <c r="AG1033" s="11" t="n">
        <v>16</v>
      </c>
      <c r="AH1033" s="11" t="n">
        <v>263</v>
      </c>
      <c r="AJ1033" s="4" t="s">
        <v>48</v>
      </c>
      <c r="AK1033" s="4" t="s">
        <v>1254</v>
      </c>
      <c r="AL1033" s="6" t="s">
        <v>41</v>
      </c>
      <c r="AM1033" s="6" t="s">
        <v>42</v>
      </c>
      <c r="AN1033" s="6"/>
      <c r="AO1033" s="4" t="n">
        <v>130</v>
      </c>
      <c r="AP1033" s="4" t="n">
        <v>40</v>
      </c>
      <c r="AR1033" s="4" t="n">
        <f aca="false">+L1033+M1033/100+Z1033+AA1033/100+AO1033+AP1033/100</f>
        <v>854.86</v>
      </c>
      <c r="AS1033" s="4" t="n">
        <f aca="false">+(4/9)*AR1033-L1033-M1033/100</f>
        <v>-103.032222222222</v>
      </c>
      <c r="AT1033" s="4" t="n">
        <f aca="false">+(2/9)*AR1033-Z1033-M1033/100</f>
        <v>-52.0011111111111</v>
      </c>
      <c r="AU1033" s="4" t="n">
        <f aca="false">+(3/9)*AR1033-AO1033-AP1033/100</f>
        <v>154.553333333333</v>
      </c>
    </row>
    <row r="1034" customFormat="false" ht="15" hidden="false" customHeight="false" outlineLevel="0" collapsed="false">
      <c r="A1034" s="1" t="n">
        <v>64</v>
      </c>
      <c r="B1034" s="1" t="n">
        <v>35</v>
      </c>
      <c r="C1034" s="11" t="n">
        <v>1791</v>
      </c>
      <c r="D1034" s="11" t="n">
        <v>9</v>
      </c>
      <c r="E1034" s="11" t="n">
        <v>16</v>
      </c>
      <c r="G1034" s="2" t="s">
        <v>1133</v>
      </c>
      <c r="H1034" s="2" t="s">
        <v>1134</v>
      </c>
      <c r="I1034" s="2" t="s">
        <v>41</v>
      </c>
      <c r="J1034" s="6" t="s">
        <v>42</v>
      </c>
      <c r="L1034" s="10" t="n">
        <v>2644</v>
      </c>
      <c r="M1034" s="10" t="n">
        <v>55</v>
      </c>
      <c r="O1034" s="79" t="n">
        <v>246</v>
      </c>
      <c r="P1034" s="1" t="n">
        <v>106</v>
      </c>
      <c r="Q1034" s="2" t="n">
        <v>1791</v>
      </c>
      <c r="R1034" s="2" t="n">
        <v>9</v>
      </c>
      <c r="S1034" s="2" t="n">
        <v>16</v>
      </c>
      <c r="U1034" s="5" t="s">
        <v>1133</v>
      </c>
      <c r="V1034" s="5" t="s">
        <v>1134</v>
      </c>
      <c r="W1034" s="5" t="s">
        <v>41</v>
      </c>
      <c r="X1034" s="6" t="s">
        <v>42</v>
      </c>
      <c r="Z1034" s="7" t="n">
        <v>1322</v>
      </c>
      <c r="AA1034" s="7" t="n">
        <v>28</v>
      </c>
      <c r="AC1034" s="4" t="n">
        <v>257</v>
      </c>
      <c r="AD1034" s="4" t="n">
        <v>131</v>
      </c>
      <c r="AE1034" s="11" t="n">
        <v>1791</v>
      </c>
      <c r="AF1034" s="11" t="n">
        <v>9</v>
      </c>
      <c r="AG1034" s="11" t="n">
        <v>16</v>
      </c>
      <c r="AH1034" s="11" t="n">
        <v>271</v>
      </c>
      <c r="AJ1034" s="4" t="s">
        <v>142</v>
      </c>
      <c r="AK1034" s="4" t="s">
        <v>1255</v>
      </c>
      <c r="AL1034" s="5" t="s">
        <v>41</v>
      </c>
      <c r="AM1034" s="6" t="s">
        <v>42</v>
      </c>
      <c r="AN1034" s="6"/>
      <c r="AO1034" s="4" t="n">
        <v>710</v>
      </c>
      <c r="AP1034" s="4" t="n">
        <v>88</v>
      </c>
      <c r="AR1034" s="4" t="n">
        <f aca="false">+L1034+M1034/100+Z1034+AA1034/100+AO1034+AP1034/100</f>
        <v>4677.71</v>
      </c>
      <c r="AS1034" s="4" t="n">
        <f aca="false">+(4/9)*AR1034-L1034-M1034/100</f>
        <v>-565.567777777778</v>
      </c>
      <c r="AT1034" s="4" t="n">
        <f aca="false">+(2/9)*AR1034-Z1034-M1034/100</f>
        <v>-283.058888888889</v>
      </c>
      <c r="AU1034" s="4" t="n">
        <f aca="false">+(3/9)*AR1034-AO1034-AP1034/100</f>
        <v>848.356666666667</v>
      </c>
    </row>
    <row r="1035" customFormat="false" ht="15" hidden="false" customHeight="false" outlineLevel="0" collapsed="false">
      <c r="A1035" s="1" t="n">
        <v>291</v>
      </c>
      <c r="B1035" s="1" t="n">
        <v>149</v>
      </c>
      <c r="C1035" s="11" t="n">
        <v>1791</v>
      </c>
      <c r="D1035" s="11" t="n">
        <v>9</v>
      </c>
      <c r="E1035" s="11" t="n">
        <v>16</v>
      </c>
      <c r="G1035" s="2" t="s">
        <v>127</v>
      </c>
      <c r="H1035" s="2" t="s">
        <v>1256</v>
      </c>
      <c r="I1035" s="2" t="s">
        <v>1257</v>
      </c>
      <c r="J1035" s="6" t="s">
        <v>42</v>
      </c>
      <c r="K1035" s="6" t="s">
        <v>954</v>
      </c>
      <c r="L1035" s="10" t="n">
        <v>1435</v>
      </c>
      <c r="M1035" s="10"/>
      <c r="O1035" s="1" t="n">
        <v>281</v>
      </c>
      <c r="P1035" s="1" t="n">
        <v>144</v>
      </c>
      <c r="Q1035" s="2" t="n">
        <v>1791</v>
      </c>
      <c r="R1035" s="2" t="n">
        <v>9</v>
      </c>
      <c r="S1035" s="2" t="n">
        <v>16</v>
      </c>
      <c r="U1035" s="5" t="s">
        <v>127</v>
      </c>
      <c r="V1035" s="5" t="s">
        <v>1256</v>
      </c>
      <c r="W1035" s="6" t="s">
        <v>832</v>
      </c>
      <c r="X1035" s="6" t="s">
        <v>42</v>
      </c>
      <c r="Y1035" s="6" t="s">
        <v>954</v>
      </c>
      <c r="Z1035" s="7" t="n">
        <v>717</v>
      </c>
      <c r="AA1035" s="7" t="n">
        <v>50</v>
      </c>
      <c r="AC1035" s="4" t="n">
        <v>257</v>
      </c>
      <c r="AD1035" s="4" t="n">
        <v>131</v>
      </c>
      <c r="AE1035" s="11" t="n">
        <v>1791</v>
      </c>
      <c r="AF1035" s="11" t="n">
        <v>9</v>
      </c>
      <c r="AG1035" s="11" t="n">
        <v>16</v>
      </c>
      <c r="AH1035" s="11" t="n">
        <v>262</v>
      </c>
      <c r="AJ1035" s="4" t="s">
        <v>1258</v>
      </c>
      <c r="AK1035" s="4" t="s">
        <v>1259</v>
      </c>
      <c r="AL1035" s="6" t="s">
        <v>832</v>
      </c>
      <c r="AM1035" s="6" t="s">
        <v>42</v>
      </c>
      <c r="AN1035" s="6" t="s">
        <v>954</v>
      </c>
      <c r="AO1035" s="4" t="n">
        <v>393</v>
      </c>
      <c r="AP1035" s="4" t="n">
        <v>11</v>
      </c>
      <c r="AR1035" s="4" t="n">
        <f aca="false">+L1035+M1035/100+Z1035+AA1035/100+AO1035+AP1035/100</f>
        <v>2545.61</v>
      </c>
      <c r="AS1035" s="4" t="n">
        <f aca="false">+(4/9)*AR1035-L1035-M1035/100</f>
        <v>-303.617777777778</v>
      </c>
      <c r="AT1035" s="4" t="n">
        <f aca="false">+(2/9)*AR1035-Z1035-M1035/100</f>
        <v>-151.308888888889</v>
      </c>
      <c r="AU1035" s="4" t="n">
        <f aca="false">+(3/9)*AR1035-AO1035-AP1035/100</f>
        <v>455.426666666667</v>
      </c>
    </row>
    <row r="1036" customFormat="false" ht="15" hidden="false" customHeight="false" outlineLevel="0" collapsed="false">
      <c r="A1036" s="1" t="n">
        <v>291</v>
      </c>
      <c r="B1036" s="1" t="n">
        <v>149</v>
      </c>
      <c r="C1036" s="11" t="n">
        <v>1791</v>
      </c>
      <c r="D1036" s="11" t="n">
        <v>9</v>
      </c>
      <c r="E1036" s="11" t="n">
        <v>16</v>
      </c>
      <c r="G1036" s="2" t="s">
        <v>232</v>
      </c>
      <c r="H1036" s="2" t="s">
        <v>233</v>
      </c>
      <c r="I1036" s="2" t="s">
        <v>47</v>
      </c>
      <c r="J1036" s="2" t="s">
        <v>42</v>
      </c>
      <c r="L1036" s="10" t="n">
        <v>837</v>
      </c>
      <c r="M1036" s="10" t="n">
        <v>78</v>
      </c>
      <c r="O1036" s="1" t="n">
        <v>262</v>
      </c>
      <c r="P1036" s="1" t="n">
        <v>134</v>
      </c>
      <c r="Q1036" s="2" t="n">
        <v>1791</v>
      </c>
      <c r="R1036" s="2" t="n">
        <v>9</v>
      </c>
      <c r="S1036" s="2" t="n">
        <v>16</v>
      </c>
      <c r="U1036" s="5" t="s">
        <v>232</v>
      </c>
      <c r="V1036" s="5" t="s">
        <v>233</v>
      </c>
      <c r="W1036" s="6" t="s">
        <v>47</v>
      </c>
      <c r="X1036" s="6" t="s">
        <v>42</v>
      </c>
      <c r="Z1036" s="7" t="n">
        <v>418</v>
      </c>
      <c r="AA1036" s="7" t="n">
        <v>27</v>
      </c>
      <c r="AC1036" s="4" t="n">
        <v>257</v>
      </c>
      <c r="AD1036" s="4" t="n">
        <v>131</v>
      </c>
      <c r="AE1036" s="11" t="n">
        <v>1791</v>
      </c>
      <c r="AF1036" s="11" t="n">
        <v>9</v>
      </c>
      <c r="AG1036" s="11" t="n">
        <v>16</v>
      </c>
      <c r="AH1036" s="11" t="n">
        <v>266</v>
      </c>
      <c r="AJ1036" s="4" t="s">
        <v>232</v>
      </c>
      <c r="AK1036" s="4" t="s">
        <v>233</v>
      </c>
      <c r="AL1036" s="6" t="s">
        <v>47</v>
      </c>
      <c r="AM1036" s="4" t="s">
        <v>42</v>
      </c>
      <c r="AN1036" s="6"/>
      <c r="AO1036" s="4" t="n">
        <v>408</v>
      </c>
      <c r="AP1036" s="4" t="n">
        <v>72</v>
      </c>
      <c r="AR1036" s="4" t="n">
        <f aca="false">+L1036+M1036/100+Z1036+AA1036/100+AO1036+AP1036/100</f>
        <v>1664.77</v>
      </c>
      <c r="AS1036" s="4" t="n">
        <f aca="false">+(4/9)*AR1036-L1036-M1036/100</f>
        <v>-97.8822222222223</v>
      </c>
      <c r="AT1036" s="4" t="n">
        <f aca="false">+(2/9)*AR1036-Z1036-M1036/100</f>
        <v>-48.8311111111111</v>
      </c>
      <c r="AU1036" s="4" t="n">
        <f aca="false">+(3/9)*AR1036-AO1036-AP1036/100</f>
        <v>146.203333333333</v>
      </c>
    </row>
    <row r="1037" customFormat="false" ht="15" hidden="false" customHeight="false" outlineLevel="0" collapsed="false">
      <c r="A1037" s="1" t="n">
        <v>293</v>
      </c>
      <c r="B1037" s="1" t="n">
        <v>150</v>
      </c>
      <c r="C1037" s="11" t="n">
        <v>1791</v>
      </c>
      <c r="D1037" s="11" t="n">
        <v>9</v>
      </c>
      <c r="E1037" s="11" t="n">
        <v>16</v>
      </c>
      <c r="G1037" s="2" t="s">
        <v>48</v>
      </c>
      <c r="H1037" s="2" t="s">
        <v>1260</v>
      </c>
      <c r="I1037" s="2" t="s">
        <v>1261</v>
      </c>
      <c r="J1037" s="6" t="s">
        <v>42</v>
      </c>
      <c r="L1037" s="10" t="n">
        <v>1360</v>
      </c>
      <c r="M1037" s="10" t="n">
        <v>22</v>
      </c>
      <c r="O1037" s="1" t="n">
        <v>262</v>
      </c>
      <c r="P1037" s="1" t="n">
        <v>134</v>
      </c>
      <c r="Q1037" s="2" t="n">
        <v>1791</v>
      </c>
      <c r="R1037" s="2" t="n">
        <v>9</v>
      </c>
      <c r="S1037" s="2" t="n">
        <v>16</v>
      </c>
      <c r="U1037" s="5" t="s">
        <v>48</v>
      </c>
      <c r="V1037" s="5" t="s">
        <v>1260</v>
      </c>
      <c r="W1037" s="6" t="s">
        <v>1262</v>
      </c>
      <c r="X1037" s="6" t="s">
        <v>42</v>
      </c>
      <c r="Z1037" s="7" t="n">
        <v>680</v>
      </c>
      <c r="AA1037" s="7" t="n">
        <v>11</v>
      </c>
      <c r="AC1037" s="4" t="n">
        <v>257</v>
      </c>
      <c r="AD1037" s="4" t="n">
        <v>131</v>
      </c>
      <c r="AE1037" s="11" t="n">
        <v>1791</v>
      </c>
      <c r="AF1037" s="11" t="n">
        <v>9</v>
      </c>
      <c r="AG1037" s="11" t="n">
        <v>16</v>
      </c>
      <c r="AH1037" s="11" t="n">
        <v>261</v>
      </c>
      <c r="AJ1037" s="4" t="s">
        <v>48</v>
      </c>
      <c r="AK1037" s="4" t="s">
        <v>1260</v>
      </c>
      <c r="AL1037" s="6" t="s">
        <v>1262</v>
      </c>
      <c r="AM1037" s="6" t="s">
        <v>42</v>
      </c>
      <c r="AN1037" s="6"/>
      <c r="AO1037" s="4" t="n">
        <v>367</v>
      </c>
      <c r="AP1037" s="4" t="n">
        <v>25</v>
      </c>
      <c r="AR1037" s="4" t="n">
        <f aca="false">+L1037+M1037/100+Z1037+AA1037/100+AO1037+AP1037/100</f>
        <v>2407.58</v>
      </c>
      <c r="AS1037" s="4" t="n">
        <f aca="false">+(4/9)*AR1037-L1037-M1037/100</f>
        <v>-290.184444444445</v>
      </c>
      <c r="AT1037" s="4" t="n">
        <f aca="false">+(2/9)*AR1037-Z1037-M1037/100</f>
        <v>-145.202222222222</v>
      </c>
      <c r="AU1037" s="4" t="n">
        <f aca="false">+(3/9)*AR1037-AO1037-AP1037/100</f>
        <v>435.276666666667</v>
      </c>
    </row>
    <row r="1038" customFormat="false" ht="15" hidden="false" customHeight="false" outlineLevel="0" collapsed="false">
      <c r="A1038" s="1" t="n">
        <v>9</v>
      </c>
      <c r="B1038" s="1" t="n">
        <v>7</v>
      </c>
      <c r="C1038" s="11" t="n">
        <v>1791</v>
      </c>
      <c r="D1038" s="11" t="n">
        <v>9</v>
      </c>
      <c r="E1038" s="11" t="n">
        <v>16</v>
      </c>
      <c r="G1038" s="2" t="s">
        <v>297</v>
      </c>
      <c r="H1038" s="2" t="s">
        <v>649</v>
      </c>
      <c r="I1038" s="2" t="s">
        <v>1225</v>
      </c>
      <c r="J1038" s="2" t="s">
        <v>42</v>
      </c>
      <c r="L1038" s="10" t="n">
        <v>126</v>
      </c>
      <c r="M1038" s="10" t="n">
        <v>20</v>
      </c>
      <c r="O1038" s="1" t="n">
        <v>271</v>
      </c>
      <c r="P1038" s="1" t="n">
        <v>134</v>
      </c>
      <c r="Q1038" s="2" t="n">
        <v>1791</v>
      </c>
      <c r="R1038" s="2" t="n">
        <v>9</v>
      </c>
      <c r="S1038" s="2" t="n">
        <v>16</v>
      </c>
      <c r="U1038" s="5" t="s">
        <v>56</v>
      </c>
      <c r="V1038" s="5" t="s">
        <v>649</v>
      </c>
      <c r="W1038" s="6" t="s">
        <v>121</v>
      </c>
      <c r="X1038" s="6" t="s">
        <v>42</v>
      </c>
      <c r="Z1038" s="7" t="n">
        <v>63</v>
      </c>
      <c r="AA1038" s="7" t="n">
        <v>10</v>
      </c>
      <c r="AC1038" s="4" t="n">
        <v>257</v>
      </c>
      <c r="AD1038" s="4" t="n">
        <v>131</v>
      </c>
      <c r="AE1038" s="11" t="n">
        <v>1791</v>
      </c>
      <c r="AF1038" s="11" t="n">
        <v>9</v>
      </c>
      <c r="AG1038" s="11" t="n">
        <v>16</v>
      </c>
      <c r="AH1038" s="11" t="n">
        <v>272</v>
      </c>
      <c r="AJ1038" s="4" t="s">
        <v>56</v>
      </c>
      <c r="AK1038" s="4" t="s">
        <v>649</v>
      </c>
      <c r="AL1038" s="6" t="s">
        <v>121</v>
      </c>
      <c r="AM1038" s="4" t="s">
        <v>42</v>
      </c>
      <c r="AN1038" s="6"/>
      <c r="AO1038" s="4" t="n">
        <v>59</v>
      </c>
      <c r="AP1038" s="4" t="n">
        <v>6</v>
      </c>
      <c r="AR1038" s="4" t="n">
        <f aca="false">+L1038+M1038/100+Z1038+AA1038/100+AO1038+AP1038/100</f>
        <v>248.36</v>
      </c>
      <c r="AS1038" s="4" t="n">
        <f aca="false">+(4/9)*AR1038-L1038-M1038/100</f>
        <v>-15.8177777777778</v>
      </c>
      <c r="AT1038" s="4" t="n">
        <f aca="false">+(2/9)*AR1038-Z1038-M1038/100</f>
        <v>-8.00888888888889</v>
      </c>
      <c r="AU1038" s="4" t="n">
        <f aca="false">+(3/9)*AR1038-AO1038-AP1038/100</f>
        <v>23.7266666666667</v>
      </c>
    </row>
    <row r="1039" customFormat="false" ht="15" hidden="false" customHeight="false" outlineLevel="0" collapsed="false">
      <c r="A1039" s="1" t="n">
        <v>293</v>
      </c>
      <c r="B1039" s="1" t="n">
        <v>150</v>
      </c>
      <c r="C1039" s="11" t="n">
        <v>1791</v>
      </c>
      <c r="D1039" s="11" t="n">
        <v>9</v>
      </c>
      <c r="E1039" s="11" t="n">
        <v>16</v>
      </c>
      <c r="G1039" s="2" t="s">
        <v>1141</v>
      </c>
      <c r="H1039" s="2" t="s">
        <v>1142</v>
      </c>
      <c r="I1039" s="2" t="s">
        <v>1137</v>
      </c>
      <c r="J1039" s="6" t="s">
        <v>42</v>
      </c>
      <c r="K1039" s="2" t="s">
        <v>43</v>
      </c>
      <c r="L1039" s="10" t="n">
        <v>3332</v>
      </c>
      <c r="M1039" s="10" t="n">
        <v>14</v>
      </c>
      <c r="O1039" s="1" t="n">
        <v>281</v>
      </c>
      <c r="P1039" s="1" t="n">
        <v>139</v>
      </c>
      <c r="Q1039" s="2" t="n">
        <v>1791</v>
      </c>
      <c r="R1039" s="2" t="n">
        <v>9</v>
      </c>
      <c r="S1039" s="2" t="n">
        <v>16</v>
      </c>
      <c r="U1039" s="5" t="s">
        <v>1141</v>
      </c>
      <c r="V1039" s="5" t="s">
        <v>1142</v>
      </c>
      <c r="W1039" s="6" t="s">
        <v>1137</v>
      </c>
      <c r="X1039" s="6" t="s">
        <v>42</v>
      </c>
      <c r="Y1039" s="6" t="s">
        <v>43</v>
      </c>
      <c r="Z1039" s="7" t="n">
        <v>1666</v>
      </c>
      <c r="AA1039" s="7" t="n">
        <v>8</v>
      </c>
      <c r="AC1039" s="4" t="n">
        <v>257</v>
      </c>
      <c r="AD1039" s="4" t="n">
        <v>131</v>
      </c>
      <c r="AE1039" s="11" t="n">
        <v>1791</v>
      </c>
      <c r="AF1039" s="11" t="n">
        <v>9</v>
      </c>
      <c r="AG1039" s="11" t="n">
        <v>16</v>
      </c>
      <c r="AH1039" s="11" t="n">
        <v>263</v>
      </c>
      <c r="AJ1039" s="4" t="s">
        <v>158</v>
      </c>
      <c r="AK1039" s="4" t="s">
        <v>1142</v>
      </c>
      <c r="AL1039" s="4" t="s">
        <v>1137</v>
      </c>
      <c r="AM1039" s="6" t="s">
        <v>42</v>
      </c>
      <c r="AN1039" s="4" t="s">
        <v>43</v>
      </c>
      <c r="AO1039" s="4" t="n">
        <v>1740</v>
      </c>
      <c r="AP1039" s="4" t="n">
        <v>66</v>
      </c>
      <c r="AR1039" s="4" t="n">
        <f aca="false">+L1039+M1039/100+Z1039+AA1039/100+AO1039+AP1039/100</f>
        <v>6738.88</v>
      </c>
      <c r="AS1039" s="4" t="n">
        <f aca="false">+(4/9)*AR1039-L1039-M1039/100</f>
        <v>-337.082222222223</v>
      </c>
      <c r="AT1039" s="4" t="n">
        <f aca="false">+(2/9)*AR1039-Z1039-M1039/100</f>
        <v>-168.611111111111</v>
      </c>
      <c r="AU1039" s="4" t="n">
        <f aca="false">+(3/9)*AR1039-AO1039-AP1039/100</f>
        <v>505.633333333333</v>
      </c>
    </row>
    <row r="1040" customFormat="false" ht="15" hidden="false" customHeight="false" outlineLevel="0" collapsed="false">
      <c r="A1040" s="1" t="n">
        <v>261</v>
      </c>
      <c r="B1040" s="1" t="n">
        <v>134</v>
      </c>
      <c r="C1040" s="11" t="n">
        <v>1791</v>
      </c>
      <c r="D1040" s="11" t="n">
        <v>9</v>
      </c>
      <c r="E1040" s="11" t="n">
        <v>16</v>
      </c>
      <c r="F1040" s="2" t="s">
        <v>74</v>
      </c>
      <c r="G1040" s="2" t="s">
        <v>306</v>
      </c>
      <c r="H1040" s="2" t="s">
        <v>1263</v>
      </c>
      <c r="I1040" s="2" t="s">
        <v>41</v>
      </c>
      <c r="J1040" s="6" t="s">
        <v>42</v>
      </c>
      <c r="L1040" s="10" t="n">
        <v>1159</v>
      </c>
      <c r="M1040" s="10" t="n">
        <v>62</v>
      </c>
      <c r="O1040" s="1" t="n">
        <v>91</v>
      </c>
      <c r="P1040" s="1" t="n">
        <v>144</v>
      </c>
      <c r="Q1040" s="2" t="n">
        <v>1791</v>
      </c>
      <c r="R1040" s="2" t="n">
        <v>9</v>
      </c>
      <c r="S1040" s="2" t="n">
        <v>16</v>
      </c>
      <c r="U1040" s="5" t="s">
        <v>75</v>
      </c>
      <c r="V1040" s="5" t="s">
        <v>1263</v>
      </c>
      <c r="W1040" s="6" t="s">
        <v>41</v>
      </c>
      <c r="X1040" s="6" t="s">
        <v>42</v>
      </c>
      <c r="Y1040" s="6" t="s">
        <v>969</v>
      </c>
      <c r="Z1040" s="7" t="n">
        <v>579</v>
      </c>
      <c r="AA1040" s="7" t="n">
        <v>81</v>
      </c>
      <c r="AC1040" s="4" t="n">
        <v>257</v>
      </c>
      <c r="AD1040" s="4" t="n">
        <v>131</v>
      </c>
      <c r="AE1040" s="11" t="n">
        <v>1791</v>
      </c>
      <c r="AF1040" s="11" t="n">
        <v>9</v>
      </c>
      <c r="AG1040" s="11" t="n">
        <v>16</v>
      </c>
      <c r="AH1040" s="11" t="n">
        <v>271</v>
      </c>
      <c r="AI1040" s="4" t="s">
        <v>74</v>
      </c>
      <c r="AJ1040" s="4" t="s">
        <v>75</v>
      </c>
      <c r="AK1040" s="4" t="s">
        <v>1263</v>
      </c>
      <c r="AL1040" s="6" t="s">
        <v>41</v>
      </c>
      <c r="AM1040" s="6" t="s">
        <v>42</v>
      </c>
      <c r="AN1040" s="6" t="s">
        <v>969</v>
      </c>
      <c r="AO1040" s="4" t="n">
        <v>793</v>
      </c>
      <c r="AR1040" s="4" t="n">
        <f aca="false">+L1040+M1040/100+Z1040+AA1040/100+AO1040+AP1040/100</f>
        <v>2532.43</v>
      </c>
      <c r="AS1040" s="4" t="n">
        <f aca="false">+(4/9)*AR1040-L1040-M1040/100</f>
        <v>-34.0955555555557</v>
      </c>
      <c r="AT1040" s="4" t="n">
        <f aca="false">+(2/9)*AR1040-Z1040-M1040/100</f>
        <v>-16.8577777777779</v>
      </c>
      <c r="AU1040" s="4" t="n">
        <f aca="false">+(3/9)*AR1040-AO1040-AP1040/100</f>
        <v>51.1433333333332</v>
      </c>
    </row>
    <row r="1041" customFormat="false" ht="15" hidden="false" customHeight="false" outlineLevel="0" collapsed="false">
      <c r="J1041" s="6"/>
      <c r="AC1041" s="4" t="n">
        <v>257</v>
      </c>
      <c r="AD1041" s="4" t="n">
        <v>131</v>
      </c>
      <c r="AE1041" s="11" t="n">
        <v>1791</v>
      </c>
      <c r="AF1041" s="11" t="n">
        <v>9</v>
      </c>
      <c r="AG1041" s="11" t="n">
        <v>16</v>
      </c>
      <c r="AH1041" s="11" t="n">
        <v>271</v>
      </c>
      <c r="AI1041" s="4" t="s">
        <v>74</v>
      </c>
      <c r="AJ1041" s="4" t="s">
        <v>75</v>
      </c>
      <c r="AK1041" s="4" t="s">
        <v>1263</v>
      </c>
      <c r="AL1041" s="6"/>
      <c r="AM1041" s="6"/>
      <c r="AN1041" s="6"/>
      <c r="AO1041" s="4" t="n">
        <v>987</v>
      </c>
      <c r="AP1041" s="4" t="n">
        <v>50</v>
      </c>
      <c r="AR1041" s="4" t="n">
        <f aca="false">+L1041+M1041/100+Z1041+AA1041/100+AO1041+AP1041/100</f>
        <v>987.5</v>
      </c>
      <c r="AS1041" s="4" t="n">
        <f aca="false">+(4/9)*AR1041-L1041-M1041/100</f>
        <v>438.888888888889</v>
      </c>
      <c r="AT1041" s="4" t="n">
        <f aca="false">+(2/9)*AR1041-Z1041-M1041/100</f>
        <v>219.444444444444</v>
      </c>
      <c r="AU1041" s="4" t="n">
        <f aca="false">+(3/9)*AR1041-AO1041-AP1041/100</f>
        <v>-658.333333333333</v>
      </c>
    </row>
    <row r="1042" customFormat="false" ht="15" hidden="false" customHeight="false" outlineLevel="0" collapsed="false">
      <c r="J1042" s="6"/>
      <c r="AC1042" s="4" t="n">
        <v>257</v>
      </c>
      <c r="AD1042" s="4" t="n">
        <v>131</v>
      </c>
      <c r="AE1042" s="11" t="n">
        <v>1791</v>
      </c>
      <c r="AF1042" s="11" t="n">
        <v>9</v>
      </c>
      <c r="AG1042" s="11" t="n">
        <v>16</v>
      </c>
      <c r="AH1042" s="11" t="n">
        <v>272</v>
      </c>
      <c r="AJ1042" s="4" t="s">
        <v>1059</v>
      </c>
      <c r="AK1042" s="4" t="s">
        <v>1060</v>
      </c>
      <c r="AL1042" s="6"/>
      <c r="AM1042" s="6"/>
      <c r="AN1042" s="6"/>
      <c r="AO1042" s="4" t="n">
        <v>111</v>
      </c>
      <c r="AP1042" s="4" t="n">
        <v>81</v>
      </c>
      <c r="AR1042" s="4" t="n">
        <f aca="false">+L1042+M1042/100+Z1042+AA1042/100+AO1042+AP1042/100</f>
        <v>111.81</v>
      </c>
      <c r="AS1042" s="4" t="n">
        <f aca="false">+(4/9)*AR1042-L1042-M1042/100</f>
        <v>49.6933333333333</v>
      </c>
      <c r="AT1042" s="4" t="n">
        <f aca="false">+(2/9)*AR1042-Z1042-M1042/100</f>
        <v>24.8466666666667</v>
      </c>
      <c r="AU1042" s="4" t="n">
        <f aca="false">+(3/9)*AR1042-AO1042-AP1042/100</f>
        <v>-74.54</v>
      </c>
    </row>
    <row r="1043" customFormat="false" ht="15" hidden="false" customHeight="false" outlineLevel="0" collapsed="false">
      <c r="A1043" s="1" t="n">
        <v>212</v>
      </c>
      <c r="B1043" s="1" t="n">
        <v>109</v>
      </c>
      <c r="C1043" s="11" t="n">
        <v>1791</v>
      </c>
      <c r="D1043" s="11" t="n">
        <v>9</v>
      </c>
      <c r="E1043" s="11" t="n">
        <v>16</v>
      </c>
      <c r="G1043" s="2" t="s">
        <v>186</v>
      </c>
      <c r="H1043" s="2" t="s">
        <v>414</v>
      </c>
      <c r="I1043" s="2" t="s">
        <v>41</v>
      </c>
      <c r="J1043" s="6" t="s">
        <v>42</v>
      </c>
      <c r="K1043" s="2" t="s">
        <v>43</v>
      </c>
      <c r="L1043" s="10" t="n">
        <v>79</v>
      </c>
      <c r="M1043" s="10"/>
      <c r="O1043" s="1" t="n">
        <v>94</v>
      </c>
      <c r="P1043" s="1" t="n">
        <v>49</v>
      </c>
      <c r="Q1043" s="2" t="n">
        <v>1793</v>
      </c>
      <c r="R1043" s="2" t="n">
        <v>9</v>
      </c>
      <c r="S1043" s="2" t="n">
        <v>16</v>
      </c>
      <c r="U1043" s="5" t="s">
        <v>186</v>
      </c>
      <c r="V1043" s="5" t="s">
        <v>414</v>
      </c>
      <c r="W1043" s="6" t="s">
        <v>41</v>
      </c>
      <c r="X1043" s="6" t="s">
        <v>42</v>
      </c>
      <c r="Y1043" s="6" t="s">
        <v>43</v>
      </c>
      <c r="Z1043" s="7" t="n">
        <v>39</v>
      </c>
      <c r="AA1043" s="7" t="n">
        <v>50</v>
      </c>
      <c r="AC1043" s="4" t="n">
        <v>257</v>
      </c>
      <c r="AD1043" s="4" t="n">
        <v>131</v>
      </c>
      <c r="AE1043" s="11" t="n">
        <v>1791</v>
      </c>
      <c r="AF1043" s="11" t="n">
        <v>9</v>
      </c>
      <c r="AG1043" s="11" t="n">
        <v>16</v>
      </c>
      <c r="AH1043" s="11" t="n">
        <v>261</v>
      </c>
      <c r="AJ1043" s="4" t="s">
        <v>186</v>
      </c>
      <c r="AK1043" s="4" t="s">
        <v>414</v>
      </c>
      <c r="AL1043" s="6" t="s">
        <v>41</v>
      </c>
      <c r="AM1043" s="6" t="s">
        <v>42</v>
      </c>
      <c r="AN1043" s="6" t="s">
        <v>43</v>
      </c>
      <c r="AO1043" s="4" t="n">
        <v>61</v>
      </c>
      <c r="AP1043" s="4" t="n">
        <v>95</v>
      </c>
      <c r="AR1043" s="4" t="n">
        <f aca="false">+L1043+M1043/100+Z1043+AA1043/100+AO1043+AP1043/100</f>
        <v>180.45</v>
      </c>
      <c r="AS1043" s="4" t="n">
        <f aca="false">+(4/9)*AR1043-L1043-M1043/100</f>
        <v>1.19999999999999</v>
      </c>
      <c r="AT1043" s="4" t="n">
        <f aca="false">+(2/9)*AR1043-Z1043-M1043/100</f>
        <v>1.09999999999999</v>
      </c>
      <c r="AU1043" s="4" t="n">
        <f aca="false">+(3/9)*AR1043-AO1043-AP1043/100</f>
        <v>-1.80000000000001</v>
      </c>
    </row>
    <row r="1044" customFormat="false" ht="15" hidden="false" customHeight="false" outlineLevel="0" collapsed="false">
      <c r="A1044" s="1" t="n">
        <v>293</v>
      </c>
      <c r="B1044" s="1" t="n">
        <v>150</v>
      </c>
      <c r="C1044" s="11" t="n">
        <v>1791</v>
      </c>
      <c r="D1044" s="11" t="n">
        <v>9</v>
      </c>
      <c r="E1044" s="11" t="n">
        <v>16</v>
      </c>
      <c r="G1044" s="2" t="s">
        <v>48</v>
      </c>
      <c r="H1044" s="2" t="s">
        <v>1035</v>
      </c>
      <c r="I1044" s="2" t="s">
        <v>41</v>
      </c>
      <c r="J1044" s="6" t="s">
        <v>42</v>
      </c>
      <c r="K1044" s="2" t="s">
        <v>43</v>
      </c>
      <c r="L1044" s="10" t="n">
        <v>4631</v>
      </c>
      <c r="M1044" s="10" t="n">
        <v>82</v>
      </c>
      <c r="O1044" s="1" t="n">
        <v>207</v>
      </c>
      <c r="P1044" s="1" t="n">
        <v>48</v>
      </c>
      <c r="Q1044" s="2" t="n">
        <v>1791</v>
      </c>
      <c r="R1044" s="2" t="n">
        <v>9</v>
      </c>
      <c r="S1044" s="2" t="n">
        <v>16</v>
      </c>
      <c r="U1044" s="5" t="s">
        <v>48</v>
      </c>
      <c r="V1044" s="5" t="s">
        <v>1035</v>
      </c>
      <c r="W1044" s="6" t="s">
        <v>41</v>
      </c>
      <c r="X1044" s="6" t="s">
        <v>42</v>
      </c>
      <c r="Y1044" s="6" t="s">
        <v>43</v>
      </c>
      <c r="Z1044" s="7" t="n">
        <v>2315</v>
      </c>
      <c r="AA1044" s="7" t="n">
        <v>91</v>
      </c>
      <c r="AC1044" s="4" t="n">
        <v>257</v>
      </c>
      <c r="AD1044" s="4" t="n">
        <v>131</v>
      </c>
      <c r="AE1044" s="11" t="n">
        <v>1791</v>
      </c>
      <c r="AF1044" s="11" t="n">
        <v>9</v>
      </c>
      <c r="AG1044" s="11" t="n">
        <v>16</v>
      </c>
      <c r="AH1044" s="11" t="n">
        <v>266</v>
      </c>
      <c r="AJ1044" s="4" t="s">
        <v>48</v>
      </c>
      <c r="AK1044" s="4" t="s">
        <v>1035</v>
      </c>
      <c r="AL1044" s="6" t="s">
        <v>41</v>
      </c>
      <c r="AM1044" s="6" t="s">
        <v>42</v>
      </c>
      <c r="AN1044" s="6" t="s">
        <v>43</v>
      </c>
      <c r="AO1044" s="4" t="n">
        <v>2942</v>
      </c>
      <c r="AP1044" s="4" t="n">
        <v>57</v>
      </c>
      <c r="AR1044" s="4" t="n">
        <f aca="false">+L1044+M1044/100+Z1044+AA1044/100+AO1044+AP1044/100</f>
        <v>9890.3</v>
      </c>
      <c r="AS1044" s="4" t="n">
        <f aca="false">+(4/9)*AR1044-L1044-M1044/100</f>
        <v>-236.131111111112</v>
      </c>
      <c r="AT1044" s="4" t="n">
        <f aca="false">+(2/9)*AR1044-Z1044-M1044/100</f>
        <v>-117.975555555556</v>
      </c>
      <c r="AU1044" s="4" t="n">
        <f aca="false">+(3/9)*AR1044-AO1044-AP1044/100</f>
        <v>354.196666666666</v>
      </c>
    </row>
    <row r="1045" customFormat="false" ht="15" hidden="false" customHeight="false" outlineLevel="0" collapsed="false">
      <c r="A1045" s="1" t="n">
        <v>9</v>
      </c>
      <c r="B1045" s="1" t="n">
        <v>7</v>
      </c>
      <c r="C1045" s="11" t="n">
        <v>1791</v>
      </c>
      <c r="D1045" s="11" t="n">
        <v>9</v>
      </c>
      <c r="E1045" s="11" t="n">
        <v>16</v>
      </c>
      <c r="G1045" s="2" t="s">
        <v>1264</v>
      </c>
      <c r="I1045" s="2" t="s">
        <v>1265</v>
      </c>
      <c r="J1045" s="2" t="s">
        <v>42</v>
      </c>
      <c r="L1045" s="10" t="n">
        <v>2248</v>
      </c>
      <c r="M1045" s="10" t="n">
        <v>54</v>
      </c>
      <c r="O1045" s="1" t="n">
        <v>271</v>
      </c>
      <c r="P1045" s="79" t="n">
        <v>125</v>
      </c>
      <c r="Q1045" s="2" t="n">
        <v>1791</v>
      </c>
      <c r="R1045" s="2" t="n">
        <v>9</v>
      </c>
      <c r="S1045" s="2" t="n">
        <v>16</v>
      </c>
      <c r="U1045" s="5" t="s">
        <v>1266</v>
      </c>
      <c r="W1045" s="6" t="s">
        <v>41</v>
      </c>
      <c r="X1045" s="6" t="s">
        <v>42</v>
      </c>
      <c r="Z1045" s="7" t="n">
        <v>1124</v>
      </c>
      <c r="AA1045" s="7" t="n">
        <v>22</v>
      </c>
      <c r="AC1045" s="4" t="n">
        <v>257</v>
      </c>
      <c r="AD1045" s="4" t="n">
        <v>131</v>
      </c>
      <c r="AE1045" s="11" t="n">
        <v>1791</v>
      </c>
      <c r="AF1045" s="11" t="n">
        <v>9</v>
      </c>
      <c r="AG1045" s="11" t="n">
        <v>16</v>
      </c>
      <c r="AH1045" s="11" t="n">
        <v>270</v>
      </c>
      <c r="AJ1045" s="4" t="s">
        <v>1267</v>
      </c>
      <c r="AL1045" s="6" t="s">
        <v>41</v>
      </c>
      <c r="AM1045" s="4" t="s">
        <v>42</v>
      </c>
      <c r="AN1045" s="6"/>
      <c r="AO1045" s="4" t="n">
        <v>723</v>
      </c>
      <c r="AP1045" s="4" t="n">
        <v>60</v>
      </c>
      <c r="AR1045" s="4" t="n">
        <f aca="false">+L1045+M1045/100+Z1045+AA1045/100+AO1045+AP1045/100</f>
        <v>4096.36</v>
      </c>
      <c r="AS1045" s="4" t="n">
        <f aca="false">+(4/9)*AR1045-L1045-M1045/100</f>
        <v>-427.935555555556</v>
      </c>
      <c r="AT1045" s="4" t="n">
        <f aca="false">+(2/9)*AR1045-Z1045-M1045/100</f>
        <v>-214.237777777778</v>
      </c>
      <c r="AU1045" s="4" t="n">
        <f aca="false">+(3/9)*AR1045-AO1045-AP1045/100</f>
        <v>641.853333333333</v>
      </c>
    </row>
    <row r="1046" customFormat="false" ht="15" hidden="false" customHeight="false" outlineLevel="0" collapsed="false">
      <c r="A1046" s="1" t="n">
        <v>239</v>
      </c>
      <c r="B1046" s="1" t="n">
        <v>123</v>
      </c>
      <c r="C1046" s="11" t="n">
        <v>1791</v>
      </c>
      <c r="D1046" s="11" t="n">
        <v>9</v>
      </c>
      <c r="E1046" s="11" t="n">
        <v>25</v>
      </c>
      <c r="G1046" s="2" t="s">
        <v>202</v>
      </c>
      <c r="H1046" s="2" t="s">
        <v>577</v>
      </c>
      <c r="I1046" s="2" t="s">
        <v>177</v>
      </c>
      <c r="J1046" s="6" t="s">
        <v>178</v>
      </c>
      <c r="K1046" s="2" t="s">
        <v>954</v>
      </c>
      <c r="L1046" s="10" t="n">
        <v>5017</v>
      </c>
      <c r="M1046" s="10" t="n">
        <v>5</v>
      </c>
      <c r="O1046" s="1" t="n">
        <v>261</v>
      </c>
      <c r="P1046" s="1" t="n">
        <v>91</v>
      </c>
      <c r="Q1046" s="2" t="n">
        <v>1791</v>
      </c>
      <c r="R1046" s="2" t="n">
        <v>9</v>
      </c>
      <c r="S1046" s="2" t="n">
        <v>15</v>
      </c>
      <c r="U1046" s="5" t="s">
        <v>202</v>
      </c>
      <c r="V1046" s="5" t="s">
        <v>577</v>
      </c>
      <c r="W1046" s="6" t="s">
        <v>177</v>
      </c>
      <c r="X1046" s="6" t="s">
        <v>178</v>
      </c>
      <c r="Z1046" s="7" t="n">
        <v>2508</v>
      </c>
      <c r="AA1046" s="7" t="n">
        <v>52</v>
      </c>
      <c r="AC1046" s="4" t="n">
        <v>257</v>
      </c>
      <c r="AD1046" s="4" t="n">
        <v>131</v>
      </c>
      <c r="AE1046" s="11" t="n">
        <v>1791</v>
      </c>
      <c r="AF1046" s="11" t="n">
        <v>9</v>
      </c>
      <c r="AG1046" s="11" t="n">
        <v>15</v>
      </c>
      <c r="AH1046" s="11" t="n">
        <v>257</v>
      </c>
      <c r="AJ1046" s="4" t="s">
        <v>202</v>
      </c>
      <c r="AK1046" s="4" t="s">
        <v>577</v>
      </c>
      <c r="AL1046" s="6" t="s">
        <v>177</v>
      </c>
      <c r="AM1046" s="6" t="s">
        <v>178</v>
      </c>
      <c r="AN1046" s="6"/>
      <c r="AO1046" s="4" t="n">
        <v>2053</v>
      </c>
      <c r="AP1046" s="4" t="n">
        <v>54</v>
      </c>
      <c r="AR1046" s="4" t="n">
        <f aca="false">+L1046+M1046/100+Z1046+AA1046/100+AO1046+AP1046/100</f>
        <v>9579.11</v>
      </c>
      <c r="AS1046" s="4" t="n">
        <f aca="false">+(4/9)*AR1046-L1046-M1046/100</f>
        <v>-759.667777777777</v>
      </c>
      <c r="AT1046" s="4" t="n">
        <f aca="false">+(2/9)*AR1046-Z1046-M1046/100</f>
        <v>-379.358888888889</v>
      </c>
      <c r="AU1046" s="4" t="n">
        <f aca="false">+(3/9)*AR1046-AO1046-AP1046/100</f>
        <v>1139.49666666667</v>
      </c>
    </row>
    <row r="1047" customFormat="false" ht="15" hidden="false" customHeight="false" outlineLevel="0" collapsed="false">
      <c r="A1047" s="1" t="n">
        <v>297</v>
      </c>
      <c r="B1047" s="1" t="n">
        <v>152</v>
      </c>
      <c r="C1047" s="11" t="n">
        <v>1791</v>
      </c>
      <c r="D1047" s="11" t="n">
        <v>10</v>
      </c>
      <c r="E1047" s="11" t="n">
        <v>3</v>
      </c>
      <c r="G1047" s="2" t="s">
        <v>1268</v>
      </c>
      <c r="H1047" s="2" t="s">
        <v>535</v>
      </c>
      <c r="J1047" s="6"/>
      <c r="L1047" s="10" t="n">
        <v>2181</v>
      </c>
      <c r="M1047" s="10" t="n">
        <v>30</v>
      </c>
      <c r="O1047" s="1" t="n">
        <v>271</v>
      </c>
      <c r="P1047" s="6" t="n">
        <v>139</v>
      </c>
      <c r="Q1047" s="2" t="n">
        <v>1791</v>
      </c>
      <c r="R1047" s="2" t="n">
        <v>10</v>
      </c>
      <c r="S1047" s="2" t="n">
        <v>3</v>
      </c>
      <c r="U1047" s="5" t="s">
        <v>1268</v>
      </c>
      <c r="V1047" s="5" t="s">
        <v>535</v>
      </c>
      <c r="Z1047" s="7" t="n">
        <v>1090</v>
      </c>
      <c r="AA1047" s="7" t="n">
        <v>65</v>
      </c>
      <c r="AC1047" s="4" t="n">
        <v>290</v>
      </c>
      <c r="AD1047" s="4" t="n">
        <v>147</v>
      </c>
      <c r="AE1047" s="11" t="n">
        <v>1791</v>
      </c>
      <c r="AF1047" s="11" t="n">
        <v>10</v>
      </c>
      <c r="AG1047" s="11" t="n">
        <v>3</v>
      </c>
      <c r="AH1047" s="11" t="n">
        <v>279</v>
      </c>
      <c r="AJ1047" s="4" t="s">
        <v>1268</v>
      </c>
      <c r="AK1047" s="4" t="s">
        <v>535</v>
      </c>
      <c r="AL1047" s="6"/>
      <c r="AM1047" s="6"/>
      <c r="AN1047" s="6"/>
      <c r="AO1047" s="4" t="n">
        <v>588</v>
      </c>
      <c r="AP1047" s="4" t="n">
        <v>94</v>
      </c>
      <c r="AR1047" s="4" t="n">
        <f aca="false">+L1047+M1047/100+Z1047+AA1047/100+AO1047+AP1047/100</f>
        <v>3860.89</v>
      </c>
      <c r="AS1047" s="4" t="n">
        <f aca="false">+(4/9)*AR1047-L1047-M1047/100</f>
        <v>-465.348888888889</v>
      </c>
      <c r="AT1047" s="4" t="n">
        <f aca="false">+(2/9)*AR1047-Z1047-M1047/100</f>
        <v>-232.324444444444</v>
      </c>
      <c r="AU1047" s="4" t="n">
        <f aca="false">+(3/9)*AR1047-AO1047-AP1047/100</f>
        <v>698.023333333333</v>
      </c>
    </row>
    <row r="1048" customFormat="false" ht="15" hidden="false" customHeight="false" outlineLevel="0" collapsed="false">
      <c r="A1048" s="1" t="n">
        <v>297</v>
      </c>
      <c r="B1048" s="1" t="n">
        <v>152</v>
      </c>
      <c r="C1048" s="11" t="n">
        <v>1791</v>
      </c>
      <c r="D1048" s="11" t="n">
        <v>10</v>
      </c>
      <c r="E1048" s="11" t="n">
        <v>3</v>
      </c>
      <c r="F1048" s="2" t="s">
        <v>74</v>
      </c>
      <c r="G1048" s="2" t="s">
        <v>191</v>
      </c>
      <c r="H1048" s="2" t="s">
        <v>192</v>
      </c>
      <c r="I1048" s="2" t="s">
        <v>41</v>
      </c>
      <c r="J1048" s="6" t="s">
        <v>42</v>
      </c>
      <c r="L1048" s="10" t="n">
        <v>5227</v>
      </c>
      <c r="M1048" s="10" t="n">
        <v>25</v>
      </c>
      <c r="O1048" s="79" t="n">
        <v>246</v>
      </c>
      <c r="P1048" s="6" t="n">
        <v>139</v>
      </c>
      <c r="Q1048" s="2" t="n">
        <v>1791</v>
      </c>
      <c r="R1048" s="2" t="n">
        <v>10</v>
      </c>
      <c r="S1048" s="2" t="n">
        <v>3</v>
      </c>
      <c r="U1048" s="5" t="s">
        <v>191</v>
      </c>
      <c r="V1048" s="5" t="s">
        <v>192</v>
      </c>
      <c r="W1048" s="6" t="s">
        <v>41</v>
      </c>
      <c r="X1048" s="6" t="s">
        <v>42</v>
      </c>
      <c r="Z1048" s="7" t="n">
        <v>2613</v>
      </c>
      <c r="AA1048" s="7" t="n">
        <v>63</v>
      </c>
      <c r="AC1048" s="4" t="n">
        <v>290</v>
      </c>
      <c r="AD1048" s="4" t="n">
        <v>147</v>
      </c>
      <c r="AE1048" s="11" t="n">
        <v>1791</v>
      </c>
      <c r="AF1048" s="11" t="n">
        <v>10</v>
      </c>
      <c r="AG1048" s="11" t="n">
        <v>3</v>
      </c>
      <c r="AH1048" s="11" t="n">
        <v>278</v>
      </c>
      <c r="AJ1048" s="4" t="s">
        <v>191</v>
      </c>
      <c r="AK1048" s="4" t="s">
        <v>192</v>
      </c>
      <c r="AL1048" s="6" t="s">
        <v>41</v>
      </c>
      <c r="AM1048" s="6" t="s">
        <v>42</v>
      </c>
      <c r="AN1048" s="6"/>
      <c r="AO1048" s="4" t="n">
        <v>5509</v>
      </c>
      <c r="AP1048" s="4" t="n">
        <v>97</v>
      </c>
      <c r="AR1048" s="4" t="n">
        <f aca="false">+L1048+M1048/100+Z1048+AA1048/100+AO1048+AP1048/100</f>
        <v>13350.85</v>
      </c>
      <c r="AS1048" s="4" t="n">
        <f aca="false">+(4/9)*AR1048-L1048-M1048/100</f>
        <v>706.461111111111</v>
      </c>
      <c r="AT1048" s="4" t="n">
        <f aca="false">+(2/9)*AR1048-Z1048-M1048/100</f>
        <v>353.605555555555</v>
      </c>
      <c r="AU1048" s="4" t="n">
        <f aca="false">+(3/9)*AR1048-AO1048-AP1048/100</f>
        <v>-1059.68666666667</v>
      </c>
    </row>
    <row r="1049" customFormat="false" ht="15" hidden="false" customHeight="false" outlineLevel="0" collapsed="false">
      <c r="A1049" s="1" t="n">
        <v>298</v>
      </c>
      <c r="B1049" s="1" t="n">
        <v>152</v>
      </c>
      <c r="C1049" s="11" t="n">
        <v>1791</v>
      </c>
      <c r="D1049" s="11" t="n">
        <v>10</v>
      </c>
      <c r="E1049" s="11" t="n">
        <v>3</v>
      </c>
      <c r="G1049" s="2" t="s">
        <v>180</v>
      </c>
      <c r="H1049" s="2" t="s">
        <v>1269</v>
      </c>
      <c r="I1049" s="2" t="s">
        <v>340</v>
      </c>
      <c r="J1049" s="2" t="s">
        <v>42</v>
      </c>
      <c r="L1049" s="10" t="n">
        <v>211</v>
      </c>
      <c r="M1049" s="10" t="n">
        <v>46</v>
      </c>
      <c r="O1049" s="1" t="n">
        <v>271</v>
      </c>
      <c r="P1049" s="79" t="n">
        <v>125</v>
      </c>
      <c r="Q1049" s="2" t="n">
        <v>1791</v>
      </c>
      <c r="R1049" s="2" t="n">
        <v>10</v>
      </c>
      <c r="S1049" s="2" t="n">
        <v>3</v>
      </c>
      <c r="U1049" s="5" t="s">
        <v>180</v>
      </c>
      <c r="V1049" s="5" t="s">
        <v>1269</v>
      </c>
      <c r="W1049" s="6" t="s">
        <v>340</v>
      </c>
      <c r="X1049" s="6" t="s">
        <v>42</v>
      </c>
      <c r="Z1049" s="7" t="n">
        <v>105</v>
      </c>
      <c r="AA1049" s="7" t="n">
        <v>74</v>
      </c>
      <c r="AC1049" s="4" t="n">
        <v>290</v>
      </c>
      <c r="AD1049" s="4" t="n">
        <v>147</v>
      </c>
      <c r="AE1049" s="11" t="n">
        <v>1791</v>
      </c>
      <c r="AF1049" s="11" t="n">
        <v>10</v>
      </c>
      <c r="AG1049" s="11" t="n">
        <v>3</v>
      </c>
      <c r="AH1049" s="11" t="n">
        <v>278</v>
      </c>
      <c r="AJ1049" s="4" t="s">
        <v>180</v>
      </c>
      <c r="AK1049" s="4" t="s">
        <v>1270</v>
      </c>
      <c r="AL1049" s="6" t="s">
        <v>340</v>
      </c>
      <c r="AM1049" s="4" t="s">
        <v>42</v>
      </c>
      <c r="AN1049" s="6"/>
      <c r="AO1049" s="4" t="n">
        <v>235</v>
      </c>
      <c r="AP1049" s="4" t="n">
        <v>56</v>
      </c>
      <c r="AR1049" s="4" t="n">
        <f aca="false">+L1049+M1049/100+Z1049+AA1049/100+AO1049+AP1049/100</f>
        <v>552.76</v>
      </c>
      <c r="AS1049" s="4" t="n">
        <f aca="false">+(4/9)*AR1049-L1049-M1049/100</f>
        <v>34.2111111111111</v>
      </c>
      <c r="AT1049" s="4" t="n">
        <f aca="false">+(2/9)*AR1049-Z1049-M1049/100</f>
        <v>17.3755555555555</v>
      </c>
      <c r="AU1049" s="4" t="n">
        <f aca="false">+(3/9)*AR1049-AO1049-AP1049/100</f>
        <v>-51.3066666666667</v>
      </c>
    </row>
    <row r="1050" customFormat="false" ht="15" hidden="false" customHeight="false" outlineLevel="0" collapsed="false">
      <c r="A1050" s="1" t="n">
        <v>298</v>
      </c>
      <c r="B1050" s="1" t="n">
        <v>152</v>
      </c>
      <c r="C1050" s="11" t="n">
        <v>1791</v>
      </c>
      <c r="D1050" s="11" t="n">
        <v>10</v>
      </c>
      <c r="E1050" s="11" t="n">
        <v>3</v>
      </c>
      <c r="G1050" s="2" t="s">
        <v>75</v>
      </c>
      <c r="H1050" s="2" t="s">
        <v>233</v>
      </c>
      <c r="I1050" s="2" t="s">
        <v>41</v>
      </c>
      <c r="J1050" s="6" t="s">
        <v>42</v>
      </c>
      <c r="L1050" s="10" t="n">
        <v>15</v>
      </c>
      <c r="M1050" s="10" t="n">
        <v>53</v>
      </c>
      <c r="O1050" s="1" t="n">
        <v>272</v>
      </c>
      <c r="P1050" s="6" t="n">
        <v>139</v>
      </c>
      <c r="Q1050" s="2" t="n">
        <v>1791</v>
      </c>
      <c r="R1050" s="2" t="n">
        <v>10</v>
      </c>
      <c r="S1050" s="2" t="n">
        <v>3</v>
      </c>
      <c r="U1050" s="5" t="s">
        <v>75</v>
      </c>
      <c r="V1050" s="5" t="s">
        <v>233</v>
      </c>
      <c r="W1050" s="6" t="s">
        <v>41</v>
      </c>
      <c r="X1050" s="6" t="s">
        <v>42</v>
      </c>
      <c r="Z1050" s="7" t="n">
        <v>7</v>
      </c>
      <c r="AA1050" s="7" t="n">
        <v>77</v>
      </c>
      <c r="AC1050" s="4" t="n">
        <v>290</v>
      </c>
      <c r="AD1050" s="4" t="n">
        <v>147</v>
      </c>
      <c r="AE1050" s="11" t="n">
        <v>1791</v>
      </c>
      <c r="AF1050" s="11" t="n">
        <v>10</v>
      </c>
      <c r="AG1050" s="11" t="n">
        <v>3</v>
      </c>
      <c r="AH1050" s="11" t="n">
        <v>279</v>
      </c>
      <c r="AJ1050" s="4" t="s">
        <v>75</v>
      </c>
      <c r="AK1050" s="4" t="s">
        <v>233</v>
      </c>
      <c r="AL1050" s="6" t="s">
        <v>41</v>
      </c>
      <c r="AM1050" s="6" t="s">
        <v>42</v>
      </c>
      <c r="AN1050" s="6"/>
      <c r="AO1050" s="4" t="n">
        <v>16</v>
      </c>
      <c r="AP1050" s="4" t="n">
        <v>23</v>
      </c>
      <c r="AR1050" s="4" t="n">
        <f aca="false">+L1050+M1050/100+Z1050+AA1050/100+AO1050+AP1050/100</f>
        <v>39.53</v>
      </c>
      <c r="AS1050" s="4" t="n">
        <f aca="false">+(4/9)*AR1050-L1050-M1050/100</f>
        <v>2.03888888888889</v>
      </c>
      <c r="AT1050" s="4" t="n">
        <f aca="false">+(2/9)*AR1050-Z1050-M1050/100</f>
        <v>1.25444444444444</v>
      </c>
      <c r="AU1050" s="4" t="n">
        <f aca="false">+(3/9)*AR1050-AO1050-AP1050/100</f>
        <v>-3.05333333333334</v>
      </c>
    </row>
    <row r="1051" customFormat="false" ht="15" hidden="false" customHeight="false" outlineLevel="0" collapsed="false">
      <c r="A1051" s="1" t="n">
        <v>297</v>
      </c>
      <c r="B1051" s="1" t="n">
        <v>152</v>
      </c>
      <c r="C1051" s="11" t="n">
        <v>1791</v>
      </c>
      <c r="D1051" s="11" t="n">
        <v>10</v>
      </c>
      <c r="E1051" s="11" t="n">
        <v>3</v>
      </c>
      <c r="G1051" s="2" t="s">
        <v>54</v>
      </c>
      <c r="H1051" s="2" t="s">
        <v>115</v>
      </c>
      <c r="I1051" s="2" t="s">
        <v>41</v>
      </c>
      <c r="J1051" s="6" t="s">
        <v>42</v>
      </c>
      <c r="K1051" s="2" t="s">
        <v>319</v>
      </c>
      <c r="L1051" s="10" t="n">
        <v>214</v>
      </c>
      <c r="M1051" s="10" t="n">
        <v>10</v>
      </c>
      <c r="O1051" s="1" t="n">
        <v>272</v>
      </c>
      <c r="P1051" s="6" t="n">
        <v>139</v>
      </c>
      <c r="Q1051" s="2" t="n">
        <v>1791</v>
      </c>
      <c r="R1051" s="2" t="n">
        <v>10</v>
      </c>
      <c r="S1051" s="2" t="n">
        <v>3</v>
      </c>
      <c r="U1051" s="5" t="s">
        <v>54</v>
      </c>
      <c r="V1051" s="5" t="s">
        <v>115</v>
      </c>
      <c r="W1051" s="6" t="s">
        <v>41</v>
      </c>
      <c r="X1051" s="6" t="s">
        <v>42</v>
      </c>
      <c r="Y1051" s="6" t="s">
        <v>319</v>
      </c>
      <c r="Z1051" s="7" t="n">
        <v>107</v>
      </c>
      <c r="AA1051" s="7" t="n">
        <v>5</v>
      </c>
      <c r="AC1051" s="4" t="n">
        <v>290</v>
      </c>
      <c r="AD1051" s="4" t="n">
        <v>147</v>
      </c>
      <c r="AE1051" s="11" t="n">
        <v>1791</v>
      </c>
      <c r="AF1051" s="11" t="n">
        <v>10</v>
      </c>
      <c r="AG1051" s="11" t="n">
        <v>3</v>
      </c>
      <c r="AH1051" s="11" t="n">
        <v>279</v>
      </c>
      <c r="AJ1051" s="4" t="s">
        <v>54</v>
      </c>
      <c r="AK1051" s="4" t="s">
        <v>115</v>
      </c>
      <c r="AL1051" s="6" t="s">
        <v>41</v>
      </c>
      <c r="AM1051" s="6" t="s">
        <v>42</v>
      </c>
      <c r="AN1051" s="6" t="s">
        <v>319</v>
      </c>
      <c r="AO1051" s="4" t="n">
        <v>160</v>
      </c>
      <c r="AP1051" s="4" t="n">
        <v>94</v>
      </c>
      <c r="AR1051" s="4" t="n">
        <f aca="false">+L1051+M1051/100+Z1051+AA1051/100+AO1051+AP1051/100</f>
        <v>482.09</v>
      </c>
      <c r="AS1051" s="4" t="n">
        <f aca="false">+(4/9)*AR1051-L1051-M1051/100</f>
        <v>0.162222222222221</v>
      </c>
      <c r="AT1051" s="4" t="n">
        <f aca="false">+(2/9)*AR1051-Z1051-M1051/100</f>
        <v>0.0311111111111103</v>
      </c>
      <c r="AU1051" s="4" t="n">
        <f aca="false">+(3/9)*AR1051-AO1051-AP1051/100</f>
        <v>-0.243333333333342</v>
      </c>
    </row>
    <row r="1052" customFormat="false" ht="15" hidden="false" customHeight="false" outlineLevel="0" collapsed="false">
      <c r="A1052" s="1" t="n">
        <v>179</v>
      </c>
      <c r="B1052" s="1" t="n">
        <v>93</v>
      </c>
      <c r="C1052" s="11" t="n">
        <v>1791</v>
      </c>
      <c r="D1052" s="11" t="n">
        <v>10</v>
      </c>
      <c r="E1052" s="11" t="n">
        <v>3</v>
      </c>
      <c r="G1052" s="2" t="s">
        <v>75</v>
      </c>
      <c r="H1052" s="2" t="s">
        <v>1271</v>
      </c>
      <c r="I1052" s="2" t="s">
        <v>41</v>
      </c>
      <c r="J1052" s="6" t="s">
        <v>42</v>
      </c>
      <c r="K1052" s="2" t="s">
        <v>43</v>
      </c>
      <c r="L1052" s="10" t="n">
        <v>47</v>
      </c>
      <c r="M1052" s="10" t="n">
        <v>52</v>
      </c>
      <c r="O1052" s="1" t="n">
        <v>274</v>
      </c>
      <c r="P1052" s="6" t="n">
        <v>139</v>
      </c>
      <c r="Q1052" s="2" t="n">
        <v>1791</v>
      </c>
      <c r="R1052" s="2" t="n">
        <v>10</v>
      </c>
      <c r="S1052" s="2" t="n">
        <v>3</v>
      </c>
      <c r="U1052" s="5" t="s">
        <v>75</v>
      </c>
      <c r="V1052" s="5" t="s">
        <v>1272</v>
      </c>
      <c r="W1052" s="6" t="s">
        <v>41</v>
      </c>
      <c r="X1052" s="6" t="s">
        <v>42</v>
      </c>
      <c r="Y1052" s="6" t="s">
        <v>43</v>
      </c>
      <c r="Z1052" s="7" t="n">
        <v>23</v>
      </c>
      <c r="AA1052" s="7" t="n">
        <v>76</v>
      </c>
      <c r="AC1052" s="4" t="n">
        <v>290</v>
      </c>
      <c r="AD1052" s="4" t="n">
        <v>147</v>
      </c>
      <c r="AE1052" s="11" t="n">
        <v>1791</v>
      </c>
      <c r="AF1052" s="11" t="n">
        <v>10</v>
      </c>
      <c r="AG1052" s="11" t="n">
        <v>3</v>
      </c>
      <c r="AH1052" s="11" t="n">
        <v>279</v>
      </c>
      <c r="AJ1052" s="4" t="s">
        <v>75</v>
      </c>
      <c r="AK1052" s="4" t="s">
        <v>1271</v>
      </c>
      <c r="AL1052" s="6" t="s">
        <v>41</v>
      </c>
      <c r="AM1052" s="6" t="s">
        <v>42</v>
      </c>
      <c r="AN1052" s="6" t="s">
        <v>43</v>
      </c>
      <c r="AO1052" s="4" t="n">
        <v>109</v>
      </c>
      <c r="AP1052" s="4" t="n">
        <v>78</v>
      </c>
      <c r="AR1052" s="4" t="n">
        <f aca="false">+L1052+M1052/100+Z1052+AA1052/100+AO1052+AP1052/100</f>
        <v>181.06</v>
      </c>
      <c r="AS1052" s="4" t="n">
        <f aca="false">+(4/9)*AR1052-L1052-M1052/100</f>
        <v>32.9511111111111</v>
      </c>
      <c r="AT1052" s="4" t="n">
        <f aca="false">+(2/9)*AR1052-Z1052-M1052/100</f>
        <v>16.7155555555556</v>
      </c>
      <c r="AU1052" s="4" t="n">
        <f aca="false">+(3/9)*AR1052-AO1052-AP1052/100</f>
        <v>-49.4266666666667</v>
      </c>
    </row>
    <row r="1053" customFormat="false" ht="15" hidden="false" customHeight="false" outlineLevel="0" collapsed="false">
      <c r="A1053" s="1" t="n">
        <v>299</v>
      </c>
      <c r="B1053" s="1" t="n">
        <v>153</v>
      </c>
      <c r="C1053" s="11" t="n">
        <v>1791</v>
      </c>
      <c r="D1053" s="11" t="n">
        <v>10</v>
      </c>
      <c r="E1053" s="11" t="n">
        <v>3</v>
      </c>
      <c r="G1053" s="2" t="s">
        <v>92</v>
      </c>
      <c r="H1053" s="2" t="s">
        <v>612</v>
      </c>
      <c r="I1053" s="6" t="s">
        <v>65</v>
      </c>
      <c r="J1053" s="6" t="s">
        <v>42</v>
      </c>
      <c r="L1053" s="10" t="n">
        <v>192</v>
      </c>
      <c r="M1053" s="10" t="n">
        <v>83</v>
      </c>
      <c r="O1053" s="1" t="n">
        <v>282</v>
      </c>
      <c r="P1053" s="1" t="n">
        <v>140</v>
      </c>
      <c r="Q1053" s="2" t="n">
        <v>1791</v>
      </c>
      <c r="R1053" s="2" t="n">
        <v>10</v>
      </c>
      <c r="S1053" s="2" t="n">
        <v>3</v>
      </c>
      <c r="U1053" s="5" t="s">
        <v>92</v>
      </c>
      <c r="V1053" s="5" t="s">
        <v>612</v>
      </c>
      <c r="W1053" s="6" t="s">
        <v>65</v>
      </c>
      <c r="X1053" s="6" t="s">
        <v>42</v>
      </c>
      <c r="Z1053" s="7" t="n">
        <v>96</v>
      </c>
      <c r="AA1053" s="7" t="n">
        <v>42</v>
      </c>
      <c r="AC1053" s="4" t="n">
        <v>290</v>
      </c>
      <c r="AD1053" s="4" t="n">
        <v>147</v>
      </c>
      <c r="AE1053" s="11" t="n">
        <v>1791</v>
      </c>
      <c r="AF1053" s="11" t="n">
        <v>10</v>
      </c>
      <c r="AG1053" s="11" t="n">
        <v>3</v>
      </c>
      <c r="AH1053" s="11" t="n">
        <v>280</v>
      </c>
      <c r="AJ1053" s="4" t="s">
        <v>92</v>
      </c>
      <c r="AK1053" s="4" t="s">
        <v>612</v>
      </c>
      <c r="AL1053" s="6" t="s">
        <v>65</v>
      </c>
      <c r="AM1053" s="6" t="s">
        <v>42</v>
      </c>
      <c r="AN1053" s="6"/>
      <c r="AO1053" s="4" t="n">
        <v>90</v>
      </c>
      <c r="AR1053" s="4" t="n">
        <f aca="false">+L1053+M1053/100+Z1053+AA1053/100+AO1053+AP1053/100</f>
        <v>379.25</v>
      </c>
      <c r="AS1053" s="4" t="n">
        <f aca="false">+(4/9)*AR1053-L1053-M1053/100</f>
        <v>-24.2744444444444</v>
      </c>
      <c r="AT1053" s="4" t="n">
        <f aca="false">+(2/9)*AR1053-Z1053-M1053/100</f>
        <v>-12.5522222222222</v>
      </c>
      <c r="AU1053" s="4" t="n">
        <f aca="false">+(3/9)*AR1053-AO1053-AP1053/100</f>
        <v>36.4166666666667</v>
      </c>
    </row>
    <row r="1054" customFormat="false" ht="15" hidden="false" customHeight="false" outlineLevel="0" collapsed="false">
      <c r="A1054" s="1" t="n">
        <v>27</v>
      </c>
      <c r="B1054" s="1" t="n">
        <v>16</v>
      </c>
      <c r="C1054" s="11" t="n">
        <v>1791</v>
      </c>
      <c r="D1054" s="11" t="n">
        <v>10</v>
      </c>
      <c r="E1054" s="11" t="n">
        <v>4</v>
      </c>
      <c r="G1054" s="2" t="s">
        <v>189</v>
      </c>
      <c r="H1054" s="2" t="s">
        <v>1273</v>
      </c>
      <c r="I1054" s="2" t="s">
        <v>1274</v>
      </c>
      <c r="J1054" s="2" t="s">
        <v>135</v>
      </c>
      <c r="L1054" s="10" t="n">
        <v>76</v>
      </c>
      <c r="M1054" s="10" t="n">
        <v>76</v>
      </c>
      <c r="O1054" s="1" t="n">
        <v>245</v>
      </c>
      <c r="P1054" s="1" t="n">
        <v>144</v>
      </c>
      <c r="Q1054" s="2" t="n">
        <v>1791</v>
      </c>
      <c r="R1054" s="2" t="n">
        <v>10</v>
      </c>
      <c r="S1054" s="2" t="n">
        <v>4</v>
      </c>
      <c r="U1054" s="5" t="s">
        <v>1275</v>
      </c>
      <c r="V1054" s="5" t="s">
        <v>1273</v>
      </c>
      <c r="W1054" s="6" t="s">
        <v>1274</v>
      </c>
      <c r="X1054" s="6" t="s">
        <v>135</v>
      </c>
      <c r="Z1054" s="7" t="n">
        <v>38</v>
      </c>
      <c r="AA1054" s="7" t="n">
        <v>39</v>
      </c>
      <c r="AC1054" s="4" t="n">
        <v>290</v>
      </c>
      <c r="AD1054" s="4" t="n">
        <v>147</v>
      </c>
      <c r="AE1054" s="11" t="n">
        <v>1791</v>
      </c>
      <c r="AF1054" s="11" t="n">
        <v>10</v>
      </c>
      <c r="AG1054" s="11" t="n">
        <v>4</v>
      </c>
      <c r="AH1054" s="11" t="n">
        <v>282</v>
      </c>
      <c r="AJ1054" s="4" t="s">
        <v>189</v>
      </c>
      <c r="AK1054" s="4" t="s">
        <v>1276</v>
      </c>
      <c r="AL1054" s="6" t="s">
        <v>1274</v>
      </c>
      <c r="AM1054" s="4" t="s">
        <v>135</v>
      </c>
      <c r="AN1054" s="6"/>
      <c r="AO1054" s="4" t="n">
        <v>80</v>
      </c>
      <c r="AP1054" s="4" t="n">
        <v>58</v>
      </c>
      <c r="AR1054" s="4" t="n">
        <f aca="false">+L1054+M1054/100+Z1054+AA1054/100+AO1054+AP1054/100</f>
        <v>195.73</v>
      </c>
      <c r="AS1054" s="4" t="n">
        <f aca="false">+(4/9)*AR1054-L1054-M1054/100</f>
        <v>10.2311111111111</v>
      </c>
      <c r="AT1054" s="4" t="n">
        <f aca="false">+(2/9)*AR1054-Z1054-M1054/100</f>
        <v>4.73555555555556</v>
      </c>
      <c r="AU1054" s="4" t="n">
        <f aca="false">+(3/9)*AR1054-AO1054-AP1054/100</f>
        <v>-15.3366666666667</v>
      </c>
    </row>
    <row r="1055" customFormat="false" ht="15" hidden="false" customHeight="false" outlineLevel="0" collapsed="false">
      <c r="A1055" s="1" t="n">
        <v>298</v>
      </c>
      <c r="B1055" s="1" t="n">
        <v>152</v>
      </c>
      <c r="C1055" s="11" t="n">
        <v>1791</v>
      </c>
      <c r="D1055" s="11" t="n">
        <v>10</v>
      </c>
      <c r="E1055" s="11" t="n">
        <v>4</v>
      </c>
      <c r="G1055" s="2" t="s">
        <v>56</v>
      </c>
      <c r="H1055" s="2" t="s">
        <v>59</v>
      </c>
      <c r="I1055" s="2" t="s">
        <v>41</v>
      </c>
      <c r="J1055" s="6" t="s">
        <v>42</v>
      </c>
      <c r="L1055" s="10" t="n">
        <v>80</v>
      </c>
      <c r="M1055" s="10" t="n">
        <v>44</v>
      </c>
      <c r="O1055" s="1" t="n">
        <v>273</v>
      </c>
      <c r="P1055" s="1" t="n">
        <v>125</v>
      </c>
      <c r="Q1055" s="2" t="n">
        <v>1791</v>
      </c>
      <c r="R1055" s="2" t="n">
        <v>10</v>
      </c>
      <c r="S1055" s="2" t="n">
        <v>4</v>
      </c>
      <c r="U1055" s="5" t="s">
        <v>56</v>
      </c>
      <c r="V1055" s="5" t="s">
        <v>59</v>
      </c>
      <c r="W1055" s="6" t="s">
        <v>41</v>
      </c>
      <c r="X1055" s="6" t="s">
        <v>42</v>
      </c>
      <c r="Z1055" s="7" t="n">
        <v>40</v>
      </c>
      <c r="AA1055" s="7" t="n">
        <v>22</v>
      </c>
      <c r="AC1055" s="4" t="n">
        <v>290</v>
      </c>
      <c r="AD1055" s="4" t="n">
        <v>147</v>
      </c>
      <c r="AE1055" s="11" t="n">
        <v>1791</v>
      </c>
      <c r="AF1055" s="11" t="n">
        <v>10</v>
      </c>
      <c r="AG1055" s="11" t="n">
        <v>4</v>
      </c>
      <c r="AH1055" s="11" t="n">
        <v>281</v>
      </c>
      <c r="AJ1055" s="4" t="s">
        <v>56</v>
      </c>
      <c r="AK1055" s="4" t="s">
        <v>59</v>
      </c>
      <c r="AL1055" s="6" t="s">
        <v>41</v>
      </c>
      <c r="AM1055" s="6" t="s">
        <v>42</v>
      </c>
      <c r="AN1055" s="6"/>
      <c r="AO1055" s="4" t="n">
        <v>53</v>
      </c>
      <c r="AP1055" s="4" t="n">
        <v>82</v>
      </c>
      <c r="AR1055" s="4" t="n">
        <f aca="false">+L1055+M1055/100+Z1055+AA1055/100+AO1055+AP1055/100</f>
        <v>174.48</v>
      </c>
      <c r="AS1055" s="4" t="n">
        <f aca="false">+(4/9)*AR1055-L1055-M1055/100</f>
        <v>-2.89333333333335</v>
      </c>
      <c r="AT1055" s="4" t="n">
        <f aca="false">+(2/9)*AR1055-Z1055-M1055/100</f>
        <v>-1.66666666666667</v>
      </c>
      <c r="AU1055" s="4" t="n">
        <f aca="false">+(3/9)*AR1055-AO1055-AP1055/100</f>
        <v>4.34</v>
      </c>
    </row>
    <row r="1056" customFormat="false" ht="15" hidden="false" customHeight="false" outlineLevel="0" collapsed="false">
      <c r="A1056" s="1" t="n">
        <v>299</v>
      </c>
      <c r="B1056" s="1" t="n">
        <v>153</v>
      </c>
      <c r="C1056" s="11" t="n">
        <v>1791</v>
      </c>
      <c r="D1056" s="11" t="n">
        <v>10</v>
      </c>
      <c r="E1056" s="11" t="n">
        <v>4</v>
      </c>
      <c r="G1056" s="2" t="s">
        <v>48</v>
      </c>
      <c r="H1056" s="2" t="s">
        <v>903</v>
      </c>
      <c r="I1056" s="2" t="s">
        <v>41</v>
      </c>
      <c r="J1056" s="6" t="s">
        <v>42</v>
      </c>
      <c r="K1056" s="2" t="s">
        <v>1029</v>
      </c>
      <c r="L1056" s="10" t="n">
        <v>5534</v>
      </c>
      <c r="M1056" s="10" t="n">
        <v>90</v>
      </c>
      <c r="O1056" s="1" t="n">
        <v>273</v>
      </c>
      <c r="P1056" s="6" t="n">
        <v>140</v>
      </c>
      <c r="Q1056" s="2" t="n">
        <v>1791</v>
      </c>
      <c r="R1056" s="2" t="n">
        <v>10</v>
      </c>
      <c r="S1056" s="2" t="n">
        <v>4</v>
      </c>
      <c r="U1056" s="5" t="s">
        <v>48</v>
      </c>
      <c r="V1056" s="5" t="s">
        <v>903</v>
      </c>
      <c r="W1056" s="6" t="s">
        <v>41</v>
      </c>
      <c r="X1056" s="6" t="s">
        <v>42</v>
      </c>
      <c r="Y1056" s="6" t="s">
        <v>1029</v>
      </c>
      <c r="Z1056" s="7" t="n">
        <v>2767</v>
      </c>
      <c r="AA1056" s="7" t="n">
        <v>45</v>
      </c>
      <c r="AC1056" s="4" t="n">
        <v>290</v>
      </c>
      <c r="AD1056" s="4" t="n">
        <v>147</v>
      </c>
      <c r="AE1056" s="11" t="n">
        <v>1791</v>
      </c>
      <c r="AF1056" s="11" t="n">
        <v>10</v>
      </c>
      <c r="AG1056" s="11" t="n">
        <v>4</v>
      </c>
      <c r="AH1056" s="11" t="n">
        <v>280</v>
      </c>
      <c r="AJ1056" s="4" t="s">
        <v>48</v>
      </c>
      <c r="AK1056" s="4" t="s">
        <v>903</v>
      </c>
      <c r="AL1056" s="6" t="s">
        <v>41</v>
      </c>
      <c r="AM1056" s="6" t="s">
        <v>42</v>
      </c>
      <c r="AN1056" s="6" t="s">
        <v>1029</v>
      </c>
      <c r="AO1056" s="4" t="n">
        <v>3699</v>
      </c>
      <c r="AP1056" s="4" t="n">
        <v>28</v>
      </c>
      <c r="AR1056" s="4" t="n">
        <f aca="false">+L1056+M1056/100+Z1056+AA1056/100+AO1056+AP1056/100</f>
        <v>12001.63</v>
      </c>
      <c r="AS1056" s="4" t="n">
        <f aca="false">+(4/9)*AR1056-L1056-M1056/100</f>
        <v>-200.842222222222</v>
      </c>
      <c r="AT1056" s="4" t="n">
        <f aca="false">+(2/9)*AR1056-Z1056-M1056/100</f>
        <v>-100.871111111111</v>
      </c>
      <c r="AU1056" s="4" t="n">
        <f aca="false">+(3/9)*AR1056-AO1056-AP1056/100</f>
        <v>301.263333333334</v>
      </c>
    </row>
    <row r="1057" customFormat="false" ht="15" hidden="false" customHeight="false" outlineLevel="0" collapsed="false">
      <c r="A1057" s="1" t="n">
        <v>296</v>
      </c>
      <c r="B1057" s="1" t="n">
        <v>151</v>
      </c>
      <c r="C1057" s="11" t="n">
        <v>1791</v>
      </c>
      <c r="D1057" s="11" t="n">
        <v>10</v>
      </c>
      <c r="E1057" s="11" t="n">
        <v>4</v>
      </c>
      <c r="G1057" s="2" t="s">
        <v>48</v>
      </c>
      <c r="H1057" s="2" t="s">
        <v>903</v>
      </c>
      <c r="I1057" s="2" t="s">
        <v>41</v>
      </c>
      <c r="J1057" s="6" t="s">
        <v>42</v>
      </c>
      <c r="K1057" s="2" t="s">
        <v>1277</v>
      </c>
      <c r="L1057" s="10" t="n">
        <v>294</v>
      </c>
      <c r="M1057" s="10" t="n">
        <v>1</v>
      </c>
      <c r="O1057" s="1" t="n">
        <v>282</v>
      </c>
      <c r="P1057" s="6" t="n">
        <v>140</v>
      </c>
      <c r="Q1057" s="2" t="n">
        <v>1791</v>
      </c>
      <c r="R1057" s="2" t="n">
        <v>10</v>
      </c>
      <c r="S1057" s="2" t="n">
        <v>4</v>
      </c>
      <c r="U1057" s="5" t="s">
        <v>48</v>
      </c>
      <c r="V1057" s="5" t="s">
        <v>903</v>
      </c>
      <c r="W1057" s="6" t="s">
        <v>41</v>
      </c>
      <c r="X1057" s="6" t="s">
        <v>42</v>
      </c>
      <c r="Y1057" s="6" t="s">
        <v>1278</v>
      </c>
      <c r="Z1057" s="7" t="n">
        <v>147</v>
      </c>
      <c r="AA1057" s="7" t="n">
        <v>1</v>
      </c>
      <c r="AE1057" s="11"/>
      <c r="AF1057" s="11"/>
      <c r="AG1057" s="11"/>
      <c r="AH1057" s="11"/>
      <c r="AL1057" s="6"/>
      <c r="AM1057" s="6"/>
      <c r="AN1057" s="6"/>
      <c r="AR1057" s="4" t="n">
        <f aca="false">+L1057+M1057/100+Z1057+AA1057/100+AO1057+AP1057/100</f>
        <v>441.02</v>
      </c>
      <c r="AS1057" s="4" t="n">
        <f aca="false">+(4/9)*AR1057-L1057-M1057/100</f>
        <v>-98.0011111111111</v>
      </c>
      <c r="AT1057" s="4" t="n">
        <f aca="false">+(2/9)*AR1057-Z1057-M1057/100</f>
        <v>-49.0055555555556</v>
      </c>
      <c r="AU1057" s="4" t="n">
        <f aca="false">+(3/9)*AR1057-AO1057-AP1057/100</f>
        <v>147.006666666667</v>
      </c>
    </row>
    <row r="1058" customFormat="false" ht="15" hidden="false" customHeight="false" outlineLevel="0" collapsed="false">
      <c r="A1058" s="1" t="n">
        <v>299</v>
      </c>
      <c r="B1058" s="1" t="n">
        <v>153</v>
      </c>
      <c r="C1058" s="11" t="n">
        <v>1791</v>
      </c>
      <c r="D1058" s="11" t="n">
        <v>10</v>
      </c>
      <c r="E1058" s="11" t="n">
        <v>4</v>
      </c>
      <c r="G1058" s="2" t="s">
        <v>56</v>
      </c>
      <c r="H1058" s="2" t="s">
        <v>1279</v>
      </c>
      <c r="I1058" s="2" t="s">
        <v>745</v>
      </c>
      <c r="J1058" s="6" t="s">
        <v>42</v>
      </c>
      <c r="K1058" s="2" t="s">
        <v>43</v>
      </c>
      <c r="L1058" s="10" t="n">
        <v>22</v>
      </c>
      <c r="M1058" s="10" t="n">
        <v>29</v>
      </c>
      <c r="O1058" s="1" t="n">
        <v>283</v>
      </c>
      <c r="P1058" s="1" t="n">
        <v>144</v>
      </c>
      <c r="Q1058" s="2" t="n">
        <v>1791</v>
      </c>
      <c r="R1058" s="2" t="n">
        <v>10</v>
      </c>
      <c r="S1058" s="2" t="n">
        <v>4</v>
      </c>
      <c r="U1058" s="5" t="s">
        <v>56</v>
      </c>
      <c r="V1058" s="5" t="s">
        <v>1279</v>
      </c>
      <c r="W1058" s="6" t="s">
        <v>745</v>
      </c>
      <c r="X1058" s="6" t="s">
        <v>42</v>
      </c>
      <c r="Y1058" s="6" t="s">
        <v>43</v>
      </c>
      <c r="Z1058" s="7" t="n">
        <v>11</v>
      </c>
      <c r="AA1058" s="7" t="n">
        <v>15</v>
      </c>
      <c r="AC1058" s="4" t="n">
        <v>290</v>
      </c>
      <c r="AD1058" s="4" t="n">
        <v>147</v>
      </c>
      <c r="AE1058" s="11" t="n">
        <v>1791</v>
      </c>
      <c r="AF1058" s="11" t="n">
        <v>10</v>
      </c>
      <c r="AG1058" s="11" t="n">
        <v>4</v>
      </c>
      <c r="AH1058" s="11" t="n">
        <v>281</v>
      </c>
      <c r="AJ1058" s="4" t="s">
        <v>56</v>
      </c>
      <c r="AK1058" s="4" t="s">
        <v>1279</v>
      </c>
      <c r="AL1058" s="6" t="s">
        <v>745</v>
      </c>
      <c r="AM1058" s="6" t="s">
        <v>42</v>
      </c>
      <c r="AN1058" s="6" t="s">
        <v>43</v>
      </c>
      <c r="AO1058" s="4" t="n">
        <v>21</v>
      </c>
      <c r="AP1058" s="4" t="n">
        <v>42</v>
      </c>
      <c r="AR1058" s="4" t="n">
        <f aca="false">+L1058+M1058/100+Z1058+AA1058/100+AO1058+AP1058/100</f>
        <v>54.86</v>
      </c>
      <c r="AS1058" s="4" t="n">
        <f aca="false">+(4/9)*AR1058-L1058-M1058/100</f>
        <v>2.09222222222222</v>
      </c>
      <c r="AT1058" s="4" t="n">
        <f aca="false">+(2/9)*AR1058-Z1058-M1058/100</f>
        <v>0.901111111111111</v>
      </c>
      <c r="AU1058" s="4" t="n">
        <f aca="false">+(3/9)*AR1058-AO1058-AP1058/100</f>
        <v>-3.13333333333333</v>
      </c>
    </row>
    <row r="1059" customFormat="false" ht="15" hidden="false" customHeight="false" outlineLevel="0" collapsed="false">
      <c r="A1059" s="1" t="n">
        <v>299</v>
      </c>
      <c r="B1059" s="1" t="n">
        <v>153</v>
      </c>
      <c r="C1059" s="11" t="n">
        <v>1791</v>
      </c>
      <c r="D1059" s="11" t="n">
        <v>10</v>
      </c>
      <c r="E1059" s="11" t="n">
        <v>4</v>
      </c>
      <c r="G1059" s="2" t="s">
        <v>385</v>
      </c>
      <c r="H1059" s="2" t="s">
        <v>386</v>
      </c>
      <c r="I1059" s="2" t="s">
        <v>41</v>
      </c>
      <c r="J1059" s="6" t="s">
        <v>42</v>
      </c>
      <c r="K1059" s="2" t="s">
        <v>43</v>
      </c>
      <c r="L1059" s="10" t="n">
        <v>384</v>
      </c>
      <c r="M1059" s="10" t="n">
        <v>87</v>
      </c>
      <c r="O1059" s="1" t="n">
        <v>239</v>
      </c>
      <c r="P1059" s="1" t="n">
        <v>145</v>
      </c>
      <c r="Q1059" s="2" t="n">
        <v>1791</v>
      </c>
      <c r="R1059" s="2" t="n">
        <v>10</v>
      </c>
      <c r="S1059" s="2" t="n">
        <v>4</v>
      </c>
      <c r="U1059" s="5" t="s">
        <v>460</v>
      </c>
      <c r="W1059" s="6" t="s">
        <v>41</v>
      </c>
      <c r="X1059" s="6" t="s">
        <v>42</v>
      </c>
      <c r="Y1059" s="6" t="s">
        <v>43</v>
      </c>
      <c r="Z1059" s="7" t="n">
        <v>192</v>
      </c>
      <c r="AA1059" s="7" t="n">
        <v>44</v>
      </c>
      <c r="AC1059" s="4" t="n">
        <v>290</v>
      </c>
      <c r="AD1059" s="4" t="n">
        <v>147</v>
      </c>
      <c r="AE1059" s="11" t="n">
        <v>1791</v>
      </c>
      <c r="AF1059" s="11" t="n">
        <v>10</v>
      </c>
      <c r="AG1059" s="11" t="n">
        <v>4</v>
      </c>
      <c r="AH1059" s="11" t="n">
        <v>282</v>
      </c>
      <c r="AJ1059" s="4" t="s">
        <v>460</v>
      </c>
      <c r="AL1059" s="6" t="s">
        <v>41</v>
      </c>
      <c r="AM1059" s="6" t="s">
        <v>42</v>
      </c>
      <c r="AN1059" s="6" t="s">
        <v>43</v>
      </c>
      <c r="AO1059" s="4" t="n">
        <v>266</v>
      </c>
      <c r="AP1059" s="4" t="n">
        <v>82</v>
      </c>
      <c r="AR1059" s="4" t="n">
        <f aca="false">+L1059+M1059/100+Z1059+AA1059/100+AO1059+AP1059/100</f>
        <v>844.13</v>
      </c>
      <c r="AS1059" s="4" t="n">
        <f aca="false">+(4/9)*AR1059-L1059-M1059/100</f>
        <v>-9.70111111111106</v>
      </c>
      <c r="AT1059" s="4" t="n">
        <f aca="false">+(2/9)*AR1059-Z1059-M1059/100</f>
        <v>-5.28555555555553</v>
      </c>
      <c r="AU1059" s="4" t="n">
        <f aca="false">+(3/9)*AR1059-AO1059-AP1059/100</f>
        <v>14.5566666666667</v>
      </c>
    </row>
    <row r="1060" customFormat="false" ht="15" hidden="false" customHeight="false" outlineLevel="0" collapsed="false">
      <c r="A1060" s="1" t="n">
        <v>89</v>
      </c>
      <c r="B1060" s="1" t="n">
        <v>48</v>
      </c>
      <c r="C1060" s="11" t="n">
        <v>1791</v>
      </c>
      <c r="D1060" s="11" t="n">
        <v>10</v>
      </c>
      <c r="E1060" s="11" t="n">
        <v>4</v>
      </c>
      <c r="F1060" s="2" t="s">
        <v>172</v>
      </c>
      <c r="G1060" s="2" t="s">
        <v>48</v>
      </c>
      <c r="H1060" s="2" t="s">
        <v>199</v>
      </c>
      <c r="I1060" s="2" t="s">
        <v>41</v>
      </c>
      <c r="J1060" s="6" t="s">
        <v>42</v>
      </c>
      <c r="L1060" s="10" t="n">
        <v>1494</v>
      </c>
      <c r="M1060" s="10" t="n">
        <v>24</v>
      </c>
      <c r="O1060" s="1" t="n">
        <v>283</v>
      </c>
      <c r="P1060" s="1" t="n">
        <v>145</v>
      </c>
      <c r="Q1060" s="2" t="n">
        <v>1791</v>
      </c>
      <c r="R1060" s="2" t="n">
        <v>10</v>
      </c>
      <c r="S1060" s="2" t="n">
        <v>4</v>
      </c>
      <c r="T1060" s="2" t="s">
        <v>1280</v>
      </c>
      <c r="U1060" s="6" t="s">
        <v>48</v>
      </c>
      <c r="V1060" s="5" t="s">
        <v>1281</v>
      </c>
      <c r="W1060" s="6" t="s">
        <v>41</v>
      </c>
      <c r="X1060" s="6" t="s">
        <v>42</v>
      </c>
      <c r="Z1060" s="7" t="n">
        <v>747</v>
      </c>
      <c r="AA1060" s="7" t="n">
        <v>12</v>
      </c>
      <c r="AC1060" s="4" t="n">
        <v>290</v>
      </c>
      <c r="AD1060" s="4" t="n">
        <v>147</v>
      </c>
      <c r="AE1060" s="11" t="n">
        <v>1791</v>
      </c>
      <c r="AF1060" s="11" t="n">
        <v>10</v>
      </c>
      <c r="AG1060" s="11" t="n">
        <v>4</v>
      </c>
      <c r="AH1060" s="11" t="n">
        <v>282</v>
      </c>
      <c r="AI1060" s="2" t="s">
        <v>1280</v>
      </c>
      <c r="AJ1060" s="6" t="s">
        <v>48</v>
      </c>
      <c r="AK1060" s="5" t="s">
        <v>1281</v>
      </c>
      <c r="AL1060" s="6" t="s">
        <v>41</v>
      </c>
      <c r="AM1060" s="6" t="s">
        <v>42</v>
      </c>
      <c r="AN1060" s="6"/>
      <c r="AO1060" s="4" t="n">
        <v>987</v>
      </c>
      <c r="AP1060" s="4" t="n">
        <v>32</v>
      </c>
      <c r="AR1060" s="4" t="n">
        <f aca="false">+L1060+M1060/100+Z1060+AA1060/100+AO1060+AP1060/100</f>
        <v>3228.68</v>
      </c>
      <c r="AS1060" s="4" t="n">
        <f aca="false">+(4/9)*AR1060-L1060-M1060/100</f>
        <v>-59.2711111111112</v>
      </c>
      <c r="AT1060" s="4" t="n">
        <f aca="false">+(2/9)*AR1060-Z1060-M1060/100</f>
        <v>-29.7555555555556</v>
      </c>
      <c r="AU1060" s="4" t="n">
        <f aca="false">+(3/9)*AR1060-AO1060-AP1060/100</f>
        <v>88.9066666666665</v>
      </c>
    </row>
    <row r="1061" customFormat="false" ht="15" hidden="false" customHeight="false" outlineLevel="0" collapsed="false">
      <c r="A1061" s="1" t="n">
        <v>195</v>
      </c>
      <c r="B1061" s="1" t="n">
        <v>101</v>
      </c>
      <c r="C1061" s="11" t="n">
        <v>1791</v>
      </c>
      <c r="D1061" s="11" t="n">
        <v>10</v>
      </c>
      <c r="E1061" s="11" t="n">
        <v>4</v>
      </c>
      <c r="G1061" s="2" t="s">
        <v>544</v>
      </c>
      <c r="J1061" s="6"/>
      <c r="L1061" s="10" t="n">
        <v>217</v>
      </c>
      <c r="M1061" s="10" t="n">
        <v>48</v>
      </c>
      <c r="O1061" s="1" t="n">
        <v>283</v>
      </c>
      <c r="P1061" s="1" t="n">
        <v>145</v>
      </c>
      <c r="Q1061" s="2" t="n">
        <v>1791</v>
      </c>
      <c r="R1061" s="2" t="n">
        <v>10</v>
      </c>
      <c r="S1061" s="2" t="n">
        <v>4</v>
      </c>
      <c r="U1061" s="5" t="s">
        <v>544</v>
      </c>
      <c r="Z1061" s="7" t="n">
        <v>108</v>
      </c>
      <c r="AA1061" s="7" t="n">
        <v>74</v>
      </c>
      <c r="AC1061" s="4" t="n">
        <v>290</v>
      </c>
      <c r="AD1061" s="4" t="n">
        <v>147</v>
      </c>
      <c r="AE1061" s="11" t="n">
        <v>1791</v>
      </c>
      <c r="AF1061" s="11" t="n">
        <v>10</v>
      </c>
      <c r="AG1061" s="11" t="n">
        <v>4</v>
      </c>
      <c r="AH1061" s="11" t="n">
        <v>282</v>
      </c>
      <c r="AJ1061" s="4" t="s">
        <v>544</v>
      </c>
      <c r="AL1061" s="6"/>
      <c r="AM1061" s="6"/>
      <c r="AN1061" s="6"/>
      <c r="AO1061" s="4" t="n">
        <v>217</v>
      </c>
      <c r="AP1061" s="4" t="n">
        <v>68</v>
      </c>
      <c r="AR1061" s="4" t="n">
        <f aca="false">+L1061+M1061/100+Z1061+AA1061/100+AO1061+AP1061/100</f>
        <v>543.9</v>
      </c>
      <c r="AS1061" s="4" t="n">
        <f aca="false">+(4/9)*AR1061-L1061-M1061/100</f>
        <v>24.2533333333333</v>
      </c>
      <c r="AT1061" s="4" t="n">
        <f aca="false">+(2/9)*AR1061-Z1061-M1061/100</f>
        <v>12.3866666666667</v>
      </c>
      <c r="AU1061" s="4" t="n">
        <f aca="false">+(3/9)*AR1061-AO1061-AP1061/100</f>
        <v>-36.38</v>
      </c>
    </row>
    <row r="1062" customFormat="false" ht="15" hidden="false" customHeight="false" outlineLevel="0" collapsed="false">
      <c r="C1062" s="11"/>
      <c r="D1062" s="11"/>
      <c r="E1062" s="11"/>
      <c r="J1062" s="6"/>
      <c r="L1062" s="10"/>
      <c r="M1062" s="10"/>
      <c r="AC1062" s="4" t="n">
        <v>290</v>
      </c>
      <c r="AD1062" s="4" t="n">
        <v>147</v>
      </c>
      <c r="AE1062" s="11" t="n">
        <v>1791</v>
      </c>
      <c r="AF1062" s="11" t="n">
        <v>10</v>
      </c>
      <c r="AG1062" s="11" t="n">
        <v>4</v>
      </c>
      <c r="AH1062" s="11" t="n">
        <v>280</v>
      </c>
      <c r="AJ1062" s="4" t="s">
        <v>1282</v>
      </c>
      <c r="AL1062" s="6"/>
      <c r="AM1062" s="6"/>
      <c r="AN1062" s="6"/>
      <c r="AO1062" s="4" t="n">
        <v>198</v>
      </c>
      <c r="AP1062" s="4" t="n">
        <v>23</v>
      </c>
      <c r="AR1062" s="4" t="n">
        <f aca="false">+L1062+M1062/100+Z1062+AA1062/100+AO1062+AP1062/100</f>
        <v>198.23</v>
      </c>
      <c r="AS1062" s="4" t="n">
        <f aca="false">+(4/9)*AR1062-L1062-M1062/100</f>
        <v>88.1022222222222</v>
      </c>
      <c r="AT1062" s="4" t="n">
        <f aca="false">+(2/9)*AR1062-Z1062-M1062/100</f>
        <v>44.0511111111111</v>
      </c>
      <c r="AU1062" s="4" t="n">
        <f aca="false">+(3/9)*AR1062-AO1062-AP1062/100</f>
        <v>-132.153333333333</v>
      </c>
    </row>
    <row r="1063" customFormat="false" ht="15" hidden="false" customHeight="false" outlineLevel="0" collapsed="false">
      <c r="A1063" s="1" t="n">
        <v>300</v>
      </c>
      <c r="B1063" s="1" t="n">
        <v>153</v>
      </c>
      <c r="C1063" s="11" t="n">
        <v>1791</v>
      </c>
      <c r="D1063" s="11" t="n">
        <v>10</v>
      </c>
      <c r="E1063" s="11" t="n">
        <v>4</v>
      </c>
      <c r="G1063" s="2" t="s">
        <v>959</v>
      </c>
      <c r="I1063" s="2" t="s">
        <v>381</v>
      </c>
      <c r="J1063" s="6" t="s">
        <v>42</v>
      </c>
      <c r="L1063" s="10" t="n">
        <v>340</v>
      </c>
      <c r="M1063" s="10" t="n">
        <v>64</v>
      </c>
      <c r="O1063" s="1" t="n">
        <v>275</v>
      </c>
      <c r="P1063" s="1" t="n">
        <v>122</v>
      </c>
      <c r="Q1063" s="2" t="n">
        <v>1791</v>
      </c>
      <c r="R1063" s="2" t="n">
        <v>10</v>
      </c>
      <c r="S1063" s="2" t="n">
        <v>4</v>
      </c>
      <c r="U1063" s="5" t="s">
        <v>960</v>
      </c>
      <c r="W1063" s="6" t="s">
        <v>381</v>
      </c>
      <c r="X1063" s="6" t="s">
        <v>42</v>
      </c>
      <c r="Z1063" s="7" t="n">
        <v>170</v>
      </c>
      <c r="AA1063" s="7" t="n">
        <v>32</v>
      </c>
      <c r="AC1063" s="4" t="n">
        <v>290</v>
      </c>
      <c r="AD1063" s="4" t="n">
        <v>147</v>
      </c>
      <c r="AE1063" s="11" t="n">
        <v>1791</v>
      </c>
      <c r="AF1063" s="11" t="n">
        <v>10</v>
      </c>
      <c r="AG1063" s="11" t="n">
        <v>4</v>
      </c>
      <c r="AH1063" s="11" t="n">
        <v>281</v>
      </c>
      <c r="AJ1063" s="4" t="s">
        <v>1283</v>
      </c>
      <c r="AL1063" s="4" t="s">
        <v>381</v>
      </c>
      <c r="AM1063" s="6" t="s">
        <v>42</v>
      </c>
      <c r="AN1063" s="6"/>
      <c r="AO1063" s="4" t="n">
        <v>144</v>
      </c>
      <c r="AR1063" s="4" t="n">
        <f aca="false">+L1063+M1063/100+Z1063+AA1063/100+AO1063+AP1063/100</f>
        <v>654.96</v>
      </c>
      <c r="AS1063" s="4" t="n">
        <f aca="false">+(4/9)*AR1063-L1063-M1063/100</f>
        <v>-49.5466666666667</v>
      </c>
      <c r="AT1063" s="4" t="n">
        <f aca="false">+(2/9)*AR1063-Z1063-M1063/100</f>
        <v>-25.0933333333333</v>
      </c>
      <c r="AU1063" s="4" t="n">
        <f aca="false">+(3/9)*AR1063-AO1063-AP1063/100</f>
        <v>74.32</v>
      </c>
    </row>
    <row r="1064" customFormat="false" ht="15" hidden="false" customHeight="false" outlineLevel="0" collapsed="false">
      <c r="A1064" s="1" t="n">
        <v>254</v>
      </c>
      <c r="B1064" s="1" t="n">
        <v>130</v>
      </c>
      <c r="C1064" s="11" t="n">
        <v>1791</v>
      </c>
      <c r="D1064" s="11" t="n">
        <v>10</v>
      </c>
      <c r="E1064" s="11" t="n">
        <v>5</v>
      </c>
      <c r="G1064" s="2" t="s">
        <v>394</v>
      </c>
      <c r="H1064" s="2" t="s">
        <v>1284</v>
      </c>
      <c r="L1064" s="10" t="n">
        <v>96</v>
      </c>
      <c r="M1064" s="10" t="n">
        <v>36</v>
      </c>
      <c r="O1064" s="1" t="n">
        <v>283</v>
      </c>
      <c r="P1064" s="1" t="n">
        <v>141</v>
      </c>
      <c r="Q1064" s="2" t="n">
        <v>1791</v>
      </c>
      <c r="R1064" s="2" t="n">
        <v>10</v>
      </c>
      <c r="S1064" s="2" t="n">
        <v>5</v>
      </c>
      <c r="U1064" s="5" t="s">
        <v>394</v>
      </c>
      <c r="V1064" s="5" t="s">
        <v>1284</v>
      </c>
      <c r="Z1064" s="7" t="n">
        <v>48</v>
      </c>
      <c r="AA1064" s="7" t="n">
        <v>19</v>
      </c>
      <c r="AC1064" s="4" t="n">
        <v>290</v>
      </c>
      <c r="AD1064" s="4" t="n">
        <v>147</v>
      </c>
      <c r="AE1064" s="11" t="n">
        <v>1791</v>
      </c>
      <c r="AF1064" s="11" t="n">
        <v>10</v>
      </c>
      <c r="AG1064" s="11" t="n">
        <v>5</v>
      </c>
      <c r="AH1064" s="11" t="n">
        <v>283</v>
      </c>
      <c r="AJ1064" s="4" t="s">
        <v>394</v>
      </c>
      <c r="AK1064" s="4" t="s">
        <v>1284</v>
      </c>
      <c r="AL1064" s="6"/>
      <c r="AN1064" s="6"/>
      <c r="AO1064" s="4" t="n">
        <v>72</v>
      </c>
      <c r="AR1064" s="4" t="n">
        <f aca="false">+L1064+M1064/100+Z1064+AA1064/100+AO1064+AP1064/100</f>
        <v>216.55</v>
      </c>
      <c r="AS1064" s="4" t="n">
        <f aca="false">+(4/9)*AR1064-L1064-M1064/100</f>
        <v>-0.11555555555556</v>
      </c>
      <c r="AT1064" s="4" t="n">
        <f aca="false">+(2/9)*AR1064-Z1064-M1064/100</f>
        <v>-0.23777777777778</v>
      </c>
      <c r="AU1064" s="4" t="n">
        <f aca="false">+(3/9)*AR1064-AO1064-AP1064/100</f>
        <v>0.183333333333337</v>
      </c>
    </row>
    <row r="1065" customFormat="false" ht="15" hidden="false" customHeight="false" outlineLevel="0" collapsed="false">
      <c r="A1065" s="1" t="n">
        <v>255</v>
      </c>
      <c r="C1065" s="2" t="n">
        <v>1791</v>
      </c>
      <c r="D1065" s="2" t="n">
        <v>10</v>
      </c>
      <c r="E1065" s="2" t="n">
        <v>5</v>
      </c>
      <c r="G1065" s="5" t="s">
        <v>519</v>
      </c>
      <c r="H1065" s="5" t="s">
        <v>520</v>
      </c>
      <c r="I1065" s="6"/>
      <c r="J1065" s="6"/>
      <c r="K1065" s="6"/>
      <c r="L1065" s="5" t="n">
        <v>55</v>
      </c>
      <c r="M1065" s="5" t="n">
        <v>75</v>
      </c>
      <c r="O1065" s="1" t="n">
        <v>240</v>
      </c>
      <c r="P1065" s="1" t="n">
        <v>119</v>
      </c>
      <c r="Q1065" s="2" t="n">
        <v>1791</v>
      </c>
      <c r="R1065" s="2" t="n">
        <v>10</v>
      </c>
      <c r="S1065" s="2" t="n">
        <v>5</v>
      </c>
      <c r="U1065" s="5" t="s">
        <v>519</v>
      </c>
      <c r="V1065" s="5" t="s">
        <v>520</v>
      </c>
      <c r="Z1065" s="7" t="n">
        <v>27</v>
      </c>
      <c r="AA1065" s="7" t="n">
        <v>88</v>
      </c>
      <c r="AC1065" s="4" t="n">
        <v>290</v>
      </c>
      <c r="AD1065" s="4" t="n">
        <v>147</v>
      </c>
      <c r="AE1065" s="11" t="n">
        <v>1791</v>
      </c>
      <c r="AF1065" s="11" t="n">
        <v>10</v>
      </c>
      <c r="AG1065" s="11" t="n">
        <v>5</v>
      </c>
      <c r="AH1065" s="11" t="n">
        <v>284</v>
      </c>
      <c r="AJ1065" s="4" t="s">
        <v>1285</v>
      </c>
      <c r="AK1065" s="4" t="s">
        <v>520</v>
      </c>
      <c r="AL1065" s="6"/>
      <c r="AM1065" s="6"/>
      <c r="AN1065" s="6"/>
      <c r="AO1065" s="4" t="n">
        <v>44</v>
      </c>
      <c r="AP1065" s="4" t="n">
        <v>60</v>
      </c>
      <c r="AR1065" s="4" t="n">
        <f aca="false">+L1065+M1065/100+Z1065+AA1065/100+AO1065+AP1065/100</f>
        <v>128.23</v>
      </c>
      <c r="AS1065" s="4" t="n">
        <f aca="false">+(4/9)*AR1065-L1065-M1065/100</f>
        <v>1.2411111111111</v>
      </c>
      <c r="AT1065" s="4" t="n">
        <f aca="false">+(2/9)*AR1065-Z1065-M1065/100</f>
        <v>0.745555555555551</v>
      </c>
      <c r="AU1065" s="4" t="n">
        <f aca="false">+(3/9)*AR1065-AO1065-AP1065/100</f>
        <v>-1.85666666666667</v>
      </c>
    </row>
    <row r="1066" customFormat="false" ht="15" hidden="false" customHeight="false" outlineLevel="0" collapsed="false">
      <c r="A1066" s="1" t="n">
        <v>236</v>
      </c>
      <c r="B1066" s="1" t="n">
        <v>121</v>
      </c>
      <c r="C1066" s="11" t="n">
        <v>1791</v>
      </c>
      <c r="D1066" s="11" t="n">
        <v>10</v>
      </c>
      <c r="E1066" s="11" t="n">
        <v>5</v>
      </c>
      <c r="G1066" s="2" t="s">
        <v>113</v>
      </c>
      <c r="H1066" s="2" t="s">
        <v>1187</v>
      </c>
      <c r="I1066" s="2" t="s">
        <v>41</v>
      </c>
      <c r="J1066" s="6" t="s">
        <v>42</v>
      </c>
      <c r="L1066" s="10" t="n">
        <v>460</v>
      </c>
      <c r="M1066" s="10" t="n">
        <v>50</v>
      </c>
      <c r="O1066" s="1" t="n">
        <v>96</v>
      </c>
      <c r="P1066" s="1" t="n">
        <v>145</v>
      </c>
      <c r="Q1066" s="2" t="n">
        <v>1791</v>
      </c>
      <c r="R1066" s="2" t="n">
        <v>10</v>
      </c>
      <c r="S1066" s="2" t="n">
        <v>5</v>
      </c>
      <c r="U1066" s="5" t="s">
        <v>113</v>
      </c>
      <c r="V1066" s="5" t="s">
        <v>1188</v>
      </c>
      <c r="W1066" s="6" t="s">
        <v>41</v>
      </c>
      <c r="X1066" s="6" t="s">
        <v>42</v>
      </c>
      <c r="Z1066" s="7" t="n">
        <v>230</v>
      </c>
      <c r="AA1066" s="7" t="n">
        <v>26</v>
      </c>
      <c r="AC1066" s="4" t="n">
        <v>290</v>
      </c>
      <c r="AD1066" s="4" t="n">
        <v>147</v>
      </c>
      <c r="AE1066" s="11" t="n">
        <v>1791</v>
      </c>
      <c r="AF1066" s="11" t="n">
        <v>10</v>
      </c>
      <c r="AG1066" s="11" t="n">
        <v>5</v>
      </c>
      <c r="AH1066" s="11" t="n">
        <v>283</v>
      </c>
      <c r="AJ1066" s="4" t="s">
        <v>113</v>
      </c>
      <c r="AK1066" s="5" t="s">
        <v>1188</v>
      </c>
      <c r="AL1066" s="6" t="s">
        <v>41</v>
      </c>
      <c r="AM1066" s="6" t="s">
        <v>42</v>
      </c>
      <c r="AN1066" s="6"/>
      <c r="AO1066" s="4" t="n">
        <v>124</v>
      </c>
      <c r="AP1066" s="4" t="n">
        <v>33</v>
      </c>
      <c r="AR1066" s="4" t="n">
        <f aca="false">+L1066+M1066/100+Z1066+AA1066/100+AO1066+AP1066/100</f>
        <v>815.09</v>
      </c>
      <c r="AS1066" s="4" t="n">
        <f aca="false">+(4/9)*AR1066-L1066-M1066/100</f>
        <v>-98.2377777777778</v>
      </c>
      <c r="AT1066" s="4" t="n">
        <f aca="false">+(2/9)*AR1066-Z1066-M1066/100</f>
        <v>-49.3688888888889</v>
      </c>
      <c r="AU1066" s="4" t="n">
        <f aca="false">+(3/9)*AR1066-AO1066-AP1066/100</f>
        <v>147.366666666667</v>
      </c>
    </row>
    <row r="1067" customFormat="false" ht="15" hidden="false" customHeight="false" outlineLevel="0" collapsed="false">
      <c r="A1067" s="1" t="n">
        <v>124</v>
      </c>
      <c r="B1067" s="1" t="n">
        <v>65</v>
      </c>
      <c r="C1067" s="11" t="n">
        <v>1791</v>
      </c>
      <c r="D1067" s="11" t="n">
        <v>10</v>
      </c>
      <c r="E1067" s="11" t="n">
        <v>5</v>
      </c>
      <c r="G1067" s="2" t="s">
        <v>394</v>
      </c>
      <c r="H1067" s="2" t="s">
        <v>1286</v>
      </c>
      <c r="I1067" s="2" t="s">
        <v>41</v>
      </c>
      <c r="J1067" s="6" t="s">
        <v>42</v>
      </c>
      <c r="L1067" s="10" t="n">
        <v>65</v>
      </c>
      <c r="M1067" s="10" t="n">
        <v>95</v>
      </c>
      <c r="O1067" s="1" t="n">
        <v>133</v>
      </c>
      <c r="P1067" s="1" t="n">
        <v>50</v>
      </c>
      <c r="Q1067" s="2" t="n">
        <v>1791</v>
      </c>
      <c r="R1067" s="2" t="n">
        <v>10</v>
      </c>
      <c r="S1067" s="2" t="n">
        <v>5</v>
      </c>
      <c r="U1067" s="5" t="s">
        <v>394</v>
      </c>
      <c r="V1067" s="5" t="s">
        <v>1286</v>
      </c>
      <c r="W1067" s="6" t="s">
        <v>41</v>
      </c>
      <c r="X1067" s="6" t="s">
        <v>42</v>
      </c>
      <c r="Z1067" s="7" t="n">
        <v>32</v>
      </c>
      <c r="AA1067" s="7" t="n">
        <v>97</v>
      </c>
      <c r="AC1067" s="4" t="n">
        <v>290</v>
      </c>
      <c r="AD1067" s="4" t="n">
        <v>147</v>
      </c>
      <c r="AE1067" s="11" t="n">
        <v>1791</v>
      </c>
      <c r="AF1067" s="11" t="n">
        <v>10</v>
      </c>
      <c r="AG1067" s="11" t="n">
        <v>5</v>
      </c>
      <c r="AH1067" s="11" t="n">
        <v>284</v>
      </c>
      <c r="AJ1067" s="4" t="s">
        <v>394</v>
      </c>
      <c r="AK1067" s="4" t="s">
        <v>1286</v>
      </c>
      <c r="AL1067" s="6" t="s">
        <v>41</v>
      </c>
      <c r="AM1067" s="6" t="s">
        <v>42</v>
      </c>
      <c r="AN1067" s="6"/>
      <c r="AO1067" s="4" t="n">
        <v>30</v>
      </c>
      <c r="AP1067" s="4" t="n">
        <v>80</v>
      </c>
      <c r="AR1067" s="4" t="n">
        <f aca="false">+L1067+M1067/100+Z1067+AA1067/100+AO1067+AP1067/100</f>
        <v>129.72</v>
      </c>
      <c r="AS1067" s="4" t="n">
        <f aca="false">+(4/9)*AR1067-L1067-M1067/100</f>
        <v>-8.29666666666666</v>
      </c>
      <c r="AT1067" s="4" t="n">
        <f aca="false">+(2/9)*AR1067-Z1067-M1067/100</f>
        <v>-4.12333333333333</v>
      </c>
      <c r="AU1067" s="4" t="n">
        <f aca="false">+(3/9)*AR1067-AO1067-AP1067/100</f>
        <v>12.44</v>
      </c>
    </row>
    <row r="1068" customFormat="false" ht="15" hidden="false" customHeight="false" outlineLevel="0" collapsed="false">
      <c r="A1068" s="1" t="n">
        <v>418</v>
      </c>
      <c r="B1068" s="1" t="n">
        <v>213</v>
      </c>
      <c r="C1068" s="11" t="n">
        <v>1791</v>
      </c>
      <c r="D1068" s="11" t="n">
        <v>10</v>
      </c>
      <c r="E1068" s="11" t="n">
        <v>5</v>
      </c>
      <c r="F1068" s="2" t="s">
        <v>172</v>
      </c>
      <c r="G1068" s="2" t="s">
        <v>56</v>
      </c>
      <c r="H1068" s="2" t="s">
        <v>447</v>
      </c>
      <c r="I1068" s="2" t="s">
        <v>41</v>
      </c>
      <c r="J1068" s="6" t="s">
        <v>42</v>
      </c>
      <c r="L1068" s="10" t="n">
        <v>200</v>
      </c>
      <c r="M1068" s="10"/>
      <c r="O1068" s="1" t="n">
        <v>234</v>
      </c>
      <c r="P1068" s="1" t="n">
        <v>69</v>
      </c>
      <c r="Q1068" s="2" t="n">
        <v>1791</v>
      </c>
      <c r="R1068" s="2" t="n">
        <v>10</v>
      </c>
      <c r="S1068" s="2" t="n">
        <v>5</v>
      </c>
      <c r="T1068" s="2" t="s">
        <v>172</v>
      </c>
      <c r="U1068" s="5" t="s">
        <v>56</v>
      </c>
      <c r="V1068" s="5" t="s">
        <v>447</v>
      </c>
      <c r="W1068" s="6" t="s">
        <v>41</v>
      </c>
      <c r="X1068" s="6" t="s">
        <v>42</v>
      </c>
      <c r="Z1068" s="7" t="n">
        <v>100</v>
      </c>
      <c r="AC1068" s="4" t="n">
        <v>290</v>
      </c>
      <c r="AD1068" s="4" t="n">
        <v>147</v>
      </c>
      <c r="AE1068" s="11" t="n">
        <v>1791</v>
      </c>
      <c r="AF1068" s="11" t="n">
        <v>10</v>
      </c>
      <c r="AG1068" s="11" t="n">
        <v>5</v>
      </c>
      <c r="AH1068" s="11" t="n">
        <v>283</v>
      </c>
      <c r="AI1068" s="4" t="s">
        <v>172</v>
      </c>
      <c r="AJ1068" s="4" t="s">
        <v>56</v>
      </c>
      <c r="AK1068" s="4" t="s">
        <v>447</v>
      </c>
      <c r="AL1068" s="6" t="s">
        <v>41</v>
      </c>
      <c r="AM1068" s="6" t="s">
        <v>42</v>
      </c>
      <c r="AN1068" s="6"/>
      <c r="AO1068" s="4" t="n">
        <v>79</v>
      </c>
      <c r="AP1068" s="4" t="n">
        <v>80</v>
      </c>
      <c r="AR1068" s="4" t="n">
        <f aca="false">+L1068+M1068/100+Z1068+AA1068/100+AO1068+AP1068/100</f>
        <v>379.8</v>
      </c>
      <c r="AS1068" s="4" t="n">
        <f aca="false">+(4/9)*AR1068-L1068-M1068/100</f>
        <v>-31.2</v>
      </c>
      <c r="AT1068" s="4" t="n">
        <f aca="false">+(2/9)*AR1068-Z1068-M1068/100</f>
        <v>-15.6</v>
      </c>
      <c r="AU1068" s="4" t="n">
        <f aca="false">+(3/9)*AR1068-AO1068-AP1068/100</f>
        <v>46.8</v>
      </c>
    </row>
    <row r="1069" customFormat="false" ht="15" hidden="false" customHeight="false" outlineLevel="0" collapsed="false">
      <c r="A1069" s="1" t="n">
        <v>250</v>
      </c>
      <c r="B1069" s="1" t="n">
        <v>128</v>
      </c>
      <c r="C1069" s="11" t="n">
        <v>1791</v>
      </c>
      <c r="D1069" s="11" t="n">
        <v>10</v>
      </c>
      <c r="E1069" s="11" t="n">
        <v>6</v>
      </c>
      <c r="G1069" s="2" t="s">
        <v>127</v>
      </c>
      <c r="H1069" s="2" t="s">
        <v>128</v>
      </c>
      <c r="I1069" s="2" t="s">
        <v>41</v>
      </c>
      <c r="J1069" s="6" t="s">
        <v>42</v>
      </c>
      <c r="K1069" s="2" t="s">
        <v>190</v>
      </c>
      <c r="L1069" s="10" t="n">
        <v>4871</v>
      </c>
      <c r="M1069" s="10" t="n">
        <v>8</v>
      </c>
      <c r="O1069" s="1" t="n">
        <v>240</v>
      </c>
      <c r="P1069" s="1" t="n">
        <v>122</v>
      </c>
      <c r="Q1069" s="2" t="n">
        <v>1791</v>
      </c>
      <c r="R1069" s="2" t="n">
        <v>10</v>
      </c>
      <c r="S1069" s="2" t="n">
        <v>6</v>
      </c>
      <c r="U1069" s="5" t="s">
        <v>127</v>
      </c>
      <c r="V1069" s="5" t="s">
        <v>128</v>
      </c>
      <c r="W1069" s="6" t="s">
        <v>41</v>
      </c>
      <c r="X1069" s="6" t="s">
        <v>42</v>
      </c>
      <c r="Y1069" s="6" t="s">
        <v>190</v>
      </c>
      <c r="Z1069" s="7" t="n">
        <v>2435</v>
      </c>
      <c r="AA1069" s="7" t="n">
        <v>55</v>
      </c>
      <c r="AC1069" s="4" t="n">
        <v>290</v>
      </c>
      <c r="AD1069" s="4" t="n">
        <v>147</v>
      </c>
      <c r="AE1069" s="11" t="n">
        <v>1791</v>
      </c>
      <c r="AF1069" s="11" t="n">
        <v>10</v>
      </c>
      <c r="AG1069" s="11" t="n">
        <v>7</v>
      </c>
      <c r="AH1069" s="11" t="n">
        <v>286</v>
      </c>
      <c r="AJ1069" s="4" t="s">
        <v>127</v>
      </c>
      <c r="AK1069" s="4" t="s">
        <v>128</v>
      </c>
      <c r="AL1069" s="6" t="s">
        <v>41</v>
      </c>
      <c r="AM1069" s="6" t="s">
        <v>42</v>
      </c>
      <c r="AN1069" s="6" t="s">
        <v>190</v>
      </c>
      <c r="AO1069" s="4" t="n">
        <v>3238</v>
      </c>
      <c r="AP1069" s="4" t="n">
        <v>54</v>
      </c>
      <c r="AR1069" s="4" t="n">
        <f aca="false">+L1069+M1069/100+Z1069+AA1069/100+AO1069+AP1069/100</f>
        <v>10545.17</v>
      </c>
      <c r="AS1069" s="4" t="n">
        <f aca="false">+(4/9)*AR1069-L1069-M1069/100</f>
        <v>-184.337777777777</v>
      </c>
      <c r="AT1069" s="4" t="n">
        <f aca="false">+(2/9)*AR1069-Z1069-M1069/100</f>
        <v>-91.7088888888885</v>
      </c>
      <c r="AU1069" s="4" t="n">
        <f aca="false">+(3/9)*AR1069-AO1069-AP1069/100</f>
        <v>276.516666666667</v>
      </c>
    </row>
    <row r="1070" customFormat="false" ht="15" hidden="false" customHeight="false" outlineLevel="0" collapsed="false">
      <c r="A1070" s="1" t="n">
        <v>301</v>
      </c>
      <c r="B1070" s="1" t="n">
        <v>154</v>
      </c>
      <c r="C1070" s="11" t="n">
        <v>1791</v>
      </c>
      <c r="D1070" s="11" t="n">
        <v>10</v>
      </c>
      <c r="E1070" s="11" t="n">
        <v>6</v>
      </c>
      <c r="G1070" s="2" t="s">
        <v>39</v>
      </c>
      <c r="H1070" s="2" t="s">
        <v>40</v>
      </c>
      <c r="I1070" s="2" t="s">
        <v>41</v>
      </c>
      <c r="J1070" s="6" t="s">
        <v>42</v>
      </c>
      <c r="K1070" s="2" t="s">
        <v>43</v>
      </c>
      <c r="L1070" s="10" t="n">
        <v>228</v>
      </c>
      <c r="M1070" s="10" t="n">
        <v>73</v>
      </c>
      <c r="O1070" s="1" t="n">
        <v>260</v>
      </c>
      <c r="P1070" s="1" t="n">
        <v>122</v>
      </c>
      <c r="Q1070" s="2" t="n">
        <v>1791</v>
      </c>
      <c r="R1070" s="2" t="n">
        <v>10</v>
      </c>
      <c r="S1070" s="2" t="n">
        <v>6</v>
      </c>
      <c r="U1070" s="5" t="s">
        <v>39</v>
      </c>
      <c r="V1070" s="5" t="s">
        <v>40</v>
      </c>
      <c r="W1070" s="6" t="s">
        <v>41</v>
      </c>
      <c r="X1070" s="6" t="s">
        <v>42</v>
      </c>
      <c r="Y1070" s="6" t="s">
        <v>43</v>
      </c>
      <c r="Z1070" s="7" t="n">
        <v>114</v>
      </c>
      <c r="AA1070" s="7" t="n">
        <v>37</v>
      </c>
      <c r="AC1070" s="4" t="n">
        <v>290</v>
      </c>
      <c r="AD1070" s="4" t="n">
        <v>147</v>
      </c>
      <c r="AE1070" s="11" t="n">
        <v>1791</v>
      </c>
      <c r="AF1070" s="11" t="n">
        <v>10</v>
      </c>
      <c r="AG1070" s="11" t="n">
        <v>6</v>
      </c>
      <c r="AH1070" s="11" t="n">
        <v>285</v>
      </c>
      <c r="AJ1070" s="4" t="s">
        <v>39</v>
      </c>
      <c r="AK1070" s="4" t="s">
        <v>40</v>
      </c>
      <c r="AL1070" s="6" t="s">
        <v>41</v>
      </c>
      <c r="AM1070" s="6" t="s">
        <v>42</v>
      </c>
      <c r="AN1070" s="6" t="s">
        <v>43</v>
      </c>
      <c r="AO1070" s="4" t="n">
        <v>126</v>
      </c>
      <c r="AP1070" s="4" t="n">
        <v>53</v>
      </c>
      <c r="AR1070" s="4" t="n">
        <f aca="false">+L1070+M1070/100+Z1070+AA1070/100+AO1070+AP1070/100</f>
        <v>469.63</v>
      </c>
      <c r="AS1070" s="4" t="n">
        <f aca="false">+(4/9)*AR1070-L1070-M1070/100</f>
        <v>-20.0055555555556</v>
      </c>
      <c r="AT1070" s="4" t="n">
        <f aca="false">+(2/9)*AR1070-Z1070-M1070/100</f>
        <v>-10.3677777777778</v>
      </c>
      <c r="AU1070" s="4" t="n">
        <f aca="false">+(3/9)*AR1070-AO1070-AP1070/100</f>
        <v>30.0133333333333</v>
      </c>
    </row>
    <row r="1071" customFormat="false" ht="15" hidden="false" customHeight="false" outlineLevel="0" collapsed="false">
      <c r="A1071" s="1" t="n">
        <v>300</v>
      </c>
      <c r="B1071" s="1" t="n">
        <v>153</v>
      </c>
      <c r="C1071" s="11" t="n">
        <v>1791</v>
      </c>
      <c r="D1071" s="11" t="n">
        <v>10</v>
      </c>
      <c r="E1071" s="11" t="n">
        <v>6</v>
      </c>
      <c r="G1071" s="2" t="s">
        <v>58</v>
      </c>
      <c r="H1071" s="2" t="s">
        <v>1287</v>
      </c>
      <c r="I1071" s="6"/>
      <c r="J1071" s="6"/>
      <c r="K1071" s="2" t="s">
        <v>983</v>
      </c>
      <c r="L1071" s="10" t="n">
        <v>1562</v>
      </c>
      <c r="M1071" s="10" t="n">
        <v>8</v>
      </c>
      <c r="O1071" s="1" t="n">
        <v>274</v>
      </c>
      <c r="P1071" s="1" t="n">
        <v>133</v>
      </c>
      <c r="Q1071" s="2" t="n">
        <v>1791</v>
      </c>
      <c r="R1071" s="2" t="n">
        <v>10</v>
      </c>
      <c r="S1071" s="2" t="n">
        <v>6</v>
      </c>
      <c r="U1071" s="5" t="s">
        <v>58</v>
      </c>
      <c r="V1071" s="5" t="s">
        <v>187</v>
      </c>
      <c r="Y1071" s="6" t="s">
        <v>983</v>
      </c>
      <c r="Z1071" s="7" t="n">
        <v>781</v>
      </c>
      <c r="AA1071" s="7" t="n">
        <v>11</v>
      </c>
      <c r="AC1071" s="4" t="n">
        <v>290</v>
      </c>
      <c r="AD1071" s="4" t="n">
        <v>147</v>
      </c>
      <c r="AE1071" s="11" t="n">
        <v>1791</v>
      </c>
      <c r="AF1071" s="11" t="n">
        <v>10</v>
      </c>
      <c r="AG1071" s="11" t="n">
        <v>6</v>
      </c>
      <c r="AH1071" s="11" t="n">
        <v>285</v>
      </c>
      <c r="AJ1071" s="4" t="s">
        <v>58</v>
      </c>
      <c r="AK1071" s="4" t="s">
        <v>187</v>
      </c>
      <c r="AL1071" s="6"/>
      <c r="AM1071" s="6"/>
      <c r="AN1071" s="6" t="s">
        <v>983</v>
      </c>
      <c r="AO1071" s="4" t="n">
        <v>421</v>
      </c>
      <c r="AP1071" s="4" t="n">
        <v>75</v>
      </c>
      <c r="AR1071" s="4" t="n">
        <f aca="false">+L1071+M1071/100+Z1071+AA1071/100+AO1071+AP1071/100</f>
        <v>2764.94</v>
      </c>
      <c r="AS1071" s="4" t="n">
        <f aca="false">+(4/9)*AR1071-L1071-M1071/100</f>
        <v>-333.217777777778</v>
      </c>
      <c r="AT1071" s="4" t="n">
        <f aca="false">+(2/9)*AR1071-Z1071-M1071/100</f>
        <v>-166.648888888889</v>
      </c>
      <c r="AU1071" s="4" t="n">
        <f aca="false">+(3/9)*AR1071-AO1071-AP1071/100</f>
        <v>499.896666666667</v>
      </c>
    </row>
    <row r="1072" customFormat="false" ht="15" hidden="false" customHeight="false" outlineLevel="0" collapsed="false">
      <c r="A1072" s="1" t="n">
        <v>130</v>
      </c>
      <c r="B1072" s="1" t="n">
        <v>68</v>
      </c>
      <c r="C1072" s="11" t="n">
        <v>1791</v>
      </c>
      <c r="D1072" s="11" t="n">
        <v>10</v>
      </c>
      <c r="E1072" s="11" t="n">
        <v>6</v>
      </c>
      <c r="G1072" s="2" t="s">
        <v>113</v>
      </c>
      <c r="H1072" s="2" t="s">
        <v>1187</v>
      </c>
      <c r="I1072" s="2" t="s">
        <v>41</v>
      </c>
      <c r="J1072" s="6" t="s">
        <v>42</v>
      </c>
      <c r="L1072" s="10" t="n">
        <v>23</v>
      </c>
      <c r="M1072" s="10" t="n">
        <v>20</v>
      </c>
      <c r="O1072" s="1" t="n">
        <v>275</v>
      </c>
      <c r="P1072" s="1" t="n">
        <v>140</v>
      </c>
      <c r="Q1072" s="2" t="n">
        <v>1791</v>
      </c>
      <c r="R1072" s="2" t="n">
        <v>10</v>
      </c>
      <c r="S1072" s="2" t="n">
        <v>6</v>
      </c>
      <c r="U1072" s="5" t="s">
        <v>113</v>
      </c>
      <c r="V1072" s="5" t="s">
        <v>1188</v>
      </c>
      <c r="W1072" s="6" t="s">
        <v>41</v>
      </c>
      <c r="X1072" s="6" t="s">
        <v>42</v>
      </c>
      <c r="Z1072" s="7" t="n">
        <v>11</v>
      </c>
      <c r="AA1072" s="7" t="n">
        <v>61</v>
      </c>
      <c r="AC1072" s="4" t="n">
        <v>290</v>
      </c>
      <c r="AD1072" s="4" t="n">
        <v>147</v>
      </c>
      <c r="AE1072" s="11" t="n">
        <v>1791</v>
      </c>
      <c r="AF1072" s="11" t="n">
        <v>10</v>
      </c>
      <c r="AG1072" s="11" t="n">
        <v>6</v>
      </c>
      <c r="AH1072" s="11" t="n">
        <v>286</v>
      </c>
      <c r="AJ1072" s="4" t="s">
        <v>113</v>
      </c>
      <c r="AK1072" s="4" t="s">
        <v>1187</v>
      </c>
      <c r="AL1072" s="6" t="s">
        <v>41</v>
      </c>
      <c r="AM1072" s="6" t="s">
        <v>42</v>
      </c>
      <c r="AN1072" s="6"/>
      <c r="AO1072" s="4" t="n">
        <v>198</v>
      </c>
      <c r="AP1072" s="4" t="n">
        <v>44</v>
      </c>
      <c r="AR1072" s="4" t="n">
        <f aca="false">+L1072+M1072/100+Z1072+AA1072/100+AO1072+AP1072/100</f>
        <v>233.25</v>
      </c>
      <c r="AS1072" s="4" t="n">
        <f aca="false">+(4/9)*AR1072-L1072-M1072/100</f>
        <v>80.4666666666667</v>
      </c>
      <c r="AT1072" s="4" t="n">
        <f aca="false">+(2/9)*AR1072-Z1072-M1072/100</f>
        <v>40.6333333333333</v>
      </c>
      <c r="AU1072" s="4" t="n">
        <f aca="false">+(3/9)*AR1072-AO1072-AP1072/100</f>
        <v>-120.69</v>
      </c>
    </row>
    <row r="1073" customFormat="false" ht="15" hidden="false" customHeight="false" outlineLevel="0" collapsed="false">
      <c r="A1073" s="1" t="n">
        <v>289</v>
      </c>
      <c r="B1073" s="1" t="n">
        <v>148</v>
      </c>
      <c r="C1073" s="11" t="n">
        <v>1791</v>
      </c>
      <c r="D1073" s="11" t="n">
        <v>10</v>
      </c>
      <c r="E1073" s="11" t="n">
        <v>6</v>
      </c>
      <c r="G1073" s="2" t="s">
        <v>189</v>
      </c>
      <c r="H1073" s="2" t="s">
        <v>1288</v>
      </c>
      <c r="I1073" s="2" t="s">
        <v>1289</v>
      </c>
      <c r="L1073" s="10" t="n">
        <v>48</v>
      </c>
      <c r="M1073" s="10" t="n">
        <v>33</v>
      </c>
      <c r="O1073" s="1" t="n">
        <v>275</v>
      </c>
      <c r="P1073" s="1" t="n">
        <v>141</v>
      </c>
      <c r="Q1073" s="2" t="n">
        <v>1791</v>
      </c>
      <c r="R1073" s="2" t="n">
        <v>10</v>
      </c>
      <c r="S1073" s="2" t="n">
        <v>6</v>
      </c>
      <c r="U1073" s="5" t="s">
        <v>189</v>
      </c>
      <c r="V1073" s="5" t="s">
        <v>1288</v>
      </c>
      <c r="W1073" s="6" t="s">
        <v>1289</v>
      </c>
      <c r="Z1073" s="7" t="n">
        <v>24</v>
      </c>
      <c r="AA1073" s="7" t="n">
        <v>17</v>
      </c>
      <c r="AC1073" s="4" t="n">
        <v>290</v>
      </c>
      <c r="AD1073" s="4" t="n">
        <v>147</v>
      </c>
      <c r="AE1073" s="11" t="n">
        <v>1791</v>
      </c>
      <c r="AF1073" s="11" t="n">
        <v>10</v>
      </c>
      <c r="AG1073" s="11" t="n">
        <v>6</v>
      </c>
      <c r="AH1073" s="11" t="n">
        <v>285</v>
      </c>
      <c r="AJ1073" s="4" t="s">
        <v>189</v>
      </c>
      <c r="AK1073" s="4" t="s">
        <v>1288</v>
      </c>
      <c r="AL1073" s="6" t="s">
        <v>1289</v>
      </c>
      <c r="AN1073" s="6"/>
      <c r="AO1073" s="4" t="n">
        <v>13</v>
      </c>
      <c r="AP1073" s="4" t="n">
        <v>4</v>
      </c>
      <c r="AR1073" s="4" t="n">
        <f aca="false">+L1073+M1073/100+Z1073+AA1073/100+AO1073+AP1073/100</f>
        <v>85.54</v>
      </c>
      <c r="AS1073" s="4" t="n">
        <f aca="false">+(4/9)*AR1073-L1073-M1073/100</f>
        <v>-10.3122222222222</v>
      </c>
      <c r="AT1073" s="4" t="n">
        <f aca="false">+(2/9)*AR1073-Z1073-M1073/100</f>
        <v>-5.32111111111111</v>
      </c>
      <c r="AU1073" s="4" t="n">
        <f aca="false">+(3/9)*AR1073-AO1073-AP1073/100</f>
        <v>15.4733333333333</v>
      </c>
    </row>
    <row r="1074" customFormat="false" ht="15" hidden="false" customHeight="false" outlineLevel="0" collapsed="false">
      <c r="A1074" s="1" t="n">
        <v>300</v>
      </c>
      <c r="B1074" s="1" t="n">
        <v>153</v>
      </c>
      <c r="C1074" s="11" t="n">
        <v>1791</v>
      </c>
      <c r="D1074" s="11" t="n">
        <v>10</v>
      </c>
      <c r="E1074" s="11" t="n">
        <v>6</v>
      </c>
      <c r="G1074" s="2" t="s">
        <v>202</v>
      </c>
      <c r="H1074" s="2" t="s">
        <v>577</v>
      </c>
      <c r="I1074" s="2" t="s">
        <v>177</v>
      </c>
      <c r="J1074" s="6" t="s">
        <v>178</v>
      </c>
      <c r="K1074" s="2" t="s">
        <v>954</v>
      </c>
      <c r="L1074" s="10" t="n">
        <v>1046</v>
      </c>
      <c r="M1074" s="10" t="n">
        <v>10</v>
      </c>
      <c r="O1074" s="1" t="n">
        <v>276</v>
      </c>
      <c r="P1074" s="1" t="n">
        <v>141</v>
      </c>
      <c r="Q1074" s="2" t="n">
        <v>1791</v>
      </c>
      <c r="R1074" s="2" t="n">
        <v>10</v>
      </c>
      <c r="S1074" s="2" t="n">
        <v>6</v>
      </c>
      <c r="U1074" s="5" t="s">
        <v>202</v>
      </c>
      <c r="V1074" s="5" t="s">
        <v>577</v>
      </c>
      <c r="W1074" s="6" t="s">
        <v>177</v>
      </c>
      <c r="X1074" s="6" t="s">
        <v>178</v>
      </c>
      <c r="Z1074" s="7" t="n">
        <v>523</v>
      </c>
      <c r="AA1074" s="7" t="n">
        <v>5</v>
      </c>
      <c r="AC1074" s="4" t="n">
        <v>290</v>
      </c>
      <c r="AD1074" s="4" t="n">
        <v>147</v>
      </c>
      <c r="AE1074" s="11" t="n">
        <v>1791</v>
      </c>
      <c r="AF1074" s="11" t="n">
        <v>10</v>
      </c>
      <c r="AG1074" s="11" t="n">
        <v>6</v>
      </c>
      <c r="AH1074" s="11" t="n">
        <v>284</v>
      </c>
      <c r="AJ1074" s="4" t="s">
        <v>202</v>
      </c>
      <c r="AK1074" s="4" t="s">
        <v>577</v>
      </c>
      <c r="AL1074" s="6" t="s">
        <v>177</v>
      </c>
      <c r="AM1074" s="6" t="s">
        <v>178</v>
      </c>
      <c r="AN1074" s="6"/>
      <c r="AO1074" s="4" t="n">
        <v>297</v>
      </c>
      <c r="AP1074" s="4" t="n">
        <v>74</v>
      </c>
      <c r="AR1074" s="4" t="n">
        <f aca="false">+L1074+M1074/100+Z1074+AA1074/100+AO1074+AP1074/100</f>
        <v>1866.89</v>
      </c>
      <c r="AS1074" s="4" t="n">
        <f aca="false">+(4/9)*AR1074-L1074-M1074/100</f>
        <v>-216.371111111111</v>
      </c>
      <c r="AT1074" s="4" t="n">
        <f aca="false">+(2/9)*AR1074-Z1074-M1074/100</f>
        <v>-108.235555555556</v>
      </c>
      <c r="AU1074" s="4" t="n">
        <f aca="false">+(3/9)*AR1074-AO1074-AP1074/100</f>
        <v>324.556666666667</v>
      </c>
    </row>
    <row r="1075" customFormat="false" ht="15" hidden="false" customHeight="false" outlineLevel="0" collapsed="false">
      <c r="A1075" s="1" t="n">
        <v>302</v>
      </c>
      <c r="B1075" s="1" t="n">
        <v>154</v>
      </c>
      <c r="C1075" s="11" t="n">
        <v>1791</v>
      </c>
      <c r="D1075" s="11" t="n">
        <v>10</v>
      </c>
      <c r="E1075" s="11" t="n">
        <v>6</v>
      </c>
      <c r="G1075" s="2" t="s">
        <v>48</v>
      </c>
      <c r="H1075" s="2" t="s">
        <v>577</v>
      </c>
      <c r="I1075" s="2" t="s">
        <v>1290</v>
      </c>
      <c r="J1075" s="2" t="s">
        <v>178</v>
      </c>
      <c r="K1075" s="2" t="s">
        <v>43</v>
      </c>
      <c r="L1075" s="10" t="n">
        <v>235</v>
      </c>
      <c r="M1075" s="10" t="n">
        <v>1</v>
      </c>
      <c r="O1075" s="1" t="n">
        <v>276</v>
      </c>
      <c r="P1075" s="1" t="n">
        <v>141</v>
      </c>
      <c r="Q1075" s="2" t="n">
        <v>1791</v>
      </c>
      <c r="R1075" s="2" t="n">
        <v>10</v>
      </c>
      <c r="S1075" s="2" t="n">
        <v>6</v>
      </c>
      <c r="U1075" s="5" t="s">
        <v>48</v>
      </c>
      <c r="V1075" s="5" t="s">
        <v>577</v>
      </c>
      <c r="W1075" s="6" t="s">
        <v>1291</v>
      </c>
      <c r="X1075" s="6" t="s">
        <v>178</v>
      </c>
      <c r="Z1075" s="7" t="n">
        <v>117</v>
      </c>
      <c r="AA1075" s="7" t="n">
        <v>51</v>
      </c>
      <c r="AC1075" s="4" t="n">
        <v>290</v>
      </c>
      <c r="AD1075" s="4" t="n">
        <v>147</v>
      </c>
      <c r="AE1075" s="11" t="n">
        <v>1791</v>
      </c>
      <c r="AF1075" s="11" t="n">
        <v>10</v>
      </c>
      <c r="AG1075" s="11" t="n">
        <v>6</v>
      </c>
      <c r="AH1075" s="11" t="n">
        <v>284</v>
      </c>
      <c r="AJ1075" s="4" t="s">
        <v>48</v>
      </c>
      <c r="AK1075" s="4" t="s">
        <v>577</v>
      </c>
      <c r="AL1075" s="6" t="s">
        <v>1291</v>
      </c>
      <c r="AM1075" s="4" t="s">
        <v>178</v>
      </c>
      <c r="AN1075" s="6"/>
      <c r="AO1075" s="4" t="n">
        <v>139</v>
      </c>
      <c r="AP1075" s="4" t="n">
        <v>10</v>
      </c>
      <c r="AR1075" s="4" t="n">
        <f aca="false">+L1075+M1075/100+Z1075+AA1075/100+AO1075+AP1075/100</f>
        <v>491.62</v>
      </c>
      <c r="AS1075" s="4" t="n">
        <f aca="false">+(4/9)*AR1075-L1075-M1075/100</f>
        <v>-16.5122222222222</v>
      </c>
      <c r="AT1075" s="4" t="n">
        <f aca="false">+(2/9)*AR1075-Z1075-M1075/100</f>
        <v>-7.76111111111111</v>
      </c>
      <c r="AU1075" s="4" t="n">
        <f aca="false">+(3/9)*AR1075-AO1075-AP1075/100</f>
        <v>24.7733333333333</v>
      </c>
    </row>
    <row r="1076" customFormat="false" ht="15" hidden="false" customHeight="false" outlineLevel="0" collapsed="false">
      <c r="A1076" s="1" t="n">
        <v>280</v>
      </c>
      <c r="B1076" s="1" t="n">
        <v>143</v>
      </c>
      <c r="C1076" s="11" t="n">
        <v>1791</v>
      </c>
      <c r="D1076" s="11" t="n">
        <v>10</v>
      </c>
      <c r="E1076" s="11" t="n">
        <v>7</v>
      </c>
      <c r="G1076" s="2" t="s">
        <v>127</v>
      </c>
      <c r="H1076" s="2" t="s">
        <v>1292</v>
      </c>
      <c r="L1076" s="10" t="n">
        <v>1736</v>
      </c>
      <c r="M1076" s="10" t="n">
        <v>16</v>
      </c>
      <c r="O1076" s="1" t="n">
        <v>276</v>
      </c>
      <c r="P1076" s="1" t="n">
        <v>141</v>
      </c>
      <c r="Q1076" s="2" t="n">
        <v>1791</v>
      </c>
      <c r="R1076" s="2" t="n">
        <v>10</v>
      </c>
      <c r="S1076" s="2" t="n">
        <v>7</v>
      </c>
      <c r="U1076" s="5" t="s">
        <v>127</v>
      </c>
      <c r="V1076" s="5" t="s">
        <v>1292</v>
      </c>
      <c r="Z1076" s="7" t="n">
        <v>868</v>
      </c>
      <c r="AA1076" s="7" t="n">
        <v>8</v>
      </c>
      <c r="AC1076" s="4" t="n">
        <v>291</v>
      </c>
      <c r="AD1076" s="4" t="n">
        <v>148</v>
      </c>
      <c r="AE1076" s="11" t="n">
        <v>1791</v>
      </c>
      <c r="AF1076" s="11" t="n">
        <v>10</v>
      </c>
      <c r="AG1076" s="11" t="n">
        <v>7</v>
      </c>
      <c r="AH1076" s="11" t="n">
        <v>279</v>
      </c>
      <c r="AJ1076" s="4" t="s">
        <v>127</v>
      </c>
      <c r="AK1076" s="4" t="s">
        <v>1292</v>
      </c>
      <c r="AL1076" s="6"/>
      <c r="AN1076" s="6"/>
      <c r="AO1076" s="4" t="n">
        <v>483</v>
      </c>
      <c r="AP1076" s="4" t="n">
        <v>28</v>
      </c>
      <c r="AR1076" s="4" t="n">
        <f aca="false">+L1076+M1076/100+Z1076+AA1076/100+AO1076+AP1076/100</f>
        <v>3087.52</v>
      </c>
      <c r="AS1076" s="4" t="n">
        <f aca="false">+(4/9)*AR1076-L1076-M1076/100</f>
        <v>-363.928888888889</v>
      </c>
      <c r="AT1076" s="4" t="n">
        <f aca="false">+(2/9)*AR1076-Z1076-M1076/100</f>
        <v>-182.044444444445</v>
      </c>
      <c r="AU1076" s="4" t="n">
        <f aca="false">+(3/9)*AR1076-AO1076-AP1076/100</f>
        <v>545.893333333333</v>
      </c>
    </row>
    <row r="1077" customFormat="false" ht="15" hidden="false" customHeight="false" outlineLevel="0" collapsed="false">
      <c r="A1077" s="1" t="n">
        <v>301</v>
      </c>
      <c r="B1077" s="1" t="n">
        <v>154</v>
      </c>
      <c r="C1077" s="11" t="n">
        <v>1791</v>
      </c>
      <c r="D1077" s="11" t="n">
        <v>10</v>
      </c>
      <c r="E1077" s="11" t="n">
        <v>7</v>
      </c>
      <c r="G1077" s="2" t="s">
        <v>113</v>
      </c>
      <c r="H1077" s="2" t="s">
        <v>1212</v>
      </c>
      <c r="I1077" s="2" t="s">
        <v>41</v>
      </c>
      <c r="J1077" s="6" t="s">
        <v>42</v>
      </c>
      <c r="K1077" s="2" t="s">
        <v>43</v>
      </c>
      <c r="L1077" s="10" t="n">
        <v>1645</v>
      </c>
      <c r="M1077" s="10" t="n">
        <v>18</v>
      </c>
      <c r="O1077" s="1" t="n">
        <v>284</v>
      </c>
      <c r="P1077" s="1" t="n">
        <v>141</v>
      </c>
      <c r="Q1077" s="2" t="n">
        <v>1791</v>
      </c>
      <c r="R1077" s="2" t="n">
        <v>10</v>
      </c>
      <c r="S1077" s="2" t="n">
        <v>7</v>
      </c>
      <c r="U1077" s="5" t="s">
        <v>113</v>
      </c>
      <c r="V1077" s="5" t="s">
        <v>1212</v>
      </c>
      <c r="W1077" s="6" t="s">
        <v>41</v>
      </c>
      <c r="X1077" s="6" t="s">
        <v>42</v>
      </c>
      <c r="Y1077" s="6" t="s">
        <v>43</v>
      </c>
      <c r="Z1077" s="7" t="n">
        <v>822</v>
      </c>
      <c r="AA1077" s="7" t="n">
        <v>59</v>
      </c>
      <c r="AC1077" s="4" t="n">
        <v>291</v>
      </c>
      <c r="AD1077" s="4" t="n">
        <v>148</v>
      </c>
      <c r="AE1077" s="11" t="n">
        <v>1791</v>
      </c>
      <c r="AF1077" s="11" t="n">
        <v>10</v>
      </c>
      <c r="AG1077" s="11" t="n">
        <v>7</v>
      </c>
      <c r="AH1077" s="11" t="n">
        <v>291</v>
      </c>
      <c r="AJ1077" s="4" t="s">
        <v>113</v>
      </c>
      <c r="AK1077" s="4" t="s">
        <v>1212</v>
      </c>
      <c r="AL1077" s="6" t="s">
        <v>41</v>
      </c>
      <c r="AM1077" s="6" t="s">
        <v>42</v>
      </c>
      <c r="AN1077" s="6" t="s">
        <v>43</v>
      </c>
      <c r="AO1077" s="4" t="n">
        <v>1204</v>
      </c>
      <c r="AP1077" s="4" t="n">
        <v>88</v>
      </c>
      <c r="AR1077" s="4" t="n">
        <f aca="false">+L1077+M1077/100+Z1077+AA1077/100+AO1077+AP1077/100</f>
        <v>3672.65</v>
      </c>
      <c r="AS1077" s="4" t="n">
        <f aca="false">+(4/9)*AR1077-L1077-M1077/100</f>
        <v>-12.891111111111</v>
      </c>
      <c r="AT1077" s="4" t="n">
        <f aca="false">+(2/9)*AR1077-Z1077-M1077/100</f>
        <v>-6.0355555555555</v>
      </c>
      <c r="AU1077" s="4" t="n">
        <f aca="false">+(3/9)*AR1077-AO1077-AP1077/100</f>
        <v>19.3366666666667</v>
      </c>
    </row>
    <row r="1078" customFormat="false" ht="15" hidden="false" customHeight="false" outlineLevel="0" collapsed="false">
      <c r="A1078" s="1" t="n">
        <v>302</v>
      </c>
      <c r="B1078" s="1" t="n">
        <v>154</v>
      </c>
      <c r="C1078" s="11" t="n">
        <v>1791</v>
      </c>
      <c r="D1078" s="11" t="n">
        <v>10</v>
      </c>
      <c r="E1078" s="11" t="n">
        <v>7</v>
      </c>
      <c r="F1078" s="2" t="s">
        <v>467</v>
      </c>
      <c r="G1078" s="2" t="s">
        <v>173</v>
      </c>
      <c r="H1078" s="2" t="s">
        <v>1293</v>
      </c>
      <c r="I1078" s="6" t="s">
        <v>1294</v>
      </c>
      <c r="J1078" s="2" t="s">
        <v>42</v>
      </c>
      <c r="L1078" s="10" t="n">
        <v>172</v>
      </c>
      <c r="M1078" s="10" t="n">
        <v>88</v>
      </c>
      <c r="O1078" s="1" t="n">
        <v>284</v>
      </c>
      <c r="P1078" s="1" t="n">
        <v>145</v>
      </c>
      <c r="Q1078" s="2" t="n">
        <v>1791</v>
      </c>
      <c r="R1078" s="2" t="n">
        <v>10</v>
      </c>
      <c r="S1078" s="2" t="n">
        <v>7</v>
      </c>
      <c r="T1078" s="2" t="s">
        <v>467</v>
      </c>
      <c r="U1078" s="5" t="s">
        <v>173</v>
      </c>
      <c r="V1078" s="5" t="s">
        <v>1293</v>
      </c>
      <c r="W1078" s="6" t="s">
        <v>1294</v>
      </c>
      <c r="X1078" s="6" t="s">
        <v>42</v>
      </c>
      <c r="Z1078" s="7" t="n">
        <v>86</v>
      </c>
      <c r="AA1078" s="7" t="n">
        <v>44</v>
      </c>
      <c r="AC1078" s="4" t="n">
        <v>290</v>
      </c>
      <c r="AD1078" s="4" t="n">
        <v>147</v>
      </c>
      <c r="AE1078" s="11" t="n">
        <v>1791</v>
      </c>
      <c r="AF1078" s="11" t="n">
        <v>10</v>
      </c>
      <c r="AG1078" s="11" t="n">
        <v>7</v>
      </c>
      <c r="AH1078" s="11" t="n">
        <v>289</v>
      </c>
      <c r="AI1078" s="4" t="s">
        <v>172</v>
      </c>
      <c r="AJ1078" s="4" t="s">
        <v>173</v>
      </c>
      <c r="AK1078" s="4" t="s">
        <v>1293</v>
      </c>
      <c r="AL1078" s="6" t="s">
        <v>1294</v>
      </c>
      <c r="AM1078" s="4" t="s">
        <v>42</v>
      </c>
      <c r="AN1078" s="6"/>
      <c r="AO1078" s="4" t="n">
        <v>67</v>
      </c>
      <c r="AP1078" s="4" t="n">
        <v>27</v>
      </c>
      <c r="AR1078" s="4" t="n">
        <f aca="false">+L1078+M1078/100+Z1078+AA1078/100+AO1078+AP1078/100</f>
        <v>326.59</v>
      </c>
      <c r="AS1078" s="4" t="n">
        <f aca="false">+(4/9)*AR1078-L1078-M1078/100</f>
        <v>-27.7288888888889</v>
      </c>
      <c r="AT1078" s="4" t="n">
        <f aca="false">+(2/9)*AR1078-Z1078-M1078/100</f>
        <v>-14.3044444444445</v>
      </c>
      <c r="AU1078" s="4" t="n">
        <f aca="false">+(3/9)*AR1078-AO1078-AP1078/100</f>
        <v>41.5933333333333</v>
      </c>
    </row>
    <row r="1079" customFormat="false" ht="15" hidden="false" customHeight="false" outlineLevel="0" collapsed="false">
      <c r="A1079" s="1" t="n">
        <v>302</v>
      </c>
      <c r="B1079" s="1" t="n">
        <v>154</v>
      </c>
      <c r="C1079" s="11" t="n">
        <v>1791</v>
      </c>
      <c r="D1079" s="11" t="n">
        <v>10</v>
      </c>
      <c r="E1079" s="11" t="n">
        <v>7</v>
      </c>
      <c r="G1079" s="2" t="s">
        <v>52</v>
      </c>
      <c r="H1079" s="2" t="s">
        <v>737</v>
      </c>
      <c r="I1079" s="2" t="s">
        <v>41</v>
      </c>
      <c r="J1079" s="6" t="s">
        <v>42</v>
      </c>
      <c r="K1079" s="2" t="s">
        <v>43</v>
      </c>
      <c r="L1079" s="10" t="n">
        <v>430</v>
      </c>
      <c r="M1079" s="10" t="n">
        <v>72</v>
      </c>
      <c r="O1079" s="1" t="n">
        <v>62</v>
      </c>
      <c r="P1079" s="1" t="n">
        <v>145</v>
      </c>
      <c r="Q1079" s="2" t="n">
        <v>1791</v>
      </c>
      <c r="R1079" s="2" t="n">
        <v>10</v>
      </c>
      <c r="S1079" s="2" t="n">
        <v>7</v>
      </c>
      <c r="U1079" s="5" t="s">
        <v>52</v>
      </c>
      <c r="V1079" s="5" t="s">
        <v>737</v>
      </c>
      <c r="W1079" s="6" t="s">
        <v>41</v>
      </c>
      <c r="X1079" s="6" t="s">
        <v>42</v>
      </c>
      <c r="Y1079" s="6" t="s">
        <v>43</v>
      </c>
      <c r="Z1079" s="7" t="n">
        <v>215</v>
      </c>
      <c r="AA1079" s="7" t="n">
        <v>36</v>
      </c>
      <c r="AC1079" s="4" t="n">
        <v>291</v>
      </c>
      <c r="AD1079" s="4" t="n">
        <v>148</v>
      </c>
      <c r="AE1079" s="11" t="n">
        <v>1791</v>
      </c>
      <c r="AF1079" s="11" t="n">
        <v>10</v>
      </c>
      <c r="AG1079" s="11" t="n">
        <v>7</v>
      </c>
      <c r="AH1079" s="11" t="n">
        <v>291</v>
      </c>
      <c r="AJ1079" s="4" t="s">
        <v>52</v>
      </c>
      <c r="AK1079" s="4" t="s">
        <v>737</v>
      </c>
      <c r="AL1079" s="6" t="s">
        <v>41</v>
      </c>
      <c r="AM1079" s="6" t="s">
        <v>42</v>
      </c>
      <c r="AN1079" s="6" t="s">
        <v>43</v>
      </c>
      <c r="AO1079" s="4" t="n">
        <v>498</v>
      </c>
      <c r="AP1079" s="4" t="n">
        <v>91</v>
      </c>
      <c r="AR1079" s="4" t="n">
        <f aca="false">+L1079+M1079/100+Z1079+AA1079/100+AO1079+AP1079/100</f>
        <v>1144.99</v>
      </c>
      <c r="AS1079" s="4" t="n">
        <f aca="false">+(4/9)*AR1079-L1079-M1079/100</f>
        <v>78.1644444444444</v>
      </c>
      <c r="AT1079" s="4" t="n">
        <f aca="false">+(2/9)*AR1079-Z1079-M1079/100</f>
        <v>38.7222222222222</v>
      </c>
      <c r="AU1079" s="4" t="n">
        <f aca="false">+(3/9)*AR1079-AO1079-AP1079/100</f>
        <v>-117.246666666667</v>
      </c>
    </row>
    <row r="1080" customFormat="false" ht="15" hidden="false" customHeight="false" outlineLevel="0" collapsed="false">
      <c r="A1080" s="1" t="n">
        <v>302</v>
      </c>
      <c r="B1080" s="1" t="n">
        <v>154</v>
      </c>
      <c r="C1080" s="11" t="n">
        <v>1791</v>
      </c>
      <c r="D1080" s="11" t="n">
        <v>10</v>
      </c>
      <c r="E1080" s="11" t="n">
        <v>7</v>
      </c>
      <c r="G1080" s="2" t="s">
        <v>75</v>
      </c>
      <c r="H1080" s="2" t="s">
        <v>728</v>
      </c>
      <c r="I1080" s="2" t="s">
        <v>218</v>
      </c>
      <c r="J1080" s="6" t="s">
        <v>219</v>
      </c>
      <c r="K1080" s="2" t="s">
        <v>43</v>
      </c>
      <c r="L1080" s="10" t="n">
        <v>334</v>
      </c>
      <c r="M1080" s="10" t="n">
        <v>70</v>
      </c>
      <c r="O1080" s="1" t="n">
        <v>67</v>
      </c>
      <c r="P1080" s="1" t="n">
        <v>33</v>
      </c>
      <c r="Q1080" s="2" t="n">
        <v>1791</v>
      </c>
      <c r="R1080" s="2" t="n">
        <v>10</v>
      </c>
      <c r="S1080" s="2" t="n">
        <v>7</v>
      </c>
      <c r="U1080" s="5" t="s">
        <v>75</v>
      </c>
      <c r="V1080" s="5" t="s">
        <v>728</v>
      </c>
      <c r="W1080" s="6" t="s">
        <v>218</v>
      </c>
      <c r="X1080" s="6" t="s">
        <v>219</v>
      </c>
      <c r="Y1080" s="6" t="s">
        <v>43</v>
      </c>
      <c r="Z1080" s="7" t="n">
        <v>167</v>
      </c>
      <c r="AA1080" s="7" t="n">
        <v>35</v>
      </c>
      <c r="AC1080" s="4" t="n">
        <v>291</v>
      </c>
      <c r="AD1080" s="4" t="n">
        <v>148</v>
      </c>
      <c r="AE1080" s="11" t="n">
        <v>1791</v>
      </c>
      <c r="AF1080" s="11" t="n">
        <v>10</v>
      </c>
      <c r="AG1080" s="11" t="n">
        <v>7</v>
      </c>
      <c r="AH1080" s="11" t="n">
        <v>279</v>
      </c>
      <c r="AJ1080" s="4" t="s">
        <v>75</v>
      </c>
      <c r="AK1080" s="4" t="s">
        <v>728</v>
      </c>
      <c r="AL1080" s="6" t="s">
        <v>218</v>
      </c>
      <c r="AM1080" s="6" t="s">
        <v>219</v>
      </c>
      <c r="AN1080" s="6" t="s">
        <v>43</v>
      </c>
      <c r="AO1080" s="4" t="n">
        <v>340</v>
      </c>
      <c r="AP1080" s="4" t="n">
        <v>68</v>
      </c>
      <c r="AR1080" s="4" t="n">
        <f aca="false">+L1080+M1080/100+Z1080+AA1080/100+AO1080+AP1080/100</f>
        <v>842.73</v>
      </c>
      <c r="AS1080" s="4" t="n">
        <f aca="false">+(4/9)*AR1080-L1080-M1080/100</f>
        <v>39.8466666666666</v>
      </c>
      <c r="AT1080" s="4" t="n">
        <f aca="false">+(2/9)*AR1080-Z1080-M1080/100</f>
        <v>19.5733333333333</v>
      </c>
      <c r="AU1080" s="4" t="n">
        <f aca="false">+(3/9)*AR1080-AO1080-AP1080/100</f>
        <v>-59.77</v>
      </c>
    </row>
    <row r="1081" customFormat="false" ht="15" hidden="false" customHeight="false" outlineLevel="0" collapsed="false">
      <c r="A1081" s="1" t="n">
        <v>301</v>
      </c>
      <c r="B1081" s="1" t="n">
        <v>154</v>
      </c>
      <c r="C1081" s="11" t="n">
        <v>1791</v>
      </c>
      <c r="D1081" s="11" t="n">
        <v>10</v>
      </c>
      <c r="E1081" s="11" t="n">
        <v>7</v>
      </c>
      <c r="G1081" s="2" t="s">
        <v>75</v>
      </c>
      <c r="H1081" s="2" t="s">
        <v>1295</v>
      </c>
      <c r="I1081" s="2" t="s">
        <v>41</v>
      </c>
      <c r="J1081" s="6" t="s">
        <v>42</v>
      </c>
      <c r="K1081" s="2" t="s">
        <v>43</v>
      </c>
      <c r="L1081" s="10" t="n">
        <v>424</v>
      </c>
      <c r="M1081" s="10" t="n">
        <v>58</v>
      </c>
      <c r="O1081" s="1" t="n">
        <v>274</v>
      </c>
      <c r="P1081" s="1" t="n">
        <v>36</v>
      </c>
      <c r="Q1081" s="2" t="n">
        <v>1791</v>
      </c>
      <c r="R1081" s="2" t="n">
        <v>10</v>
      </c>
      <c r="S1081" s="2" t="n">
        <v>7</v>
      </c>
      <c r="U1081" s="5" t="s">
        <v>75</v>
      </c>
      <c r="V1081" s="5" t="s">
        <v>1295</v>
      </c>
      <c r="W1081" s="6" t="s">
        <v>41</v>
      </c>
      <c r="X1081" s="6" t="s">
        <v>42</v>
      </c>
      <c r="Y1081" s="6" t="s">
        <v>43</v>
      </c>
      <c r="Z1081" s="7" t="n">
        <v>212</v>
      </c>
      <c r="AA1081" s="7" t="n">
        <v>29</v>
      </c>
      <c r="AC1081" s="4" t="n">
        <v>291</v>
      </c>
      <c r="AD1081" s="4" t="n">
        <v>148</v>
      </c>
      <c r="AE1081" s="11" t="n">
        <v>1791</v>
      </c>
      <c r="AF1081" s="11" t="n">
        <v>10</v>
      </c>
      <c r="AG1081" s="11" t="n">
        <v>7</v>
      </c>
      <c r="AH1081" s="11" t="n">
        <v>279</v>
      </c>
      <c r="AJ1081" s="4" t="s">
        <v>75</v>
      </c>
      <c r="AK1081" s="4" t="s">
        <v>1295</v>
      </c>
      <c r="AL1081" s="6" t="s">
        <v>41</v>
      </c>
      <c r="AM1081" s="6" t="s">
        <v>42</v>
      </c>
      <c r="AN1081" s="6" t="s">
        <v>43</v>
      </c>
      <c r="AO1081" s="4" t="n">
        <v>297</v>
      </c>
      <c r="AP1081" s="4" t="n">
        <v>75</v>
      </c>
      <c r="AR1081" s="4" t="n">
        <f aca="false">+L1081+M1081/100+Z1081+AA1081/100+AO1081+AP1081/100</f>
        <v>934.62</v>
      </c>
      <c r="AS1081" s="4" t="n">
        <f aca="false">+(4/9)*AR1081-L1081-M1081/100</f>
        <v>-9.1933333333334</v>
      </c>
      <c r="AT1081" s="4" t="n">
        <f aca="false">+(2/9)*AR1081-Z1081-M1081/100</f>
        <v>-4.8866666666667</v>
      </c>
      <c r="AU1081" s="4" t="n">
        <f aca="false">+(3/9)*AR1081-AO1081-AP1081/100</f>
        <v>13.79</v>
      </c>
    </row>
    <row r="1082" customFormat="false" ht="15" hidden="false" customHeight="false" outlineLevel="0" collapsed="false">
      <c r="A1082" s="1" t="n">
        <v>303</v>
      </c>
      <c r="B1082" s="1" t="n">
        <v>155</v>
      </c>
      <c r="C1082" s="11" t="n">
        <v>1791</v>
      </c>
      <c r="D1082" s="11" t="n">
        <v>10</v>
      </c>
      <c r="E1082" s="11" t="n">
        <v>7</v>
      </c>
      <c r="G1082" s="2" t="s">
        <v>1296</v>
      </c>
      <c r="H1082" s="2" t="s">
        <v>577</v>
      </c>
      <c r="I1082" s="2" t="s">
        <v>41</v>
      </c>
      <c r="J1082" s="6" t="s">
        <v>42</v>
      </c>
      <c r="L1082" s="10" t="n">
        <v>128</v>
      </c>
      <c r="M1082" s="10" t="n">
        <v>89</v>
      </c>
      <c r="O1082" s="1" t="n">
        <v>277</v>
      </c>
      <c r="P1082" s="1" t="n">
        <v>140</v>
      </c>
      <c r="Q1082" s="2" t="n">
        <v>1791</v>
      </c>
      <c r="R1082" s="2" t="n">
        <v>10</v>
      </c>
      <c r="S1082" s="2" t="n">
        <v>7</v>
      </c>
      <c r="U1082" s="5" t="s">
        <v>1297</v>
      </c>
      <c r="V1082" s="5" t="s">
        <v>577</v>
      </c>
      <c r="W1082" s="6" t="s">
        <v>41</v>
      </c>
      <c r="X1082" s="6" t="s">
        <v>42</v>
      </c>
      <c r="Z1082" s="7" t="n">
        <v>64</v>
      </c>
      <c r="AA1082" s="7" t="n">
        <v>44</v>
      </c>
      <c r="AC1082" s="4" t="n">
        <v>290</v>
      </c>
      <c r="AD1082" s="4" t="n">
        <v>147</v>
      </c>
      <c r="AE1082" s="11" t="n">
        <v>1791</v>
      </c>
      <c r="AF1082" s="11" t="n">
        <v>10</v>
      </c>
      <c r="AG1082" s="11" t="n">
        <v>7</v>
      </c>
      <c r="AH1082" s="11" t="n">
        <v>289</v>
      </c>
      <c r="AJ1082" s="4" t="s">
        <v>1296</v>
      </c>
      <c r="AK1082" s="4" t="s">
        <v>577</v>
      </c>
      <c r="AL1082" s="6" t="s">
        <v>41</v>
      </c>
      <c r="AM1082" s="6" t="s">
        <v>42</v>
      </c>
      <c r="AN1082" s="6"/>
      <c r="AO1082" s="4" t="n">
        <v>34</v>
      </c>
      <c r="AP1082" s="4" t="n">
        <v>80</v>
      </c>
      <c r="AR1082" s="4" t="n">
        <f aca="false">+L1082+M1082/100+Z1082+AA1082/100+AO1082+AP1082/100</f>
        <v>228.13</v>
      </c>
      <c r="AS1082" s="4" t="n">
        <f aca="false">+(4/9)*AR1082-L1082-M1082/100</f>
        <v>-27.4988888888889</v>
      </c>
      <c r="AT1082" s="4" t="n">
        <f aca="false">+(2/9)*AR1082-Z1082-M1082/100</f>
        <v>-14.1944444444445</v>
      </c>
      <c r="AU1082" s="4" t="n">
        <f aca="false">+(3/9)*AR1082-AO1082-AP1082/100</f>
        <v>41.2433333333333</v>
      </c>
    </row>
    <row r="1083" customFormat="false" ht="15" hidden="false" customHeight="false" outlineLevel="0" collapsed="false">
      <c r="A1083" s="1" t="n">
        <v>303</v>
      </c>
      <c r="B1083" s="1" t="n">
        <v>155</v>
      </c>
      <c r="C1083" s="11" t="n">
        <v>1791</v>
      </c>
      <c r="D1083" s="11" t="n">
        <v>10</v>
      </c>
      <c r="E1083" s="11" t="n">
        <v>8</v>
      </c>
      <c r="G1083" s="2" t="s">
        <v>83</v>
      </c>
      <c r="H1083" s="2" t="s">
        <v>1298</v>
      </c>
      <c r="I1083" s="2" t="s">
        <v>65</v>
      </c>
      <c r="J1083" s="2" t="s">
        <v>42</v>
      </c>
      <c r="L1083" s="10" t="n">
        <v>407</v>
      </c>
      <c r="M1083" s="10" t="n">
        <v>75</v>
      </c>
      <c r="O1083" s="1" t="n">
        <v>277</v>
      </c>
      <c r="P1083" s="1" t="n">
        <v>142</v>
      </c>
      <c r="Q1083" s="2" t="n">
        <v>1791</v>
      </c>
      <c r="R1083" s="2" t="n">
        <v>10</v>
      </c>
      <c r="S1083" s="2" t="n">
        <v>8</v>
      </c>
      <c r="U1083" s="5" t="s">
        <v>83</v>
      </c>
      <c r="V1083" s="5" t="s">
        <v>1298</v>
      </c>
      <c r="W1083" s="6" t="s">
        <v>65</v>
      </c>
      <c r="X1083" s="6" t="s">
        <v>42</v>
      </c>
      <c r="Z1083" s="7" t="n">
        <v>203</v>
      </c>
      <c r="AA1083" s="7" t="n">
        <v>88</v>
      </c>
      <c r="AC1083" s="4" t="n">
        <v>291</v>
      </c>
      <c r="AD1083" s="4" t="n">
        <v>148</v>
      </c>
      <c r="AE1083" s="11" t="n">
        <v>1791</v>
      </c>
      <c r="AF1083" s="11" t="n">
        <v>10</v>
      </c>
      <c r="AG1083" s="11" t="n">
        <v>8</v>
      </c>
      <c r="AH1083" s="11" t="n">
        <v>292</v>
      </c>
      <c r="AJ1083" s="4" t="s">
        <v>83</v>
      </c>
      <c r="AK1083" s="4" t="s">
        <v>1298</v>
      </c>
      <c r="AL1083" s="6" t="s">
        <v>65</v>
      </c>
      <c r="AM1083" s="4" t="s">
        <v>42</v>
      </c>
      <c r="AN1083" s="6"/>
      <c r="AO1083" s="4" t="n">
        <v>180</v>
      </c>
      <c r="AR1083" s="4" t="n">
        <f aca="false">+L1083+M1083/100+Z1083+AA1083/100+AO1083+AP1083/100</f>
        <v>791.63</v>
      </c>
      <c r="AS1083" s="4" t="n">
        <f aca="false">+(4/9)*AR1083-L1083-M1083/100</f>
        <v>-55.9144444444445</v>
      </c>
      <c r="AT1083" s="4" t="n">
        <f aca="false">+(2/9)*AR1083-Z1083-M1083/100</f>
        <v>-27.8322222222222</v>
      </c>
      <c r="AU1083" s="4" t="n">
        <f aca="false">+(3/9)*AR1083-AO1083-AP1083/100</f>
        <v>83.8766666666667</v>
      </c>
    </row>
    <row r="1084" customFormat="false" ht="15" hidden="false" customHeight="false" outlineLevel="0" collapsed="false">
      <c r="A1084" s="1" t="n">
        <v>311</v>
      </c>
      <c r="B1084" s="1" t="n">
        <v>159</v>
      </c>
      <c r="C1084" s="11" t="n">
        <v>1791</v>
      </c>
      <c r="D1084" s="11" t="n">
        <v>10</v>
      </c>
      <c r="E1084" s="11" t="n">
        <v>8</v>
      </c>
      <c r="G1084" s="2" t="s">
        <v>75</v>
      </c>
      <c r="H1084" s="2" t="s">
        <v>295</v>
      </c>
      <c r="I1084" s="2" t="s">
        <v>41</v>
      </c>
      <c r="J1084" s="6" t="s">
        <v>42</v>
      </c>
      <c r="K1084" s="2" t="s">
        <v>43</v>
      </c>
      <c r="L1084" s="10" t="n">
        <v>778</v>
      </c>
      <c r="M1084" s="10" t="n">
        <v>40</v>
      </c>
      <c r="O1084" s="1" t="n">
        <v>278</v>
      </c>
      <c r="P1084" s="1" t="n">
        <v>142</v>
      </c>
      <c r="Q1084" s="2" t="n">
        <v>1791</v>
      </c>
      <c r="R1084" s="2" t="n">
        <v>10</v>
      </c>
      <c r="S1084" s="2" t="n">
        <v>8</v>
      </c>
      <c r="U1084" s="5" t="s">
        <v>75</v>
      </c>
      <c r="V1084" s="5" t="s">
        <v>295</v>
      </c>
      <c r="W1084" s="6" t="s">
        <v>41</v>
      </c>
      <c r="X1084" s="6" t="s">
        <v>42</v>
      </c>
      <c r="Z1084" s="7" t="n">
        <v>389</v>
      </c>
      <c r="AA1084" s="7" t="n">
        <v>20</v>
      </c>
      <c r="AC1084" s="4" t="n">
        <v>291</v>
      </c>
      <c r="AD1084" s="4" t="n">
        <v>148</v>
      </c>
      <c r="AE1084" s="11" t="n">
        <v>1791</v>
      </c>
      <c r="AF1084" s="11" t="n">
        <v>10</v>
      </c>
      <c r="AG1084" s="11" t="n">
        <v>8</v>
      </c>
      <c r="AH1084" s="11" t="n">
        <v>292</v>
      </c>
      <c r="AJ1084" s="4" t="s">
        <v>75</v>
      </c>
      <c r="AK1084" s="4" t="s">
        <v>295</v>
      </c>
      <c r="AL1084" s="6" t="s">
        <v>41</v>
      </c>
      <c r="AM1084" s="6" t="s">
        <v>42</v>
      </c>
      <c r="AN1084" s="6"/>
      <c r="AO1084" s="4" t="n">
        <v>469</v>
      </c>
      <c r="AP1084" s="4" t="n">
        <v>1</v>
      </c>
      <c r="AR1084" s="4" t="n">
        <f aca="false">+L1084+M1084/100+Z1084+AA1084/100+AO1084+AP1084/100</f>
        <v>1636.61</v>
      </c>
      <c r="AS1084" s="4" t="n">
        <f aca="false">+(4/9)*AR1084-L1084-M1084/100</f>
        <v>-51.0177777777778</v>
      </c>
      <c r="AT1084" s="4" t="n">
        <f aca="false">+(2/9)*AR1084-Z1084-M1084/100</f>
        <v>-25.7088888888889</v>
      </c>
      <c r="AU1084" s="4" t="n">
        <f aca="false">+(3/9)*AR1084-AO1084-AP1084/100</f>
        <v>76.5266666666666</v>
      </c>
    </row>
    <row r="1085" customFormat="false" ht="15" hidden="false" customHeight="false" outlineLevel="0" collapsed="false">
      <c r="A1085" s="1" t="n">
        <v>303</v>
      </c>
      <c r="B1085" s="1" t="n">
        <v>155</v>
      </c>
      <c r="C1085" s="11" t="n">
        <v>1791</v>
      </c>
      <c r="D1085" s="11" t="n">
        <v>10</v>
      </c>
      <c r="E1085" s="11" t="n">
        <v>8</v>
      </c>
      <c r="G1085" s="2" t="s">
        <v>306</v>
      </c>
      <c r="H1085" s="2" t="s">
        <v>1299</v>
      </c>
      <c r="I1085" s="2" t="s">
        <v>41</v>
      </c>
      <c r="J1085" s="6" t="s">
        <v>42</v>
      </c>
      <c r="K1085" s="2" t="s">
        <v>43</v>
      </c>
      <c r="L1085" s="10" t="n">
        <v>295</v>
      </c>
      <c r="M1085" s="10" t="n">
        <v>24</v>
      </c>
      <c r="O1085" s="1" t="n">
        <v>278</v>
      </c>
      <c r="P1085" s="1" t="n">
        <v>142</v>
      </c>
      <c r="Q1085" s="2" t="n">
        <v>1791</v>
      </c>
      <c r="R1085" s="2" t="n">
        <v>10</v>
      </c>
      <c r="S1085" s="2" t="n">
        <v>8</v>
      </c>
      <c r="U1085" s="5" t="s">
        <v>75</v>
      </c>
      <c r="V1085" s="5" t="s">
        <v>1299</v>
      </c>
      <c r="W1085" s="6" t="s">
        <v>41</v>
      </c>
      <c r="X1085" s="6" t="s">
        <v>42</v>
      </c>
      <c r="Y1085" s="6" t="s">
        <v>43</v>
      </c>
      <c r="Z1085" s="7" t="n">
        <v>147</v>
      </c>
      <c r="AA1085" s="7" t="n">
        <v>62</v>
      </c>
      <c r="AC1085" s="4" t="n">
        <v>291</v>
      </c>
      <c r="AD1085" s="4" t="n">
        <v>148</v>
      </c>
      <c r="AE1085" s="11" t="n">
        <v>1791</v>
      </c>
      <c r="AF1085" s="11" t="n">
        <v>10</v>
      </c>
      <c r="AG1085" s="11" t="n">
        <v>8</v>
      </c>
      <c r="AH1085" s="11" t="n">
        <v>292</v>
      </c>
      <c r="AJ1085" s="4" t="s">
        <v>75</v>
      </c>
      <c r="AK1085" s="4" t="s">
        <v>1299</v>
      </c>
      <c r="AL1085" s="6" t="s">
        <v>41</v>
      </c>
      <c r="AM1085" s="6" t="s">
        <v>42</v>
      </c>
      <c r="AN1085" s="6" t="s">
        <v>43</v>
      </c>
      <c r="AO1085" s="4" t="n">
        <v>207</v>
      </c>
      <c r="AP1085" s="4" t="n">
        <v>50</v>
      </c>
      <c r="AR1085" s="4" t="n">
        <f aca="false">+L1085+M1085/100+Z1085+AA1085/100+AO1085+AP1085/100</f>
        <v>650.36</v>
      </c>
      <c r="AS1085" s="4" t="n">
        <f aca="false">+(4/9)*AR1085-L1085-M1085/100</f>
        <v>-6.19111111111112</v>
      </c>
      <c r="AT1085" s="4" t="n">
        <f aca="false">+(2/9)*AR1085-Z1085-M1085/100</f>
        <v>-2.71555555555556</v>
      </c>
      <c r="AU1085" s="4" t="n">
        <f aca="false">+(3/9)*AR1085-AO1085-AP1085/100</f>
        <v>9.28666666666666</v>
      </c>
    </row>
    <row r="1086" customFormat="false" ht="15" hidden="false" customHeight="false" outlineLevel="0" collapsed="false">
      <c r="A1086" s="1" t="n">
        <v>254</v>
      </c>
      <c r="B1086" s="1" t="n">
        <v>130</v>
      </c>
      <c r="C1086" s="11" t="n">
        <v>1791</v>
      </c>
      <c r="D1086" s="11" t="n">
        <v>10</v>
      </c>
      <c r="E1086" s="11" t="n">
        <v>10</v>
      </c>
      <c r="F1086" s="2" t="s">
        <v>1300</v>
      </c>
      <c r="G1086" s="2" t="s">
        <v>1301</v>
      </c>
      <c r="H1086" s="2" t="s">
        <v>1302</v>
      </c>
      <c r="I1086" s="2" t="s">
        <v>1303</v>
      </c>
      <c r="J1086" s="2" t="s">
        <v>130</v>
      </c>
      <c r="L1086" s="10" t="n">
        <v>1334</v>
      </c>
      <c r="M1086" s="10" t="n">
        <v>70</v>
      </c>
      <c r="O1086" s="1" t="n">
        <v>275</v>
      </c>
      <c r="P1086" s="1" t="n">
        <v>142</v>
      </c>
      <c r="Q1086" s="2" t="n">
        <v>1791</v>
      </c>
      <c r="R1086" s="2" t="n">
        <v>10</v>
      </c>
      <c r="S1086" s="2" t="n">
        <v>10</v>
      </c>
      <c r="T1086" s="2" t="s">
        <v>172</v>
      </c>
      <c r="U1086" s="5" t="s">
        <v>1304</v>
      </c>
      <c r="V1086" s="5" t="s">
        <v>1302</v>
      </c>
      <c r="W1086" s="6" t="s">
        <v>1305</v>
      </c>
      <c r="X1086" s="6" t="s">
        <v>130</v>
      </c>
      <c r="Y1086" s="6" t="s">
        <v>969</v>
      </c>
      <c r="Z1086" s="7" t="n">
        <v>667</v>
      </c>
      <c r="AA1086" s="7" t="n">
        <v>35</v>
      </c>
      <c r="AC1086" s="4" t="n">
        <v>291</v>
      </c>
      <c r="AD1086" s="4" t="n">
        <v>148</v>
      </c>
      <c r="AE1086" s="11" t="n">
        <v>1791</v>
      </c>
      <c r="AF1086" s="11" t="n">
        <v>10</v>
      </c>
      <c r="AG1086" s="11" t="n">
        <v>10</v>
      </c>
      <c r="AH1086" s="11" t="n">
        <v>293</v>
      </c>
      <c r="AI1086" s="4" t="s">
        <v>172</v>
      </c>
      <c r="AJ1086" s="4" t="s">
        <v>1306</v>
      </c>
      <c r="AL1086" s="6" t="s">
        <v>1305</v>
      </c>
      <c r="AM1086" s="4" t="s">
        <v>130</v>
      </c>
      <c r="AN1086" s="6" t="s">
        <v>969</v>
      </c>
      <c r="AO1086" s="4" t="n">
        <v>729</v>
      </c>
      <c r="AP1086" s="4" t="n">
        <v>72</v>
      </c>
      <c r="AR1086" s="4" t="n">
        <f aca="false">+L1086+M1086/100+Z1086+AA1086/100+AO1086+AP1086/100</f>
        <v>2731.77</v>
      </c>
      <c r="AS1086" s="4" t="n">
        <f aca="false">+(4/9)*AR1086-L1086-M1086/100</f>
        <v>-120.58</v>
      </c>
      <c r="AT1086" s="4" t="n">
        <f aca="false">+(2/9)*AR1086-Z1086-M1086/100</f>
        <v>-60.6400000000001</v>
      </c>
      <c r="AU1086" s="4" t="n">
        <f aca="false">+(3/9)*AR1086-AO1086-AP1086/100</f>
        <v>180.87</v>
      </c>
    </row>
    <row r="1087" customFormat="false" ht="15" hidden="false" customHeight="false" outlineLevel="0" collapsed="false">
      <c r="A1087" s="1" t="n">
        <v>304</v>
      </c>
      <c r="B1087" s="1" t="n">
        <v>155</v>
      </c>
      <c r="C1087" s="11" t="n">
        <v>1791</v>
      </c>
      <c r="D1087" s="11" t="n">
        <v>10</v>
      </c>
      <c r="E1087" s="11" t="n">
        <v>10</v>
      </c>
      <c r="G1087" s="2" t="s">
        <v>127</v>
      </c>
      <c r="H1087" s="2" t="s">
        <v>128</v>
      </c>
      <c r="I1087" s="2" t="s">
        <v>41</v>
      </c>
      <c r="J1087" s="6" t="s">
        <v>42</v>
      </c>
      <c r="K1087" s="2" t="s">
        <v>190</v>
      </c>
      <c r="L1087" s="10" t="n">
        <v>656</v>
      </c>
      <c r="M1087" s="10" t="n">
        <v>40</v>
      </c>
      <c r="O1087" s="1" t="n">
        <v>277</v>
      </c>
      <c r="P1087" s="1" t="n">
        <v>141</v>
      </c>
      <c r="Q1087" s="2" t="n">
        <v>1791</v>
      </c>
      <c r="R1087" s="2" t="n">
        <v>10</v>
      </c>
      <c r="S1087" s="2" t="n">
        <v>10</v>
      </c>
      <c r="U1087" s="5" t="s">
        <v>127</v>
      </c>
      <c r="V1087" s="5" t="s">
        <v>128</v>
      </c>
      <c r="W1087" s="6" t="s">
        <v>41</v>
      </c>
      <c r="X1087" s="6" t="s">
        <v>42</v>
      </c>
      <c r="Y1087" s="6" t="s">
        <v>190</v>
      </c>
      <c r="Z1087" s="7" t="n">
        <v>328</v>
      </c>
      <c r="AA1087" s="7" t="n">
        <v>21</v>
      </c>
      <c r="AC1087" s="4" t="n">
        <v>291</v>
      </c>
      <c r="AD1087" s="4" t="n">
        <v>148</v>
      </c>
      <c r="AE1087" s="11" t="n">
        <v>1791</v>
      </c>
      <c r="AF1087" s="11" t="n">
        <v>10</v>
      </c>
      <c r="AG1087" s="11" t="n">
        <v>10</v>
      </c>
      <c r="AH1087" s="11" t="n">
        <v>295</v>
      </c>
      <c r="AJ1087" s="4" t="s">
        <v>127</v>
      </c>
      <c r="AK1087" s="4" t="s">
        <v>128</v>
      </c>
      <c r="AL1087" s="6" t="s">
        <v>41</v>
      </c>
      <c r="AM1087" s="6" t="s">
        <v>42</v>
      </c>
      <c r="AN1087" s="6" t="s">
        <v>190</v>
      </c>
      <c r="AO1087" s="4" t="n">
        <v>490</v>
      </c>
      <c r="AP1087" s="4" t="n">
        <v>20</v>
      </c>
      <c r="AR1087" s="4" t="n">
        <f aca="false">+L1087+M1087/100+Z1087+AA1087/100+AO1087+AP1087/100</f>
        <v>1474.81</v>
      </c>
      <c r="AS1087" s="4" t="n">
        <f aca="false">+(4/9)*AR1087-L1087-M1087/100</f>
        <v>-0.928888888888901</v>
      </c>
      <c r="AT1087" s="4" t="n">
        <f aca="false">+(2/9)*AR1087-Z1087-M1087/100</f>
        <v>-0.66444444444445</v>
      </c>
      <c r="AU1087" s="4" t="n">
        <f aca="false">+(3/9)*AR1087-AO1087-AP1087/100</f>
        <v>1.40333333333335</v>
      </c>
    </row>
    <row r="1088" customFormat="false" ht="15" hidden="false" customHeight="false" outlineLevel="0" collapsed="false">
      <c r="A1088" s="1" t="n">
        <v>256</v>
      </c>
      <c r="C1088" s="2" t="n">
        <v>1791</v>
      </c>
      <c r="D1088" s="2" t="n">
        <v>10</v>
      </c>
      <c r="E1088" s="2" t="n">
        <v>10</v>
      </c>
      <c r="G1088" s="5" t="s">
        <v>75</v>
      </c>
      <c r="H1088" s="5" t="s">
        <v>1161</v>
      </c>
      <c r="I1088" s="6" t="s">
        <v>41</v>
      </c>
      <c r="J1088" s="6" t="s">
        <v>42</v>
      </c>
      <c r="K1088" s="6" t="s">
        <v>43</v>
      </c>
      <c r="L1088" s="5" t="n">
        <v>88</v>
      </c>
      <c r="M1088" s="5" t="n">
        <v>48</v>
      </c>
      <c r="O1088" s="1" t="n">
        <v>278</v>
      </c>
      <c r="P1088" s="1" t="n">
        <v>142</v>
      </c>
      <c r="Q1088" s="2" t="n">
        <v>1791</v>
      </c>
      <c r="R1088" s="2" t="n">
        <v>10</v>
      </c>
      <c r="S1088" s="2" t="n">
        <v>10</v>
      </c>
      <c r="U1088" s="5" t="s">
        <v>75</v>
      </c>
      <c r="V1088" s="5" t="s">
        <v>1161</v>
      </c>
      <c r="W1088" s="6" t="s">
        <v>41</v>
      </c>
      <c r="X1088" s="6" t="s">
        <v>42</v>
      </c>
      <c r="Y1088" s="6" t="s">
        <v>43</v>
      </c>
      <c r="Z1088" s="7" t="n">
        <v>44</v>
      </c>
      <c r="AA1088" s="7" t="n">
        <v>25</v>
      </c>
      <c r="AC1088" s="4" t="n">
        <v>291</v>
      </c>
      <c r="AD1088" s="4" t="n">
        <v>148</v>
      </c>
      <c r="AE1088" s="11" t="n">
        <v>1791</v>
      </c>
      <c r="AF1088" s="11" t="n">
        <v>10</v>
      </c>
      <c r="AG1088" s="11" t="n">
        <v>10</v>
      </c>
      <c r="AH1088" s="11" t="n">
        <v>297</v>
      </c>
      <c r="AJ1088" s="5" t="s">
        <v>75</v>
      </c>
      <c r="AK1088" s="5" t="s">
        <v>1161</v>
      </c>
      <c r="AL1088" s="6" t="s">
        <v>41</v>
      </c>
      <c r="AM1088" s="6" t="s">
        <v>42</v>
      </c>
      <c r="AN1088" s="6" t="s">
        <v>43</v>
      </c>
      <c r="AO1088" s="4" t="n">
        <v>344</v>
      </c>
      <c r="AP1088" s="4" t="n">
        <v>78</v>
      </c>
      <c r="AR1088" s="4" t="n">
        <f aca="false">+L1088+M1088/100+Z1088+AA1088/100+AO1088+AP1088/100</f>
        <v>477.51</v>
      </c>
      <c r="AS1088" s="4" t="n">
        <f aca="false">+(4/9)*AR1088-L1088-M1088/100</f>
        <v>123.746666666667</v>
      </c>
      <c r="AT1088" s="4" t="n">
        <f aca="false">+(2/9)*AR1088-Z1088-M1088/100</f>
        <v>61.6333333333333</v>
      </c>
      <c r="AU1088" s="4" t="n">
        <f aca="false">+(3/9)*AR1088-AO1088-AP1088/100</f>
        <v>-185.61</v>
      </c>
    </row>
    <row r="1089" customFormat="false" ht="15" hidden="false" customHeight="false" outlineLevel="0" collapsed="false">
      <c r="A1089" s="1" t="n">
        <v>256</v>
      </c>
      <c r="C1089" s="2" t="n">
        <v>1791</v>
      </c>
      <c r="D1089" s="2" t="n">
        <v>10</v>
      </c>
      <c r="E1089" s="2" t="n">
        <v>10</v>
      </c>
      <c r="G1089" s="5" t="s">
        <v>75</v>
      </c>
      <c r="H1089" s="5" t="s">
        <v>1161</v>
      </c>
      <c r="I1089" s="6" t="s">
        <v>41</v>
      </c>
      <c r="J1089" s="6" t="s">
        <v>42</v>
      </c>
      <c r="K1089" s="6" t="s">
        <v>43</v>
      </c>
      <c r="L1089" s="5" t="n">
        <v>766</v>
      </c>
      <c r="M1089" s="5" t="n">
        <v>80</v>
      </c>
      <c r="O1089" s="1" t="n">
        <v>274</v>
      </c>
      <c r="P1089" s="1" t="n">
        <v>142</v>
      </c>
      <c r="Q1089" s="2" t="n">
        <v>1791</v>
      </c>
      <c r="R1089" s="2" t="n">
        <v>10</v>
      </c>
      <c r="S1089" s="2" t="n">
        <v>10</v>
      </c>
      <c r="U1089" s="5" t="s">
        <v>75</v>
      </c>
      <c r="V1089" s="5" t="s">
        <v>1161</v>
      </c>
      <c r="W1089" s="6" t="s">
        <v>41</v>
      </c>
      <c r="X1089" s="6" t="s">
        <v>42</v>
      </c>
      <c r="Y1089" s="6" t="s">
        <v>43</v>
      </c>
      <c r="Z1089" s="7" t="n">
        <v>383</v>
      </c>
      <c r="AA1089" s="7" t="n">
        <v>42</v>
      </c>
      <c r="AE1089" s="11"/>
      <c r="AF1089" s="11"/>
      <c r="AG1089" s="11"/>
      <c r="AH1089" s="11"/>
      <c r="AL1089" s="6"/>
      <c r="AM1089" s="6"/>
      <c r="AN1089" s="6" t="s">
        <v>43</v>
      </c>
      <c r="AR1089" s="4" t="n">
        <f aca="false">+L1089+M1089/100+Z1089+AA1089/100+AO1089+AP1089/100</f>
        <v>1150.22</v>
      </c>
      <c r="AS1089" s="4" t="n">
        <f aca="false">+(4/9)*AR1089-L1089-M1089/100</f>
        <v>-255.591111111111</v>
      </c>
      <c r="AT1089" s="4" t="n">
        <f aca="false">+(2/9)*AR1089-Z1089-M1089/100</f>
        <v>-128.195555555556</v>
      </c>
      <c r="AU1089" s="4" t="n">
        <f aca="false">+(3/9)*AR1089-AO1089-AP1089/100</f>
        <v>383.406666666667</v>
      </c>
    </row>
    <row r="1090" customFormat="false" ht="15" hidden="false" customHeight="false" outlineLevel="0" collapsed="false">
      <c r="A1090" s="1" t="n">
        <v>392</v>
      </c>
      <c r="B1090" s="1" t="n">
        <v>200</v>
      </c>
      <c r="C1090" s="11" t="n">
        <v>1791</v>
      </c>
      <c r="D1090" s="11" t="n">
        <v>10</v>
      </c>
      <c r="E1090" s="11" t="n">
        <v>10</v>
      </c>
      <c r="G1090" s="2" t="s">
        <v>169</v>
      </c>
      <c r="H1090" s="2" t="s">
        <v>170</v>
      </c>
      <c r="I1090" s="2" t="s">
        <v>41</v>
      </c>
      <c r="J1090" s="6" t="s">
        <v>42</v>
      </c>
      <c r="K1090" s="2" t="s">
        <v>43</v>
      </c>
      <c r="L1090" s="10" t="n">
        <v>69</v>
      </c>
      <c r="M1090" s="10" t="n">
        <v>96</v>
      </c>
      <c r="O1090" s="1" t="n">
        <v>279</v>
      </c>
      <c r="P1090" s="1" t="n">
        <v>140</v>
      </c>
      <c r="Q1090" s="2" t="n">
        <v>1791</v>
      </c>
      <c r="R1090" s="2" t="n">
        <v>10</v>
      </c>
      <c r="S1090" s="2" t="n">
        <v>10</v>
      </c>
      <c r="U1090" s="5" t="s">
        <v>113</v>
      </c>
      <c r="V1090" s="5" t="s">
        <v>170</v>
      </c>
      <c r="W1090" s="6" t="s">
        <v>41</v>
      </c>
      <c r="X1090" s="6" t="s">
        <v>42</v>
      </c>
      <c r="Y1090" s="6" t="s">
        <v>43</v>
      </c>
      <c r="Z1090" s="7" t="n">
        <v>34</v>
      </c>
      <c r="AA1090" s="7" t="n">
        <v>98</v>
      </c>
      <c r="AE1090" s="11"/>
      <c r="AF1090" s="11"/>
      <c r="AG1090" s="11"/>
      <c r="AH1090" s="11"/>
      <c r="AL1090" s="6"/>
      <c r="AM1090" s="6"/>
      <c r="AN1090" s="6"/>
      <c r="AR1090" s="4" t="n">
        <f aca="false">+L1090+M1090/100+Z1090+AA1090/100+AO1090+AP1090/100</f>
        <v>104.94</v>
      </c>
      <c r="AS1090" s="4" t="n">
        <f aca="false">+(4/9)*AR1090-L1090-M1090/100</f>
        <v>-23.32</v>
      </c>
      <c r="AT1090" s="4" t="n">
        <f aca="false">+(2/9)*AR1090-Z1090-M1090/100</f>
        <v>-11.64</v>
      </c>
      <c r="AU1090" s="4" t="n">
        <f aca="false">+(3/9)*AR1090-AO1090-AP1090/100</f>
        <v>34.98</v>
      </c>
    </row>
    <row r="1091" customFormat="false" ht="15" hidden="false" customHeight="false" outlineLevel="0" collapsed="false">
      <c r="A1091" s="1" t="n">
        <v>303</v>
      </c>
      <c r="B1091" s="1" t="n">
        <v>155</v>
      </c>
      <c r="C1091" s="11" t="n">
        <v>1791</v>
      </c>
      <c r="D1091" s="11" t="n">
        <v>10</v>
      </c>
      <c r="E1091" s="11" t="n">
        <v>10</v>
      </c>
      <c r="G1091" s="2" t="s">
        <v>1307</v>
      </c>
      <c r="H1091" s="2" t="s">
        <v>198</v>
      </c>
      <c r="I1091" s="2" t="s">
        <v>41</v>
      </c>
      <c r="J1091" s="6" t="s">
        <v>42</v>
      </c>
      <c r="L1091" s="10" t="n">
        <v>773</v>
      </c>
      <c r="M1091" s="10" t="n">
        <v>68</v>
      </c>
      <c r="O1091" s="1" t="n">
        <v>279</v>
      </c>
      <c r="P1091" s="1" t="n">
        <v>143</v>
      </c>
      <c r="Q1091" s="2" t="n">
        <v>1791</v>
      </c>
      <c r="R1091" s="2" t="n">
        <v>10</v>
      </c>
      <c r="S1091" s="2" t="n">
        <v>10</v>
      </c>
      <c r="U1091" s="5" t="s">
        <v>1307</v>
      </c>
      <c r="V1091" s="5" t="s">
        <v>198</v>
      </c>
      <c r="W1091" s="6" t="s">
        <v>41</v>
      </c>
      <c r="X1091" s="6" t="s">
        <v>42</v>
      </c>
      <c r="Z1091" s="7" t="n">
        <v>386</v>
      </c>
      <c r="AA1091" s="7" t="n">
        <v>84</v>
      </c>
      <c r="AC1091" s="4" t="n">
        <v>291</v>
      </c>
      <c r="AD1091" s="4" t="n">
        <v>148</v>
      </c>
      <c r="AE1091" s="11" t="n">
        <v>1791</v>
      </c>
      <c r="AF1091" s="11" t="n">
        <v>10</v>
      </c>
      <c r="AG1091" s="11" t="n">
        <v>10</v>
      </c>
      <c r="AH1091" s="11" t="n">
        <v>294</v>
      </c>
      <c r="AJ1091" s="4" t="s">
        <v>1308</v>
      </c>
      <c r="AK1091" s="4" t="s">
        <v>198</v>
      </c>
      <c r="AL1091" s="6" t="s">
        <v>41</v>
      </c>
      <c r="AM1091" s="6" t="s">
        <v>42</v>
      </c>
      <c r="AN1091" s="6"/>
      <c r="AO1091" s="4" t="n">
        <v>317</v>
      </c>
      <c r="AP1091" s="4" t="n">
        <v>12</v>
      </c>
      <c r="AR1091" s="4" t="n">
        <f aca="false">+L1091+M1091/100+Z1091+AA1091/100+AO1091+AP1091/100</f>
        <v>1477.64</v>
      </c>
      <c r="AS1091" s="4" t="n">
        <f aca="false">+(4/9)*AR1091-L1091-M1091/100</f>
        <v>-116.951111111111</v>
      </c>
      <c r="AT1091" s="4" t="n">
        <f aca="false">+(2/9)*AR1091-Z1091-M1091/100</f>
        <v>-58.3155555555556</v>
      </c>
      <c r="AU1091" s="4" t="n">
        <f aca="false">+(3/9)*AR1091-AO1091-AP1091/100</f>
        <v>175.426666666667</v>
      </c>
    </row>
    <row r="1092" customFormat="false" ht="15" hidden="false" customHeight="false" outlineLevel="0" collapsed="false">
      <c r="A1092" s="1" t="n">
        <v>305</v>
      </c>
      <c r="B1092" s="1" t="n">
        <v>156</v>
      </c>
      <c r="C1092" s="11" t="n">
        <v>1791</v>
      </c>
      <c r="D1092" s="11" t="n">
        <v>10</v>
      </c>
      <c r="E1092" s="11" t="n">
        <v>10</v>
      </c>
      <c r="G1092" s="2" t="s">
        <v>75</v>
      </c>
      <c r="H1092" s="2" t="s">
        <v>1309</v>
      </c>
      <c r="I1092" s="2" t="s">
        <v>1310</v>
      </c>
      <c r="J1092" s="6" t="s">
        <v>86</v>
      </c>
      <c r="L1092" s="10" t="n">
        <v>176</v>
      </c>
      <c r="M1092" s="10" t="n">
        <v>58</v>
      </c>
      <c r="O1092" s="1" t="n">
        <v>288</v>
      </c>
      <c r="P1092" s="1" t="n">
        <v>147</v>
      </c>
      <c r="Q1092" s="2" t="n">
        <v>1791</v>
      </c>
      <c r="R1092" s="2" t="n">
        <v>10</v>
      </c>
      <c r="S1092" s="2" t="n">
        <v>19</v>
      </c>
      <c r="U1092" s="5" t="s">
        <v>75</v>
      </c>
      <c r="V1092" s="5" t="s">
        <v>1309</v>
      </c>
      <c r="W1092" s="6" t="s">
        <v>1310</v>
      </c>
      <c r="X1092" s="6" t="s">
        <v>86</v>
      </c>
      <c r="Z1092" s="7" t="n">
        <v>88</v>
      </c>
      <c r="AA1092" s="7" t="n">
        <v>29</v>
      </c>
      <c r="AC1092" s="4" t="n">
        <v>291</v>
      </c>
      <c r="AD1092" s="4" t="n">
        <v>148</v>
      </c>
      <c r="AE1092" s="11" t="n">
        <v>1791</v>
      </c>
      <c r="AF1092" s="11" t="n">
        <v>10</v>
      </c>
      <c r="AG1092" s="11" t="n">
        <v>10</v>
      </c>
      <c r="AH1092" s="11" t="n">
        <v>293</v>
      </c>
      <c r="AJ1092" s="4" t="s">
        <v>75</v>
      </c>
      <c r="AK1092" s="4" t="s">
        <v>1309</v>
      </c>
      <c r="AL1092" s="6" t="s">
        <v>1310</v>
      </c>
      <c r="AM1092" s="6" t="s">
        <v>86</v>
      </c>
      <c r="AN1092" s="6"/>
      <c r="AO1092" s="4" t="n">
        <v>201</v>
      </c>
      <c r="AP1092" s="4" t="n">
        <v>48</v>
      </c>
      <c r="AR1092" s="4" t="n">
        <f aca="false">+L1092+M1092/100+Z1092+AA1092/100+AO1092+AP1092/100</f>
        <v>466.35</v>
      </c>
      <c r="AS1092" s="4" t="n">
        <f aca="false">+(4/9)*AR1092-L1092-M1092/100</f>
        <v>30.6866666666667</v>
      </c>
      <c r="AT1092" s="4" t="n">
        <f aca="false">+(2/9)*AR1092-Z1092-M1092/100</f>
        <v>15.0533333333333</v>
      </c>
      <c r="AU1092" s="4" t="n">
        <f aca="false">+(3/9)*AR1092-AO1092-AP1092/100</f>
        <v>-46.03</v>
      </c>
    </row>
    <row r="1093" customFormat="false" ht="15" hidden="false" customHeight="false" outlineLevel="0" collapsed="false">
      <c r="A1093" s="1" t="n">
        <v>305</v>
      </c>
      <c r="B1093" s="1" t="n">
        <v>156</v>
      </c>
      <c r="C1093" s="11" t="n">
        <v>1791</v>
      </c>
      <c r="D1093" s="11" t="n">
        <v>10</v>
      </c>
      <c r="E1093" s="11" t="n">
        <v>10</v>
      </c>
      <c r="G1093" s="2" t="s">
        <v>75</v>
      </c>
      <c r="H1093" s="2" t="s">
        <v>1311</v>
      </c>
      <c r="J1093" s="6"/>
      <c r="K1093" s="2" t="s">
        <v>1312</v>
      </c>
      <c r="L1093" s="10" t="n">
        <v>452</v>
      </c>
      <c r="M1093" s="10" t="n">
        <v>54</v>
      </c>
      <c r="O1093" s="1" t="n">
        <v>96</v>
      </c>
      <c r="P1093" s="1" t="n">
        <v>143</v>
      </c>
      <c r="Q1093" s="2" t="n">
        <v>1791</v>
      </c>
      <c r="R1093" s="2" t="n">
        <v>10</v>
      </c>
      <c r="S1093" s="2" t="n">
        <v>10</v>
      </c>
      <c r="U1093" s="5" t="s">
        <v>75</v>
      </c>
      <c r="V1093" s="5" t="s">
        <v>1311</v>
      </c>
      <c r="Y1093" s="6" t="s">
        <v>1313</v>
      </c>
      <c r="Z1093" s="7" t="n">
        <v>226</v>
      </c>
      <c r="AA1093" s="7" t="n">
        <v>27</v>
      </c>
      <c r="AC1093" s="4" t="n">
        <v>291</v>
      </c>
      <c r="AD1093" s="4" t="n">
        <v>148</v>
      </c>
      <c r="AE1093" s="11" t="n">
        <v>1791</v>
      </c>
      <c r="AF1093" s="11" t="n">
        <v>10</v>
      </c>
      <c r="AG1093" s="11" t="n">
        <v>10</v>
      </c>
      <c r="AH1093" s="11" t="n">
        <v>295</v>
      </c>
      <c r="AJ1093" s="4" t="s">
        <v>75</v>
      </c>
      <c r="AK1093" s="4" t="s">
        <v>1311</v>
      </c>
      <c r="AM1093" s="6"/>
      <c r="AN1093" s="4" t="s">
        <v>1312</v>
      </c>
      <c r="AO1093" s="4" t="n">
        <v>423</v>
      </c>
      <c r="AP1093" s="4" t="n">
        <v>23</v>
      </c>
      <c r="AR1093" s="4" t="n">
        <f aca="false">+L1093+M1093/100+Z1093+AA1093/100+AO1093+AP1093/100</f>
        <v>1102.04</v>
      </c>
      <c r="AS1093" s="4" t="n">
        <f aca="false">+(4/9)*AR1093-L1093-M1093/100</f>
        <v>37.2555555555555</v>
      </c>
      <c r="AT1093" s="4" t="n">
        <f aca="false">+(2/9)*AR1093-Z1093-M1093/100</f>
        <v>18.3577777777777</v>
      </c>
      <c r="AU1093" s="4" t="n">
        <f aca="false">+(3/9)*AR1093-AO1093-AP1093/100</f>
        <v>-55.8833333333334</v>
      </c>
    </row>
    <row r="1094" customFormat="false" ht="15" hidden="false" customHeight="false" outlineLevel="0" collapsed="false">
      <c r="A1094" s="1" t="n">
        <v>138</v>
      </c>
      <c r="B1094" s="1" t="n">
        <v>72</v>
      </c>
      <c r="C1094" s="11" t="n">
        <v>1791</v>
      </c>
      <c r="D1094" s="11" t="n">
        <v>10</v>
      </c>
      <c r="E1094" s="11" t="n">
        <v>10</v>
      </c>
      <c r="G1094" s="2" t="s">
        <v>394</v>
      </c>
      <c r="H1094" s="2" t="s">
        <v>1314</v>
      </c>
      <c r="J1094" s="6"/>
      <c r="K1094" s="2" t="s">
        <v>1315</v>
      </c>
      <c r="L1094" s="10" t="n">
        <v>799</v>
      </c>
      <c r="M1094" s="10" t="n">
        <v>51</v>
      </c>
      <c r="O1094" s="1" t="n">
        <v>96</v>
      </c>
      <c r="P1094" s="1" t="n">
        <v>50</v>
      </c>
      <c r="Q1094" s="2" t="n">
        <v>1791</v>
      </c>
      <c r="R1094" s="2" t="n">
        <v>10</v>
      </c>
      <c r="S1094" s="2" t="n">
        <v>10</v>
      </c>
      <c r="U1094" s="5" t="s">
        <v>394</v>
      </c>
      <c r="V1094" s="5" t="s">
        <v>1314</v>
      </c>
      <c r="W1094" s="6" t="s">
        <v>340</v>
      </c>
      <c r="X1094" s="6" t="s">
        <v>42</v>
      </c>
      <c r="Y1094" s="6" t="s">
        <v>1316</v>
      </c>
      <c r="Z1094" s="7" t="n">
        <v>399</v>
      </c>
      <c r="AA1094" s="7" t="n">
        <v>76</v>
      </c>
      <c r="AC1094" s="4" t="n">
        <v>291</v>
      </c>
      <c r="AD1094" s="4" t="n">
        <v>148</v>
      </c>
      <c r="AE1094" s="11" t="n">
        <v>1791</v>
      </c>
      <c r="AF1094" s="11" t="n">
        <v>10</v>
      </c>
      <c r="AG1094" s="11" t="n">
        <v>10</v>
      </c>
      <c r="AH1094" s="11" t="n">
        <v>296</v>
      </c>
      <c r="AJ1094" s="5" t="s">
        <v>394</v>
      </c>
      <c r="AK1094" s="5" t="s">
        <v>1314</v>
      </c>
      <c r="AL1094" s="6" t="s">
        <v>340</v>
      </c>
      <c r="AM1094" s="6" t="s">
        <v>42</v>
      </c>
      <c r="AN1094" s="6" t="s">
        <v>1316</v>
      </c>
      <c r="AO1094" s="4" t="n">
        <v>414</v>
      </c>
      <c r="AP1094" s="4" t="n">
        <v>56</v>
      </c>
      <c r="AR1094" s="4" t="n">
        <f aca="false">+L1094+M1094/100+Z1094+AA1094/100+AO1094+AP1094/100</f>
        <v>1613.83</v>
      </c>
      <c r="AS1094" s="4" t="n">
        <f aca="false">+(4/9)*AR1094-L1094-M1094/100</f>
        <v>-82.2522222222223</v>
      </c>
      <c r="AT1094" s="4" t="n">
        <f aca="false">+(2/9)*AR1094-Z1094-M1094/100</f>
        <v>-40.8811111111111</v>
      </c>
      <c r="AU1094" s="4" t="n">
        <f aca="false">+(3/9)*AR1094-AO1094-AP1094/100</f>
        <v>123.383333333333</v>
      </c>
    </row>
    <row r="1095" customFormat="false" ht="15" hidden="false" customHeight="false" outlineLevel="0" collapsed="false">
      <c r="A1095" s="1" t="n">
        <v>304</v>
      </c>
      <c r="B1095" s="1" t="n">
        <v>155</v>
      </c>
      <c r="C1095" s="11" t="n">
        <v>1791</v>
      </c>
      <c r="D1095" s="11" t="n">
        <v>10</v>
      </c>
      <c r="E1095" s="11" t="n">
        <v>10</v>
      </c>
      <c r="G1095" s="2" t="s">
        <v>75</v>
      </c>
      <c r="H1095" s="2" t="s">
        <v>712</v>
      </c>
      <c r="I1095" s="2" t="s">
        <v>41</v>
      </c>
      <c r="J1095" s="6" t="s">
        <v>42</v>
      </c>
      <c r="L1095" s="10" t="n">
        <v>48</v>
      </c>
      <c r="M1095" s="10"/>
      <c r="O1095" s="1" t="n">
        <v>96</v>
      </c>
      <c r="P1095" s="1" t="n">
        <v>50</v>
      </c>
      <c r="Q1095" s="2" t="n">
        <v>1791</v>
      </c>
      <c r="R1095" s="2" t="n">
        <v>10</v>
      </c>
      <c r="S1095" s="2" t="n">
        <v>10</v>
      </c>
      <c r="U1095" s="5" t="s">
        <v>75</v>
      </c>
      <c r="V1095" s="5" t="s">
        <v>712</v>
      </c>
      <c r="W1095" s="6" t="s">
        <v>41</v>
      </c>
      <c r="X1095" s="6" t="s">
        <v>42</v>
      </c>
      <c r="Z1095" s="7" t="n">
        <v>24</v>
      </c>
      <c r="AA1095" s="7" t="n">
        <v>1</v>
      </c>
      <c r="AC1095" s="4" t="n">
        <v>291</v>
      </c>
      <c r="AD1095" s="4" t="n">
        <v>148</v>
      </c>
      <c r="AE1095" s="11" t="n">
        <v>1791</v>
      </c>
      <c r="AF1095" s="11" t="n">
        <v>10</v>
      </c>
      <c r="AG1095" s="11" t="n">
        <v>10</v>
      </c>
      <c r="AH1095" s="11" t="n">
        <v>293</v>
      </c>
      <c r="AJ1095" s="4" t="s">
        <v>75</v>
      </c>
      <c r="AK1095" s="4" t="s">
        <v>1208</v>
      </c>
      <c r="AL1095" s="6" t="s">
        <v>41</v>
      </c>
      <c r="AM1095" s="6" t="s">
        <v>42</v>
      </c>
      <c r="AN1095" s="6"/>
      <c r="AO1095" s="4" t="n">
        <v>20</v>
      </c>
      <c r="AP1095" s="4" t="n">
        <v>36</v>
      </c>
      <c r="AR1095" s="4" t="n">
        <f aca="false">+L1095+M1095/100+Z1095+AA1095/100+AO1095+AP1095/100</f>
        <v>92.37</v>
      </c>
      <c r="AS1095" s="4" t="n">
        <f aca="false">+(4/9)*AR1095-L1095-M1095/100</f>
        <v>-6.94666666666667</v>
      </c>
      <c r="AT1095" s="4" t="n">
        <f aca="false">+(2/9)*AR1095-Z1095-M1095/100</f>
        <v>-3.47333333333333</v>
      </c>
      <c r="AU1095" s="4" t="n">
        <f aca="false">+(3/9)*AR1095-AO1095-AP1095/100</f>
        <v>10.43</v>
      </c>
    </row>
    <row r="1096" customFormat="false" ht="15" hidden="false" customHeight="false" outlineLevel="0" collapsed="false">
      <c r="A1096" s="1" t="n">
        <v>95</v>
      </c>
      <c r="B1096" s="1" t="n">
        <v>51</v>
      </c>
      <c r="C1096" s="11" t="n">
        <v>1791</v>
      </c>
      <c r="D1096" s="11" t="n">
        <v>10</v>
      </c>
      <c r="E1096" s="11" t="n">
        <v>10</v>
      </c>
      <c r="F1096" s="2" t="s">
        <v>172</v>
      </c>
      <c r="G1096" s="2" t="s">
        <v>142</v>
      </c>
      <c r="H1096" s="2" t="s">
        <v>1242</v>
      </c>
      <c r="I1096" s="2" t="s">
        <v>41</v>
      </c>
      <c r="J1096" s="6" t="s">
        <v>42</v>
      </c>
      <c r="L1096" s="10" t="n">
        <v>9062</v>
      </c>
      <c r="M1096" s="10" t="n">
        <v>79</v>
      </c>
      <c r="O1096" s="1" t="n">
        <v>96</v>
      </c>
      <c r="P1096" s="1" t="n">
        <v>50</v>
      </c>
      <c r="Q1096" s="2" t="n">
        <v>1791</v>
      </c>
      <c r="R1096" s="2" t="n">
        <v>10</v>
      </c>
      <c r="S1096" s="2" t="n">
        <v>10</v>
      </c>
      <c r="T1096" s="2" t="s">
        <v>172</v>
      </c>
      <c r="U1096" s="5" t="s">
        <v>142</v>
      </c>
      <c r="V1096" s="5" t="s">
        <v>1242</v>
      </c>
      <c r="W1096" s="6" t="s">
        <v>41</v>
      </c>
      <c r="X1096" s="6" t="s">
        <v>42</v>
      </c>
      <c r="Z1096" s="7" t="n">
        <v>4531</v>
      </c>
      <c r="AA1096" s="7" t="n">
        <v>39</v>
      </c>
      <c r="AC1096" s="4" t="n">
        <v>291</v>
      </c>
      <c r="AD1096" s="4" t="n">
        <v>148</v>
      </c>
      <c r="AE1096" s="11" t="n">
        <v>1791</v>
      </c>
      <c r="AF1096" s="11" t="n">
        <v>10</v>
      </c>
      <c r="AG1096" s="11" t="n">
        <v>10</v>
      </c>
      <c r="AH1096" s="11" t="n">
        <v>295</v>
      </c>
      <c r="AI1096" s="4" t="s">
        <v>172</v>
      </c>
      <c r="AJ1096" s="4" t="s">
        <v>142</v>
      </c>
      <c r="AK1096" s="4" t="s">
        <v>1242</v>
      </c>
      <c r="AL1096" s="6" t="s">
        <v>41</v>
      </c>
      <c r="AM1096" s="6" t="s">
        <v>42</v>
      </c>
      <c r="AN1096" s="6"/>
      <c r="AO1096" s="4" t="n">
        <v>4648</v>
      </c>
      <c r="AP1096" s="4" t="n">
        <v>92</v>
      </c>
      <c r="AR1096" s="4" t="n">
        <f aca="false">+L1096+M1096/100+Z1096+AA1096/100+AO1096+AP1096/100</f>
        <v>18243.1</v>
      </c>
      <c r="AS1096" s="4" t="n">
        <f aca="false">+(4/9)*AR1096-L1096-M1096/100</f>
        <v>-954.745555555556</v>
      </c>
      <c r="AT1096" s="4" t="n">
        <f aca="false">+(2/9)*AR1096-Z1096-M1096/100</f>
        <v>-477.767777777778</v>
      </c>
      <c r="AU1096" s="4" t="n">
        <f aca="false">+(3/9)*AR1096-AO1096-AP1096/100</f>
        <v>1432.11333333333</v>
      </c>
    </row>
    <row r="1097" customFormat="false" ht="15" hidden="false" customHeight="false" outlineLevel="0" collapsed="false">
      <c r="A1097" s="1" t="n">
        <v>284</v>
      </c>
      <c r="B1097" s="1" t="n">
        <v>145</v>
      </c>
      <c r="C1097" s="11" t="n">
        <v>1791</v>
      </c>
      <c r="D1097" s="11" t="n">
        <v>10</v>
      </c>
      <c r="E1097" s="11" t="n">
        <v>10</v>
      </c>
      <c r="G1097" s="2" t="s">
        <v>542</v>
      </c>
      <c r="H1097" s="2" t="s">
        <v>295</v>
      </c>
      <c r="I1097" s="2" t="s">
        <v>41</v>
      </c>
      <c r="J1097" s="6" t="s">
        <v>42</v>
      </c>
      <c r="L1097" s="10" t="n">
        <v>11</v>
      </c>
      <c r="M1097" s="10" t="n">
        <v>80</v>
      </c>
      <c r="O1097" s="1" t="n">
        <v>244</v>
      </c>
      <c r="P1097" s="1" t="n">
        <v>50</v>
      </c>
      <c r="Q1097" s="2" t="n">
        <v>1791</v>
      </c>
      <c r="R1097" s="2" t="n">
        <v>10</v>
      </c>
      <c r="S1097" s="2" t="n">
        <v>10</v>
      </c>
      <c r="U1097" s="5" t="s">
        <v>542</v>
      </c>
      <c r="V1097" s="5" t="s">
        <v>295</v>
      </c>
      <c r="W1097" s="6" t="s">
        <v>41</v>
      </c>
      <c r="X1097" s="6" t="s">
        <v>42</v>
      </c>
      <c r="Z1097" s="7" t="n">
        <v>5</v>
      </c>
      <c r="AA1097" s="7" t="n">
        <v>91</v>
      </c>
      <c r="AL1097" s="6"/>
      <c r="AM1097" s="6"/>
      <c r="AN1097" s="6"/>
      <c r="AR1097" s="4" t="n">
        <f aca="false">+L1097+M1097/100+Z1097+AA1097/100+AO1097+AP1097/100</f>
        <v>17.71</v>
      </c>
      <c r="AS1097" s="4" t="n">
        <f aca="false">+(4/9)*AR1097-L1097-M1097/100</f>
        <v>-3.92888888888889</v>
      </c>
      <c r="AT1097" s="4" t="n">
        <f aca="false">+(2/9)*AR1097-Z1097-M1097/100</f>
        <v>-1.86444444444444</v>
      </c>
      <c r="AU1097" s="4" t="n">
        <f aca="false">+(3/9)*AR1097-AO1097-AP1097/100</f>
        <v>5.90333333333333</v>
      </c>
    </row>
    <row r="1098" customFormat="false" ht="15" hidden="false" customHeight="false" outlineLevel="0" collapsed="false">
      <c r="A1098" s="1" t="n">
        <v>304</v>
      </c>
      <c r="B1098" s="1" t="n">
        <v>155</v>
      </c>
      <c r="C1098" s="11" t="n">
        <v>1791</v>
      </c>
      <c r="D1098" s="11" t="n">
        <v>10</v>
      </c>
      <c r="E1098" s="11" t="n">
        <v>10</v>
      </c>
      <c r="G1098" s="2" t="s">
        <v>54</v>
      </c>
      <c r="H1098" s="2" t="s">
        <v>1099</v>
      </c>
      <c r="I1098" s="2" t="s">
        <v>41</v>
      </c>
      <c r="J1098" s="6" t="s">
        <v>42</v>
      </c>
      <c r="K1098" s="2" t="s">
        <v>190</v>
      </c>
      <c r="L1098" s="10" t="n">
        <v>100</v>
      </c>
      <c r="M1098" s="10" t="n">
        <v>26</v>
      </c>
      <c r="O1098" s="1" t="n">
        <v>279</v>
      </c>
      <c r="P1098" s="1" t="n">
        <v>124</v>
      </c>
      <c r="Q1098" s="2" t="n">
        <v>1791</v>
      </c>
      <c r="R1098" s="2" t="n">
        <v>10</v>
      </c>
      <c r="S1098" s="2" t="n">
        <v>10</v>
      </c>
      <c r="U1098" s="5" t="s">
        <v>54</v>
      </c>
      <c r="V1098" s="5" t="s">
        <v>1099</v>
      </c>
      <c r="W1098" s="6" t="s">
        <v>41</v>
      </c>
      <c r="X1098" s="6" t="s">
        <v>42</v>
      </c>
      <c r="Z1098" s="7" t="n">
        <v>50</v>
      </c>
      <c r="AA1098" s="7" t="n">
        <v>14</v>
      </c>
      <c r="AL1098" s="6"/>
      <c r="AM1098" s="6"/>
      <c r="AN1098" s="6"/>
      <c r="AR1098" s="4" t="n">
        <f aca="false">+L1098+M1098/100+Z1098+AA1098/100+AO1098+AP1098/100</f>
        <v>150.4</v>
      </c>
      <c r="AS1098" s="4" t="n">
        <f aca="false">+(4/9)*AR1098-L1098-M1098/100</f>
        <v>-33.4155555555556</v>
      </c>
      <c r="AT1098" s="4" t="n">
        <f aca="false">+(2/9)*AR1098-Z1098-M1098/100</f>
        <v>-16.8377777777778</v>
      </c>
      <c r="AU1098" s="4" t="n">
        <f aca="false">+(3/9)*AR1098-AO1098-AP1098/100</f>
        <v>50.1333333333333</v>
      </c>
    </row>
    <row r="1099" customFormat="false" ht="15" hidden="false" customHeight="false" outlineLevel="0" collapsed="false">
      <c r="A1099" s="1" t="n">
        <v>304</v>
      </c>
      <c r="B1099" s="1" t="n">
        <v>155</v>
      </c>
      <c r="C1099" s="11" t="n">
        <v>1791</v>
      </c>
      <c r="D1099" s="11" t="n">
        <v>10</v>
      </c>
      <c r="E1099" s="11" t="n">
        <v>10</v>
      </c>
      <c r="G1099" s="2" t="s">
        <v>394</v>
      </c>
      <c r="H1099" s="2" t="s">
        <v>1317</v>
      </c>
      <c r="I1099" s="2" t="s">
        <v>41</v>
      </c>
      <c r="J1099" s="6" t="s">
        <v>42</v>
      </c>
      <c r="L1099" s="10" t="n">
        <v>591</v>
      </c>
      <c r="M1099" s="10" t="n">
        <v>81</v>
      </c>
      <c r="O1099" s="1" t="n">
        <v>280</v>
      </c>
      <c r="P1099" s="1" t="n">
        <v>143</v>
      </c>
      <c r="Q1099" s="2" t="n">
        <v>1791</v>
      </c>
      <c r="R1099" s="2" t="n">
        <v>10</v>
      </c>
      <c r="S1099" s="2" t="n">
        <v>10</v>
      </c>
      <c r="U1099" s="5" t="s">
        <v>394</v>
      </c>
      <c r="V1099" s="5" t="s">
        <v>1317</v>
      </c>
      <c r="W1099" s="6" t="s">
        <v>41</v>
      </c>
      <c r="X1099" s="6" t="s">
        <v>42</v>
      </c>
      <c r="Z1099" s="7" t="n">
        <v>295</v>
      </c>
      <c r="AA1099" s="7" t="n">
        <v>91</v>
      </c>
      <c r="AC1099" s="4" t="n">
        <v>291</v>
      </c>
      <c r="AD1099" s="4" t="n">
        <v>148</v>
      </c>
      <c r="AE1099" s="11" t="n">
        <v>1791</v>
      </c>
      <c r="AF1099" s="11" t="n">
        <v>10</v>
      </c>
      <c r="AG1099" s="11" t="n">
        <v>10</v>
      </c>
      <c r="AH1099" s="11" t="n">
        <v>294</v>
      </c>
      <c r="AJ1099" s="4" t="s">
        <v>394</v>
      </c>
      <c r="AK1099" s="4" t="s">
        <v>1317</v>
      </c>
      <c r="AL1099" s="6" t="s">
        <v>41</v>
      </c>
      <c r="AM1099" s="6" t="s">
        <v>42</v>
      </c>
      <c r="AN1099" s="6"/>
      <c r="AO1099" s="4" t="n">
        <v>319</v>
      </c>
      <c r="AP1099" s="4" t="n">
        <v>57</v>
      </c>
      <c r="AR1099" s="4" t="n">
        <f aca="false">+L1099+M1099/100+Z1099+AA1099/100+AO1099+AP1099/100</f>
        <v>1207.29</v>
      </c>
      <c r="AS1099" s="4" t="n">
        <f aca="false">+(4/9)*AR1099-L1099-M1099/100</f>
        <v>-55.2366666666669</v>
      </c>
      <c r="AT1099" s="4" t="n">
        <f aca="false">+(2/9)*AR1099-Z1099-M1099/100</f>
        <v>-27.5233333333334</v>
      </c>
      <c r="AU1099" s="4" t="n">
        <f aca="false">+(3/9)*AR1099-AO1099-AP1099/100</f>
        <v>82.8599999999999</v>
      </c>
    </row>
    <row r="1100" customFormat="false" ht="15" hidden="false" customHeight="false" outlineLevel="0" collapsed="false">
      <c r="A1100" s="1" t="n">
        <v>261</v>
      </c>
      <c r="B1100" s="1" t="n">
        <v>134</v>
      </c>
      <c r="C1100" s="11" t="n">
        <v>1791</v>
      </c>
      <c r="D1100" s="11" t="n">
        <v>10</v>
      </c>
      <c r="E1100" s="11" t="n">
        <v>10</v>
      </c>
      <c r="G1100" s="2" t="s">
        <v>306</v>
      </c>
      <c r="H1100" s="2" t="s">
        <v>1318</v>
      </c>
      <c r="I1100" s="2" t="s">
        <v>41</v>
      </c>
      <c r="J1100" s="6" t="s">
        <v>42</v>
      </c>
      <c r="K1100" s="6" t="s">
        <v>954</v>
      </c>
      <c r="L1100" s="10" t="n">
        <v>3</v>
      </c>
      <c r="M1100" s="10" t="n">
        <v>80</v>
      </c>
      <c r="O1100" s="1" t="n">
        <v>285</v>
      </c>
      <c r="P1100" s="1" t="n">
        <v>143</v>
      </c>
      <c r="Q1100" s="2" t="n">
        <v>1791</v>
      </c>
      <c r="R1100" s="2" t="n">
        <v>10</v>
      </c>
      <c r="S1100" s="2" t="n">
        <v>10</v>
      </c>
      <c r="U1100" s="5" t="s">
        <v>75</v>
      </c>
      <c r="V1100" s="5" t="s">
        <v>1318</v>
      </c>
      <c r="W1100" s="6" t="s">
        <v>41</v>
      </c>
      <c r="X1100" s="6" t="s">
        <v>42</v>
      </c>
      <c r="Z1100" s="7" t="n">
        <v>1</v>
      </c>
      <c r="AA1100" s="7" t="n">
        <v>90</v>
      </c>
      <c r="AC1100" s="4" t="n">
        <v>291</v>
      </c>
      <c r="AD1100" s="4" t="n">
        <v>148</v>
      </c>
      <c r="AE1100" s="11" t="n">
        <v>1791</v>
      </c>
      <c r="AF1100" s="11" t="n">
        <v>10</v>
      </c>
      <c r="AG1100" s="11" t="n">
        <v>10</v>
      </c>
      <c r="AH1100" s="11" t="n">
        <v>295</v>
      </c>
      <c r="AJ1100" s="4" t="s">
        <v>75</v>
      </c>
      <c r="AK1100" s="4" t="s">
        <v>1318</v>
      </c>
      <c r="AL1100" s="6" t="s">
        <v>41</v>
      </c>
      <c r="AM1100" s="6" t="s">
        <v>42</v>
      </c>
      <c r="AN1100" s="6"/>
      <c r="AO1100" s="4" t="n">
        <v>7</v>
      </c>
      <c r="AR1100" s="4" t="n">
        <f aca="false">+L1100+M1100/100+Z1100+AA1100/100+AO1100+AP1100/100</f>
        <v>12.7</v>
      </c>
      <c r="AS1100" s="4" t="n">
        <f aca="false">+(4/9)*AR1100-L1100-M1100/100</f>
        <v>1.84444444444444</v>
      </c>
      <c r="AT1100" s="4" t="n">
        <f aca="false">+(2/9)*AR1100-Z1100-M1100/100</f>
        <v>1.02222222222222</v>
      </c>
      <c r="AU1100" s="4" t="n">
        <f aca="false">+(3/9)*AR1100-AO1100-AP1100/100</f>
        <v>-2.76666666666667</v>
      </c>
    </row>
    <row r="1101" customFormat="false" ht="15" hidden="false" customHeight="false" outlineLevel="0" collapsed="false">
      <c r="A1101" s="1" t="n">
        <v>288</v>
      </c>
      <c r="B1101" s="1" t="n">
        <v>147</v>
      </c>
      <c r="C1101" s="11" t="n">
        <v>1791</v>
      </c>
      <c r="D1101" s="11" t="n">
        <v>10</v>
      </c>
      <c r="E1101" s="11" t="n">
        <v>10</v>
      </c>
      <c r="G1101" s="2" t="s">
        <v>1133</v>
      </c>
      <c r="H1101" s="2" t="s">
        <v>1134</v>
      </c>
      <c r="I1101" s="2" t="s">
        <v>41</v>
      </c>
      <c r="J1101" s="6" t="s">
        <v>42</v>
      </c>
      <c r="L1101" s="10" t="n">
        <v>200</v>
      </c>
      <c r="M1101" s="10"/>
      <c r="O1101" s="1" t="n">
        <v>285</v>
      </c>
      <c r="P1101" s="1" t="n">
        <v>146</v>
      </c>
      <c r="Q1101" s="2" t="n">
        <v>1791</v>
      </c>
      <c r="R1101" s="2" t="n">
        <v>10</v>
      </c>
      <c r="S1101" s="2" t="n">
        <v>10</v>
      </c>
      <c r="U1101" s="5" t="s">
        <v>1133</v>
      </c>
      <c r="V1101" s="5" t="s">
        <v>1134</v>
      </c>
      <c r="W1101" s="5" t="s">
        <v>41</v>
      </c>
      <c r="X1101" s="6" t="s">
        <v>42</v>
      </c>
      <c r="Z1101" s="7" t="n">
        <v>100</v>
      </c>
      <c r="AC1101" s="4" t="n">
        <v>291</v>
      </c>
      <c r="AD1101" s="4" t="n">
        <v>148</v>
      </c>
      <c r="AE1101" s="11" t="n">
        <v>1791</v>
      </c>
      <c r="AF1101" s="11" t="n">
        <v>10</v>
      </c>
      <c r="AG1101" s="11" t="n">
        <v>10</v>
      </c>
      <c r="AH1101" s="11" t="n">
        <v>295</v>
      </c>
      <c r="AJ1101" s="4" t="s">
        <v>1133</v>
      </c>
      <c r="AK1101" s="4" t="s">
        <v>1134</v>
      </c>
      <c r="AL1101" s="5" t="s">
        <v>41</v>
      </c>
      <c r="AM1101" s="6" t="s">
        <v>42</v>
      </c>
      <c r="AN1101" s="6"/>
      <c r="AO1101" s="4" t="n">
        <v>494</v>
      </c>
      <c r="AP1101" s="4" t="n">
        <v>41</v>
      </c>
      <c r="AR1101" s="4" t="n">
        <f aca="false">+L1101+M1101/100+Z1101+AA1101/100+AO1101+AP1101/100</f>
        <v>794.41</v>
      </c>
      <c r="AS1101" s="4" t="n">
        <f aca="false">+(4/9)*AR1101-L1101-M1101/100</f>
        <v>153.071111111111</v>
      </c>
      <c r="AT1101" s="4" t="n">
        <f aca="false">+(2/9)*AR1101-Z1101-M1101/100</f>
        <v>76.5355555555555</v>
      </c>
      <c r="AU1101" s="4" t="n">
        <f aca="false">+(3/9)*AR1101-AO1101-AP1101/100</f>
        <v>-229.606666666667</v>
      </c>
    </row>
    <row r="1102" customFormat="false" ht="15" hidden="false" customHeight="false" outlineLevel="0" collapsed="false">
      <c r="A1102" s="1" t="n">
        <v>116</v>
      </c>
      <c r="B1102" s="1" t="n">
        <v>61</v>
      </c>
      <c r="C1102" s="11" t="n">
        <v>1791</v>
      </c>
      <c r="D1102" s="11" t="n">
        <v>10</v>
      </c>
      <c r="E1102" s="11" t="n">
        <v>11</v>
      </c>
      <c r="G1102" s="2" t="s">
        <v>127</v>
      </c>
      <c r="H1102" s="2" t="s">
        <v>423</v>
      </c>
      <c r="I1102" s="2" t="s">
        <v>424</v>
      </c>
      <c r="J1102" s="6" t="s">
        <v>42</v>
      </c>
      <c r="L1102" s="10" t="n">
        <v>108</v>
      </c>
      <c r="M1102" s="10" t="n">
        <v>78</v>
      </c>
      <c r="O1102" s="1" t="n">
        <v>285</v>
      </c>
      <c r="P1102" s="1" t="n">
        <v>146</v>
      </c>
      <c r="Q1102" s="2" t="n">
        <v>1791</v>
      </c>
      <c r="R1102" s="2" t="n">
        <v>10</v>
      </c>
      <c r="S1102" s="2" t="n">
        <v>11</v>
      </c>
      <c r="T1102" s="2" t="s">
        <v>425</v>
      </c>
      <c r="U1102" s="5" t="s">
        <v>127</v>
      </c>
      <c r="V1102" s="5" t="s">
        <v>423</v>
      </c>
      <c r="W1102" s="6" t="s">
        <v>146</v>
      </c>
      <c r="X1102" s="6" t="s">
        <v>42</v>
      </c>
      <c r="Z1102" s="7" t="n">
        <v>54</v>
      </c>
      <c r="AA1102" s="7" t="n">
        <v>40</v>
      </c>
      <c r="AC1102" s="4" t="n">
        <v>291</v>
      </c>
      <c r="AD1102" s="4" t="n">
        <v>148</v>
      </c>
      <c r="AE1102" s="11" t="n">
        <v>1791</v>
      </c>
      <c r="AF1102" s="11" t="n">
        <v>10</v>
      </c>
      <c r="AG1102" s="11" t="n">
        <v>10</v>
      </c>
      <c r="AH1102" s="11" t="n">
        <v>298</v>
      </c>
      <c r="AJ1102" s="4" t="s">
        <v>127</v>
      </c>
      <c r="AK1102" s="4" t="s">
        <v>423</v>
      </c>
      <c r="AL1102" s="6" t="s">
        <v>146</v>
      </c>
      <c r="AM1102" s="6" t="s">
        <v>42</v>
      </c>
      <c r="AN1102" s="6"/>
      <c r="AO1102" s="4" t="n">
        <v>40</v>
      </c>
      <c r="AP1102" s="4" t="n">
        <v>4</v>
      </c>
      <c r="AR1102" s="4" t="n">
        <f aca="false">+L1102+M1102/100+Z1102+AA1102/100+AO1102+AP1102/100</f>
        <v>203.22</v>
      </c>
      <c r="AS1102" s="4" t="n">
        <f aca="false">+(4/9)*AR1102-L1102-M1102/100</f>
        <v>-18.46</v>
      </c>
      <c r="AT1102" s="4" t="n">
        <f aca="false">+(2/9)*AR1102-Z1102-M1102/100</f>
        <v>-9.62</v>
      </c>
      <c r="AU1102" s="4" t="n">
        <f aca="false">+(3/9)*AR1102-AO1102-AP1102/100</f>
        <v>27.7</v>
      </c>
    </row>
    <row r="1103" customFormat="false" ht="15" hidden="false" customHeight="false" outlineLevel="0" collapsed="false">
      <c r="A1103" s="1" t="n">
        <v>305</v>
      </c>
      <c r="B1103" s="1" t="n">
        <v>156</v>
      </c>
      <c r="C1103" s="11" t="n">
        <v>1791</v>
      </c>
      <c r="D1103" s="11" t="n">
        <v>10</v>
      </c>
      <c r="E1103" s="11" t="n">
        <v>11</v>
      </c>
      <c r="G1103" s="2" t="s">
        <v>189</v>
      </c>
      <c r="H1103" s="2" t="s">
        <v>1319</v>
      </c>
      <c r="I1103" s="2" t="s">
        <v>41</v>
      </c>
      <c r="J1103" s="6" t="s">
        <v>42</v>
      </c>
      <c r="K1103" s="2" t="s">
        <v>411</v>
      </c>
      <c r="L1103" s="10" t="n">
        <v>117</v>
      </c>
      <c r="M1103" s="10" t="n">
        <v>58</v>
      </c>
      <c r="O1103" s="1" t="n">
        <v>286</v>
      </c>
      <c r="P1103" s="1" t="n">
        <v>146</v>
      </c>
      <c r="Q1103" s="2" t="n">
        <v>1791</v>
      </c>
      <c r="R1103" s="2" t="n">
        <v>10</v>
      </c>
      <c r="S1103" s="2" t="n">
        <v>11</v>
      </c>
      <c r="U1103" s="5" t="s">
        <v>189</v>
      </c>
      <c r="V1103" s="5" t="s">
        <v>410</v>
      </c>
      <c r="W1103" s="6" t="s">
        <v>41</v>
      </c>
      <c r="X1103" s="6" t="s">
        <v>42</v>
      </c>
      <c r="Y1103" s="6" t="s">
        <v>43</v>
      </c>
      <c r="Z1103" s="7" t="n">
        <v>58</v>
      </c>
      <c r="AA1103" s="7" t="n">
        <v>79</v>
      </c>
      <c r="AC1103" s="4" t="n">
        <v>291</v>
      </c>
      <c r="AD1103" s="4" t="n">
        <v>148</v>
      </c>
      <c r="AE1103" s="11" t="n">
        <v>1791</v>
      </c>
      <c r="AF1103" s="11" t="n">
        <v>10</v>
      </c>
      <c r="AG1103" s="11" t="n">
        <v>10</v>
      </c>
      <c r="AH1103" s="11" t="n">
        <v>298</v>
      </c>
      <c r="AJ1103" s="4" t="s">
        <v>189</v>
      </c>
      <c r="AK1103" s="4" t="s">
        <v>410</v>
      </c>
      <c r="AL1103" s="6" t="s">
        <v>41</v>
      </c>
      <c r="AM1103" s="6" t="s">
        <v>42</v>
      </c>
      <c r="AN1103" s="6" t="s">
        <v>43</v>
      </c>
      <c r="AO1103" s="4" t="n">
        <v>71</v>
      </c>
      <c r="AP1103" s="4" t="n">
        <v>77</v>
      </c>
      <c r="AR1103" s="4" t="n">
        <f aca="false">+L1103+M1103/100+Z1103+AA1103/100+AO1103+AP1103/100</f>
        <v>248.14</v>
      </c>
      <c r="AS1103" s="4" t="n">
        <f aca="false">+(4/9)*AR1103-L1103-M1103/100</f>
        <v>-7.29555555555557</v>
      </c>
      <c r="AT1103" s="4" t="n">
        <f aca="false">+(2/9)*AR1103-Z1103-M1103/100</f>
        <v>-3.43777777777778</v>
      </c>
      <c r="AU1103" s="4" t="n">
        <f aca="false">+(3/9)*AR1103-AO1103-AP1103/100</f>
        <v>10.9433333333333</v>
      </c>
    </row>
    <row r="1104" customFormat="false" ht="15" hidden="false" customHeight="false" outlineLevel="0" collapsed="false">
      <c r="A1104" s="1" t="n">
        <v>252</v>
      </c>
      <c r="B1104" s="1" t="n">
        <v>129</v>
      </c>
      <c r="C1104" s="11" t="n">
        <v>1791</v>
      </c>
      <c r="D1104" s="11" t="n">
        <v>10</v>
      </c>
      <c r="E1104" s="11" t="n">
        <v>11</v>
      </c>
      <c r="G1104" s="2" t="s">
        <v>1320</v>
      </c>
      <c r="H1104" s="2" t="s">
        <v>1321</v>
      </c>
      <c r="I1104" s="2" t="s">
        <v>637</v>
      </c>
      <c r="J1104" s="6" t="s">
        <v>42</v>
      </c>
      <c r="L1104" s="10" t="n">
        <v>20</v>
      </c>
      <c r="M1104" s="10" t="n">
        <v>26</v>
      </c>
      <c r="O1104" s="1" t="n">
        <v>277</v>
      </c>
      <c r="P1104" s="1" t="n">
        <v>146</v>
      </c>
      <c r="Q1104" s="2" t="n">
        <v>1791</v>
      </c>
      <c r="R1104" s="2" t="n">
        <v>10</v>
      </c>
      <c r="S1104" s="2" t="n">
        <v>11</v>
      </c>
      <c r="U1104" s="5" t="s">
        <v>1320</v>
      </c>
      <c r="V1104" s="5" t="s">
        <v>1322</v>
      </c>
      <c r="W1104" s="6" t="s">
        <v>637</v>
      </c>
      <c r="X1104" s="6" t="s">
        <v>42</v>
      </c>
      <c r="Z1104" s="7" t="n">
        <v>10</v>
      </c>
      <c r="AA1104" s="7" t="n">
        <v>14</v>
      </c>
      <c r="AL1104" s="6"/>
      <c r="AM1104" s="6"/>
      <c r="AN1104" s="6"/>
      <c r="AR1104" s="4" t="n">
        <f aca="false">+L1104+M1104/100+Z1104+AA1104/100+AO1104+AP1104/100</f>
        <v>30.4</v>
      </c>
      <c r="AS1104" s="4" t="n">
        <f aca="false">+(4/9)*AR1104-L1104-M1104/100</f>
        <v>-6.74888888888889</v>
      </c>
      <c r="AT1104" s="4" t="n">
        <f aca="false">+(2/9)*AR1104-Z1104-M1104/100</f>
        <v>-3.50444444444444</v>
      </c>
      <c r="AU1104" s="4" t="n">
        <f aca="false">+(3/9)*AR1104-AO1104-AP1104/100</f>
        <v>10.1333333333333</v>
      </c>
    </row>
    <row r="1105" customFormat="false" ht="15" hidden="false" customHeight="false" outlineLevel="0" collapsed="false">
      <c r="C1105" s="11"/>
      <c r="D1105" s="11"/>
      <c r="E1105" s="11"/>
      <c r="J1105" s="6"/>
      <c r="L1105" s="10"/>
      <c r="M1105" s="10"/>
      <c r="AC1105" s="4" t="n">
        <v>291</v>
      </c>
      <c r="AD1105" s="4" t="n">
        <v>148</v>
      </c>
      <c r="AE1105" s="11" t="n">
        <v>1791</v>
      </c>
      <c r="AF1105" s="11" t="n">
        <v>10</v>
      </c>
      <c r="AG1105" s="11" t="n">
        <v>10</v>
      </c>
      <c r="AH1105" s="11" t="n">
        <v>294</v>
      </c>
      <c r="AJ1105" s="4" t="s">
        <v>127</v>
      </c>
      <c r="AK1105" s="4" t="s">
        <v>554</v>
      </c>
      <c r="AL1105" s="6"/>
      <c r="AM1105" s="6"/>
      <c r="AN1105" s="6"/>
      <c r="AO1105" s="4" t="n">
        <v>330</v>
      </c>
      <c r="AR1105" s="4" t="n">
        <f aca="false">+L1105+M1105/100+Z1105+AA1105/100+AO1105+AP1105/100</f>
        <v>330</v>
      </c>
      <c r="AS1105" s="4" t="n">
        <f aca="false">+(4/9)*AR1105-L1105-M1105/100</f>
        <v>146.666666666667</v>
      </c>
      <c r="AT1105" s="4" t="n">
        <f aca="false">+(2/9)*AR1105-Z1105-M1105/100</f>
        <v>73.3333333333333</v>
      </c>
      <c r="AU1105" s="4" t="n">
        <f aca="false">+(3/9)*AR1105-AO1105-AP1105/100</f>
        <v>-220</v>
      </c>
    </row>
    <row r="1106" customFormat="false" ht="15" hidden="false" customHeight="false" outlineLevel="0" collapsed="false">
      <c r="A1106" s="1" t="n">
        <v>292</v>
      </c>
      <c r="B1106" s="1" t="n">
        <v>149</v>
      </c>
      <c r="C1106" s="11" t="n">
        <v>1791</v>
      </c>
      <c r="D1106" s="11" t="n">
        <v>10</v>
      </c>
      <c r="E1106" s="11" t="n">
        <v>11</v>
      </c>
      <c r="G1106" s="2" t="s">
        <v>75</v>
      </c>
      <c r="H1106" s="2" t="s">
        <v>554</v>
      </c>
      <c r="I1106" s="2" t="s">
        <v>41</v>
      </c>
      <c r="J1106" s="6" t="s">
        <v>42</v>
      </c>
      <c r="K1106" s="2" t="s">
        <v>43</v>
      </c>
      <c r="L1106" s="10" t="n">
        <v>767</v>
      </c>
      <c r="M1106" s="10" t="n">
        <v>76</v>
      </c>
      <c r="O1106" s="1" t="n">
        <v>16</v>
      </c>
      <c r="P1106" s="1" t="n">
        <v>142</v>
      </c>
      <c r="Q1106" s="2" t="n">
        <v>1791</v>
      </c>
      <c r="R1106" s="2" t="n">
        <v>10</v>
      </c>
      <c r="S1106" s="2" t="n">
        <v>11</v>
      </c>
      <c r="U1106" s="5" t="s">
        <v>75</v>
      </c>
      <c r="V1106" s="5" t="s">
        <v>554</v>
      </c>
      <c r="W1106" s="6" t="s">
        <v>41</v>
      </c>
      <c r="X1106" s="6" t="s">
        <v>42</v>
      </c>
      <c r="Y1106" s="6" t="s">
        <v>43</v>
      </c>
      <c r="Z1106" s="7" t="n">
        <v>383</v>
      </c>
      <c r="AA1106" s="7" t="n">
        <v>89</v>
      </c>
      <c r="AC1106" s="4" t="n">
        <v>291</v>
      </c>
      <c r="AD1106" s="4" t="n">
        <v>148</v>
      </c>
      <c r="AE1106" s="11" t="n">
        <v>1791</v>
      </c>
      <c r="AF1106" s="11" t="n">
        <v>10</v>
      </c>
      <c r="AG1106" s="11" t="n">
        <v>11</v>
      </c>
      <c r="AH1106" s="11" t="n">
        <v>299</v>
      </c>
      <c r="AJ1106" s="4" t="s">
        <v>75</v>
      </c>
      <c r="AK1106" s="4" t="s">
        <v>554</v>
      </c>
      <c r="AL1106" s="6" t="s">
        <v>41</v>
      </c>
      <c r="AM1106" s="6" t="s">
        <v>42</v>
      </c>
      <c r="AN1106" s="6" t="s">
        <v>43</v>
      </c>
      <c r="AO1106" s="4" t="n">
        <v>488</v>
      </c>
      <c r="AP1106" s="4" t="n">
        <v>86</v>
      </c>
      <c r="AR1106" s="4" t="n">
        <f aca="false">+L1106+M1106/100+Z1106+AA1106/100+AO1106+AP1106/100</f>
        <v>1640.51</v>
      </c>
      <c r="AS1106" s="4" t="n">
        <f aca="false">+(4/9)*AR1106-L1106-M1106/100</f>
        <v>-38.6444444444445</v>
      </c>
      <c r="AT1106" s="4" t="n">
        <f aca="false">+(2/9)*AR1106-Z1106-M1106/100</f>
        <v>-19.2022222222223</v>
      </c>
      <c r="AU1106" s="4" t="n">
        <f aca="false">+(3/9)*AR1106-AO1106-AP1106/100</f>
        <v>57.9766666666666</v>
      </c>
    </row>
    <row r="1107" customFormat="false" ht="15" hidden="false" customHeight="false" outlineLevel="0" collapsed="false">
      <c r="A1107" s="1" t="n">
        <v>309</v>
      </c>
      <c r="B1107" s="1" t="n">
        <v>158</v>
      </c>
      <c r="C1107" s="11" t="n">
        <v>1791</v>
      </c>
      <c r="D1107" s="11" t="n">
        <v>10</v>
      </c>
      <c r="E1107" s="11" t="n">
        <v>14</v>
      </c>
      <c r="G1107" s="2" t="s">
        <v>1141</v>
      </c>
      <c r="H1107" s="2" t="s">
        <v>1142</v>
      </c>
      <c r="I1107" s="2" t="s">
        <v>1137</v>
      </c>
      <c r="J1107" s="6" t="s">
        <v>42</v>
      </c>
      <c r="K1107" s="2" t="s">
        <v>43</v>
      </c>
      <c r="L1107" s="10" t="n">
        <v>135</v>
      </c>
      <c r="M1107" s="10" t="n">
        <v>4</v>
      </c>
      <c r="O1107" s="1" t="n">
        <v>16</v>
      </c>
      <c r="P1107" s="1" t="n">
        <v>10</v>
      </c>
      <c r="Q1107" s="2" t="n">
        <v>1791</v>
      </c>
      <c r="R1107" s="2" t="n">
        <v>10</v>
      </c>
      <c r="S1107" s="2" t="n">
        <v>14</v>
      </c>
      <c r="U1107" s="5" t="s">
        <v>1141</v>
      </c>
      <c r="V1107" s="5" t="s">
        <v>1142</v>
      </c>
      <c r="W1107" s="6" t="s">
        <v>1137</v>
      </c>
      <c r="X1107" s="6" t="s">
        <v>42</v>
      </c>
      <c r="Y1107" s="6" t="s">
        <v>43</v>
      </c>
      <c r="Z1107" s="7" t="n">
        <v>67</v>
      </c>
      <c r="AA1107" s="7" t="n">
        <v>52</v>
      </c>
      <c r="AE1107" s="11"/>
      <c r="AF1107" s="11"/>
      <c r="AG1107" s="11"/>
      <c r="AH1107" s="11"/>
      <c r="AM1107" s="6"/>
      <c r="AR1107" s="4" t="n">
        <f aca="false">+L1107+M1107/100+Z1107+AA1107/100+AO1107+AP1107/100</f>
        <v>202.56</v>
      </c>
      <c r="AS1107" s="4" t="n">
        <f aca="false">+(4/9)*AR1107-L1107-M1107/100</f>
        <v>-45.0133333333333</v>
      </c>
      <c r="AT1107" s="4" t="n">
        <f aca="false">+(2/9)*AR1107-Z1107-M1107/100</f>
        <v>-22.0266666666667</v>
      </c>
      <c r="AU1107" s="4" t="n">
        <f aca="false">+(3/9)*AR1107-AO1107-AP1107/100</f>
        <v>67.52</v>
      </c>
    </row>
    <row r="1108" customFormat="false" ht="15" hidden="false" customHeight="false" outlineLevel="0" collapsed="false">
      <c r="A1108" s="1" t="n">
        <v>306</v>
      </c>
      <c r="B1108" s="1" t="n">
        <v>156</v>
      </c>
      <c r="C1108" s="11" t="n">
        <v>1791</v>
      </c>
      <c r="D1108" s="11" t="n">
        <v>10</v>
      </c>
      <c r="E1108" s="11" t="n">
        <v>18</v>
      </c>
      <c r="G1108" s="2" t="s">
        <v>173</v>
      </c>
      <c r="H1108" s="2" t="s">
        <v>406</v>
      </c>
      <c r="I1108" s="2" t="s">
        <v>41</v>
      </c>
      <c r="J1108" s="6" t="s">
        <v>42</v>
      </c>
      <c r="L1108" s="10" t="n">
        <v>727</v>
      </c>
      <c r="M1108" s="10" t="n">
        <v>54</v>
      </c>
      <c r="O1108" s="1" t="n">
        <v>16</v>
      </c>
      <c r="P1108" s="1" t="n">
        <v>52</v>
      </c>
      <c r="Q1108" s="2" t="n">
        <v>1791</v>
      </c>
      <c r="R1108" s="2" t="n">
        <v>10</v>
      </c>
      <c r="S1108" s="2" t="n">
        <v>18</v>
      </c>
      <c r="U1108" s="5" t="s">
        <v>173</v>
      </c>
      <c r="V1108" s="5" t="s">
        <v>406</v>
      </c>
      <c r="W1108" s="6" t="s">
        <v>41</v>
      </c>
      <c r="X1108" s="6" t="s">
        <v>42</v>
      </c>
      <c r="Z1108" s="7" t="n">
        <v>363</v>
      </c>
      <c r="AA1108" s="7" t="n">
        <v>77</v>
      </c>
      <c r="AC1108" s="4" t="n">
        <v>291</v>
      </c>
      <c r="AD1108" s="4" t="n">
        <v>148</v>
      </c>
      <c r="AE1108" s="11" t="n">
        <v>1791</v>
      </c>
      <c r="AF1108" s="11" t="n">
        <v>10</v>
      </c>
      <c r="AG1108" s="11" t="n">
        <v>18</v>
      </c>
      <c r="AH1108" s="11" t="n">
        <v>311</v>
      </c>
      <c r="AJ1108" s="4" t="s">
        <v>173</v>
      </c>
      <c r="AK1108" s="4" t="s">
        <v>406</v>
      </c>
      <c r="AL1108" s="6" t="s">
        <v>41</v>
      </c>
      <c r="AM1108" s="6" t="s">
        <v>42</v>
      </c>
      <c r="AN1108" s="6"/>
      <c r="AO1108" s="4" t="n">
        <v>539</v>
      </c>
      <c r="AP1108" s="4" t="n">
        <v>37</v>
      </c>
      <c r="AR1108" s="4" t="n">
        <f aca="false">+L1108+M1108/100+Z1108+AA1108/100+AO1108+AP1108/100</f>
        <v>1630.68</v>
      </c>
      <c r="AS1108" s="4" t="n">
        <f aca="false">+(4/9)*AR1108-L1108-M1108/100</f>
        <v>-2.79333333333344</v>
      </c>
      <c r="AT1108" s="4" t="n">
        <f aca="false">+(2/9)*AR1108-Z1108-M1108/100</f>
        <v>-1.16666666666672</v>
      </c>
      <c r="AU1108" s="4" t="n">
        <f aca="false">+(3/9)*AR1108-AO1108-AP1108/100</f>
        <v>4.18999999999995</v>
      </c>
    </row>
    <row r="1109" customFormat="false" ht="15" hidden="false" customHeight="false" outlineLevel="0" collapsed="false">
      <c r="A1109" s="1" t="n">
        <v>36</v>
      </c>
      <c r="B1109" s="1" t="n">
        <v>20</v>
      </c>
      <c r="C1109" s="11" t="n">
        <v>1791</v>
      </c>
      <c r="D1109" s="11" t="n">
        <v>10</v>
      </c>
      <c r="E1109" s="11" t="n">
        <v>18</v>
      </c>
      <c r="G1109" s="2" t="s">
        <v>180</v>
      </c>
      <c r="H1109" s="2" t="s">
        <v>1319</v>
      </c>
      <c r="I1109" s="2" t="s">
        <v>41</v>
      </c>
      <c r="J1109" s="6" t="s">
        <v>42</v>
      </c>
      <c r="K1109" s="2" t="s">
        <v>1323</v>
      </c>
      <c r="L1109" s="10" t="n">
        <v>714</v>
      </c>
      <c r="M1109" s="10" t="n">
        <v>81</v>
      </c>
      <c r="O1109" s="1" t="n">
        <v>16</v>
      </c>
      <c r="P1109" s="1" t="n">
        <v>10</v>
      </c>
      <c r="Q1109" s="2" t="n">
        <v>1791</v>
      </c>
      <c r="R1109" s="2" t="n">
        <v>10</v>
      </c>
      <c r="S1109" s="2" t="n">
        <v>18</v>
      </c>
      <c r="U1109" s="5" t="s">
        <v>180</v>
      </c>
      <c r="V1109" s="5" t="s">
        <v>410</v>
      </c>
      <c r="W1109" s="6" t="s">
        <v>41</v>
      </c>
      <c r="X1109" s="6" t="s">
        <v>42</v>
      </c>
      <c r="Y1109" s="6" t="s">
        <v>1323</v>
      </c>
      <c r="Z1109" s="7" t="n">
        <v>357</v>
      </c>
      <c r="AA1109" s="7" t="n">
        <v>41</v>
      </c>
      <c r="AC1109" s="4" t="n">
        <v>291</v>
      </c>
      <c r="AD1109" s="4" t="n">
        <v>148</v>
      </c>
      <c r="AE1109" s="11" t="n">
        <v>1791</v>
      </c>
      <c r="AF1109" s="11" t="n">
        <v>10</v>
      </c>
      <c r="AG1109" s="11" t="n">
        <v>18</v>
      </c>
      <c r="AH1109" s="11" t="n">
        <v>311</v>
      </c>
      <c r="AJ1109" s="5" t="s">
        <v>180</v>
      </c>
      <c r="AK1109" s="5" t="s">
        <v>410</v>
      </c>
      <c r="AL1109" s="6" t="s">
        <v>41</v>
      </c>
      <c r="AM1109" s="6" t="s">
        <v>42</v>
      </c>
      <c r="AN1109" s="6" t="s">
        <v>1323</v>
      </c>
      <c r="AO1109" s="4" t="n">
        <v>397</v>
      </c>
      <c r="AP1109" s="4" t="n">
        <v>58</v>
      </c>
      <c r="AR1109" s="4" t="n">
        <f aca="false">+L1109+M1109/100+Z1109+AA1109/100+AO1109+AP1109/100</f>
        <v>1469.8</v>
      </c>
      <c r="AS1109" s="4" t="n">
        <f aca="false">+(4/9)*AR1109-L1109-M1109/100</f>
        <v>-61.5655555555556</v>
      </c>
      <c r="AT1109" s="4" t="n">
        <f aca="false">+(2/9)*AR1109-Z1109-M1109/100</f>
        <v>-31.1877777777778</v>
      </c>
      <c r="AU1109" s="4" t="n">
        <f aca="false">+(3/9)*AR1109-AO1109-AP1109/100</f>
        <v>92.3533333333333</v>
      </c>
    </row>
    <row r="1110" customFormat="false" ht="15" hidden="false" customHeight="false" outlineLevel="0" collapsed="false">
      <c r="A1110" s="1" t="n">
        <v>306</v>
      </c>
      <c r="B1110" s="1" t="n">
        <v>156</v>
      </c>
      <c r="C1110" s="11" t="n">
        <v>1791</v>
      </c>
      <c r="D1110" s="11" t="n">
        <v>10</v>
      </c>
      <c r="E1110" s="11" t="n">
        <v>20</v>
      </c>
      <c r="F1110" s="2" t="s">
        <v>74</v>
      </c>
      <c r="G1110" s="2" t="s">
        <v>75</v>
      </c>
      <c r="H1110" s="2" t="s">
        <v>443</v>
      </c>
      <c r="I1110" s="2" t="s">
        <v>748</v>
      </c>
      <c r="J1110" s="2" t="s">
        <v>42</v>
      </c>
      <c r="L1110" s="10" t="n">
        <v>792</v>
      </c>
      <c r="M1110" s="10" t="n">
        <v>12</v>
      </c>
      <c r="O1110" s="1" t="n">
        <v>288</v>
      </c>
      <c r="P1110" s="1" t="n">
        <v>147</v>
      </c>
      <c r="Q1110" s="2" t="n">
        <v>1791</v>
      </c>
      <c r="R1110" s="2" t="n">
        <v>10</v>
      </c>
      <c r="S1110" s="2" t="n">
        <v>20</v>
      </c>
      <c r="U1110" s="5" t="s">
        <v>75</v>
      </c>
      <c r="V1110" s="5" t="s">
        <v>443</v>
      </c>
      <c r="W1110" s="6" t="s">
        <v>748</v>
      </c>
      <c r="X1110" s="6" t="s">
        <v>42</v>
      </c>
      <c r="Y1110" s="6" t="s">
        <v>831</v>
      </c>
      <c r="Z1110" s="7" t="n">
        <v>396</v>
      </c>
      <c r="AA1110" s="7" t="n">
        <v>6</v>
      </c>
      <c r="AC1110" s="4" t="n">
        <v>291</v>
      </c>
      <c r="AD1110" s="4" t="n">
        <v>148</v>
      </c>
      <c r="AE1110" s="11" t="n">
        <v>1791</v>
      </c>
      <c r="AF1110" s="11" t="n">
        <v>10</v>
      </c>
      <c r="AG1110" s="11" t="n">
        <v>18</v>
      </c>
      <c r="AH1110" s="11" t="n">
        <v>312</v>
      </c>
      <c r="AI1110" s="4" t="s">
        <v>74</v>
      </c>
      <c r="AJ1110" s="4" t="s">
        <v>75</v>
      </c>
      <c r="AK1110" s="4" t="s">
        <v>443</v>
      </c>
      <c r="AL1110" s="6" t="s">
        <v>748</v>
      </c>
      <c r="AM1110" s="4" t="s">
        <v>42</v>
      </c>
      <c r="AN1110" s="6" t="s">
        <v>831</v>
      </c>
      <c r="AO1110" s="4" t="n">
        <v>643</v>
      </c>
      <c r="AP1110" s="4" t="n">
        <v>54</v>
      </c>
      <c r="AR1110" s="4" t="n">
        <f aca="false">+L1110+M1110/100+Z1110+AA1110/100+AO1110+AP1110/100</f>
        <v>1831.72</v>
      </c>
      <c r="AS1110" s="4" t="n">
        <f aca="false">+(4/9)*AR1110-L1110-M1110/100</f>
        <v>21.9777777777777</v>
      </c>
      <c r="AT1110" s="4" t="n">
        <f aca="false">+(2/9)*AR1110-Z1110-M1110/100</f>
        <v>10.9288888888888</v>
      </c>
      <c r="AU1110" s="4" t="n">
        <f aca="false">+(3/9)*AR1110-AO1110-AP1110/100</f>
        <v>-32.9666666666667</v>
      </c>
    </row>
    <row r="1111" customFormat="false" ht="15" hidden="false" customHeight="false" outlineLevel="0" collapsed="false">
      <c r="A1111" s="1" t="n">
        <v>306</v>
      </c>
      <c r="B1111" s="1" t="n">
        <v>156</v>
      </c>
      <c r="C1111" s="11" t="n">
        <v>1791</v>
      </c>
      <c r="D1111" s="11" t="n">
        <v>10</v>
      </c>
      <c r="E1111" s="11" t="n">
        <v>21</v>
      </c>
      <c r="G1111" s="2" t="s">
        <v>75</v>
      </c>
      <c r="H1111" s="2" t="s">
        <v>353</v>
      </c>
      <c r="I1111" s="2" t="s">
        <v>764</v>
      </c>
      <c r="J1111" s="6" t="s">
        <v>42</v>
      </c>
      <c r="L1111" s="10" t="n">
        <v>43</v>
      </c>
      <c r="M1111" s="10" t="n">
        <v>47</v>
      </c>
      <c r="O1111" s="1" t="n">
        <v>192</v>
      </c>
      <c r="P1111" s="1" t="n">
        <v>147</v>
      </c>
      <c r="Q1111" s="2" t="n">
        <v>1791</v>
      </c>
      <c r="R1111" s="2" t="n">
        <v>10</v>
      </c>
      <c r="S1111" s="2" t="n">
        <v>21</v>
      </c>
      <c r="U1111" s="5" t="s">
        <v>75</v>
      </c>
      <c r="V1111" s="5" t="s">
        <v>353</v>
      </c>
      <c r="W1111" s="6" t="s">
        <v>764</v>
      </c>
      <c r="X1111" s="6" t="s">
        <v>42</v>
      </c>
      <c r="Z1111" s="7" t="n">
        <v>21</v>
      </c>
      <c r="AA1111" s="7" t="n">
        <v>73</v>
      </c>
      <c r="AC1111" s="4" t="n">
        <v>292</v>
      </c>
      <c r="AD1111" s="4" t="n">
        <v>148</v>
      </c>
      <c r="AE1111" s="11" t="n">
        <v>1791</v>
      </c>
      <c r="AF1111" s="11" t="n">
        <v>11</v>
      </c>
      <c r="AG1111" s="11"/>
      <c r="AH1111" s="11" t="n">
        <v>313</v>
      </c>
      <c r="AJ1111" s="4" t="s">
        <v>75</v>
      </c>
      <c r="AK1111" s="4" t="s">
        <v>353</v>
      </c>
      <c r="AL1111" s="6" t="s">
        <v>764</v>
      </c>
      <c r="AM1111" s="6" t="s">
        <v>42</v>
      </c>
      <c r="AN1111" s="6"/>
      <c r="AO1111" s="4" t="n">
        <v>23</v>
      </c>
      <c r="AP1111" s="4" t="n">
        <v>46</v>
      </c>
      <c r="AR1111" s="4" t="n">
        <f aca="false">+L1111+M1111/100+Z1111+AA1111/100+AO1111+AP1111/100</f>
        <v>88.66</v>
      </c>
      <c r="AS1111" s="4" t="n">
        <f aca="false">+(4/9)*AR1111-L1111-M1111/100</f>
        <v>-4.06555555555556</v>
      </c>
      <c r="AT1111" s="4" t="n">
        <f aca="false">+(2/9)*AR1111-Z1111-M1111/100</f>
        <v>-1.76777777777778</v>
      </c>
      <c r="AU1111" s="4" t="n">
        <f aca="false">+(3/9)*AR1111-AO1111-AP1111/100</f>
        <v>6.09333333333333</v>
      </c>
    </row>
    <row r="1112" customFormat="false" ht="15" hidden="false" customHeight="false" outlineLevel="0" collapsed="false">
      <c r="A1112" s="1" t="n">
        <v>281</v>
      </c>
      <c r="B1112" s="1" t="n">
        <v>144</v>
      </c>
      <c r="C1112" s="11" t="n">
        <v>1791</v>
      </c>
      <c r="D1112" s="11" t="n">
        <v>10</v>
      </c>
      <c r="E1112" s="11" t="n">
        <v>21</v>
      </c>
      <c r="G1112" s="2" t="s">
        <v>1324</v>
      </c>
      <c r="H1112" s="2" t="s">
        <v>1006</v>
      </c>
      <c r="J1112" s="6"/>
      <c r="L1112" s="10" t="n">
        <v>33</v>
      </c>
      <c r="M1112" s="10" t="n">
        <v>57</v>
      </c>
      <c r="O1112" s="1" t="n">
        <v>144</v>
      </c>
      <c r="P1112" s="1" t="n">
        <v>99</v>
      </c>
      <c r="Q1112" s="2" t="n">
        <v>1791</v>
      </c>
      <c r="R1112" s="2" t="n">
        <v>10</v>
      </c>
      <c r="S1112" s="2" t="n">
        <v>21</v>
      </c>
      <c r="U1112" s="5" t="s">
        <v>1324</v>
      </c>
      <c r="V1112" s="5" t="s">
        <v>1006</v>
      </c>
      <c r="Z1112" s="7" t="n">
        <v>16</v>
      </c>
      <c r="AA1112" s="7" t="n">
        <v>79</v>
      </c>
      <c r="AC1112" s="4" t="n">
        <v>291</v>
      </c>
      <c r="AD1112" s="4" t="n">
        <v>148</v>
      </c>
      <c r="AE1112" s="11" t="n">
        <v>1791</v>
      </c>
      <c r="AF1112" s="11" t="n">
        <v>10</v>
      </c>
      <c r="AG1112" s="11" t="n">
        <v>18</v>
      </c>
      <c r="AH1112" s="11" t="n">
        <v>313</v>
      </c>
      <c r="AJ1112" s="4" t="s">
        <v>1324</v>
      </c>
      <c r="AK1112" s="4" t="s">
        <v>1006</v>
      </c>
      <c r="AL1112" s="6"/>
      <c r="AM1112" s="6"/>
      <c r="AN1112" s="6"/>
      <c r="AO1112" s="4" t="n">
        <v>28</v>
      </c>
      <c r="AP1112" s="4" t="n">
        <v>87</v>
      </c>
      <c r="AR1112" s="4" t="n">
        <f aca="false">+L1112+M1112/100+Z1112+AA1112/100+AO1112+AP1112/100</f>
        <v>79.23</v>
      </c>
      <c r="AS1112" s="4" t="n">
        <f aca="false">+(4/9)*AR1112-L1112-M1112/100</f>
        <v>1.64333333333333</v>
      </c>
      <c r="AT1112" s="4" t="n">
        <f aca="false">+(2/9)*AR1112-Z1112-M1112/100</f>
        <v>1.03666666666667</v>
      </c>
      <c r="AU1112" s="4" t="n">
        <f aca="false">+(3/9)*AR1112-AO1112-AP1112/100</f>
        <v>-2.46</v>
      </c>
    </row>
    <row r="1113" customFormat="false" ht="15" hidden="false" customHeight="false" outlineLevel="0" collapsed="false">
      <c r="A1113" s="1" t="n">
        <v>264</v>
      </c>
      <c r="B1113" s="1" t="n">
        <v>135</v>
      </c>
      <c r="C1113" s="11" t="n">
        <v>1791</v>
      </c>
      <c r="D1113" s="11" t="n">
        <v>10</v>
      </c>
      <c r="E1113" s="11" t="n">
        <v>21</v>
      </c>
      <c r="G1113" s="2" t="s">
        <v>486</v>
      </c>
      <c r="H1113" s="2" t="s">
        <v>930</v>
      </c>
      <c r="I1113" s="2" t="s">
        <v>41</v>
      </c>
      <c r="J1113" s="6" t="s">
        <v>42</v>
      </c>
      <c r="L1113" s="10" t="n">
        <v>405</v>
      </c>
      <c r="M1113" s="10" t="n">
        <v>28</v>
      </c>
      <c r="O1113" s="79" t="n">
        <v>250</v>
      </c>
      <c r="P1113" s="1" t="n">
        <v>74</v>
      </c>
      <c r="Q1113" s="2" t="n">
        <v>1791</v>
      </c>
      <c r="R1113" s="2" t="n">
        <v>10</v>
      </c>
      <c r="S1113" s="2" t="n">
        <v>21</v>
      </c>
      <c r="U1113" s="5" t="s">
        <v>486</v>
      </c>
      <c r="V1113" s="5" t="s">
        <v>930</v>
      </c>
      <c r="W1113" s="6" t="s">
        <v>41</v>
      </c>
      <c r="X1113" s="6" t="s">
        <v>42</v>
      </c>
      <c r="Y1113" s="6" t="s">
        <v>43</v>
      </c>
      <c r="Z1113" s="7" t="n">
        <v>202</v>
      </c>
      <c r="AA1113" s="7" t="n">
        <v>64</v>
      </c>
      <c r="AC1113" s="4" t="n">
        <v>291</v>
      </c>
      <c r="AD1113" s="4" t="n">
        <v>148</v>
      </c>
      <c r="AE1113" s="11" t="n">
        <v>1791</v>
      </c>
      <c r="AF1113" s="11" t="n">
        <v>10</v>
      </c>
      <c r="AG1113" s="11" t="n">
        <v>18</v>
      </c>
      <c r="AH1113" s="11" t="n">
        <v>313</v>
      </c>
      <c r="AJ1113" s="4" t="s">
        <v>486</v>
      </c>
      <c r="AK1113" s="4" t="s">
        <v>930</v>
      </c>
      <c r="AL1113" s="6" t="s">
        <v>41</v>
      </c>
      <c r="AM1113" s="6" t="s">
        <v>42</v>
      </c>
      <c r="AN1113" s="6" t="s">
        <v>43</v>
      </c>
      <c r="AO1113" s="4" t="n">
        <v>319</v>
      </c>
      <c r="AP1113" s="4" t="n">
        <v>84</v>
      </c>
      <c r="AR1113" s="4" t="n">
        <f aca="false">+L1113+M1113/100+Z1113+AA1113/100+AO1113+AP1113/100</f>
        <v>927.76</v>
      </c>
      <c r="AS1113" s="4" t="n">
        <f aca="false">+(4/9)*AR1113-L1113-M1113/100</f>
        <v>7.05777777777777</v>
      </c>
      <c r="AT1113" s="4" t="n">
        <f aca="false">+(2/9)*AR1113-Z1113-M1113/100</f>
        <v>3.88888888888889</v>
      </c>
      <c r="AU1113" s="4" t="n">
        <f aca="false">+(3/9)*AR1113-AO1113-AP1113/100</f>
        <v>-10.5866666666667</v>
      </c>
    </row>
    <row r="1114" customFormat="false" ht="15" hidden="false" customHeight="false" outlineLevel="0" collapsed="false">
      <c r="A1114" s="1" t="n">
        <v>307</v>
      </c>
      <c r="B1114" s="1" t="n">
        <v>157</v>
      </c>
      <c r="C1114" s="11" t="n">
        <v>1791</v>
      </c>
      <c r="D1114" s="11" t="n">
        <v>10</v>
      </c>
      <c r="E1114" s="11" t="n">
        <v>24</v>
      </c>
      <c r="G1114" s="2" t="s">
        <v>194</v>
      </c>
      <c r="H1114" s="2" t="s">
        <v>195</v>
      </c>
      <c r="I1114" s="2" t="s">
        <v>41</v>
      </c>
      <c r="J1114" s="6" t="s">
        <v>42</v>
      </c>
      <c r="K1114" s="2" t="s">
        <v>190</v>
      </c>
      <c r="L1114" s="10" t="n">
        <v>44</v>
      </c>
      <c r="M1114" s="10" t="n">
        <v>68</v>
      </c>
      <c r="O1114" s="1" t="n">
        <v>288</v>
      </c>
      <c r="P1114" s="79" t="n">
        <v>127</v>
      </c>
      <c r="Q1114" s="2" t="n">
        <v>1791</v>
      </c>
      <c r="R1114" s="2" t="n">
        <v>10</v>
      </c>
      <c r="S1114" s="2" t="n">
        <v>24</v>
      </c>
      <c r="U1114" s="5" t="s">
        <v>194</v>
      </c>
      <c r="V1114" s="5" t="s">
        <v>195</v>
      </c>
      <c r="W1114" s="6" t="s">
        <v>41</v>
      </c>
      <c r="X1114" s="6" t="s">
        <v>42</v>
      </c>
      <c r="Y1114" s="6" t="s">
        <v>190</v>
      </c>
      <c r="Z1114" s="7" t="n">
        <v>22</v>
      </c>
      <c r="AA1114" s="7" t="n">
        <v>34</v>
      </c>
      <c r="AE1114" s="11"/>
      <c r="AF1114" s="11"/>
      <c r="AG1114" s="11"/>
      <c r="AH1114" s="11"/>
      <c r="AL1114" s="6"/>
      <c r="AM1114" s="6"/>
      <c r="AN1114" s="6"/>
      <c r="AR1114" s="4" t="n">
        <f aca="false">+L1114+M1114/100+Z1114+AA1114/100+AO1114+AP1114/100</f>
        <v>67.02</v>
      </c>
      <c r="AS1114" s="4" t="n">
        <f aca="false">+(4/9)*AR1114-L1114-M1114/100</f>
        <v>-14.8933333333333</v>
      </c>
      <c r="AT1114" s="4" t="n">
        <f aca="false">+(2/9)*AR1114-Z1114-M1114/100</f>
        <v>-7.78666666666667</v>
      </c>
      <c r="AU1114" s="4" t="n">
        <f aca="false">+(3/9)*AR1114-AO1114-AP1114/100</f>
        <v>22.34</v>
      </c>
    </row>
    <row r="1115" customFormat="false" ht="15" hidden="false" customHeight="false" outlineLevel="0" collapsed="false">
      <c r="A1115" s="1" t="n">
        <v>307</v>
      </c>
      <c r="B1115" s="1" t="n">
        <v>157</v>
      </c>
      <c r="C1115" s="11" t="n">
        <v>1791</v>
      </c>
      <c r="D1115" s="11" t="n">
        <v>10</v>
      </c>
      <c r="E1115" s="11" t="n">
        <v>24</v>
      </c>
      <c r="G1115" s="2" t="s">
        <v>132</v>
      </c>
      <c r="H1115" s="2" t="s">
        <v>1325</v>
      </c>
      <c r="I1115" s="2" t="s">
        <v>896</v>
      </c>
      <c r="J1115" s="6" t="s">
        <v>42</v>
      </c>
      <c r="L1115" s="10" t="n">
        <v>50</v>
      </c>
      <c r="M1115" s="10" t="n">
        <v>48</v>
      </c>
      <c r="O1115" s="1" t="n">
        <v>299</v>
      </c>
      <c r="P1115" s="1" t="n">
        <v>147</v>
      </c>
      <c r="Q1115" s="2" t="n">
        <v>1791</v>
      </c>
      <c r="R1115" s="2" t="n">
        <v>10</v>
      </c>
      <c r="S1115" s="2" t="n">
        <v>24</v>
      </c>
      <c r="U1115" s="5" t="s">
        <v>132</v>
      </c>
      <c r="V1115" s="5" t="s">
        <v>1325</v>
      </c>
      <c r="W1115" s="6" t="s">
        <v>896</v>
      </c>
      <c r="X1115" s="6" t="s">
        <v>42</v>
      </c>
      <c r="Z1115" s="7" t="n">
        <v>25</v>
      </c>
      <c r="AA1115" s="7" t="n">
        <v>24</v>
      </c>
      <c r="AC1115" s="4" t="n">
        <v>292</v>
      </c>
      <c r="AD1115" s="4" t="n">
        <v>148</v>
      </c>
      <c r="AE1115" s="11" t="n">
        <v>1791</v>
      </c>
      <c r="AF1115" s="11" t="n">
        <v>11</v>
      </c>
      <c r="AG1115" s="11"/>
      <c r="AH1115" s="11" t="n">
        <v>317</v>
      </c>
      <c r="AJ1115" s="4" t="s">
        <v>132</v>
      </c>
      <c r="AK1115" s="4" t="s">
        <v>1326</v>
      </c>
      <c r="AL1115" s="6" t="s">
        <v>896</v>
      </c>
      <c r="AM1115" s="6" t="s">
        <v>42</v>
      </c>
      <c r="AN1115" s="6"/>
      <c r="AO1115" s="4" t="n">
        <v>48</v>
      </c>
      <c r="AP1115" s="4" t="n">
        <v>12</v>
      </c>
      <c r="AR1115" s="4" t="n">
        <f aca="false">+L1115+M1115/100+Z1115+AA1115/100+AO1115+AP1115/100</f>
        <v>123.84</v>
      </c>
      <c r="AS1115" s="4" t="n">
        <f aca="false">+(4/9)*AR1115-L1115-M1115/100</f>
        <v>4.55999999999999</v>
      </c>
      <c r="AT1115" s="4" t="n">
        <f aca="false">+(2/9)*AR1115-Z1115-M1115/100</f>
        <v>2.04</v>
      </c>
      <c r="AU1115" s="4" t="n">
        <f aca="false">+(3/9)*AR1115-AO1115-AP1115/100</f>
        <v>-6.84000000000001</v>
      </c>
    </row>
    <row r="1116" customFormat="false" ht="15" hidden="false" customHeight="false" outlineLevel="0" collapsed="false">
      <c r="A1116" s="1" t="n">
        <v>307</v>
      </c>
      <c r="B1116" s="1" t="n">
        <v>157</v>
      </c>
      <c r="C1116" s="11" t="n">
        <v>1791</v>
      </c>
      <c r="D1116" s="11" t="n">
        <v>10</v>
      </c>
      <c r="E1116" s="11" t="n">
        <v>24</v>
      </c>
      <c r="G1116" s="2" t="s">
        <v>578</v>
      </c>
      <c r="H1116" s="2" t="s">
        <v>1327</v>
      </c>
      <c r="I1116" s="2" t="s">
        <v>764</v>
      </c>
      <c r="J1116" s="6" t="s">
        <v>42</v>
      </c>
      <c r="L1116" s="10" t="n">
        <v>141</v>
      </c>
      <c r="M1116" s="10" t="n">
        <v>66</v>
      </c>
      <c r="O1116" s="1" t="n">
        <v>31</v>
      </c>
      <c r="P1116" s="1" t="n">
        <v>153</v>
      </c>
      <c r="Q1116" s="2" t="n">
        <v>1791</v>
      </c>
      <c r="R1116" s="2" t="n">
        <v>10</v>
      </c>
      <c r="S1116" s="2" t="n">
        <v>24</v>
      </c>
      <c r="U1116" s="5" t="s">
        <v>578</v>
      </c>
      <c r="V1116" s="5" t="s">
        <v>1327</v>
      </c>
      <c r="W1116" s="6" t="s">
        <v>764</v>
      </c>
      <c r="X1116" s="6" t="s">
        <v>42</v>
      </c>
      <c r="Z1116" s="7" t="n">
        <v>70</v>
      </c>
      <c r="AA1116" s="7" t="n">
        <v>82</v>
      </c>
      <c r="AC1116" s="4" t="n">
        <v>292</v>
      </c>
      <c r="AD1116" s="4" t="n">
        <v>148</v>
      </c>
      <c r="AE1116" s="11" t="n">
        <v>1791</v>
      </c>
      <c r="AF1116" s="11" t="n">
        <v>11</v>
      </c>
      <c r="AG1116" s="11"/>
      <c r="AH1116" s="11" t="n">
        <v>317</v>
      </c>
      <c r="AJ1116" s="4" t="s">
        <v>578</v>
      </c>
      <c r="AK1116" s="4" t="s">
        <v>1327</v>
      </c>
      <c r="AL1116" s="6" t="s">
        <v>764</v>
      </c>
      <c r="AM1116" s="6" t="s">
        <v>42</v>
      </c>
      <c r="AN1116" s="6"/>
      <c r="AO1116" s="4" t="n">
        <v>128</v>
      </c>
      <c r="AP1116" s="4" t="n">
        <v>91</v>
      </c>
      <c r="AR1116" s="4" t="n">
        <f aca="false">+L1116+M1116/100+Z1116+AA1116/100+AO1116+AP1116/100</f>
        <v>341.39</v>
      </c>
      <c r="AS1116" s="4" t="n">
        <f aca="false">+(4/9)*AR1116-L1116-M1116/100</f>
        <v>10.0688888888889</v>
      </c>
      <c r="AT1116" s="4" t="n">
        <f aca="false">+(2/9)*AR1116-Z1116-M1116/100</f>
        <v>5.20444444444444</v>
      </c>
      <c r="AU1116" s="4" t="n">
        <f aca="false">+(3/9)*AR1116-AO1116-AP1116/100</f>
        <v>-15.1133333333333</v>
      </c>
    </row>
    <row r="1117" customFormat="false" ht="15" hidden="false" customHeight="false" outlineLevel="0" collapsed="false">
      <c r="A1117" s="1" t="n">
        <v>307</v>
      </c>
      <c r="B1117" s="1" t="n">
        <v>157</v>
      </c>
      <c r="C1117" s="11" t="n">
        <v>1791</v>
      </c>
      <c r="D1117" s="11" t="n">
        <v>10</v>
      </c>
      <c r="E1117" s="11" t="n">
        <v>24</v>
      </c>
      <c r="G1117" s="2" t="s">
        <v>544</v>
      </c>
      <c r="J1117" s="6"/>
      <c r="L1117" s="10" t="n">
        <v>1690</v>
      </c>
      <c r="M1117" s="10" t="n">
        <v>40</v>
      </c>
      <c r="O1117" s="1" t="n">
        <v>362</v>
      </c>
      <c r="P1117" s="1" t="n">
        <v>18</v>
      </c>
      <c r="Q1117" s="2" t="n">
        <v>1791</v>
      </c>
      <c r="R1117" s="2" t="n">
        <v>10</v>
      </c>
      <c r="S1117" s="2" t="n">
        <v>24</v>
      </c>
      <c r="U1117" s="5" t="s">
        <v>544</v>
      </c>
      <c r="Z1117" s="7" t="n">
        <v>845</v>
      </c>
      <c r="AA1117" s="7" t="n">
        <v>20</v>
      </c>
      <c r="AE1117" s="11"/>
      <c r="AF1117" s="11"/>
      <c r="AG1117" s="11"/>
      <c r="AH1117" s="11"/>
      <c r="AL1117" s="6"/>
      <c r="AM1117" s="6"/>
      <c r="AN1117" s="6"/>
      <c r="AR1117" s="4" t="n">
        <f aca="false">+L1117+M1117/100+Z1117+AA1117/100+AO1117+AP1117/100</f>
        <v>2535.6</v>
      </c>
      <c r="AS1117" s="4" t="n">
        <f aca="false">+(4/9)*AR1117-L1117-M1117/100</f>
        <v>-563.466666666667</v>
      </c>
      <c r="AT1117" s="4" t="n">
        <f aca="false">+(2/9)*AR1117-Z1117-M1117/100</f>
        <v>-281.933333333333</v>
      </c>
      <c r="AU1117" s="4" t="n">
        <f aca="false">+(3/9)*AR1117-AO1117-AP1117/100</f>
        <v>845.2</v>
      </c>
    </row>
    <row r="1118" customFormat="false" ht="15" hidden="false" customHeight="false" outlineLevel="0" collapsed="false">
      <c r="A1118" s="1" t="n">
        <v>307</v>
      </c>
      <c r="B1118" s="1" t="n">
        <v>157</v>
      </c>
      <c r="C1118" s="11" t="n">
        <v>1791</v>
      </c>
      <c r="D1118" s="11" t="n">
        <v>10</v>
      </c>
      <c r="E1118" s="11" t="n">
        <v>24</v>
      </c>
      <c r="G1118" s="2" t="s">
        <v>544</v>
      </c>
      <c r="J1118" s="6"/>
      <c r="L1118" s="10" t="n">
        <v>129</v>
      </c>
      <c r="M1118" s="10" t="n">
        <v>28</v>
      </c>
      <c r="O1118" s="1" t="n">
        <v>299</v>
      </c>
      <c r="P1118" s="1" t="n">
        <v>175</v>
      </c>
      <c r="Q1118" s="2" t="n">
        <v>1791</v>
      </c>
      <c r="R1118" s="2" t="n">
        <v>10</v>
      </c>
      <c r="S1118" s="2" t="n">
        <v>24</v>
      </c>
      <c r="U1118" s="5" t="s">
        <v>544</v>
      </c>
      <c r="Z1118" s="7" t="n">
        <v>64</v>
      </c>
      <c r="AA1118" s="7" t="n">
        <v>64</v>
      </c>
      <c r="AE1118" s="11"/>
      <c r="AF1118" s="11"/>
      <c r="AG1118" s="11"/>
      <c r="AH1118" s="11"/>
      <c r="AL1118" s="6"/>
      <c r="AM1118" s="6"/>
      <c r="AN1118" s="6"/>
      <c r="AR1118" s="4" t="n">
        <f aca="false">+L1118+M1118/100+Z1118+AA1118/100+AO1118+AP1118/100</f>
        <v>193.92</v>
      </c>
      <c r="AS1118" s="4" t="n">
        <f aca="false">+(4/9)*AR1118-L1118-M1118/100</f>
        <v>-43.0933333333334</v>
      </c>
      <c r="AT1118" s="4" t="n">
        <f aca="false">+(2/9)*AR1118-Z1118-M1118/100</f>
        <v>-21.1866666666667</v>
      </c>
      <c r="AU1118" s="4" t="n">
        <f aca="false">+(3/9)*AR1118-AO1118-AP1118/100</f>
        <v>64.64</v>
      </c>
    </row>
    <row r="1119" customFormat="false" ht="15" hidden="false" customHeight="false" outlineLevel="0" collapsed="false">
      <c r="A1119" s="1" t="n">
        <v>307</v>
      </c>
      <c r="B1119" s="1" t="n">
        <v>157</v>
      </c>
      <c r="C1119" s="11" t="n">
        <v>1791</v>
      </c>
      <c r="D1119" s="11" t="n">
        <v>10</v>
      </c>
      <c r="E1119" s="11" t="n">
        <v>24</v>
      </c>
      <c r="G1119" s="2" t="s">
        <v>544</v>
      </c>
      <c r="J1119" s="6"/>
      <c r="L1119" s="10" t="n">
        <v>19</v>
      </c>
      <c r="M1119" s="10" t="n">
        <v>62</v>
      </c>
      <c r="O1119" s="1" t="n">
        <v>290</v>
      </c>
      <c r="P1119" s="1" t="n">
        <v>153</v>
      </c>
      <c r="Q1119" s="2" t="n">
        <v>1791</v>
      </c>
      <c r="R1119" s="2" t="n">
        <v>10</v>
      </c>
      <c r="S1119" s="2" t="n">
        <v>24</v>
      </c>
      <c r="U1119" s="5" t="s">
        <v>544</v>
      </c>
      <c r="Z1119" s="7" t="n">
        <v>9</v>
      </c>
      <c r="AA1119" s="7" t="n">
        <v>82</v>
      </c>
      <c r="AE1119" s="11"/>
      <c r="AF1119" s="11"/>
      <c r="AG1119" s="11"/>
      <c r="AH1119" s="11"/>
      <c r="AL1119" s="6"/>
      <c r="AM1119" s="6"/>
      <c r="AN1119" s="6"/>
      <c r="AR1119" s="4" t="n">
        <f aca="false">+L1119+M1119/100+Z1119+AA1119/100+AO1119+AP1119/100</f>
        <v>29.44</v>
      </c>
      <c r="AS1119" s="4" t="n">
        <f aca="false">+(4/9)*AR1119-L1119-M1119/100</f>
        <v>-6.53555555555556</v>
      </c>
      <c r="AT1119" s="4" t="n">
        <f aca="false">+(2/9)*AR1119-Z1119-M1119/100</f>
        <v>-3.07777777777778</v>
      </c>
      <c r="AU1119" s="4" t="n">
        <f aca="false">+(3/9)*AR1119-AO1119-AP1119/100</f>
        <v>9.81333333333333</v>
      </c>
    </row>
    <row r="1120" customFormat="false" ht="15" hidden="false" customHeight="false" outlineLevel="0" collapsed="false">
      <c r="A1120" s="1" t="n">
        <v>307</v>
      </c>
      <c r="B1120" s="1" t="n">
        <v>157</v>
      </c>
      <c r="C1120" s="11" t="n">
        <v>1791</v>
      </c>
      <c r="D1120" s="11" t="n">
        <v>10</v>
      </c>
      <c r="E1120" s="11" t="n">
        <v>24</v>
      </c>
      <c r="G1120" s="2" t="s">
        <v>544</v>
      </c>
      <c r="J1120" s="6"/>
      <c r="L1120" s="10" t="n">
        <v>155</v>
      </c>
      <c r="M1120" s="10" t="n">
        <v>48</v>
      </c>
      <c r="O1120" s="1" t="n">
        <v>296</v>
      </c>
      <c r="P1120" s="1" t="n">
        <v>148</v>
      </c>
      <c r="Q1120" s="2" t="n">
        <v>1791</v>
      </c>
      <c r="R1120" s="2" t="n">
        <v>10</v>
      </c>
      <c r="S1120" s="2" t="n">
        <v>24</v>
      </c>
      <c r="U1120" s="5" t="s">
        <v>544</v>
      </c>
      <c r="Z1120" s="7" t="n">
        <v>77</v>
      </c>
      <c r="AA1120" s="7" t="n">
        <v>75</v>
      </c>
      <c r="AE1120" s="11"/>
      <c r="AF1120" s="11"/>
      <c r="AG1120" s="11"/>
      <c r="AH1120" s="11"/>
      <c r="AL1120" s="6"/>
      <c r="AM1120" s="6"/>
      <c r="AN1120" s="6"/>
      <c r="AR1120" s="4" t="n">
        <f aca="false">+L1120+M1120/100+Z1120+AA1120/100+AO1120+AP1120/100</f>
        <v>233.23</v>
      </c>
      <c r="AS1120" s="4" t="n">
        <f aca="false">+(4/9)*AR1120-L1120-M1120/100</f>
        <v>-51.8222222222222</v>
      </c>
      <c r="AT1120" s="4" t="n">
        <f aca="false">+(2/9)*AR1120-Z1120-M1120/100</f>
        <v>-25.6511111111111</v>
      </c>
      <c r="AU1120" s="4" t="n">
        <f aca="false">+(3/9)*AR1120-AO1120-AP1120/100</f>
        <v>77.7433333333333</v>
      </c>
    </row>
    <row r="1121" customFormat="false" ht="15" hidden="false" customHeight="false" outlineLevel="0" collapsed="false">
      <c r="A1121" s="1" t="n">
        <v>307</v>
      </c>
      <c r="B1121" s="1" t="n">
        <v>157</v>
      </c>
      <c r="C1121" s="11" t="n">
        <v>1791</v>
      </c>
      <c r="D1121" s="11" t="n">
        <v>10</v>
      </c>
      <c r="E1121" s="11" t="n">
        <v>24</v>
      </c>
      <c r="G1121" s="2" t="s">
        <v>544</v>
      </c>
      <c r="J1121" s="6"/>
      <c r="L1121" s="10" t="n">
        <v>60</v>
      </c>
      <c r="M1121" s="10" t="n">
        <v>9</v>
      </c>
      <c r="O1121" s="1" t="n">
        <v>301</v>
      </c>
      <c r="P1121" s="1" t="n">
        <v>151</v>
      </c>
      <c r="Q1121" s="2" t="n">
        <v>1791</v>
      </c>
      <c r="R1121" s="2" t="n">
        <v>10</v>
      </c>
      <c r="S1121" s="2" t="n">
        <v>24</v>
      </c>
      <c r="U1121" s="5" t="s">
        <v>544</v>
      </c>
      <c r="Z1121" s="7" t="n">
        <v>30</v>
      </c>
      <c r="AA1121" s="7" t="n">
        <v>5</v>
      </c>
      <c r="AE1121" s="11"/>
      <c r="AF1121" s="11"/>
      <c r="AG1121" s="11"/>
      <c r="AH1121" s="11"/>
      <c r="AL1121" s="6"/>
      <c r="AM1121" s="6"/>
      <c r="AN1121" s="6"/>
      <c r="AR1121" s="4" t="n">
        <f aca="false">+L1121+M1121/100+Z1121+AA1121/100+AO1121+AP1121/100</f>
        <v>90.14</v>
      </c>
      <c r="AS1121" s="4" t="n">
        <f aca="false">+(4/9)*AR1121-L1121-M1121/100</f>
        <v>-20.0277777777778</v>
      </c>
      <c r="AT1121" s="4" t="n">
        <f aca="false">+(2/9)*AR1121-Z1121-M1121/100</f>
        <v>-10.0588888888889</v>
      </c>
      <c r="AU1121" s="4" t="n">
        <f aca="false">+(3/9)*AR1121-AO1121-AP1121/100</f>
        <v>30.0466666666667</v>
      </c>
    </row>
    <row r="1122" customFormat="false" ht="15" hidden="false" customHeight="false" outlineLevel="0" collapsed="false">
      <c r="A1122" s="1" t="n">
        <v>307</v>
      </c>
      <c r="B1122" s="1" t="n">
        <v>157</v>
      </c>
      <c r="C1122" s="11" t="n">
        <v>1791</v>
      </c>
      <c r="D1122" s="11" t="n">
        <v>10</v>
      </c>
      <c r="E1122" s="11" t="n">
        <v>24</v>
      </c>
      <c r="G1122" s="2" t="s">
        <v>544</v>
      </c>
      <c r="J1122" s="6"/>
      <c r="L1122" s="10" t="n">
        <v>93</v>
      </c>
      <c r="M1122" s="10" t="n">
        <v>74</v>
      </c>
      <c r="O1122" s="1" t="n">
        <v>301</v>
      </c>
      <c r="P1122" s="1" t="n">
        <v>154</v>
      </c>
      <c r="Q1122" s="2" t="n">
        <v>1791</v>
      </c>
      <c r="R1122" s="2" t="n">
        <v>10</v>
      </c>
      <c r="S1122" s="2" t="n">
        <v>24</v>
      </c>
      <c r="U1122" s="5" t="s">
        <v>544</v>
      </c>
      <c r="Z1122" s="7" t="n">
        <v>46</v>
      </c>
      <c r="AA1122" s="7" t="n">
        <v>88</v>
      </c>
      <c r="AE1122" s="11"/>
      <c r="AF1122" s="11"/>
      <c r="AG1122" s="11"/>
      <c r="AH1122" s="11"/>
      <c r="AL1122" s="6"/>
      <c r="AM1122" s="6"/>
      <c r="AN1122" s="6"/>
      <c r="AR1122" s="4" t="n">
        <f aca="false">+L1122+M1122/100+Z1122+AA1122/100+AO1122+AP1122/100</f>
        <v>140.62</v>
      </c>
      <c r="AS1122" s="4" t="n">
        <f aca="false">+(4/9)*AR1122-L1122-M1122/100</f>
        <v>-31.2422222222222</v>
      </c>
      <c r="AT1122" s="4" t="n">
        <f aca="false">+(2/9)*AR1122-Z1122-M1122/100</f>
        <v>-15.4911111111111</v>
      </c>
      <c r="AU1122" s="4" t="n">
        <f aca="false">+(3/9)*AR1122-AO1122-AP1122/100</f>
        <v>46.8733333333333</v>
      </c>
    </row>
    <row r="1123" customFormat="false" ht="15" hidden="false" customHeight="false" outlineLevel="0" collapsed="false">
      <c r="A1123" s="1" t="n">
        <v>307</v>
      </c>
      <c r="B1123" s="1" t="n">
        <v>157</v>
      </c>
      <c r="C1123" s="11" t="n">
        <v>1791</v>
      </c>
      <c r="D1123" s="11" t="n">
        <v>10</v>
      </c>
      <c r="E1123" s="11" t="n">
        <v>24</v>
      </c>
      <c r="G1123" s="2" t="s">
        <v>544</v>
      </c>
      <c r="J1123" s="6"/>
      <c r="L1123" s="10" t="n">
        <v>3</v>
      </c>
      <c r="M1123" s="10" t="n">
        <v>55</v>
      </c>
      <c r="O1123" s="1" t="n">
        <v>301</v>
      </c>
      <c r="P1123" s="1" t="n">
        <v>154</v>
      </c>
      <c r="Q1123" s="2" t="n">
        <v>1791</v>
      </c>
      <c r="R1123" s="2" t="n">
        <v>10</v>
      </c>
      <c r="S1123" s="2" t="n">
        <v>24</v>
      </c>
      <c r="U1123" s="5" t="s">
        <v>544</v>
      </c>
      <c r="Z1123" s="7" t="n">
        <v>1</v>
      </c>
      <c r="AA1123" s="7" t="n">
        <v>78</v>
      </c>
      <c r="AE1123" s="11"/>
      <c r="AF1123" s="11"/>
      <c r="AG1123" s="11"/>
      <c r="AH1123" s="11"/>
      <c r="AL1123" s="6"/>
      <c r="AM1123" s="6"/>
      <c r="AN1123" s="6"/>
      <c r="AR1123" s="4" t="n">
        <f aca="false">+L1123+M1123/100+Z1123+AA1123/100+AO1123+AP1123/100</f>
        <v>5.33</v>
      </c>
      <c r="AS1123" s="4" t="n">
        <f aca="false">+(4/9)*AR1123-L1123-M1123/100</f>
        <v>-1.18111111111111</v>
      </c>
      <c r="AT1123" s="4" t="n">
        <f aca="false">+(2/9)*AR1123-Z1123-M1123/100</f>
        <v>-0.365555555555556</v>
      </c>
      <c r="AU1123" s="4" t="n">
        <f aca="false">+(3/9)*AR1123-AO1123-AP1123/100</f>
        <v>1.77666666666667</v>
      </c>
    </row>
    <row r="1124" customFormat="false" ht="15" hidden="false" customHeight="false" outlineLevel="0" collapsed="false">
      <c r="A1124" s="1" t="n">
        <v>53</v>
      </c>
      <c r="B1124" s="1" t="n">
        <v>29</v>
      </c>
      <c r="C1124" s="11" t="n">
        <v>1791</v>
      </c>
      <c r="D1124" s="11" t="n">
        <v>9</v>
      </c>
      <c r="E1124" s="11" t="n">
        <v>9</v>
      </c>
      <c r="G1124" s="2" t="s">
        <v>54</v>
      </c>
      <c r="H1124" s="2" t="s">
        <v>916</v>
      </c>
      <c r="I1124" s="2" t="s">
        <v>41</v>
      </c>
      <c r="J1124" s="6" t="s">
        <v>42</v>
      </c>
      <c r="K1124" s="2" t="s">
        <v>43</v>
      </c>
      <c r="L1124" s="10" t="n">
        <v>850</v>
      </c>
      <c r="M1124" s="10" t="n">
        <v>62</v>
      </c>
      <c r="O1124" s="1" t="n">
        <v>252</v>
      </c>
      <c r="P1124" s="1" t="n">
        <v>128</v>
      </c>
      <c r="Q1124" s="2" t="n">
        <v>1791</v>
      </c>
      <c r="R1124" s="2" t="n">
        <v>9</v>
      </c>
      <c r="S1124" s="2" t="n">
        <v>10</v>
      </c>
      <c r="U1124" s="5" t="s">
        <v>54</v>
      </c>
      <c r="V1124" s="5" t="s">
        <v>916</v>
      </c>
      <c r="W1124" s="6" t="s">
        <v>41</v>
      </c>
      <c r="X1124" s="6" t="s">
        <v>42</v>
      </c>
      <c r="Y1124" s="6" t="s">
        <v>43</v>
      </c>
      <c r="Z1124" s="7" t="n">
        <v>425</v>
      </c>
      <c r="AA1124" s="7" t="n">
        <v>32</v>
      </c>
      <c r="AC1124" s="4" t="n">
        <v>256</v>
      </c>
      <c r="AD1124" s="4" t="n">
        <v>130</v>
      </c>
      <c r="AE1124" s="11" t="n">
        <v>1791</v>
      </c>
      <c r="AF1124" s="11" t="n">
        <v>9</v>
      </c>
      <c r="AG1124" s="11" t="n">
        <v>9</v>
      </c>
      <c r="AH1124" s="11" t="n">
        <v>237</v>
      </c>
      <c r="AJ1124" s="4" t="s">
        <v>54</v>
      </c>
      <c r="AK1124" s="4" t="s">
        <v>916</v>
      </c>
      <c r="AL1124" s="6" t="s">
        <v>41</v>
      </c>
      <c r="AM1124" s="6" t="s">
        <v>42</v>
      </c>
      <c r="AN1124" s="6" t="s">
        <v>43</v>
      </c>
      <c r="AO1124" s="4" t="n">
        <v>435</v>
      </c>
      <c r="AP1124" s="4" t="n">
        <v>22</v>
      </c>
      <c r="AR1124" s="4" t="n">
        <f aca="false">+L1124+M1124/100+Z1124+AA1124/100+AO1124+AP1124/100</f>
        <v>1711.16</v>
      </c>
      <c r="AS1124" s="4" t="n">
        <f aca="false">+(4/9)*AR1124-L1124-M1124/100</f>
        <v>-90.1044444444445</v>
      </c>
      <c r="AT1124" s="4" t="n">
        <f aca="false">+(2/9)*AR1124-Z1124-M1124/100</f>
        <v>-45.3622222222223</v>
      </c>
      <c r="AU1124" s="4" t="n">
        <f aca="false">+(3/9)*AR1124-AO1124-AP1124/100</f>
        <v>135.166666666667</v>
      </c>
    </row>
    <row r="1125" customFormat="false" ht="15" hidden="false" customHeight="false" outlineLevel="0" collapsed="false">
      <c r="A1125" s="1" t="n">
        <v>318</v>
      </c>
      <c r="B1125" s="1" t="n">
        <v>162</v>
      </c>
      <c r="C1125" s="11" t="n">
        <v>1791</v>
      </c>
      <c r="D1125" s="11" t="n">
        <v>10</v>
      </c>
      <c r="E1125" s="11" t="n">
        <v>25</v>
      </c>
      <c r="G1125" s="2" t="s">
        <v>1328</v>
      </c>
      <c r="J1125" s="6"/>
      <c r="L1125" s="10" t="n">
        <v>76436</v>
      </c>
      <c r="M1125" s="10" t="n">
        <v>57</v>
      </c>
      <c r="O1125" s="1" t="n">
        <v>305</v>
      </c>
      <c r="P1125" s="1" t="n">
        <v>154</v>
      </c>
      <c r="Q1125" s="2" t="n">
        <v>1791</v>
      </c>
      <c r="R1125" s="2" t="n">
        <v>10</v>
      </c>
      <c r="S1125" s="2" t="n">
        <v>25</v>
      </c>
      <c r="U1125" s="5" t="s">
        <v>1329</v>
      </c>
      <c r="Z1125" s="7" t="n">
        <v>38218</v>
      </c>
      <c r="AA1125" s="7" t="n">
        <v>29</v>
      </c>
      <c r="AC1125" s="4" t="n">
        <v>292</v>
      </c>
      <c r="AD1125" s="4" t="n">
        <v>148</v>
      </c>
      <c r="AE1125" s="11" t="n">
        <v>1791</v>
      </c>
      <c r="AF1125" s="11" t="n">
        <v>11</v>
      </c>
      <c r="AG1125" s="11" t="n">
        <v>25</v>
      </c>
      <c r="AH1125" s="11" t="n">
        <v>335</v>
      </c>
      <c r="AJ1125" s="4" t="s">
        <v>1328</v>
      </c>
      <c r="AL1125" s="6"/>
      <c r="AM1125" s="6"/>
      <c r="AN1125" s="6"/>
      <c r="AO1125" s="4" t="n">
        <v>20823</v>
      </c>
      <c r="AP1125" s="4" t="n">
        <v>79</v>
      </c>
      <c r="AR1125" s="4" t="n">
        <f aca="false">+L1125+M1125/100+Z1125+AA1125/100+AO1125+AP1125/100</f>
        <v>135478.65</v>
      </c>
      <c r="AS1125" s="4" t="n">
        <f aca="false">+(4/9)*AR1125-L1125-M1125/100</f>
        <v>-16223.8366666667</v>
      </c>
      <c r="AT1125" s="4" t="n">
        <f aca="false">+(2/9)*AR1125-Z1125-M1125/100</f>
        <v>-8112.20333333334</v>
      </c>
      <c r="AU1125" s="4" t="n">
        <f aca="false">+(3/9)*AR1125-AO1125-AP1125/100</f>
        <v>24335.76</v>
      </c>
    </row>
    <row r="1126" customFormat="false" ht="15" hidden="false" customHeight="false" outlineLevel="0" collapsed="false">
      <c r="C1126" s="11"/>
      <c r="D1126" s="11"/>
      <c r="E1126" s="11"/>
      <c r="J1126" s="6"/>
      <c r="L1126" s="10"/>
      <c r="M1126" s="10"/>
      <c r="O1126" s="79"/>
      <c r="AC1126" s="4" t="n">
        <v>292</v>
      </c>
      <c r="AD1126" s="4" t="n">
        <v>148</v>
      </c>
      <c r="AE1126" s="11" t="n">
        <v>1791</v>
      </c>
      <c r="AF1126" s="11" t="n">
        <v>11</v>
      </c>
      <c r="AG1126" s="11" t="n">
        <v>25</v>
      </c>
      <c r="AH1126" s="11" t="n">
        <v>335</v>
      </c>
      <c r="AJ1126" s="4" t="s">
        <v>1330</v>
      </c>
      <c r="AL1126" s="6"/>
      <c r="AM1126" s="6"/>
      <c r="AN1126" s="6"/>
      <c r="AO1126" s="4" t="n">
        <v>22088</v>
      </c>
      <c r="AP1126" s="4" t="n">
        <v>16</v>
      </c>
      <c r="AR1126" s="4" t="n">
        <f aca="false">+L1126+M1126/100+Z1126+AA1126/100+AO1126+AP1126/100</f>
        <v>22088.16</v>
      </c>
      <c r="AS1126" s="4" t="n">
        <f aca="false">+(4/9)*AR1126-L1126-M1126/100</f>
        <v>9816.96</v>
      </c>
      <c r="AT1126" s="4" t="n">
        <f aca="false">+(2/9)*AR1126-Z1126-M1126/100</f>
        <v>4908.48</v>
      </c>
      <c r="AU1126" s="4" t="n">
        <f aca="false">+(3/9)*AR1126-AO1126-AP1126/100</f>
        <v>-14725.44</v>
      </c>
    </row>
    <row r="1127" customFormat="false" ht="15" hidden="false" customHeight="false" outlineLevel="0" collapsed="false">
      <c r="C1127" s="11"/>
      <c r="D1127" s="11"/>
      <c r="E1127" s="11"/>
      <c r="J1127" s="6"/>
      <c r="L1127" s="10"/>
      <c r="M1127" s="10"/>
      <c r="O1127" s="79"/>
      <c r="AC1127" s="4" t="n">
        <v>293</v>
      </c>
      <c r="AD1127" s="4" t="n">
        <v>149</v>
      </c>
      <c r="AE1127" s="11" t="n">
        <v>1791</v>
      </c>
      <c r="AF1127" s="11" t="n">
        <v>12</v>
      </c>
      <c r="AG1127" s="11" t="n">
        <v>16</v>
      </c>
      <c r="AH1127" s="11" t="n">
        <v>395</v>
      </c>
      <c r="AJ1127" s="4" t="s">
        <v>113</v>
      </c>
      <c r="AK1127" s="4" t="s">
        <v>1212</v>
      </c>
      <c r="AL1127" s="6"/>
      <c r="AM1127" s="6"/>
      <c r="AN1127" s="6"/>
      <c r="AO1127" s="4" t="n">
        <v>45</v>
      </c>
      <c r="AP1127" s="4" t="n">
        <v>90</v>
      </c>
      <c r="AR1127" s="4" t="n">
        <f aca="false">+L1127+M1127/100+Z1127+AA1127/100+AO1127+AP1127/100</f>
        <v>45.9</v>
      </c>
      <c r="AS1127" s="4" t="n">
        <f aca="false">+(4/9)*AR1127-L1127-M1127/100</f>
        <v>20.4</v>
      </c>
      <c r="AT1127" s="4" t="n">
        <f aca="false">+(2/9)*AR1127-Z1127-M1127/100</f>
        <v>10.2</v>
      </c>
      <c r="AU1127" s="4" t="n">
        <f aca="false">+(3/9)*AR1127-AO1127-AP1127/100</f>
        <v>-30.6</v>
      </c>
    </row>
    <row r="1128" customFormat="false" ht="15" hidden="false" customHeight="false" outlineLevel="0" collapsed="false">
      <c r="C1128" s="11"/>
      <c r="D1128" s="11"/>
      <c r="E1128" s="11"/>
      <c r="J1128" s="6"/>
      <c r="L1128" s="10"/>
      <c r="M1128" s="10"/>
      <c r="O1128" s="79"/>
      <c r="AC1128" s="4" t="n">
        <v>293</v>
      </c>
      <c r="AD1128" s="4" t="n">
        <v>149</v>
      </c>
      <c r="AE1128" s="11" t="n">
        <v>1791</v>
      </c>
      <c r="AF1128" s="11" t="n">
        <v>12</v>
      </c>
      <c r="AG1128" s="11" t="n">
        <v>16</v>
      </c>
      <c r="AH1128" s="11" t="n">
        <v>395</v>
      </c>
      <c r="AJ1128" s="4" t="s">
        <v>1331</v>
      </c>
      <c r="AL1128" s="6" t="s">
        <v>41</v>
      </c>
      <c r="AM1128" s="6" t="s">
        <v>42</v>
      </c>
      <c r="AN1128" s="6"/>
      <c r="AO1128" s="4" t="n">
        <v>36</v>
      </c>
      <c r="AP1128" s="4" t="n">
        <v>85</v>
      </c>
      <c r="AR1128" s="4" t="n">
        <f aca="false">+L1128+M1128/100+Z1128+AA1128/100+AO1128+AP1128/100</f>
        <v>36.85</v>
      </c>
      <c r="AS1128" s="4" t="n">
        <f aca="false">+(4/9)*AR1128-L1128-M1128/100</f>
        <v>16.3777777777778</v>
      </c>
      <c r="AT1128" s="4" t="n">
        <f aca="false">+(2/9)*AR1128-Z1128-M1128/100</f>
        <v>8.18888888888889</v>
      </c>
      <c r="AU1128" s="4" t="n">
        <f aca="false">+(3/9)*AR1128-AO1128-AP1128/100</f>
        <v>-24.5666666666667</v>
      </c>
    </row>
    <row r="1129" customFormat="false" ht="15" hidden="false" customHeight="false" outlineLevel="0" collapsed="false">
      <c r="C1129" s="11"/>
      <c r="D1129" s="11"/>
      <c r="E1129" s="11"/>
      <c r="J1129" s="6"/>
      <c r="L1129" s="10"/>
      <c r="M1129" s="10"/>
      <c r="O1129" s="79"/>
      <c r="AC1129" s="4" t="n">
        <v>293</v>
      </c>
      <c r="AD1129" s="4" t="n">
        <v>149</v>
      </c>
      <c r="AE1129" s="11" t="n">
        <v>1791</v>
      </c>
      <c r="AF1129" s="11" t="n">
        <v>12</v>
      </c>
      <c r="AG1129" s="11" t="n">
        <v>17</v>
      </c>
      <c r="AH1129" s="11" t="n">
        <v>406</v>
      </c>
      <c r="AJ1129" s="4" t="s">
        <v>1332</v>
      </c>
      <c r="AL1129" s="6"/>
      <c r="AM1129" s="6"/>
      <c r="AN1129" s="6"/>
      <c r="AO1129" s="4" t="n">
        <v>26</v>
      </c>
      <c r="AP1129" s="4" t="n">
        <v>2</v>
      </c>
      <c r="AR1129" s="4" t="n">
        <f aca="false">+L1129+M1129/100+Z1129+AA1129/100+AO1129+AP1129/100</f>
        <v>26.02</v>
      </c>
      <c r="AS1129" s="4" t="n">
        <f aca="false">+(4/9)*AR1129-L1129-M1129/100</f>
        <v>11.5644444444444</v>
      </c>
      <c r="AT1129" s="4" t="n">
        <f aca="false">+(2/9)*AR1129-Z1129-M1129/100</f>
        <v>5.78222222222222</v>
      </c>
      <c r="AU1129" s="4" t="n">
        <f aca="false">+(3/9)*AR1129-AO1129-AP1129/100</f>
        <v>-17.3466666666667</v>
      </c>
    </row>
    <row r="1130" customFormat="false" ht="15" hidden="false" customHeight="false" outlineLevel="0" collapsed="false">
      <c r="C1130" s="11"/>
      <c r="D1130" s="11"/>
      <c r="E1130" s="11"/>
      <c r="J1130" s="6"/>
      <c r="L1130" s="10"/>
      <c r="M1130" s="10"/>
      <c r="O1130" s="79"/>
      <c r="AC1130" s="4" t="n">
        <v>348</v>
      </c>
      <c r="AD1130" s="4" t="n">
        <v>176</v>
      </c>
      <c r="AE1130" s="11" t="n">
        <v>1792</v>
      </c>
      <c r="AF1130" s="11" t="n">
        <v>1</v>
      </c>
      <c r="AG1130" s="11" t="n">
        <v>13</v>
      </c>
      <c r="AH1130" s="11" t="n">
        <v>45</v>
      </c>
      <c r="AJ1130" s="4" t="s">
        <v>127</v>
      </c>
      <c r="AK1130" s="4" t="s">
        <v>1333</v>
      </c>
      <c r="AL1130" s="6" t="s">
        <v>696</v>
      </c>
      <c r="AM1130" s="6" t="s">
        <v>135</v>
      </c>
      <c r="AN1130" s="6"/>
      <c r="AO1130" s="4" t="n">
        <v>361</v>
      </c>
      <c r="AP1130" s="4" t="n">
        <v>55</v>
      </c>
      <c r="AR1130" s="4" t="n">
        <f aca="false">+L1130+M1130/100+Z1130+AA1130/100+AO1130+AP1130/100</f>
        <v>361.55</v>
      </c>
      <c r="AS1130" s="4" t="n">
        <f aca="false">+(4/9)*AR1130-L1130-M1130/100</f>
        <v>160.688888888889</v>
      </c>
      <c r="AT1130" s="4" t="n">
        <f aca="false">+(2/9)*AR1130-Z1130-M1130/100</f>
        <v>80.3444444444444</v>
      </c>
      <c r="AU1130" s="4" t="n">
        <f aca="false">+(3/9)*AR1130-AO1130-AP1130/100</f>
        <v>-241.033333333333</v>
      </c>
    </row>
    <row r="1131" customFormat="false" ht="15" hidden="false" customHeight="false" outlineLevel="0" collapsed="false">
      <c r="C1131" s="11"/>
      <c r="D1131" s="11"/>
      <c r="E1131" s="11"/>
      <c r="J1131" s="6"/>
      <c r="L1131" s="10"/>
      <c r="M1131" s="10"/>
      <c r="O1131" s="79"/>
      <c r="AC1131" s="4" t="n">
        <v>349</v>
      </c>
      <c r="AD1131" s="4" t="n">
        <v>177</v>
      </c>
      <c r="AE1131" s="11" t="n">
        <v>1792</v>
      </c>
      <c r="AF1131" s="11" t="n">
        <v>2</v>
      </c>
      <c r="AG1131" s="11" t="n">
        <v>21</v>
      </c>
      <c r="AH1131" s="11" t="n">
        <v>99</v>
      </c>
      <c r="AJ1131" s="4" t="s">
        <v>962</v>
      </c>
      <c r="AK1131" s="4" t="s">
        <v>1334</v>
      </c>
      <c r="AL1131" s="6" t="s">
        <v>41</v>
      </c>
      <c r="AM1131" s="6"/>
      <c r="AN1131" s="6" t="s">
        <v>43</v>
      </c>
      <c r="AO1131" s="4" t="n">
        <v>735</v>
      </c>
      <c r="AP1131" s="4" t="n">
        <v>51</v>
      </c>
      <c r="AR1131" s="4" t="n">
        <f aca="false">+L1131+M1131/100+Z1131+AA1131/100+AO1131+AP1131/100</f>
        <v>735.51</v>
      </c>
      <c r="AS1131" s="4" t="n">
        <f aca="false">+(4/9)*AR1131-L1131-M1131/100</f>
        <v>326.893333333333</v>
      </c>
      <c r="AT1131" s="4" t="n">
        <f aca="false">+(2/9)*AR1131-Z1131-M1131/100</f>
        <v>163.446666666667</v>
      </c>
      <c r="AU1131" s="4" t="n">
        <f aca="false">+(3/9)*AR1131-AO1131-AP1131/100</f>
        <v>-490.34</v>
      </c>
    </row>
    <row r="1132" customFormat="false" ht="15" hidden="false" customHeight="false" outlineLevel="0" collapsed="false">
      <c r="C1132" s="11"/>
      <c r="D1132" s="11"/>
      <c r="E1132" s="11"/>
      <c r="J1132" s="6"/>
      <c r="L1132" s="10"/>
      <c r="M1132" s="10"/>
      <c r="O1132" s="79"/>
      <c r="AC1132" s="4" t="n">
        <v>349</v>
      </c>
      <c r="AD1132" s="4" t="n">
        <v>177</v>
      </c>
      <c r="AE1132" s="11" t="n">
        <v>1792</v>
      </c>
      <c r="AF1132" s="11" t="n">
        <v>3</v>
      </c>
      <c r="AG1132" s="11" t="n">
        <v>8</v>
      </c>
      <c r="AH1132" s="11" t="n">
        <v>114</v>
      </c>
      <c r="AJ1132" s="4" t="s">
        <v>56</v>
      </c>
      <c r="AK1132" s="4" t="s">
        <v>1335</v>
      </c>
      <c r="AL1132" s="6" t="s">
        <v>287</v>
      </c>
      <c r="AM1132" s="6" t="s">
        <v>268</v>
      </c>
      <c r="AN1132" s="6"/>
      <c r="AO1132" s="4" t="n">
        <v>1044</v>
      </c>
      <c r="AR1132" s="4" t="n">
        <f aca="false">+L1132+M1132/100+Z1132+AA1132/100+AO1132+AP1132/100</f>
        <v>1044</v>
      </c>
      <c r="AS1132" s="4" t="n">
        <f aca="false">+(4/9)*AR1132-L1132-M1132/100</f>
        <v>464</v>
      </c>
      <c r="AT1132" s="4" t="n">
        <f aca="false">+(2/9)*AR1132-Z1132-M1132/100</f>
        <v>232</v>
      </c>
      <c r="AU1132" s="4" t="n">
        <f aca="false">+(3/9)*AR1132-AO1132-AP1132/100</f>
        <v>-696</v>
      </c>
    </row>
    <row r="1133" customFormat="false" ht="15" hidden="false" customHeight="false" outlineLevel="0" collapsed="false">
      <c r="C1133" s="11"/>
      <c r="D1133" s="11"/>
      <c r="E1133" s="11"/>
      <c r="J1133" s="6"/>
      <c r="L1133" s="10"/>
      <c r="M1133" s="10"/>
      <c r="O1133" s="79"/>
      <c r="AC1133" s="4" t="n">
        <v>351</v>
      </c>
      <c r="AD1133" s="4" t="n">
        <v>178</v>
      </c>
      <c r="AE1133" s="11" t="n">
        <v>1792</v>
      </c>
      <c r="AF1133" s="11" t="n">
        <v>4</v>
      </c>
      <c r="AG1133" s="11" t="n">
        <v>13</v>
      </c>
      <c r="AH1133" s="11" t="n">
        <v>147</v>
      </c>
      <c r="AJ1133" s="4" t="s">
        <v>1336</v>
      </c>
      <c r="AL1133" s="6"/>
      <c r="AM1133" s="6"/>
      <c r="AN1133" s="6"/>
      <c r="AR1133" s="4" t="n">
        <f aca="false">+L1133+M1133/100+Z1133+AA1133/100+AO1133+AP1133/100</f>
        <v>0</v>
      </c>
      <c r="AS1133" s="4" t="n">
        <f aca="false">+(4/9)*AR1133-L1133-M1133/100</f>
        <v>0</v>
      </c>
      <c r="AT1133" s="4" t="n">
        <f aca="false">+(2/9)*AR1133-Z1133-M1133/100</f>
        <v>0</v>
      </c>
      <c r="AU1133" s="4" t="n">
        <f aca="false">+(3/9)*AR1133-AO1133-AP1133/100</f>
        <v>0</v>
      </c>
    </row>
    <row r="1134" customFormat="false" ht="15" hidden="false" customHeight="false" outlineLevel="0" collapsed="false">
      <c r="A1134" s="1" t="n">
        <v>128</v>
      </c>
      <c r="B1134" s="1" t="n">
        <v>67</v>
      </c>
      <c r="C1134" s="11" t="n">
        <v>1792</v>
      </c>
      <c r="D1134" s="11" t="n">
        <v>6</v>
      </c>
      <c r="E1134" s="11" t="n">
        <v>1</v>
      </c>
      <c r="G1134" s="2" t="s">
        <v>45</v>
      </c>
      <c r="H1134" s="2" t="s">
        <v>330</v>
      </c>
      <c r="I1134" s="2" t="s">
        <v>41</v>
      </c>
      <c r="J1134" s="6" t="s">
        <v>42</v>
      </c>
      <c r="L1134" s="10" t="n">
        <v>476</v>
      </c>
      <c r="M1134" s="10" t="n">
        <v>2</v>
      </c>
      <c r="O1134" s="79" t="n">
        <v>312</v>
      </c>
      <c r="P1134" s="79" t="n">
        <v>159</v>
      </c>
      <c r="Q1134" s="2" t="n">
        <v>1792</v>
      </c>
      <c r="R1134" s="2" t="n">
        <v>6</v>
      </c>
      <c r="S1134" s="2" t="n">
        <v>1</v>
      </c>
      <c r="U1134" s="5" t="s">
        <v>45</v>
      </c>
      <c r="V1134" s="5" t="s">
        <v>1337</v>
      </c>
      <c r="W1134" s="6" t="s">
        <v>41</v>
      </c>
      <c r="X1134" s="6" t="s">
        <v>42</v>
      </c>
      <c r="Z1134" s="7" t="n">
        <v>238</v>
      </c>
      <c r="AA1134" s="7" t="n">
        <v>2</v>
      </c>
      <c r="AC1134" s="4" t="n">
        <v>353</v>
      </c>
      <c r="AD1134" s="4" t="n">
        <v>179</v>
      </c>
      <c r="AE1134" s="11" t="n">
        <v>1792</v>
      </c>
      <c r="AF1134" s="11" t="n">
        <v>6</v>
      </c>
      <c r="AG1134" s="11" t="n">
        <v>1</v>
      </c>
      <c r="AH1134" s="11" t="n">
        <v>185</v>
      </c>
      <c r="AJ1134" s="4" t="s">
        <v>45</v>
      </c>
      <c r="AK1134" s="4" t="s">
        <v>330</v>
      </c>
      <c r="AL1134" s="6" t="s">
        <v>41</v>
      </c>
      <c r="AM1134" s="6" t="s">
        <v>42</v>
      </c>
      <c r="AN1134" s="6"/>
      <c r="AO1134" s="4" t="n">
        <v>173</v>
      </c>
      <c r="AP1134" s="4" t="n">
        <v>53</v>
      </c>
      <c r="AR1134" s="4" t="n">
        <f aca="false">+L1134+M1134/100+Z1134+AA1134/100+AO1134+AP1134/100</f>
        <v>887.57</v>
      </c>
      <c r="AS1134" s="4" t="n">
        <f aca="false">+(4/9)*AR1134-L1134-M1134/100</f>
        <v>-81.5444444444445</v>
      </c>
      <c r="AT1134" s="4" t="n">
        <f aca="false">+(2/9)*AR1134-Z1134-M1134/100</f>
        <v>-40.7822222222223</v>
      </c>
      <c r="AU1134" s="4" t="n">
        <f aca="false">+(3/9)*AR1134-AO1134-AP1134/100</f>
        <v>122.326666666667</v>
      </c>
    </row>
    <row r="1135" customFormat="false" ht="15" hidden="false" customHeight="false" outlineLevel="0" collapsed="false">
      <c r="A1135" s="1" t="n">
        <v>360</v>
      </c>
      <c r="B1135" s="1" t="n">
        <v>183</v>
      </c>
      <c r="C1135" s="11" t="n">
        <v>1792</v>
      </c>
      <c r="D1135" s="11" t="n">
        <v>6</v>
      </c>
      <c r="E1135" s="11" t="n">
        <v>1</v>
      </c>
      <c r="G1135" s="2" t="s">
        <v>75</v>
      </c>
      <c r="H1135" s="2" t="s">
        <v>278</v>
      </c>
      <c r="I1135" s="2" t="s">
        <v>41</v>
      </c>
      <c r="J1135" s="6" t="s">
        <v>42</v>
      </c>
      <c r="L1135" s="10" t="n">
        <v>1200</v>
      </c>
      <c r="M1135" s="10"/>
      <c r="O1135" s="79" t="n">
        <v>312</v>
      </c>
      <c r="P1135" s="79" t="n">
        <v>159</v>
      </c>
      <c r="Q1135" s="2" t="n">
        <v>1792</v>
      </c>
      <c r="R1135" s="2" t="n">
        <v>6</v>
      </c>
      <c r="S1135" s="2" t="n">
        <v>1</v>
      </c>
      <c r="U1135" s="5" t="s">
        <v>75</v>
      </c>
      <c r="V1135" s="5" t="s">
        <v>668</v>
      </c>
      <c r="W1135" s="6" t="s">
        <v>41</v>
      </c>
      <c r="X1135" s="6" t="s">
        <v>42</v>
      </c>
      <c r="Z1135" s="7" t="n">
        <v>600</v>
      </c>
      <c r="AC1135" s="4" t="n">
        <v>353</v>
      </c>
      <c r="AD1135" s="4" t="n">
        <v>179</v>
      </c>
      <c r="AE1135" s="11" t="n">
        <v>1792</v>
      </c>
      <c r="AF1135" s="11" t="n">
        <v>6</v>
      </c>
      <c r="AG1135" s="11" t="n">
        <v>1</v>
      </c>
      <c r="AH1135" s="11" t="n">
        <v>185</v>
      </c>
      <c r="AJ1135" s="4" t="s">
        <v>75</v>
      </c>
      <c r="AK1135" s="4" t="s">
        <v>278</v>
      </c>
      <c r="AL1135" s="6" t="s">
        <v>41</v>
      </c>
      <c r="AM1135" s="6" t="s">
        <v>42</v>
      </c>
      <c r="AN1135" s="6"/>
      <c r="AR1135" s="4" t="n">
        <f aca="false">+L1135+M1135/100+Z1135+AA1135/100+AO1135+AP1135/100</f>
        <v>1800</v>
      </c>
      <c r="AS1135" s="4" t="n">
        <f aca="false">+(4/9)*AR1135-L1135-M1135/100</f>
        <v>-400</v>
      </c>
      <c r="AT1135" s="4" t="n">
        <f aca="false">+(2/9)*AR1135-Z1135-M1135/100</f>
        <v>-200</v>
      </c>
      <c r="AU1135" s="4" t="n">
        <f aca="false">+(3/9)*AR1135-AO1135-AP1135/100</f>
        <v>600</v>
      </c>
    </row>
    <row r="1136" customFormat="false" ht="15" hidden="false" customHeight="false" outlineLevel="0" collapsed="false">
      <c r="A1136" s="1" t="n">
        <v>361</v>
      </c>
      <c r="B1136" s="1" t="n">
        <v>184</v>
      </c>
      <c r="C1136" s="11" t="n">
        <v>1792</v>
      </c>
      <c r="D1136" s="11" t="n">
        <v>6</v>
      </c>
      <c r="E1136" s="11" t="n">
        <v>7</v>
      </c>
      <c r="G1136" s="2" t="s">
        <v>306</v>
      </c>
      <c r="H1136" s="2" t="s">
        <v>57</v>
      </c>
      <c r="I1136" s="2" t="s">
        <v>41</v>
      </c>
      <c r="J1136" s="6" t="s">
        <v>42</v>
      </c>
      <c r="K1136" s="6" t="s">
        <v>969</v>
      </c>
      <c r="L1136" s="10" t="n">
        <v>181</v>
      </c>
      <c r="M1136" s="10" t="n">
        <v>74</v>
      </c>
      <c r="O1136" s="79" t="n">
        <v>313</v>
      </c>
      <c r="P1136" s="79" t="n">
        <v>159</v>
      </c>
      <c r="Q1136" s="2" t="n">
        <v>1792</v>
      </c>
      <c r="R1136" s="2" t="n">
        <v>6</v>
      </c>
      <c r="S1136" s="2" t="n">
        <v>7</v>
      </c>
      <c r="U1136" s="5" t="s">
        <v>75</v>
      </c>
      <c r="V1136" s="5" t="s">
        <v>1003</v>
      </c>
      <c r="W1136" s="6" t="s">
        <v>41</v>
      </c>
      <c r="X1136" s="6" t="s">
        <v>42</v>
      </c>
      <c r="Y1136" s="6" t="s">
        <v>969</v>
      </c>
      <c r="Z1136" s="7" t="n">
        <v>90</v>
      </c>
      <c r="AA1136" s="7" t="n">
        <v>87</v>
      </c>
      <c r="AC1136" s="4" t="n">
        <v>353</v>
      </c>
      <c r="AD1136" s="4" t="n">
        <v>179</v>
      </c>
      <c r="AE1136" s="11" t="n">
        <v>1792</v>
      </c>
      <c r="AF1136" s="11" t="n">
        <v>6</v>
      </c>
      <c r="AG1136" s="11" t="n">
        <v>7</v>
      </c>
      <c r="AH1136" s="11" t="n">
        <v>193</v>
      </c>
      <c r="AJ1136" s="4" t="s">
        <v>75</v>
      </c>
      <c r="AK1136" s="4" t="s">
        <v>57</v>
      </c>
      <c r="AL1136" s="6" t="s">
        <v>41</v>
      </c>
      <c r="AM1136" s="6" t="s">
        <v>42</v>
      </c>
      <c r="AN1136" s="6" t="s">
        <v>969</v>
      </c>
      <c r="AO1136" s="4" t="n">
        <v>95</v>
      </c>
      <c r="AP1136" s="4" t="n">
        <v>86</v>
      </c>
      <c r="AR1136" s="4" t="n">
        <f aca="false">+L1136+M1136/100+Z1136+AA1136/100+AO1136+AP1136/100</f>
        <v>368.47</v>
      </c>
      <c r="AS1136" s="4" t="n">
        <f aca="false">+(4/9)*AR1136-L1136-M1136/100</f>
        <v>-17.9755555555555</v>
      </c>
      <c r="AT1136" s="4" t="n">
        <f aca="false">+(2/9)*AR1136-Z1136-M1136/100</f>
        <v>-8.85777777777778</v>
      </c>
      <c r="AU1136" s="4" t="n">
        <f aca="false">+(3/9)*AR1136-AO1136-AP1136/100</f>
        <v>26.9633333333333</v>
      </c>
    </row>
    <row r="1137" customFormat="false" ht="15" hidden="false" customHeight="false" outlineLevel="0" collapsed="false">
      <c r="A1137" s="1" t="n">
        <v>361</v>
      </c>
      <c r="B1137" s="1" t="n">
        <v>184</v>
      </c>
      <c r="C1137" s="11" t="n">
        <v>1792</v>
      </c>
      <c r="D1137" s="11" t="n">
        <v>6</v>
      </c>
      <c r="E1137" s="11" t="n">
        <v>8</v>
      </c>
      <c r="G1137" s="2" t="s">
        <v>48</v>
      </c>
      <c r="H1137" s="2" t="s">
        <v>1338</v>
      </c>
      <c r="I1137" s="2" t="s">
        <v>41</v>
      </c>
      <c r="J1137" s="6" t="s">
        <v>42</v>
      </c>
      <c r="K1137" s="2" t="s">
        <v>954</v>
      </c>
      <c r="L1137" s="10" t="n">
        <v>1313</v>
      </c>
      <c r="M1137" s="10" t="n">
        <v>84</v>
      </c>
      <c r="O1137" s="1" t="n">
        <v>281</v>
      </c>
      <c r="P1137" s="79" t="n">
        <v>160</v>
      </c>
      <c r="Q1137" s="2" t="n">
        <v>1792</v>
      </c>
      <c r="R1137" s="2" t="n">
        <v>6</v>
      </c>
      <c r="S1137" s="2" t="n">
        <v>8</v>
      </c>
      <c r="U1137" s="5" t="s">
        <v>48</v>
      </c>
      <c r="V1137" s="5" t="s">
        <v>1338</v>
      </c>
      <c r="W1137" s="6" t="s">
        <v>41</v>
      </c>
      <c r="X1137" s="6" t="s">
        <v>42</v>
      </c>
      <c r="Y1137" s="6" t="s">
        <v>954</v>
      </c>
      <c r="Z1137" s="7" t="n">
        <v>656</v>
      </c>
      <c r="AA1137" s="7" t="n">
        <v>92</v>
      </c>
      <c r="AC1137" s="4" t="n">
        <v>353</v>
      </c>
      <c r="AD1137" s="4" t="n">
        <v>179</v>
      </c>
      <c r="AE1137" s="11" t="n">
        <v>1792</v>
      </c>
      <c r="AF1137" s="11" t="n">
        <v>6</v>
      </c>
      <c r="AG1137" s="11" t="n">
        <v>8</v>
      </c>
      <c r="AH1137" s="11" t="n">
        <v>194</v>
      </c>
      <c r="AJ1137" s="4" t="s">
        <v>48</v>
      </c>
      <c r="AK1137" s="4" t="s">
        <v>1338</v>
      </c>
      <c r="AL1137" s="6" t="s">
        <v>41</v>
      </c>
      <c r="AM1137" s="6" t="s">
        <v>42</v>
      </c>
      <c r="AN1137" s="6" t="s">
        <v>954</v>
      </c>
      <c r="AO1137" s="4" t="n">
        <v>933</v>
      </c>
      <c r="AP1137" s="4" t="n">
        <v>27</v>
      </c>
      <c r="AR1137" s="4" t="n">
        <f aca="false">+L1137+M1137/100+Z1137+AA1137/100+AO1137+AP1137/100</f>
        <v>2904.03</v>
      </c>
      <c r="AS1137" s="4" t="n">
        <f aca="false">+(4/9)*AR1137-L1137-M1137/100</f>
        <v>-23.1599999999999</v>
      </c>
      <c r="AT1137" s="4" t="n">
        <f aca="false">+(2/9)*AR1137-Z1137-M1137/100</f>
        <v>-11.5</v>
      </c>
      <c r="AU1137" s="4" t="n">
        <f aca="false">+(3/9)*AR1137-AO1137-AP1137/100</f>
        <v>34.74</v>
      </c>
    </row>
    <row r="1138" customFormat="false" ht="15" hidden="false" customHeight="false" outlineLevel="0" collapsed="false">
      <c r="A1138" s="1" t="n">
        <v>362</v>
      </c>
      <c r="B1138" s="1" t="n">
        <v>184</v>
      </c>
      <c r="C1138" s="11" t="n">
        <v>1792</v>
      </c>
      <c r="D1138" s="11" t="n">
        <v>6</v>
      </c>
      <c r="E1138" s="11" t="n">
        <v>9</v>
      </c>
      <c r="G1138" s="2" t="s">
        <v>92</v>
      </c>
      <c r="H1138" s="2" t="s">
        <v>220</v>
      </c>
      <c r="I1138" s="2" t="s">
        <v>764</v>
      </c>
      <c r="J1138" s="6" t="s">
        <v>42</v>
      </c>
      <c r="L1138" s="10" t="n">
        <v>360</v>
      </c>
      <c r="M1138" s="10" t="n">
        <v>31</v>
      </c>
      <c r="O1138" s="79" t="n">
        <v>313</v>
      </c>
      <c r="P1138" s="1" t="n">
        <v>144</v>
      </c>
      <c r="Q1138" s="2" t="n">
        <v>1792</v>
      </c>
      <c r="R1138" s="2" t="n">
        <v>6</v>
      </c>
      <c r="S1138" s="2" t="n">
        <v>9</v>
      </c>
      <c r="U1138" s="5" t="s">
        <v>92</v>
      </c>
      <c r="V1138" s="5" t="s">
        <v>220</v>
      </c>
      <c r="W1138" s="6" t="s">
        <v>715</v>
      </c>
      <c r="X1138" s="6" t="s">
        <v>42</v>
      </c>
      <c r="Z1138" s="7" t="n">
        <v>180</v>
      </c>
      <c r="AA1138" s="7" t="n">
        <v>16</v>
      </c>
      <c r="AC1138" s="4" t="n">
        <v>353</v>
      </c>
      <c r="AD1138" s="4" t="n">
        <v>179</v>
      </c>
      <c r="AE1138" s="11" t="n">
        <v>1792</v>
      </c>
      <c r="AF1138" s="11" t="n">
        <v>6</v>
      </c>
      <c r="AG1138" s="11" t="n">
        <v>9</v>
      </c>
      <c r="AH1138" s="11" t="n">
        <v>195</v>
      </c>
      <c r="AJ1138" s="4" t="s">
        <v>92</v>
      </c>
      <c r="AK1138" s="4" t="s">
        <v>220</v>
      </c>
      <c r="AL1138" s="6" t="s">
        <v>715</v>
      </c>
      <c r="AM1138" s="6" t="s">
        <v>42</v>
      </c>
      <c r="AN1138" s="6"/>
      <c r="AO1138" s="4" t="n">
        <v>262</v>
      </c>
      <c r="AP1138" s="4" t="n">
        <v>53</v>
      </c>
      <c r="AR1138" s="4" t="n">
        <f aca="false">+L1138+M1138/100+Z1138+AA1138/100+AO1138+AP1138/100</f>
        <v>803</v>
      </c>
      <c r="AS1138" s="4" t="n">
        <f aca="false">+(4/9)*AR1138-L1138-M1138/100</f>
        <v>-3.4211111111112</v>
      </c>
      <c r="AT1138" s="4" t="n">
        <f aca="false">+(2/9)*AR1138-Z1138-M1138/100</f>
        <v>-1.8655555555556</v>
      </c>
      <c r="AU1138" s="4" t="n">
        <f aca="false">+(3/9)*AR1138-AO1138-AP1138/100</f>
        <v>5.13666666666663</v>
      </c>
    </row>
    <row r="1139" customFormat="false" ht="15" hidden="false" customHeight="false" outlineLevel="0" collapsed="false">
      <c r="A1139" s="1" t="n">
        <v>362</v>
      </c>
      <c r="B1139" s="1" t="n">
        <v>184</v>
      </c>
      <c r="C1139" s="11" t="n">
        <v>1792</v>
      </c>
      <c r="D1139" s="11" t="n">
        <v>6</v>
      </c>
      <c r="E1139" s="11" t="n">
        <v>12</v>
      </c>
      <c r="G1139" s="2" t="s">
        <v>92</v>
      </c>
      <c r="H1139" s="2" t="s">
        <v>1339</v>
      </c>
      <c r="I1139" s="2" t="s">
        <v>41</v>
      </c>
      <c r="J1139" s="6" t="s">
        <v>42</v>
      </c>
      <c r="K1139" s="2" t="s">
        <v>1029</v>
      </c>
      <c r="L1139" s="10" t="n">
        <v>55</v>
      </c>
      <c r="M1139" s="10" t="n">
        <v>9</v>
      </c>
      <c r="O1139" s="79" t="n">
        <v>313</v>
      </c>
      <c r="P1139" s="79" t="n">
        <v>160</v>
      </c>
      <c r="Q1139" s="2" t="n">
        <v>1792</v>
      </c>
      <c r="R1139" s="2" t="n">
        <v>6</v>
      </c>
      <c r="S1139" s="2" t="n">
        <v>12</v>
      </c>
      <c r="U1139" s="5" t="s">
        <v>92</v>
      </c>
      <c r="V1139" s="5" t="s">
        <v>1339</v>
      </c>
      <c r="W1139" s="6" t="s">
        <v>41</v>
      </c>
      <c r="X1139" s="6" t="s">
        <v>42</v>
      </c>
      <c r="Y1139" s="6" t="s">
        <v>1029</v>
      </c>
      <c r="Z1139" s="7" t="n">
        <v>27</v>
      </c>
      <c r="AA1139" s="7" t="n">
        <v>54</v>
      </c>
      <c r="AC1139" s="4" t="n">
        <v>353</v>
      </c>
      <c r="AD1139" s="4" t="n">
        <v>179</v>
      </c>
      <c r="AE1139" s="11" t="n">
        <v>1792</v>
      </c>
      <c r="AF1139" s="11" t="n">
        <v>6</v>
      </c>
      <c r="AG1139" s="11" t="n">
        <v>12</v>
      </c>
      <c r="AH1139" s="11" t="n">
        <v>199</v>
      </c>
      <c r="AJ1139" s="4" t="s">
        <v>92</v>
      </c>
      <c r="AK1139" s="4" t="s">
        <v>1339</v>
      </c>
      <c r="AL1139" s="6" t="s">
        <v>41</v>
      </c>
      <c r="AM1139" s="6" t="s">
        <v>42</v>
      </c>
      <c r="AN1139" s="6" t="s">
        <v>1029</v>
      </c>
      <c r="AO1139" s="4" t="n">
        <v>493</v>
      </c>
      <c r="AR1139" s="4" t="n">
        <f aca="false">+L1139+M1139/100+Z1139+AA1139/100+AO1139+AP1139/100</f>
        <v>575.63</v>
      </c>
      <c r="AS1139" s="4" t="n">
        <f aca="false">+(4/9)*AR1139-L1139-M1139/100</f>
        <v>200.745555555556</v>
      </c>
      <c r="AT1139" s="4" t="n">
        <f aca="false">+(2/9)*AR1139-Z1139-M1139/100</f>
        <v>100.827777777778</v>
      </c>
      <c r="AU1139" s="4" t="n">
        <f aca="false">+(3/9)*AR1139-AO1139-AP1139/100</f>
        <v>-301.123333333333</v>
      </c>
    </row>
    <row r="1140" customFormat="false" ht="15" hidden="false" customHeight="false" outlineLevel="0" collapsed="false">
      <c r="A1140" s="1" t="n">
        <v>363</v>
      </c>
      <c r="B1140" s="1" t="n">
        <v>185</v>
      </c>
      <c r="C1140" s="11" t="n">
        <v>1792</v>
      </c>
      <c r="D1140" s="11" t="n">
        <v>6</v>
      </c>
      <c r="E1140" s="11" t="n">
        <v>12</v>
      </c>
      <c r="G1140" s="2" t="s">
        <v>189</v>
      </c>
      <c r="H1140" s="2" t="s">
        <v>399</v>
      </c>
      <c r="I1140" s="2" t="s">
        <v>41</v>
      </c>
      <c r="J1140" s="6" t="s">
        <v>42</v>
      </c>
      <c r="L1140" s="10" t="n">
        <v>207</v>
      </c>
      <c r="M1140" s="10" t="n">
        <v>18</v>
      </c>
      <c r="O1140" s="1" t="n">
        <v>314</v>
      </c>
      <c r="P1140" s="79" t="n">
        <v>160</v>
      </c>
      <c r="Q1140" s="2" t="n">
        <v>1792</v>
      </c>
      <c r="R1140" s="2" t="n">
        <v>6</v>
      </c>
      <c r="S1140" s="2" t="n">
        <v>12</v>
      </c>
      <c r="U1140" s="5" t="s">
        <v>189</v>
      </c>
      <c r="V1140" s="5" t="s">
        <v>399</v>
      </c>
      <c r="W1140" s="6" t="s">
        <v>41</v>
      </c>
      <c r="X1140" s="6" t="s">
        <v>42</v>
      </c>
      <c r="Z1140" s="7" t="n">
        <v>103</v>
      </c>
      <c r="AA1140" s="7" t="n">
        <v>60</v>
      </c>
      <c r="AC1140" s="4" t="n">
        <v>353</v>
      </c>
      <c r="AD1140" s="4" t="n">
        <v>179</v>
      </c>
      <c r="AE1140" s="11" t="n">
        <v>1792</v>
      </c>
      <c r="AF1140" s="11" t="n">
        <v>6</v>
      </c>
      <c r="AG1140" s="11" t="n">
        <v>12</v>
      </c>
      <c r="AH1140" s="11" t="n">
        <v>199</v>
      </c>
      <c r="AJ1140" s="4" t="s">
        <v>189</v>
      </c>
      <c r="AK1140" s="4" t="s">
        <v>399</v>
      </c>
      <c r="AL1140" s="6" t="s">
        <v>41</v>
      </c>
      <c r="AM1140" s="6" t="s">
        <v>42</v>
      </c>
      <c r="AN1140" s="6"/>
      <c r="AO1140" s="4" t="n">
        <v>219</v>
      </c>
      <c r="AP1140" s="4" t="n">
        <v>57</v>
      </c>
      <c r="AR1140" s="4" t="n">
        <f aca="false">+L1140+M1140/100+Z1140+AA1140/100+AO1140+AP1140/100</f>
        <v>530.35</v>
      </c>
      <c r="AS1140" s="4" t="n">
        <f aca="false">+(4/9)*AR1140-L1140-M1140/100</f>
        <v>28.5311111111111</v>
      </c>
      <c r="AT1140" s="4" t="n">
        <f aca="false">+(2/9)*AR1140-Z1140-M1140/100</f>
        <v>14.6755555555556</v>
      </c>
      <c r="AU1140" s="4" t="n">
        <f aca="false">+(3/9)*AR1140-AO1140-AP1140/100</f>
        <v>-42.7866666666667</v>
      </c>
    </row>
    <row r="1141" customFormat="false" ht="15" hidden="false" customHeight="false" outlineLevel="0" collapsed="false">
      <c r="A1141" s="1" t="n">
        <v>363</v>
      </c>
      <c r="B1141" s="1" t="n">
        <v>185</v>
      </c>
      <c r="C1141" s="11" t="n">
        <v>1792</v>
      </c>
      <c r="D1141" s="11" t="n">
        <v>6</v>
      </c>
      <c r="E1141" s="11" t="n">
        <v>12</v>
      </c>
      <c r="G1141" s="2" t="s">
        <v>1340</v>
      </c>
      <c r="H1141" s="2" t="s">
        <v>1341</v>
      </c>
      <c r="I1141" s="2" t="s">
        <v>41</v>
      </c>
      <c r="J1141" s="6" t="s">
        <v>42</v>
      </c>
      <c r="K1141" s="6" t="s">
        <v>831</v>
      </c>
      <c r="L1141" s="10" t="n">
        <v>107</v>
      </c>
      <c r="M1141" s="10" t="n">
        <v>5</v>
      </c>
      <c r="O1141" s="79" t="n">
        <v>314</v>
      </c>
      <c r="P1141" s="79" t="n">
        <v>160</v>
      </c>
      <c r="Q1141" s="2" t="n">
        <v>1792</v>
      </c>
      <c r="R1141" s="2" t="n">
        <v>6</v>
      </c>
      <c r="S1141" s="2" t="n">
        <v>12</v>
      </c>
      <c r="U1141" s="5" t="s">
        <v>1340</v>
      </c>
      <c r="V1141" s="5" t="s">
        <v>1341</v>
      </c>
      <c r="W1141" s="6" t="s">
        <v>41</v>
      </c>
      <c r="X1141" s="6" t="s">
        <v>42</v>
      </c>
      <c r="Y1141" s="6" t="s">
        <v>831</v>
      </c>
      <c r="Z1141" s="7" t="n">
        <v>53</v>
      </c>
      <c r="AA1141" s="7" t="n">
        <v>52</v>
      </c>
      <c r="AC1141" s="4" t="n">
        <v>353</v>
      </c>
      <c r="AD1141" s="4" t="n">
        <v>179</v>
      </c>
      <c r="AE1141" s="11" t="n">
        <v>1792</v>
      </c>
      <c r="AF1141" s="11" t="n">
        <v>6</v>
      </c>
      <c r="AG1141" s="11" t="n">
        <v>12</v>
      </c>
      <c r="AH1141" s="11" t="n">
        <v>200</v>
      </c>
      <c r="AJ1141" s="4" t="s">
        <v>1340</v>
      </c>
      <c r="AK1141" s="4" t="s">
        <v>1341</v>
      </c>
      <c r="AL1141" s="6" t="s">
        <v>41</v>
      </c>
      <c r="AM1141" s="6" t="s">
        <v>42</v>
      </c>
      <c r="AN1141" s="6" t="s">
        <v>831</v>
      </c>
      <c r="AO1141" s="4" t="n">
        <v>36</v>
      </c>
      <c r="AR1141" s="4" t="n">
        <f aca="false">+L1141+M1141/100+Z1141+AA1141/100+AO1141+AP1141/100</f>
        <v>196.57</v>
      </c>
      <c r="AS1141" s="4" t="n">
        <f aca="false">+(4/9)*AR1141-L1141-M1141/100</f>
        <v>-19.6855555555556</v>
      </c>
      <c r="AT1141" s="4" t="n">
        <f aca="false">+(2/9)*AR1141-Z1141-M1141/100</f>
        <v>-9.36777777777778</v>
      </c>
      <c r="AU1141" s="4" t="n">
        <f aca="false">+(3/9)*AR1141-AO1141-AP1141/100</f>
        <v>29.5233333333333</v>
      </c>
    </row>
    <row r="1142" customFormat="false" ht="15" hidden="false" customHeight="false" outlineLevel="0" collapsed="false">
      <c r="A1142" s="1" t="n">
        <v>36</v>
      </c>
      <c r="B1142" s="1" t="n">
        <v>20</v>
      </c>
      <c r="C1142" s="11" t="n">
        <v>1792</v>
      </c>
      <c r="D1142" s="11" t="n">
        <v>6</v>
      </c>
      <c r="E1142" s="11" t="n">
        <v>16</v>
      </c>
      <c r="G1142" s="2" t="s">
        <v>285</v>
      </c>
      <c r="H1142" s="2" t="s">
        <v>419</v>
      </c>
      <c r="I1142" s="2" t="s">
        <v>41</v>
      </c>
      <c r="J1142" s="6" t="s">
        <v>42</v>
      </c>
      <c r="L1142" s="10" t="n">
        <v>63</v>
      </c>
      <c r="M1142" s="10" t="n">
        <v>33</v>
      </c>
      <c r="O1142" s="79" t="n">
        <v>314</v>
      </c>
      <c r="P1142" s="79" t="n">
        <v>160</v>
      </c>
      <c r="Q1142" s="2" t="n">
        <v>1792</v>
      </c>
      <c r="R1142" s="2" t="n">
        <v>6</v>
      </c>
      <c r="S1142" s="2" t="n">
        <v>16</v>
      </c>
      <c r="U1142" s="5" t="s">
        <v>285</v>
      </c>
      <c r="V1142" s="5" t="s">
        <v>419</v>
      </c>
      <c r="W1142" s="6" t="s">
        <v>41</v>
      </c>
      <c r="X1142" s="6" t="s">
        <v>42</v>
      </c>
      <c r="Z1142" s="7" t="n">
        <v>31</v>
      </c>
      <c r="AA1142" s="7" t="n">
        <v>67</v>
      </c>
      <c r="AC1142" s="4" t="n">
        <v>353</v>
      </c>
      <c r="AD1142" s="4" t="n">
        <v>179</v>
      </c>
      <c r="AE1142" s="11" t="n">
        <v>1792</v>
      </c>
      <c r="AF1142" s="11" t="n">
        <v>6</v>
      </c>
      <c r="AG1142" s="11" t="n">
        <v>16</v>
      </c>
      <c r="AH1142" s="11" t="n">
        <v>206</v>
      </c>
      <c r="AJ1142" s="4" t="s">
        <v>285</v>
      </c>
      <c r="AK1142" s="4" t="s">
        <v>419</v>
      </c>
      <c r="AL1142" s="6" t="s">
        <v>41</v>
      </c>
      <c r="AM1142" s="6" t="s">
        <v>42</v>
      </c>
      <c r="AN1142" s="6"/>
      <c r="AO1142" s="4" t="n">
        <v>53</v>
      </c>
      <c r="AP1142" s="4" t="n">
        <v>55</v>
      </c>
      <c r="AR1142" s="4" t="n">
        <f aca="false">+L1142+M1142/100+Z1142+AA1142/100+AO1142+AP1142/100</f>
        <v>148.55</v>
      </c>
      <c r="AS1142" s="4" t="n">
        <f aca="false">+(4/9)*AR1142-L1142-M1142/100</f>
        <v>2.69222222222223</v>
      </c>
      <c r="AT1142" s="4" t="n">
        <f aca="false">+(2/9)*AR1142-Z1142-M1142/100</f>
        <v>1.68111111111111</v>
      </c>
      <c r="AU1142" s="4" t="n">
        <f aca="false">+(3/9)*AR1142-AO1142-AP1142/100</f>
        <v>-4.03333333333333</v>
      </c>
    </row>
    <row r="1143" customFormat="false" ht="15" hidden="false" customHeight="false" outlineLevel="0" collapsed="false">
      <c r="C1143" s="11"/>
      <c r="D1143" s="11"/>
      <c r="E1143" s="11"/>
      <c r="J1143" s="6"/>
      <c r="L1143" s="10"/>
      <c r="M1143" s="10"/>
      <c r="O1143" s="79"/>
      <c r="P1143" s="79"/>
      <c r="AC1143" s="4" t="n">
        <v>353</v>
      </c>
      <c r="AD1143" s="4" t="n">
        <v>179</v>
      </c>
      <c r="AE1143" s="11" t="n">
        <v>1792</v>
      </c>
      <c r="AF1143" s="11" t="n">
        <v>6</v>
      </c>
      <c r="AG1143" s="11" t="n">
        <v>14</v>
      </c>
      <c r="AH1143" s="11" t="n">
        <v>201</v>
      </c>
      <c r="AJ1143" s="4" t="s">
        <v>50</v>
      </c>
      <c r="AK1143" s="4" t="s">
        <v>1342</v>
      </c>
      <c r="AL1143" s="6"/>
      <c r="AM1143" s="6"/>
      <c r="AN1143" s="6"/>
      <c r="AO1143" s="4" t="n">
        <v>728</v>
      </c>
      <c r="AP1143" s="4" t="n">
        <v>34</v>
      </c>
      <c r="AR1143" s="4" t="n">
        <f aca="false">+L1143+M1143/100+Z1143+AA1143/100+AO1143+AP1143/100</f>
        <v>728.34</v>
      </c>
      <c r="AS1143" s="4" t="n">
        <f aca="false">+(4/9)*AR1143-L1143-M1143/100</f>
        <v>323.706666666667</v>
      </c>
      <c r="AT1143" s="4" t="n">
        <f aca="false">+(2/9)*AR1143-Z1143-M1143/100</f>
        <v>161.853333333333</v>
      </c>
      <c r="AU1143" s="4" t="n">
        <f aca="false">+(3/9)*AR1143-AO1143-AP1143/100</f>
        <v>-485.56</v>
      </c>
    </row>
    <row r="1144" customFormat="false" ht="15" hidden="false" customHeight="false" outlineLevel="0" collapsed="false">
      <c r="A1144" s="1" t="n">
        <v>155</v>
      </c>
      <c r="B1144" s="1" t="n">
        <v>81</v>
      </c>
      <c r="C1144" s="11" t="n">
        <v>1792</v>
      </c>
      <c r="D1144" s="11" t="n">
        <v>6</v>
      </c>
      <c r="E1144" s="11" t="n">
        <v>16</v>
      </c>
      <c r="G1144" s="2" t="s">
        <v>257</v>
      </c>
      <c r="H1144" s="2" t="s">
        <v>1343</v>
      </c>
      <c r="I1144" s="2" t="s">
        <v>41</v>
      </c>
      <c r="J1144" s="6" t="s">
        <v>42</v>
      </c>
      <c r="K1144" s="2" t="s">
        <v>43</v>
      </c>
      <c r="L1144" s="10" t="n">
        <v>368</v>
      </c>
      <c r="M1144" s="10" t="n">
        <v>89</v>
      </c>
      <c r="O1144" s="79" t="n">
        <v>314</v>
      </c>
      <c r="P1144" s="79" t="n">
        <v>160</v>
      </c>
      <c r="Q1144" s="2" t="n">
        <v>1792</v>
      </c>
      <c r="R1144" s="2" t="n">
        <v>6</v>
      </c>
      <c r="S1144" s="2" t="n">
        <v>16</v>
      </c>
      <c r="U1144" s="5" t="s">
        <v>257</v>
      </c>
      <c r="V1144" s="5" t="s">
        <v>1343</v>
      </c>
      <c r="W1144" s="6" t="s">
        <v>41</v>
      </c>
      <c r="X1144" s="6" t="s">
        <v>42</v>
      </c>
      <c r="Y1144" s="6" t="s">
        <v>43</v>
      </c>
      <c r="Z1144" s="7" t="n">
        <v>184</v>
      </c>
      <c r="AA1144" s="7" t="n">
        <v>44</v>
      </c>
      <c r="AC1144" s="4" t="n">
        <v>353</v>
      </c>
      <c r="AD1144" s="4" t="n">
        <v>179</v>
      </c>
      <c r="AE1144" s="11" t="n">
        <v>1792</v>
      </c>
      <c r="AF1144" s="11" t="n">
        <v>6</v>
      </c>
      <c r="AG1144" s="11" t="n">
        <v>16</v>
      </c>
      <c r="AH1144" s="11" t="n">
        <v>205</v>
      </c>
      <c r="AJ1144" s="4" t="s">
        <v>257</v>
      </c>
      <c r="AK1144" s="4" t="s">
        <v>1343</v>
      </c>
      <c r="AL1144" s="6" t="s">
        <v>41</v>
      </c>
      <c r="AM1144" s="6" t="s">
        <v>42</v>
      </c>
      <c r="AN1144" s="6" t="s">
        <v>43</v>
      </c>
      <c r="AO1144" s="4" t="n">
        <v>309</v>
      </c>
      <c r="AP1144" s="4" t="n">
        <v>76</v>
      </c>
      <c r="AR1144" s="4" t="n">
        <f aca="false">+L1144+M1144/100+Z1144+AA1144/100+AO1144+AP1144/100</f>
        <v>863.09</v>
      </c>
      <c r="AS1144" s="4" t="n">
        <f aca="false">+(4/9)*AR1144-L1144-M1144/100</f>
        <v>14.7055555555556</v>
      </c>
      <c r="AT1144" s="4" t="n">
        <f aca="false">+(2/9)*AR1144-Z1144-M1144/100</f>
        <v>6.90777777777778</v>
      </c>
      <c r="AU1144" s="4" t="n">
        <f aca="false">+(3/9)*AR1144-AO1144-AP1144/100</f>
        <v>-22.0633333333333</v>
      </c>
    </row>
    <row r="1145" customFormat="false" ht="15" hidden="false" customHeight="false" outlineLevel="0" collapsed="false">
      <c r="A1145" s="1" t="n">
        <v>364</v>
      </c>
      <c r="B1145" s="1" t="n">
        <v>185</v>
      </c>
      <c r="C1145" s="11" t="n">
        <v>1792</v>
      </c>
      <c r="D1145" s="11" t="n">
        <v>6</v>
      </c>
      <c r="E1145" s="11" t="n">
        <v>16</v>
      </c>
      <c r="G1145" s="2" t="s">
        <v>179</v>
      </c>
      <c r="H1145" s="2" t="s">
        <v>1200</v>
      </c>
      <c r="I1145" s="2" t="s">
        <v>41</v>
      </c>
      <c r="J1145" s="6" t="s">
        <v>42</v>
      </c>
      <c r="K1145" s="6" t="s">
        <v>190</v>
      </c>
      <c r="L1145" s="10" t="n">
        <v>209</v>
      </c>
      <c r="M1145" s="10" t="n">
        <v>32</v>
      </c>
      <c r="O1145" s="79" t="n">
        <v>315</v>
      </c>
      <c r="P1145" s="79" t="n">
        <v>160</v>
      </c>
      <c r="Q1145" s="2" t="n">
        <v>1792</v>
      </c>
      <c r="R1145" s="2" t="n">
        <v>6</v>
      </c>
      <c r="S1145" s="2" t="n">
        <v>16</v>
      </c>
      <c r="U1145" s="5" t="s">
        <v>179</v>
      </c>
      <c r="V1145" s="5" t="s">
        <v>1200</v>
      </c>
      <c r="W1145" s="6" t="s">
        <v>41</v>
      </c>
      <c r="X1145" s="6" t="s">
        <v>42</v>
      </c>
      <c r="Y1145" s="6" t="s">
        <v>190</v>
      </c>
      <c r="Z1145" s="7" t="n">
        <v>104</v>
      </c>
      <c r="AA1145" s="7" t="n">
        <v>66</v>
      </c>
      <c r="AC1145" s="4" t="n">
        <v>353</v>
      </c>
      <c r="AD1145" s="4" t="n">
        <v>179</v>
      </c>
      <c r="AE1145" s="11" t="n">
        <v>1792</v>
      </c>
      <c r="AF1145" s="11" t="n">
        <v>6</v>
      </c>
      <c r="AG1145" s="11" t="n">
        <v>16</v>
      </c>
      <c r="AH1145" s="11" t="n">
        <v>206</v>
      </c>
      <c r="AJ1145" s="4" t="s">
        <v>179</v>
      </c>
      <c r="AK1145" s="4" t="s">
        <v>1200</v>
      </c>
      <c r="AL1145" s="6" t="s">
        <v>41</v>
      </c>
      <c r="AM1145" s="6" t="s">
        <v>42</v>
      </c>
      <c r="AN1145" s="6" t="s">
        <v>190</v>
      </c>
      <c r="AO1145" s="4" t="n">
        <v>166</v>
      </c>
      <c r="AP1145" s="4" t="n">
        <v>83</v>
      </c>
      <c r="AR1145" s="4" t="n">
        <f aca="false">+L1145+M1145/100+Z1145+AA1145/100+AO1145+AP1145/100</f>
        <v>480.81</v>
      </c>
      <c r="AS1145" s="4" t="n">
        <f aca="false">+(4/9)*AR1145-L1145-M1145/100</f>
        <v>4.37333333333333</v>
      </c>
      <c r="AT1145" s="4" t="n">
        <f aca="false">+(2/9)*AR1145-Z1145-M1145/100</f>
        <v>2.52666666666666</v>
      </c>
      <c r="AU1145" s="4" t="n">
        <f aca="false">+(3/9)*AR1145-AO1145-AP1145/100</f>
        <v>-6.56000000000002</v>
      </c>
    </row>
    <row r="1146" customFormat="false" ht="15" hidden="false" customHeight="false" outlineLevel="0" collapsed="false">
      <c r="A1146" s="1" t="n">
        <v>293</v>
      </c>
      <c r="B1146" s="1" t="n">
        <v>150</v>
      </c>
      <c r="C1146" s="11" t="n">
        <v>1792</v>
      </c>
      <c r="D1146" s="11" t="n">
        <v>6</v>
      </c>
      <c r="E1146" s="11" t="n">
        <v>16</v>
      </c>
      <c r="G1146" s="2" t="s">
        <v>54</v>
      </c>
      <c r="H1146" s="2" t="s">
        <v>157</v>
      </c>
      <c r="I1146" s="2" t="s">
        <v>41</v>
      </c>
      <c r="J1146" s="6" t="s">
        <v>42</v>
      </c>
      <c r="K1146" s="2" t="s">
        <v>43</v>
      </c>
      <c r="L1146" s="10" t="n">
        <v>204</v>
      </c>
      <c r="M1146" s="10" t="n">
        <v>98</v>
      </c>
      <c r="O1146" s="79" t="n">
        <v>315</v>
      </c>
      <c r="P1146" s="79" t="n">
        <v>161</v>
      </c>
      <c r="Q1146" s="2" t="n">
        <v>1792</v>
      </c>
      <c r="R1146" s="2" t="n">
        <v>6</v>
      </c>
      <c r="S1146" s="2" t="n">
        <v>16</v>
      </c>
      <c r="U1146" s="5" t="s">
        <v>54</v>
      </c>
      <c r="V1146" s="5" t="s">
        <v>157</v>
      </c>
      <c r="W1146" s="6" t="s">
        <v>41</v>
      </c>
      <c r="X1146" s="6" t="s">
        <v>42</v>
      </c>
      <c r="Y1146" s="6" t="s">
        <v>43</v>
      </c>
      <c r="Z1146" s="7" t="n">
        <v>102</v>
      </c>
      <c r="AA1146" s="7" t="n">
        <v>49</v>
      </c>
      <c r="AC1146" s="4" t="n">
        <v>353</v>
      </c>
      <c r="AD1146" s="4" t="n">
        <v>179</v>
      </c>
      <c r="AE1146" s="11" t="n">
        <v>1792</v>
      </c>
      <c r="AF1146" s="11" t="n">
        <v>6</v>
      </c>
      <c r="AG1146" s="11" t="n">
        <v>16</v>
      </c>
      <c r="AH1146" s="11" t="n">
        <v>206</v>
      </c>
      <c r="AJ1146" s="4" t="s">
        <v>54</v>
      </c>
      <c r="AK1146" s="4" t="s">
        <v>157</v>
      </c>
      <c r="AL1146" s="6" t="s">
        <v>41</v>
      </c>
      <c r="AM1146" s="6" t="s">
        <v>42</v>
      </c>
      <c r="AN1146" s="6" t="s">
        <v>43</v>
      </c>
      <c r="AO1146" s="4" t="n">
        <v>185</v>
      </c>
      <c r="AP1146" s="4" t="n">
        <v>58</v>
      </c>
      <c r="AR1146" s="4" t="n">
        <f aca="false">+L1146+M1146/100+Z1146+AA1146/100+AO1146+AP1146/100</f>
        <v>493.05</v>
      </c>
      <c r="AS1146" s="4" t="n">
        <f aca="false">+(4/9)*AR1146-L1146-M1146/100</f>
        <v>14.1533333333333</v>
      </c>
      <c r="AT1146" s="4" t="n">
        <f aca="false">+(2/9)*AR1146-Z1146-M1146/100</f>
        <v>6.58666666666666</v>
      </c>
      <c r="AU1146" s="4" t="n">
        <f aca="false">+(3/9)*AR1146-AO1146-AP1146/100</f>
        <v>-21.23</v>
      </c>
    </row>
    <row r="1147" customFormat="false" ht="15" hidden="false" customHeight="false" outlineLevel="0" collapsed="false">
      <c r="A1147" s="1" t="n">
        <v>36</v>
      </c>
      <c r="B1147" s="1" t="n">
        <v>20</v>
      </c>
      <c r="C1147" s="11" t="n">
        <v>1792</v>
      </c>
      <c r="D1147" s="11" t="n">
        <v>6</v>
      </c>
      <c r="E1147" s="11" t="n">
        <v>16</v>
      </c>
      <c r="F1147" s="2" t="s">
        <v>74</v>
      </c>
      <c r="G1147" s="2" t="s">
        <v>306</v>
      </c>
      <c r="H1147" s="2" t="s">
        <v>1263</v>
      </c>
      <c r="I1147" s="2" t="s">
        <v>41</v>
      </c>
      <c r="J1147" s="6" t="s">
        <v>42</v>
      </c>
      <c r="L1147" s="10" t="n">
        <v>12452</v>
      </c>
      <c r="M1147" s="10" t="n">
        <v>34</v>
      </c>
      <c r="O1147" s="79" t="n">
        <v>312</v>
      </c>
      <c r="P1147" s="79" t="n">
        <v>159</v>
      </c>
      <c r="Q1147" s="2" t="n">
        <v>1792</v>
      </c>
      <c r="R1147" s="2" t="n">
        <v>6</v>
      </c>
      <c r="S1147" s="2" t="n">
        <v>6</v>
      </c>
      <c r="U1147" s="5" t="s">
        <v>75</v>
      </c>
      <c r="V1147" s="5" t="s">
        <v>1263</v>
      </c>
      <c r="W1147" s="6" t="s">
        <v>41</v>
      </c>
      <c r="X1147" s="6" t="s">
        <v>42</v>
      </c>
      <c r="Y1147" s="6" t="s">
        <v>969</v>
      </c>
      <c r="Z1147" s="7" t="n">
        <v>6226</v>
      </c>
      <c r="AA1147" s="7" t="n">
        <v>17</v>
      </c>
      <c r="AC1147" s="4" t="n">
        <v>353</v>
      </c>
      <c r="AD1147" s="4" t="n">
        <v>179</v>
      </c>
      <c r="AE1147" s="11" t="n">
        <v>1792</v>
      </c>
      <c r="AF1147" s="11" t="n">
        <v>6</v>
      </c>
      <c r="AG1147" s="11" t="n">
        <v>16</v>
      </c>
      <c r="AH1147" s="11" t="n">
        <v>207</v>
      </c>
      <c r="AJ1147" s="4" t="s">
        <v>75</v>
      </c>
      <c r="AK1147" s="4" t="s">
        <v>1263</v>
      </c>
      <c r="AL1147" s="6" t="s">
        <v>41</v>
      </c>
      <c r="AM1147" s="6" t="s">
        <v>42</v>
      </c>
      <c r="AN1147" s="6" t="s">
        <v>969</v>
      </c>
      <c r="AO1147" s="4" t="n">
        <v>7482</v>
      </c>
      <c r="AR1147" s="4" t="n">
        <f aca="false">+L1147+M1147/100+Z1147+AA1147/100+AO1147+AP1147/100</f>
        <v>26160.51</v>
      </c>
      <c r="AS1147" s="4" t="n">
        <f aca="false">+(4/9)*AR1147-L1147-M1147/100</f>
        <v>-825.446666666668</v>
      </c>
      <c r="AT1147" s="4" t="n">
        <f aca="false">+(2/9)*AR1147-Z1147-M1147/100</f>
        <v>-412.893333333334</v>
      </c>
      <c r="AU1147" s="4" t="n">
        <f aca="false">+(3/9)*AR1147-AO1147-AP1147/100</f>
        <v>1238.17</v>
      </c>
    </row>
    <row r="1148" customFormat="false" ht="15" hidden="false" customHeight="false" outlineLevel="0" collapsed="false">
      <c r="A1148" s="1" t="n">
        <v>377</v>
      </c>
      <c r="B1148" s="1" t="n">
        <v>192</v>
      </c>
      <c r="C1148" s="11" t="n">
        <v>1792</v>
      </c>
      <c r="D1148" s="11" t="n">
        <v>6</v>
      </c>
      <c r="E1148" s="11" t="n">
        <v>16</v>
      </c>
      <c r="G1148" s="2" t="s">
        <v>92</v>
      </c>
      <c r="H1148" s="2" t="s">
        <v>260</v>
      </c>
      <c r="I1148" s="2" t="s">
        <v>261</v>
      </c>
      <c r="J1148" s="6" t="s">
        <v>130</v>
      </c>
      <c r="L1148" s="10" t="n">
        <v>58</v>
      </c>
      <c r="M1148" s="10" t="n">
        <v>32</v>
      </c>
      <c r="O1148" s="79" t="n">
        <v>315</v>
      </c>
      <c r="P1148" s="79" t="n">
        <v>161</v>
      </c>
      <c r="Q1148" s="2" t="n">
        <v>1792</v>
      </c>
      <c r="R1148" s="2" t="n">
        <v>6</v>
      </c>
      <c r="S1148" s="2" t="n">
        <v>16</v>
      </c>
      <c r="U1148" s="5" t="s">
        <v>92</v>
      </c>
      <c r="V1148" s="5" t="s">
        <v>260</v>
      </c>
      <c r="W1148" s="6" t="s">
        <v>262</v>
      </c>
      <c r="X1148" s="6" t="s">
        <v>130</v>
      </c>
      <c r="Z1148" s="7" t="n">
        <v>29</v>
      </c>
      <c r="AA1148" s="7" t="n">
        <v>16</v>
      </c>
      <c r="AC1148" s="4" t="n">
        <v>353</v>
      </c>
      <c r="AD1148" s="4" t="n">
        <v>179</v>
      </c>
      <c r="AE1148" s="11" t="n">
        <v>1792</v>
      </c>
      <c r="AF1148" s="11" t="n">
        <v>6</v>
      </c>
      <c r="AG1148" s="11" t="n">
        <v>16</v>
      </c>
      <c r="AH1148" s="11" t="n">
        <v>204</v>
      </c>
      <c r="AJ1148" s="4" t="s">
        <v>92</v>
      </c>
      <c r="AK1148" s="4" t="s">
        <v>260</v>
      </c>
      <c r="AL1148" s="6" t="s">
        <v>262</v>
      </c>
      <c r="AM1148" s="6" t="s">
        <v>130</v>
      </c>
      <c r="AN1148" s="6"/>
      <c r="AO1148" s="69" t="n">
        <v>157</v>
      </c>
      <c r="AP1148" s="69" t="n">
        <v>72</v>
      </c>
      <c r="AR1148" s="4" t="n">
        <f aca="false">+L1148+M1148/100+Z1148+AA1148/100+AO1148+AP1148/100</f>
        <v>245.2</v>
      </c>
      <c r="AS1148" s="4" t="n">
        <f aca="false">+(4/9)*AR1148-L1148-M1148/100</f>
        <v>50.6577777777778</v>
      </c>
      <c r="AT1148" s="4" t="n">
        <f aca="false">+(2/9)*AR1148-Z1148-M1148/100</f>
        <v>25.1688888888889</v>
      </c>
      <c r="AU1148" s="4" t="n">
        <f aca="false">+(3/9)*AR1148-AO1148-AP1148/100</f>
        <v>-75.9866666666667</v>
      </c>
    </row>
    <row r="1149" customFormat="false" ht="15" hidden="false" customHeight="false" outlineLevel="0" collapsed="false">
      <c r="A1149" s="1" t="n">
        <v>381</v>
      </c>
      <c r="B1149" s="1" t="n">
        <v>194</v>
      </c>
      <c r="C1149" s="11" t="n">
        <v>1792</v>
      </c>
      <c r="D1149" s="11" t="n">
        <v>6</v>
      </c>
      <c r="E1149" s="11" t="n">
        <v>16</v>
      </c>
      <c r="G1149" s="2" t="s">
        <v>75</v>
      </c>
      <c r="H1149" s="2" t="s">
        <v>118</v>
      </c>
      <c r="I1149" s="2" t="s">
        <v>41</v>
      </c>
      <c r="J1149" s="6" t="s">
        <v>42</v>
      </c>
      <c r="L1149" s="10" t="n">
        <v>48</v>
      </c>
      <c r="M1149" s="10" t="n">
        <v>4</v>
      </c>
      <c r="O1149" s="1" t="n">
        <v>318</v>
      </c>
      <c r="P1149" s="79" t="n">
        <v>161</v>
      </c>
      <c r="Q1149" s="2" t="n">
        <v>1792</v>
      </c>
      <c r="R1149" s="2" t="n">
        <v>6</v>
      </c>
      <c r="S1149" s="2" t="n">
        <v>16</v>
      </c>
      <c r="U1149" s="5" t="s">
        <v>75</v>
      </c>
      <c r="V1149" s="5" t="s">
        <v>61</v>
      </c>
      <c r="W1149" s="5" t="s">
        <v>41</v>
      </c>
      <c r="X1149" s="6" t="s">
        <v>42</v>
      </c>
      <c r="Z1149" s="7" t="n">
        <v>24</v>
      </c>
      <c r="AA1149" s="7" t="n">
        <v>23</v>
      </c>
      <c r="AC1149" s="4" t="n">
        <v>353</v>
      </c>
      <c r="AD1149" s="4" t="n">
        <v>179</v>
      </c>
      <c r="AE1149" s="11" t="n">
        <v>1792</v>
      </c>
      <c r="AF1149" s="11" t="n">
        <v>6</v>
      </c>
      <c r="AG1149" s="11" t="n">
        <v>16</v>
      </c>
      <c r="AH1149" s="11" t="n">
        <v>207</v>
      </c>
      <c r="AJ1149" s="4" t="s">
        <v>75</v>
      </c>
      <c r="AK1149" s="4" t="s">
        <v>61</v>
      </c>
      <c r="AL1149" s="5" t="s">
        <v>41</v>
      </c>
      <c r="AM1149" s="6" t="s">
        <v>42</v>
      </c>
      <c r="AN1149" s="6"/>
      <c r="AO1149" s="69" t="n">
        <v>44</v>
      </c>
      <c r="AP1149" s="69" t="n">
        <v>88</v>
      </c>
      <c r="AR1149" s="4" t="n">
        <f aca="false">+L1149+M1149/100+Z1149+AA1149/100+AO1149+AP1149/100</f>
        <v>117.15</v>
      </c>
      <c r="AS1149" s="4" t="n">
        <f aca="false">+(4/9)*AR1149-L1149-M1149/100</f>
        <v>4.02666666666666</v>
      </c>
      <c r="AT1149" s="4" t="n">
        <f aca="false">+(2/9)*AR1149-Z1149-M1149/100</f>
        <v>1.99333333333333</v>
      </c>
      <c r="AU1149" s="4" t="n">
        <f aca="false">+(3/9)*AR1149-AO1149-AP1149/100</f>
        <v>-5.83</v>
      </c>
    </row>
    <row r="1150" customFormat="false" ht="15" hidden="false" customHeight="false" outlineLevel="0" collapsed="false">
      <c r="A1150" s="1" t="n">
        <v>56</v>
      </c>
      <c r="B1150" s="1" t="n">
        <v>31</v>
      </c>
      <c r="C1150" s="11" t="n">
        <v>1792</v>
      </c>
      <c r="D1150" s="11" t="n">
        <v>7</v>
      </c>
      <c r="E1150" s="11" t="n">
        <v>1</v>
      </c>
      <c r="G1150" s="2" t="s">
        <v>378</v>
      </c>
      <c r="H1150" s="2" t="s">
        <v>1288</v>
      </c>
      <c r="J1150" s="6"/>
      <c r="L1150" s="10" t="n">
        <v>164</v>
      </c>
      <c r="M1150" s="10" t="n">
        <v>96</v>
      </c>
      <c r="O1150" s="79" t="n">
        <v>315</v>
      </c>
      <c r="P1150" s="79" t="n">
        <v>161</v>
      </c>
      <c r="Q1150" s="2" t="n">
        <v>1792</v>
      </c>
      <c r="R1150" s="2" t="n">
        <v>7</v>
      </c>
      <c r="S1150" s="2" t="n">
        <v>10</v>
      </c>
      <c r="U1150" s="5" t="s">
        <v>378</v>
      </c>
      <c r="V1150" s="5" t="s">
        <v>1288</v>
      </c>
      <c r="Z1150" s="7" t="n">
        <v>82</v>
      </c>
      <c r="AA1150" s="7" t="n">
        <v>48</v>
      </c>
      <c r="AC1150" s="4" t="n">
        <v>354</v>
      </c>
      <c r="AD1150" s="4" t="n">
        <v>180</v>
      </c>
      <c r="AE1150" s="11" t="n">
        <v>1792</v>
      </c>
      <c r="AF1150" s="11" t="n">
        <v>7</v>
      </c>
      <c r="AG1150" s="11" t="n">
        <v>10</v>
      </c>
      <c r="AH1150" s="11" t="n">
        <v>229</v>
      </c>
      <c r="AJ1150" s="4" t="s">
        <v>378</v>
      </c>
      <c r="AK1150" s="4" t="s">
        <v>1288</v>
      </c>
      <c r="AL1150" s="6"/>
      <c r="AM1150" s="6"/>
      <c r="AN1150" s="6"/>
      <c r="AO1150" s="69" t="n">
        <v>159</v>
      </c>
      <c r="AP1150" s="69" t="n">
        <v>55</v>
      </c>
      <c r="AR1150" s="4" t="n">
        <f aca="false">+L1150+M1150/100+Z1150+AA1150/100+AO1150+AP1150/100</f>
        <v>406.99</v>
      </c>
      <c r="AS1150" s="4" t="n">
        <f aca="false">+(4/9)*AR1150-L1150-M1150/100</f>
        <v>15.9244444444444</v>
      </c>
      <c r="AT1150" s="4" t="n">
        <f aca="false">+(2/9)*AR1150-Z1150-M1150/100</f>
        <v>7.48222222222221</v>
      </c>
      <c r="AU1150" s="4" t="n">
        <f aca="false">+(3/9)*AR1150-AO1150-AP1150/100</f>
        <v>-23.8866666666667</v>
      </c>
    </row>
    <row r="1151" customFormat="false" ht="15" hidden="false" customHeight="false" outlineLevel="0" collapsed="false">
      <c r="A1151" s="1" t="n">
        <v>378</v>
      </c>
      <c r="B1151" s="1" t="n">
        <v>192</v>
      </c>
      <c r="C1151" s="11" t="n">
        <v>1792</v>
      </c>
      <c r="D1151" s="11" t="n">
        <v>7</v>
      </c>
      <c r="E1151" s="11" t="n">
        <v>2</v>
      </c>
      <c r="G1151" s="2" t="s">
        <v>408</v>
      </c>
      <c r="H1151" s="2" t="s">
        <v>1344</v>
      </c>
      <c r="I1151" s="2" t="s">
        <v>41</v>
      </c>
      <c r="J1151" s="6" t="s">
        <v>42</v>
      </c>
      <c r="K1151" s="2" t="s">
        <v>1345</v>
      </c>
      <c r="L1151" s="10" t="n">
        <v>66</v>
      </c>
      <c r="M1151" s="10" t="n">
        <v>67</v>
      </c>
      <c r="O1151" s="79" t="n">
        <v>315</v>
      </c>
      <c r="P1151" s="1" t="n">
        <v>162</v>
      </c>
      <c r="Q1151" s="2" t="n">
        <v>1792</v>
      </c>
      <c r="R1151" s="2" t="n">
        <v>7</v>
      </c>
      <c r="S1151" s="2" t="n">
        <v>2</v>
      </c>
      <c r="U1151" s="5" t="s">
        <v>142</v>
      </c>
      <c r="V1151" s="5" t="s">
        <v>1344</v>
      </c>
      <c r="W1151" s="6" t="s">
        <v>41</v>
      </c>
      <c r="X1151" s="6" t="s">
        <v>42</v>
      </c>
      <c r="Y1151" s="6" t="s">
        <v>831</v>
      </c>
      <c r="Z1151" s="7" t="n">
        <v>33</v>
      </c>
      <c r="AA1151" s="7" t="n">
        <v>33</v>
      </c>
      <c r="AC1151" s="4" t="n">
        <v>354</v>
      </c>
      <c r="AD1151" s="4" t="n">
        <v>180</v>
      </c>
      <c r="AE1151" s="11" t="n">
        <v>1792</v>
      </c>
      <c r="AF1151" s="11" t="n">
        <v>7</v>
      </c>
      <c r="AG1151" s="11" t="n">
        <v>2</v>
      </c>
      <c r="AH1151" s="11" t="n">
        <v>211</v>
      </c>
      <c r="AJ1151" s="4" t="s">
        <v>142</v>
      </c>
      <c r="AK1151" s="4" t="s">
        <v>1344</v>
      </c>
      <c r="AL1151" s="6" t="s">
        <v>41</v>
      </c>
      <c r="AM1151" s="6" t="s">
        <v>42</v>
      </c>
      <c r="AN1151" s="6" t="s">
        <v>831</v>
      </c>
      <c r="AO1151" s="69" t="n">
        <v>49</v>
      </c>
      <c r="AP1151" s="69" t="n">
        <v>6</v>
      </c>
      <c r="AR1151" s="4" t="n">
        <f aca="false">+L1151+M1151/100+Z1151+AA1151/100+AO1151+AP1151/100</f>
        <v>149.06</v>
      </c>
      <c r="AS1151" s="4" t="n">
        <f aca="false">+(4/9)*AR1151-L1151-M1151/100</f>
        <v>-0.421111111111115</v>
      </c>
      <c r="AT1151" s="4" t="n">
        <f aca="false">+(2/9)*AR1151-Z1151-M1151/100</f>
        <v>-0.545555555555557</v>
      </c>
      <c r="AU1151" s="4" t="n">
        <f aca="false">+(3/9)*AR1151-AO1151-AP1151/100</f>
        <v>0.626666666666667</v>
      </c>
    </row>
    <row r="1152" customFormat="false" ht="15" hidden="false" customHeight="false" outlineLevel="0" collapsed="false">
      <c r="A1152" s="1" t="n">
        <v>377</v>
      </c>
      <c r="B1152" s="1" t="n">
        <v>192</v>
      </c>
      <c r="C1152" s="11" t="n">
        <v>1792</v>
      </c>
      <c r="D1152" s="11" t="n">
        <v>7</v>
      </c>
      <c r="E1152" s="11" t="n">
        <v>2</v>
      </c>
      <c r="G1152" s="2" t="s">
        <v>586</v>
      </c>
      <c r="H1152" s="2" t="s">
        <v>1086</v>
      </c>
      <c r="I1152" s="2" t="s">
        <v>62</v>
      </c>
      <c r="J1152" s="6" t="s">
        <v>42</v>
      </c>
      <c r="L1152" s="10" t="n">
        <v>32</v>
      </c>
      <c r="M1152" s="10" t="n">
        <v>22</v>
      </c>
      <c r="O1152" s="79" t="n">
        <v>315</v>
      </c>
      <c r="P1152" s="79" t="n">
        <v>161</v>
      </c>
      <c r="Q1152" s="2" t="n">
        <v>1792</v>
      </c>
      <c r="R1152" s="2" t="n">
        <v>7</v>
      </c>
      <c r="S1152" s="2" t="n">
        <v>2</v>
      </c>
      <c r="U1152" s="5" t="s">
        <v>586</v>
      </c>
      <c r="V1152" s="5" t="s">
        <v>1086</v>
      </c>
      <c r="W1152" s="6" t="s">
        <v>62</v>
      </c>
      <c r="X1152" s="6" t="s">
        <v>42</v>
      </c>
      <c r="Z1152" s="7" t="n">
        <v>16</v>
      </c>
      <c r="AA1152" s="7" t="n">
        <v>11</v>
      </c>
      <c r="AC1152" s="4" t="n">
        <v>354</v>
      </c>
      <c r="AD1152" s="4" t="n">
        <v>180</v>
      </c>
      <c r="AE1152" s="11" t="n">
        <v>1792</v>
      </c>
      <c r="AF1152" s="11" t="n">
        <v>7</v>
      </c>
      <c r="AG1152" s="11" t="n">
        <v>2</v>
      </c>
      <c r="AH1152" s="11" t="n">
        <v>211</v>
      </c>
      <c r="AJ1152" s="4" t="s">
        <v>586</v>
      </c>
      <c r="AK1152" s="4" t="s">
        <v>1086</v>
      </c>
      <c r="AL1152" s="6" t="s">
        <v>62</v>
      </c>
      <c r="AM1152" s="6" t="s">
        <v>42</v>
      </c>
      <c r="AN1152" s="6"/>
      <c r="AO1152" s="69" t="n">
        <v>34</v>
      </c>
      <c r="AP1152" s="69" t="n">
        <v>8</v>
      </c>
      <c r="AR1152" s="4" t="n">
        <f aca="false">+L1152+M1152/100+Z1152+AA1152/100+AO1152+AP1152/100</f>
        <v>82.41</v>
      </c>
      <c r="AS1152" s="4" t="n">
        <f aca="false">+(4/9)*AR1152-L1152-M1152/100</f>
        <v>4.40666666666667</v>
      </c>
      <c r="AT1152" s="4" t="n">
        <f aca="false">+(2/9)*AR1152-Z1152-M1152/100</f>
        <v>2.09333333333333</v>
      </c>
      <c r="AU1152" s="4" t="n">
        <f aca="false">+(3/9)*AR1152-AO1152-AP1152/100</f>
        <v>-6.61</v>
      </c>
    </row>
    <row r="1153" customFormat="false" ht="15" hidden="false" customHeight="false" outlineLevel="0" collapsed="false">
      <c r="A1153" s="1" t="n">
        <v>377</v>
      </c>
      <c r="B1153" s="1" t="n">
        <v>192</v>
      </c>
      <c r="C1153" s="11" t="n">
        <v>1792</v>
      </c>
      <c r="D1153" s="11" t="n">
        <v>7</v>
      </c>
      <c r="E1153" s="11" t="n">
        <v>2</v>
      </c>
      <c r="G1153" s="2" t="s">
        <v>92</v>
      </c>
      <c r="H1153" s="2" t="s">
        <v>1346</v>
      </c>
      <c r="I1153" s="2" t="s">
        <v>41</v>
      </c>
      <c r="J1153" s="6" t="s">
        <v>42</v>
      </c>
      <c r="K1153" s="2" t="s">
        <v>1347</v>
      </c>
      <c r="L1153" s="10" t="n">
        <v>281</v>
      </c>
      <c r="M1153" s="10" t="n">
        <v>25</v>
      </c>
      <c r="O1153" s="79" t="n">
        <v>315</v>
      </c>
      <c r="P1153" s="79" t="n">
        <v>161</v>
      </c>
      <c r="Q1153" s="2" t="n">
        <v>1792</v>
      </c>
      <c r="R1153" s="2" t="n">
        <v>7</v>
      </c>
      <c r="S1153" s="2" t="n">
        <v>2</v>
      </c>
      <c r="U1153" s="5" t="s">
        <v>92</v>
      </c>
      <c r="V1153" s="5" t="s">
        <v>1346</v>
      </c>
      <c r="W1153" s="6" t="s">
        <v>41</v>
      </c>
      <c r="X1153" s="6" t="s">
        <v>42</v>
      </c>
      <c r="Y1153" s="6" t="s">
        <v>1348</v>
      </c>
      <c r="Z1153" s="7" t="n">
        <v>140</v>
      </c>
      <c r="AA1153" s="7" t="n">
        <v>62</v>
      </c>
      <c r="AC1153" s="4" t="n">
        <v>354</v>
      </c>
      <c r="AD1153" s="4" t="n">
        <v>180</v>
      </c>
      <c r="AE1153" s="11" t="n">
        <v>1792</v>
      </c>
      <c r="AF1153" s="11" t="n">
        <v>7</v>
      </c>
      <c r="AG1153" s="11" t="n">
        <v>2</v>
      </c>
      <c r="AH1153" s="11" t="n">
        <v>210</v>
      </c>
      <c r="AJ1153" s="4" t="s">
        <v>92</v>
      </c>
      <c r="AK1153" s="4" t="s">
        <v>1346</v>
      </c>
      <c r="AL1153" s="6" t="s">
        <v>41</v>
      </c>
      <c r="AM1153" s="6" t="s">
        <v>42</v>
      </c>
      <c r="AN1153" s="6" t="s">
        <v>1348</v>
      </c>
      <c r="AO1153" s="69" t="n">
        <v>179</v>
      </c>
      <c r="AP1153" s="69" t="n">
        <v>71</v>
      </c>
      <c r="AR1153" s="4" t="n">
        <f aca="false">+L1153+M1153/100+Z1153+AA1153/100+AO1153+AP1153/100</f>
        <v>601.58</v>
      </c>
      <c r="AS1153" s="4" t="n">
        <f aca="false">+(4/9)*AR1153-L1153-M1153/100</f>
        <v>-13.8811111111111</v>
      </c>
      <c r="AT1153" s="4" t="n">
        <f aca="false">+(2/9)*AR1153-Z1153-M1153/100</f>
        <v>-6.56555555555556</v>
      </c>
      <c r="AU1153" s="4" t="n">
        <f aca="false">+(3/9)*AR1153-AO1153-AP1153/100</f>
        <v>20.8166666666667</v>
      </c>
    </row>
    <row r="1154" customFormat="false" ht="15" hidden="false" customHeight="false" outlineLevel="0" collapsed="false">
      <c r="A1154" s="1" t="n">
        <v>378</v>
      </c>
      <c r="B1154" s="1" t="n">
        <v>192</v>
      </c>
      <c r="C1154" s="11" t="n">
        <v>1792</v>
      </c>
      <c r="D1154" s="11" t="n">
        <v>7</v>
      </c>
      <c r="E1154" s="11" t="n">
        <v>2</v>
      </c>
      <c r="G1154" s="2" t="s">
        <v>232</v>
      </c>
      <c r="H1154" s="2" t="s">
        <v>233</v>
      </c>
      <c r="I1154" s="2" t="s">
        <v>47</v>
      </c>
      <c r="J1154" s="2" t="s">
        <v>42</v>
      </c>
      <c r="L1154" s="10" t="n">
        <v>253</v>
      </c>
      <c r="M1154" s="10" t="n">
        <v>83</v>
      </c>
      <c r="O1154" s="1" t="n">
        <v>207</v>
      </c>
      <c r="P1154" s="1" t="n">
        <v>17</v>
      </c>
      <c r="Q1154" s="2" t="n">
        <v>1792</v>
      </c>
      <c r="R1154" s="2" t="n">
        <v>7</v>
      </c>
      <c r="S1154" s="2" t="n">
        <v>2</v>
      </c>
      <c r="U1154" s="5" t="s">
        <v>232</v>
      </c>
      <c r="V1154" s="5" t="s">
        <v>233</v>
      </c>
      <c r="W1154" s="6" t="s">
        <v>47</v>
      </c>
      <c r="X1154" s="6" t="s">
        <v>42</v>
      </c>
      <c r="Z1154" s="7" t="n">
        <v>126</v>
      </c>
      <c r="AA1154" s="7" t="n">
        <v>2</v>
      </c>
      <c r="AC1154" s="4" t="n">
        <v>354</v>
      </c>
      <c r="AD1154" s="4" t="n">
        <v>180</v>
      </c>
      <c r="AE1154" s="11" t="n">
        <v>1792</v>
      </c>
      <c r="AF1154" s="11" t="n">
        <v>7</v>
      </c>
      <c r="AG1154" s="11" t="n">
        <v>2</v>
      </c>
      <c r="AH1154" s="11" t="n">
        <v>210</v>
      </c>
      <c r="AJ1154" s="4" t="s">
        <v>232</v>
      </c>
      <c r="AK1154" s="4" t="s">
        <v>233</v>
      </c>
      <c r="AL1154" s="6" t="s">
        <v>47</v>
      </c>
      <c r="AM1154" s="4" t="s">
        <v>42</v>
      </c>
      <c r="AN1154" s="6"/>
      <c r="AO1154" s="69" t="n">
        <v>135</v>
      </c>
      <c r="AP1154" s="4" t="n">
        <v>44</v>
      </c>
      <c r="AR1154" s="4" t="n">
        <f aca="false">+L1154+M1154/100+Z1154+AA1154/100+AO1154+AP1154/100</f>
        <v>515.29</v>
      </c>
      <c r="AS1154" s="4" t="n">
        <f aca="false">+(4/9)*AR1154-L1154-M1154/100</f>
        <v>-24.8122222222222</v>
      </c>
      <c r="AT1154" s="4" t="n">
        <f aca="false">+(2/9)*AR1154-Z1154-M1154/100</f>
        <v>-12.3211111111111</v>
      </c>
      <c r="AU1154" s="4" t="n">
        <f aca="false">+(3/9)*AR1154-AO1154-AP1154/100</f>
        <v>36.3233333333334</v>
      </c>
    </row>
    <row r="1155" customFormat="false" ht="15" hidden="false" customHeight="false" outlineLevel="0" collapsed="false">
      <c r="A1155" s="1" t="n">
        <v>379</v>
      </c>
      <c r="B1155" s="1" t="n">
        <v>193</v>
      </c>
      <c r="C1155" s="11" t="n">
        <v>1792</v>
      </c>
      <c r="D1155" s="11" t="n">
        <v>7</v>
      </c>
      <c r="E1155" s="11" t="n">
        <v>2</v>
      </c>
      <c r="F1155" s="2" t="s">
        <v>151</v>
      </c>
      <c r="G1155" s="2" t="s">
        <v>1349</v>
      </c>
      <c r="I1155" s="2" t="s">
        <v>1350</v>
      </c>
      <c r="J1155" s="6" t="s">
        <v>42</v>
      </c>
      <c r="L1155" s="10" t="n">
        <v>253</v>
      </c>
      <c r="M1155" s="10" t="n">
        <v>49</v>
      </c>
      <c r="O1155" s="79" t="n">
        <v>315</v>
      </c>
      <c r="P1155" s="79" t="n">
        <v>161</v>
      </c>
      <c r="Q1155" s="2" t="n">
        <v>1792</v>
      </c>
      <c r="R1155" s="2" t="n">
        <v>7</v>
      </c>
      <c r="S1155" s="2" t="n">
        <v>2</v>
      </c>
      <c r="T1155" s="2" t="s">
        <v>151</v>
      </c>
      <c r="U1155" s="5" t="s">
        <v>92</v>
      </c>
      <c r="V1155" s="5" t="s">
        <v>1006</v>
      </c>
      <c r="W1155" s="6" t="s">
        <v>1350</v>
      </c>
      <c r="X1155" s="6" t="s">
        <v>42</v>
      </c>
      <c r="Z1155" s="7" t="n">
        <v>126</v>
      </c>
      <c r="AA1155" s="7" t="n">
        <v>74</v>
      </c>
      <c r="AC1155" s="4" t="n">
        <v>354</v>
      </c>
      <c r="AD1155" s="4" t="n">
        <v>180</v>
      </c>
      <c r="AE1155" s="11" t="n">
        <v>1792</v>
      </c>
      <c r="AF1155" s="11" t="n">
        <v>7</v>
      </c>
      <c r="AG1155" s="11" t="n">
        <v>2</v>
      </c>
      <c r="AH1155" s="11" t="n">
        <v>211</v>
      </c>
      <c r="AI1155" s="4" t="s">
        <v>151</v>
      </c>
      <c r="AJ1155" s="4" t="s">
        <v>92</v>
      </c>
      <c r="AK1155" s="4" t="s">
        <v>1006</v>
      </c>
      <c r="AL1155" s="6" t="s">
        <v>1350</v>
      </c>
      <c r="AM1155" s="6" t="s">
        <v>42</v>
      </c>
      <c r="AN1155" s="6"/>
      <c r="AO1155" s="69" t="n">
        <v>290</v>
      </c>
      <c r="AP1155" s="4" t="n">
        <v>23</v>
      </c>
      <c r="AR1155" s="4" t="n">
        <f aca="false">+L1155+M1155/100+Z1155+AA1155/100+AO1155+AP1155/100</f>
        <v>670.46</v>
      </c>
      <c r="AS1155" s="4" t="n">
        <f aca="false">+(4/9)*AR1155-L1155-M1155/100</f>
        <v>44.4922222222222</v>
      </c>
      <c r="AT1155" s="4" t="n">
        <f aca="false">+(2/9)*AR1155-Z1155-M1155/100</f>
        <v>22.5011111111111</v>
      </c>
      <c r="AU1155" s="4" t="n">
        <f aca="false">+(3/9)*AR1155-AO1155-AP1155/100</f>
        <v>-66.7433333333333</v>
      </c>
    </row>
    <row r="1156" customFormat="false" ht="15" hidden="false" customHeight="false" outlineLevel="0" collapsed="false">
      <c r="A1156" s="1" t="n">
        <v>380</v>
      </c>
      <c r="B1156" s="1" t="n">
        <v>193</v>
      </c>
      <c r="C1156" s="11" t="n">
        <v>1792</v>
      </c>
      <c r="D1156" s="11" t="n">
        <v>7</v>
      </c>
      <c r="E1156" s="11" t="n">
        <v>5</v>
      </c>
      <c r="G1156" s="2" t="s">
        <v>127</v>
      </c>
      <c r="H1156" s="2" t="s">
        <v>496</v>
      </c>
      <c r="I1156" s="2" t="s">
        <v>41</v>
      </c>
      <c r="J1156" s="6" t="s">
        <v>42</v>
      </c>
      <c r="K1156" s="2" t="s">
        <v>1345</v>
      </c>
      <c r="L1156" s="10" t="n">
        <v>716</v>
      </c>
      <c r="M1156" s="10" t="n">
        <v>94</v>
      </c>
      <c r="O1156" s="79" t="n">
        <v>316</v>
      </c>
      <c r="P1156" s="79" t="n">
        <v>161</v>
      </c>
      <c r="Q1156" s="2" t="n">
        <v>1792</v>
      </c>
      <c r="R1156" s="2" t="n">
        <v>7</v>
      </c>
      <c r="S1156" s="2" t="n">
        <v>5</v>
      </c>
      <c r="U1156" s="5" t="s">
        <v>127</v>
      </c>
      <c r="V1156" s="5" t="s">
        <v>496</v>
      </c>
      <c r="W1156" s="6" t="s">
        <v>41</v>
      </c>
      <c r="X1156" s="6" t="s">
        <v>42</v>
      </c>
      <c r="Y1156" s="6" t="s">
        <v>43</v>
      </c>
      <c r="Z1156" s="7" t="n">
        <v>358</v>
      </c>
      <c r="AA1156" s="7" t="n">
        <v>46</v>
      </c>
      <c r="AC1156" s="4" t="n">
        <v>354</v>
      </c>
      <c r="AD1156" s="4" t="n">
        <v>180</v>
      </c>
      <c r="AE1156" s="11" t="n">
        <v>1792</v>
      </c>
      <c r="AF1156" s="11" t="n">
        <v>7</v>
      </c>
      <c r="AG1156" s="11" t="n">
        <v>5</v>
      </c>
      <c r="AH1156" s="11" t="n">
        <v>221</v>
      </c>
      <c r="AJ1156" s="4" t="s">
        <v>127</v>
      </c>
      <c r="AK1156" s="4" t="s">
        <v>496</v>
      </c>
      <c r="AL1156" s="6" t="s">
        <v>41</v>
      </c>
      <c r="AM1156" s="6" t="s">
        <v>42</v>
      </c>
      <c r="AN1156" s="6" t="s">
        <v>43</v>
      </c>
      <c r="AO1156" s="69" t="n">
        <v>502</v>
      </c>
      <c r="AP1156" s="4" t="n">
        <v>57</v>
      </c>
      <c r="AR1156" s="4" t="n">
        <f aca="false">+L1156+M1156/100+Z1156+AA1156/100+AO1156+AP1156/100</f>
        <v>1577.97</v>
      </c>
      <c r="AS1156" s="4" t="n">
        <f aca="false">+(4/9)*AR1156-L1156-M1156/100</f>
        <v>-15.6200000000001</v>
      </c>
      <c r="AT1156" s="4" t="n">
        <f aca="false">+(2/9)*AR1156-Z1156-M1156/100</f>
        <v>-8.28000000000003</v>
      </c>
      <c r="AU1156" s="4" t="n">
        <f aca="false">+(3/9)*AR1156-AO1156-AP1156/100</f>
        <v>23.42</v>
      </c>
    </row>
    <row r="1157" customFormat="false" ht="15" hidden="false" customHeight="false" outlineLevel="0" collapsed="false">
      <c r="A1157" s="1" t="n">
        <v>139</v>
      </c>
      <c r="B1157" s="1" t="n">
        <v>73</v>
      </c>
      <c r="C1157" s="11" t="n">
        <v>1792</v>
      </c>
      <c r="D1157" s="11" t="n">
        <v>7</v>
      </c>
      <c r="E1157" s="11" t="n">
        <v>6</v>
      </c>
      <c r="F1157" s="2" t="s">
        <v>172</v>
      </c>
      <c r="G1157" s="2" t="s">
        <v>186</v>
      </c>
      <c r="H1157" s="2" t="s">
        <v>1351</v>
      </c>
      <c r="I1157" s="2" t="s">
        <v>1352</v>
      </c>
      <c r="J1157" s="6" t="s">
        <v>86</v>
      </c>
      <c r="L1157" s="10" t="n">
        <v>303</v>
      </c>
      <c r="M1157" s="10" t="n">
        <v>12</v>
      </c>
      <c r="O1157" s="1" t="n">
        <v>319</v>
      </c>
      <c r="P1157" s="79" t="n">
        <v>161</v>
      </c>
      <c r="Q1157" s="2" t="n">
        <v>1792</v>
      </c>
      <c r="R1157" s="2" t="n">
        <v>7</v>
      </c>
      <c r="S1157" s="2" t="n">
        <v>6</v>
      </c>
      <c r="T1157" s="2" t="s">
        <v>172</v>
      </c>
      <c r="U1157" s="5" t="s">
        <v>186</v>
      </c>
      <c r="V1157" s="5" t="s">
        <v>1351</v>
      </c>
      <c r="W1157" s="6" t="s">
        <v>1352</v>
      </c>
      <c r="X1157" s="6" t="s">
        <v>86</v>
      </c>
      <c r="Z1157" s="7" t="n">
        <v>151</v>
      </c>
      <c r="AA1157" s="7" t="n">
        <v>56</v>
      </c>
      <c r="AC1157" s="4" t="n">
        <v>354</v>
      </c>
      <c r="AD1157" s="4" t="n">
        <v>180</v>
      </c>
      <c r="AE1157" s="11" t="n">
        <v>1792</v>
      </c>
      <c r="AF1157" s="11" t="n">
        <v>7</v>
      </c>
      <c r="AG1157" s="11" t="n">
        <v>6</v>
      </c>
      <c r="AH1157" s="11" t="n">
        <v>224</v>
      </c>
      <c r="AI1157" s="4" t="s">
        <v>172</v>
      </c>
      <c r="AJ1157" s="4" t="s">
        <v>186</v>
      </c>
      <c r="AK1157" s="4" t="s">
        <v>1351</v>
      </c>
      <c r="AL1157" s="6" t="s">
        <v>1352</v>
      </c>
      <c r="AM1157" s="6" t="s">
        <v>86</v>
      </c>
      <c r="AN1157" s="6"/>
      <c r="AO1157" s="69" t="n">
        <v>275</v>
      </c>
      <c r="AP1157" s="4" t="n">
        <v>32</v>
      </c>
      <c r="AR1157" s="4" t="n">
        <f aca="false">+L1157+M1157/100+Z1157+AA1157/100+AO1157+AP1157/100</f>
        <v>730</v>
      </c>
      <c r="AS1157" s="4" t="n">
        <f aca="false">+(4/9)*AR1157-L1157-M1157/100</f>
        <v>21.3244444444445</v>
      </c>
      <c r="AT1157" s="4" t="n">
        <f aca="false">+(2/9)*AR1157-Z1157-M1157/100</f>
        <v>11.1022222222222</v>
      </c>
      <c r="AU1157" s="4" t="n">
        <f aca="false">+(3/9)*AR1157-AO1157-AP1157/100</f>
        <v>-31.9866666666666</v>
      </c>
    </row>
    <row r="1158" customFormat="false" ht="15" hidden="false" customHeight="false" outlineLevel="0" collapsed="false">
      <c r="A1158" s="1" t="n">
        <v>380</v>
      </c>
      <c r="B1158" s="1" t="n">
        <v>193</v>
      </c>
      <c r="C1158" s="11" t="n">
        <v>1792</v>
      </c>
      <c r="D1158" s="11" t="n">
        <v>7</v>
      </c>
      <c r="E1158" s="11" t="n">
        <v>6</v>
      </c>
      <c r="G1158" s="2" t="s">
        <v>704</v>
      </c>
      <c r="H1158" s="2" t="s">
        <v>220</v>
      </c>
      <c r="I1158" s="2" t="s">
        <v>705</v>
      </c>
      <c r="J1158" s="6" t="s">
        <v>42</v>
      </c>
      <c r="L1158" s="10" t="n">
        <v>210</v>
      </c>
      <c r="M1158" s="10" t="n">
        <v>94</v>
      </c>
      <c r="O1158" s="79" t="n">
        <v>315</v>
      </c>
      <c r="P1158" s="1" t="n">
        <v>163</v>
      </c>
      <c r="Q1158" s="2" t="n">
        <v>1792</v>
      </c>
      <c r="R1158" s="2" t="n">
        <v>7</v>
      </c>
      <c r="S1158" s="2" t="n">
        <v>6</v>
      </c>
      <c r="U1158" s="5" t="s">
        <v>706</v>
      </c>
      <c r="V1158" s="5" t="s">
        <v>220</v>
      </c>
      <c r="W1158" s="6" t="s">
        <v>705</v>
      </c>
      <c r="X1158" s="6" t="s">
        <v>42</v>
      </c>
      <c r="Z1158" s="7" t="n">
        <v>105</v>
      </c>
      <c r="AA1158" s="7" t="n">
        <v>46</v>
      </c>
      <c r="AC1158" s="4" t="n">
        <v>354</v>
      </c>
      <c r="AD1158" s="4" t="n">
        <v>180</v>
      </c>
      <c r="AE1158" s="11" t="n">
        <v>1792</v>
      </c>
      <c r="AF1158" s="11" t="n">
        <v>7</v>
      </c>
      <c r="AG1158" s="11" t="n">
        <v>6</v>
      </c>
      <c r="AH1158" s="11" t="n">
        <v>224</v>
      </c>
      <c r="AJ1158" s="4" t="s">
        <v>706</v>
      </c>
      <c r="AK1158" s="4" t="s">
        <v>220</v>
      </c>
      <c r="AL1158" s="4" t="s">
        <v>705</v>
      </c>
      <c r="AM1158" s="6" t="s">
        <v>42</v>
      </c>
      <c r="AN1158" s="6"/>
      <c r="AO1158" s="69" t="n">
        <v>90</v>
      </c>
      <c r="AR1158" s="4" t="n">
        <f aca="false">+L1158+M1158/100+Z1158+AA1158/100+AO1158+AP1158/100</f>
        <v>406.4</v>
      </c>
      <c r="AS1158" s="4" t="n">
        <f aca="false">+(4/9)*AR1158-L1158-M1158/100</f>
        <v>-30.3177777777778</v>
      </c>
      <c r="AT1158" s="4" t="n">
        <f aca="false">+(2/9)*AR1158-Z1158-M1158/100</f>
        <v>-15.6288888888889</v>
      </c>
      <c r="AU1158" s="4" t="n">
        <f aca="false">+(3/9)*AR1158-AO1158-AP1158/100</f>
        <v>45.4666666666666</v>
      </c>
    </row>
    <row r="1159" customFormat="false" ht="15" hidden="false" customHeight="false" outlineLevel="0" collapsed="false">
      <c r="A1159" s="1" t="n">
        <v>380</v>
      </c>
      <c r="B1159" s="1" t="n">
        <v>193</v>
      </c>
      <c r="C1159" s="11" t="n">
        <v>1792</v>
      </c>
      <c r="D1159" s="11" t="n">
        <v>7</v>
      </c>
      <c r="E1159" s="11" t="n">
        <v>6</v>
      </c>
      <c r="G1159" s="2" t="s">
        <v>180</v>
      </c>
      <c r="H1159" s="2" t="s">
        <v>220</v>
      </c>
      <c r="I1159" s="2" t="s">
        <v>635</v>
      </c>
      <c r="J1159" s="2" t="s">
        <v>42</v>
      </c>
      <c r="L1159" s="10" t="n">
        <v>168</v>
      </c>
      <c r="M1159" s="10" t="n">
        <v>75</v>
      </c>
      <c r="O1159" s="79" t="n">
        <v>315</v>
      </c>
      <c r="P1159" s="79" t="n">
        <v>161</v>
      </c>
      <c r="Q1159" s="2" t="n">
        <v>1792</v>
      </c>
      <c r="R1159" s="2" t="n">
        <v>7</v>
      </c>
      <c r="S1159" s="2" t="n">
        <v>6</v>
      </c>
      <c r="U1159" s="5" t="s">
        <v>180</v>
      </c>
      <c r="V1159" s="5" t="s">
        <v>220</v>
      </c>
      <c r="W1159" s="6" t="s">
        <v>635</v>
      </c>
      <c r="X1159" s="6" t="s">
        <v>42</v>
      </c>
      <c r="Z1159" s="7" t="n">
        <v>84</v>
      </c>
      <c r="AA1159" s="7" t="n">
        <v>37</v>
      </c>
      <c r="AC1159" s="4" t="n">
        <v>354</v>
      </c>
      <c r="AD1159" s="4" t="n">
        <v>180</v>
      </c>
      <c r="AE1159" s="11" t="n">
        <v>1792</v>
      </c>
      <c r="AF1159" s="11" t="n">
        <v>7</v>
      </c>
      <c r="AG1159" s="11" t="n">
        <v>6</v>
      </c>
      <c r="AH1159" s="11" t="n">
        <v>225</v>
      </c>
      <c r="AJ1159" s="4" t="s">
        <v>180</v>
      </c>
      <c r="AK1159" s="4" t="s">
        <v>220</v>
      </c>
      <c r="AL1159" s="6" t="s">
        <v>635</v>
      </c>
      <c r="AM1159" s="4" t="s">
        <v>42</v>
      </c>
      <c r="AN1159" s="6"/>
      <c r="AO1159" s="69" t="n">
        <v>72</v>
      </c>
      <c r="AR1159" s="4" t="n">
        <f aca="false">+L1159+M1159/100+Z1159+AA1159/100+AO1159+AP1159/100</f>
        <v>325.12</v>
      </c>
      <c r="AS1159" s="4" t="n">
        <f aca="false">+(4/9)*AR1159-L1159-M1159/100</f>
        <v>-24.2522222222222</v>
      </c>
      <c r="AT1159" s="4" t="n">
        <f aca="false">+(2/9)*AR1159-Z1159-M1159/100</f>
        <v>-12.5011111111111</v>
      </c>
      <c r="AU1159" s="4" t="n">
        <f aca="false">+(3/9)*AR1159-AO1159-AP1159/100</f>
        <v>36.3733333333333</v>
      </c>
    </row>
    <row r="1160" customFormat="false" ht="15" hidden="false" customHeight="false" outlineLevel="0" collapsed="false">
      <c r="A1160" s="1" t="n">
        <v>379</v>
      </c>
      <c r="B1160" s="1" t="n">
        <v>193</v>
      </c>
      <c r="C1160" s="11" t="n">
        <v>1792</v>
      </c>
      <c r="D1160" s="11" t="n">
        <v>7</v>
      </c>
      <c r="E1160" s="11" t="n">
        <v>6</v>
      </c>
      <c r="G1160" s="2" t="s">
        <v>306</v>
      </c>
      <c r="H1160" s="2" t="s">
        <v>1353</v>
      </c>
      <c r="I1160" s="2" t="s">
        <v>896</v>
      </c>
      <c r="J1160" s="6" t="s">
        <v>42</v>
      </c>
      <c r="L1160" s="10" t="n">
        <v>22</v>
      </c>
      <c r="M1160" s="10" t="n">
        <v>22</v>
      </c>
      <c r="O1160" s="1" t="n">
        <v>319</v>
      </c>
      <c r="P1160" s="79" t="n">
        <v>161</v>
      </c>
      <c r="Q1160" s="2" t="n">
        <v>1792</v>
      </c>
      <c r="R1160" s="2" t="n">
        <v>7</v>
      </c>
      <c r="S1160" s="2" t="n">
        <v>6</v>
      </c>
      <c r="U1160" s="5" t="s">
        <v>75</v>
      </c>
      <c r="V1160" s="5" t="s">
        <v>1353</v>
      </c>
      <c r="W1160" s="6" t="s">
        <v>896</v>
      </c>
      <c r="X1160" s="6" t="s">
        <v>42</v>
      </c>
      <c r="Z1160" s="7" t="n">
        <v>11</v>
      </c>
      <c r="AA1160" s="7" t="n">
        <v>11</v>
      </c>
      <c r="AC1160" s="4" t="n">
        <v>354</v>
      </c>
      <c r="AD1160" s="4" t="n">
        <v>180</v>
      </c>
      <c r="AE1160" s="11" t="n">
        <v>1792</v>
      </c>
      <c r="AF1160" s="11" t="n">
        <v>7</v>
      </c>
      <c r="AG1160" s="11" t="n">
        <v>6</v>
      </c>
      <c r="AH1160" s="11" t="n">
        <v>224</v>
      </c>
      <c r="AJ1160" s="4" t="s">
        <v>75</v>
      </c>
      <c r="AK1160" s="4" t="s">
        <v>1353</v>
      </c>
      <c r="AL1160" s="6" t="s">
        <v>896</v>
      </c>
      <c r="AM1160" s="6" t="s">
        <v>42</v>
      </c>
      <c r="AN1160" s="6"/>
      <c r="AO1160" s="69" t="n">
        <v>20</v>
      </c>
      <c r="AR1160" s="4" t="n">
        <f aca="false">+L1160+M1160/100+Z1160+AA1160/100+AO1160+AP1160/100</f>
        <v>53.33</v>
      </c>
      <c r="AS1160" s="4" t="n">
        <f aca="false">+(4/9)*AR1160-L1160-M1160/100</f>
        <v>1.48222222222222</v>
      </c>
      <c r="AT1160" s="4" t="n">
        <f aca="false">+(2/9)*AR1160-Z1160-M1160/100</f>
        <v>0.631111111111111</v>
      </c>
      <c r="AU1160" s="4" t="n">
        <f aca="false">+(3/9)*AR1160-AO1160-AP1160/100</f>
        <v>-2.22333333333334</v>
      </c>
    </row>
    <row r="1161" customFormat="false" ht="15" hidden="false" customHeight="false" outlineLevel="0" collapsed="false">
      <c r="A1161" s="1" t="n">
        <v>349</v>
      </c>
      <c r="B1161" s="1" t="n">
        <v>178</v>
      </c>
      <c r="C1161" s="11" t="n">
        <v>1792</v>
      </c>
      <c r="D1161" s="11" t="n">
        <v>7</v>
      </c>
      <c r="E1161" s="11" t="n">
        <v>6</v>
      </c>
      <c r="G1161" s="2" t="s">
        <v>186</v>
      </c>
      <c r="H1161" s="2" t="s">
        <v>412</v>
      </c>
      <c r="I1161" s="2" t="s">
        <v>340</v>
      </c>
      <c r="J1161" s="2" t="s">
        <v>42</v>
      </c>
      <c r="L1161" s="10" t="n">
        <v>78</v>
      </c>
      <c r="M1161" s="10" t="n">
        <v>62</v>
      </c>
      <c r="O1161" s="79" t="n">
        <v>315</v>
      </c>
      <c r="P1161" s="1" t="n">
        <v>163</v>
      </c>
      <c r="Q1161" s="2" t="n">
        <v>1792</v>
      </c>
      <c r="R1161" s="2" t="n">
        <v>7</v>
      </c>
      <c r="S1161" s="2" t="n">
        <v>6</v>
      </c>
      <c r="U1161" s="5" t="s">
        <v>186</v>
      </c>
      <c r="V1161" s="5" t="s">
        <v>412</v>
      </c>
      <c r="W1161" s="6" t="s">
        <v>635</v>
      </c>
      <c r="X1161" s="6" t="s">
        <v>42</v>
      </c>
      <c r="Z1161" s="7" t="n">
        <v>39</v>
      </c>
      <c r="AA1161" s="7" t="n">
        <v>31</v>
      </c>
      <c r="AC1161" s="4" t="n">
        <v>354</v>
      </c>
      <c r="AD1161" s="4" t="n">
        <v>180</v>
      </c>
      <c r="AE1161" s="11" t="n">
        <v>1792</v>
      </c>
      <c r="AF1161" s="11" t="n">
        <v>7</v>
      </c>
      <c r="AG1161" s="11" t="n">
        <v>6</v>
      </c>
      <c r="AH1161" s="11" t="n">
        <v>223</v>
      </c>
      <c r="AJ1161" s="4" t="s">
        <v>186</v>
      </c>
      <c r="AK1161" s="4" t="s">
        <v>412</v>
      </c>
      <c r="AL1161" s="6" t="s">
        <v>635</v>
      </c>
      <c r="AM1161" s="4" t="s">
        <v>42</v>
      </c>
      <c r="AN1161" s="6"/>
      <c r="AO1161" s="69" t="n">
        <v>51</v>
      </c>
      <c r="AP1161" s="4" t="n">
        <v>25</v>
      </c>
      <c r="AR1161" s="4" t="n">
        <f aca="false">+L1161+M1161/100+Z1161+AA1161/100+AO1161+AP1161/100</f>
        <v>169.18</v>
      </c>
      <c r="AS1161" s="4" t="n">
        <f aca="false">+(4/9)*AR1161-L1161-M1161/100</f>
        <v>-3.42888888888889</v>
      </c>
      <c r="AT1161" s="4" t="n">
        <f aca="false">+(2/9)*AR1161-Z1161-M1161/100</f>
        <v>-2.02444444444444</v>
      </c>
      <c r="AU1161" s="4" t="n">
        <f aca="false">+(3/9)*AR1161-AO1161-AP1161/100</f>
        <v>5.14333333333333</v>
      </c>
    </row>
    <row r="1162" customFormat="false" ht="15" hidden="false" customHeight="false" outlineLevel="0" collapsed="false">
      <c r="A1162" s="1" t="n">
        <v>383</v>
      </c>
      <c r="B1162" s="1" t="n">
        <v>195</v>
      </c>
      <c r="C1162" s="11" t="n">
        <v>1792</v>
      </c>
      <c r="D1162" s="11" t="n">
        <v>7</v>
      </c>
      <c r="E1162" s="11" t="n">
        <v>10</v>
      </c>
      <c r="F1162" s="2" t="s">
        <v>172</v>
      </c>
      <c r="G1162" s="2" t="s">
        <v>75</v>
      </c>
      <c r="H1162" s="2" t="s">
        <v>1354</v>
      </c>
      <c r="I1162" s="2" t="s">
        <v>41</v>
      </c>
      <c r="J1162" s="6" t="s">
        <v>42</v>
      </c>
      <c r="L1162" s="10" t="n">
        <v>129</v>
      </c>
      <c r="M1162" s="10" t="n">
        <v>3</v>
      </c>
      <c r="O1162" s="79" t="n">
        <v>316</v>
      </c>
      <c r="P1162" s="79" t="n">
        <v>161</v>
      </c>
      <c r="Q1162" s="2" t="n">
        <v>1792</v>
      </c>
      <c r="R1162" s="2" t="n">
        <v>7</v>
      </c>
      <c r="S1162" s="2" t="n">
        <v>10</v>
      </c>
      <c r="T1162" s="2" t="s">
        <v>172</v>
      </c>
      <c r="U1162" s="5" t="s">
        <v>75</v>
      </c>
      <c r="V1162" s="5" t="s">
        <v>1354</v>
      </c>
      <c r="W1162" s="6" t="s">
        <v>41</v>
      </c>
      <c r="X1162" s="6" t="s">
        <v>42</v>
      </c>
      <c r="Z1162" s="7" t="n">
        <v>64</v>
      </c>
      <c r="AA1162" s="7" t="n">
        <v>51</v>
      </c>
      <c r="AE1162" s="11"/>
      <c r="AF1162" s="11"/>
      <c r="AG1162" s="11"/>
      <c r="AH1162" s="11"/>
      <c r="AL1162" s="6"/>
      <c r="AM1162" s="6"/>
      <c r="AN1162" s="6"/>
      <c r="AO1162" s="69"/>
      <c r="AR1162" s="4" t="n">
        <f aca="false">+L1162+M1162/100+Z1162+AA1162/100+AO1162+AP1162/100</f>
        <v>193.54</v>
      </c>
      <c r="AS1162" s="4" t="n">
        <f aca="false">+(4/9)*AR1162-L1162-M1162/100</f>
        <v>-43.0122222222222</v>
      </c>
      <c r="AT1162" s="4" t="n">
        <f aca="false">+(2/9)*AR1162-Z1162-M1162/100</f>
        <v>-21.0211111111111</v>
      </c>
      <c r="AU1162" s="4" t="n">
        <f aca="false">+(3/9)*AR1162-AO1162-AP1162/100</f>
        <v>64.5133333333333</v>
      </c>
    </row>
    <row r="1163" customFormat="false" ht="15" hidden="false" customHeight="false" outlineLevel="0" collapsed="false">
      <c r="A1163" s="1" t="n">
        <v>383</v>
      </c>
      <c r="B1163" s="1" t="n">
        <v>195</v>
      </c>
      <c r="C1163" s="11" t="n">
        <v>1792</v>
      </c>
      <c r="D1163" s="11" t="n">
        <v>7</v>
      </c>
      <c r="E1163" s="11" t="n">
        <v>12</v>
      </c>
      <c r="G1163" s="2" t="s">
        <v>191</v>
      </c>
      <c r="H1163" s="2" t="s">
        <v>278</v>
      </c>
      <c r="I1163" s="2" t="s">
        <v>41</v>
      </c>
      <c r="J1163" s="6" t="s">
        <v>42</v>
      </c>
      <c r="L1163" s="10" t="n">
        <v>22</v>
      </c>
      <c r="M1163" s="10" t="n">
        <v>22</v>
      </c>
      <c r="O1163" s="1" t="n">
        <v>320</v>
      </c>
      <c r="P1163" s="1" t="n">
        <v>163</v>
      </c>
      <c r="Q1163" s="2" t="n">
        <v>1792</v>
      </c>
      <c r="R1163" s="2" t="n">
        <v>7</v>
      </c>
      <c r="S1163" s="2" t="n">
        <v>13</v>
      </c>
      <c r="U1163" s="5" t="s">
        <v>191</v>
      </c>
      <c r="V1163" s="5" t="s">
        <v>278</v>
      </c>
      <c r="W1163" s="6" t="s">
        <v>41</v>
      </c>
      <c r="X1163" s="6" t="s">
        <v>42</v>
      </c>
      <c r="Z1163" s="7" t="n">
        <v>11</v>
      </c>
      <c r="AA1163" s="7" t="n">
        <v>11</v>
      </c>
      <c r="AC1163" s="4" t="n">
        <v>354</v>
      </c>
      <c r="AD1163" s="4" t="n">
        <v>180</v>
      </c>
      <c r="AE1163" s="11" t="n">
        <v>1792</v>
      </c>
      <c r="AF1163" s="11" t="n">
        <v>7</v>
      </c>
      <c r="AG1163" s="11" t="n">
        <v>13</v>
      </c>
      <c r="AH1163" s="11" t="n">
        <v>234</v>
      </c>
      <c r="AJ1163" s="4" t="s">
        <v>191</v>
      </c>
      <c r="AK1163" s="4" t="s">
        <v>278</v>
      </c>
      <c r="AL1163" s="6" t="s">
        <v>41</v>
      </c>
      <c r="AM1163" s="6" t="s">
        <v>42</v>
      </c>
      <c r="AN1163" s="6"/>
      <c r="AO1163" s="69" t="n">
        <v>10</v>
      </c>
      <c r="AR1163" s="4" t="n">
        <f aca="false">+L1163+M1163/100+Z1163+AA1163/100+AO1163+AP1163/100</f>
        <v>43.33</v>
      </c>
      <c r="AS1163" s="4" t="n">
        <f aca="false">+(4/9)*AR1163-L1163-M1163/100</f>
        <v>-2.96222222222222</v>
      </c>
      <c r="AT1163" s="4" t="n">
        <f aca="false">+(2/9)*AR1163-Z1163-M1163/100</f>
        <v>-1.59111111111111</v>
      </c>
      <c r="AU1163" s="4" t="n">
        <f aca="false">+(3/9)*AR1163-AO1163-AP1163/100</f>
        <v>4.44333333333333</v>
      </c>
    </row>
    <row r="1164" customFormat="false" ht="15" hidden="false" customHeight="false" outlineLevel="0" collapsed="false">
      <c r="A1164" s="1" t="n">
        <v>383</v>
      </c>
      <c r="B1164" s="1" t="n">
        <v>195</v>
      </c>
      <c r="C1164" s="11" t="n">
        <v>1792</v>
      </c>
      <c r="D1164" s="11" t="n">
        <v>7</v>
      </c>
      <c r="E1164" s="11" t="n">
        <v>13</v>
      </c>
      <c r="G1164" s="2" t="s">
        <v>191</v>
      </c>
      <c r="H1164" s="2" t="s">
        <v>192</v>
      </c>
      <c r="I1164" s="2" t="s">
        <v>41</v>
      </c>
      <c r="J1164" s="6" t="s">
        <v>42</v>
      </c>
      <c r="K1164" s="2" t="s">
        <v>1345</v>
      </c>
      <c r="L1164" s="10" t="n">
        <v>6428</v>
      </c>
      <c r="M1164" s="10" t="n">
        <v>63</v>
      </c>
      <c r="O1164" s="1" t="n">
        <v>319</v>
      </c>
      <c r="P1164" s="79" t="n">
        <v>161</v>
      </c>
      <c r="Q1164" s="2" t="n">
        <v>1792</v>
      </c>
      <c r="R1164" s="2" t="n">
        <v>7</v>
      </c>
      <c r="S1164" s="2" t="n">
        <v>13</v>
      </c>
      <c r="U1164" s="5" t="s">
        <v>191</v>
      </c>
      <c r="V1164" s="5" t="s">
        <v>192</v>
      </c>
      <c r="W1164" s="6" t="s">
        <v>41</v>
      </c>
      <c r="X1164" s="6" t="s">
        <v>42</v>
      </c>
      <c r="Z1164" s="7" t="n">
        <v>3214</v>
      </c>
      <c r="AA1164" s="7" t="n">
        <v>31</v>
      </c>
      <c r="AC1164" s="4" t="n">
        <v>354</v>
      </c>
      <c r="AD1164" s="4" t="n">
        <v>180</v>
      </c>
      <c r="AE1164" s="11" t="n">
        <v>1792</v>
      </c>
      <c r="AF1164" s="11" t="n">
        <v>7</v>
      </c>
      <c r="AG1164" s="11" t="n">
        <v>17</v>
      </c>
      <c r="AH1164" s="11" t="n">
        <v>236</v>
      </c>
      <c r="AJ1164" s="4" t="s">
        <v>191</v>
      </c>
      <c r="AK1164" s="4" t="s">
        <v>192</v>
      </c>
      <c r="AL1164" s="6" t="s">
        <v>41</v>
      </c>
      <c r="AM1164" s="6" t="s">
        <v>42</v>
      </c>
      <c r="AN1164" s="6"/>
      <c r="AO1164" s="69" t="n">
        <v>6896</v>
      </c>
      <c r="AP1164" s="4" t="n">
        <v>38</v>
      </c>
      <c r="AR1164" s="4" t="n">
        <f aca="false">+L1164+M1164/100+Z1164+AA1164/100+AO1164+AP1164/100</f>
        <v>16539.32</v>
      </c>
      <c r="AS1164" s="4" t="n">
        <f aca="false">+(4/9)*AR1164-L1164-M1164/100</f>
        <v>922.17888888889</v>
      </c>
      <c r="AT1164" s="4" t="n">
        <f aca="false">+(2/9)*AR1164-Z1164-M1164/100</f>
        <v>460.774444444445</v>
      </c>
      <c r="AU1164" s="4" t="n">
        <f aca="false">+(3/9)*AR1164-AO1164-AP1164/100</f>
        <v>-1383.27333333333</v>
      </c>
    </row>
    <row r="1165" customFormat="false" ht="15" hidden="false" customHeight="false" outlineLevel="0" collapsed="false">
      <c r="A1165" s="1" t="n">
        <v>384</v>
      </c>
      <c r="B1165" s="1" t="n">
        <v>195</v>
      </c>
      <c r="C1165" s="11" t="n">
        <v>1792</v>
      </c>
      <c r="D1165" s="11" t="n">
        <v>7</v>
      </c>
      <c r="E1165" s="11" t="n">
        <v>17</v>
      </c>
      <c r="F1165" s="2" t="s">
        <v>172</v>
      </c>
      <c r="G1165" s="2" t="s">
        <v>56</v>
      </c>
      <c r="H1165" s="2" t="s">
        <v>128</v>
      </c>
      <c r="L1165" s="10" t="n">
        <v>10</v>
      </c>
      <c r="M1165" s="10"/>
      <c r="O1165" s="1" t="n">
        <v>320</v>
      </c>
      <c r="P1165" s="1" t="n">
        <v>163</v>
      </c>
      <c r="Q1165" s="2" t="n">
        <v>1792</v>
      </c>
      <c r="R1165" s="2" t="n">
        <v>7</v>
      </c>
      <c r="S1165" s="2" t="n">
        <v>17</v>
      </c>
      <c r="T1165" s="2" t="s">
        <v>172</v>
      </c>
      <c r="U1165" s="5" t="s">
        <v>56</v>
      </c>
      <c r="V1165" s="5" t="s">
        <v>128</v>
      </c>
      <c r="Z1165" s="7" t="n">
        <v>5</v>
      </c>
      <c r="AC1165" s="4" t="n">
        <v>354</v>
      </c>
      <c r="AD1165" s="4" t="n">
        <v>180</v>
      </c>
      <c r="AE1165" s="11" t="n">
        <v>1792</v>
      </c>
      <c r="AF1165" s="11" t="n">
        <v>7</v>
      </c>
      <c r="AG1165" s="11" t="n">
        <v>17</v>
      </c>
      <c r="AH1165" s="11" t="n">
        <v>236</v>
      </c>
      <c r="AI1165" s="4" t="s">
        <v>172</v>
      </c>
      <c r="AJ1165" s="4" t="s">
        <v>56</v>
      </c>
      <c r="AK1165" s="4" t="s">
        <v>128</v>
      </c>
      <c r="AL1165" s="6"/>
      <c r="AN1165" s="6"/>
      <c r="AO1165" s="69" t="n">
        <v>9</v>
      </c>
      <c r="AP1165" s="4" t="n">
        <v>62</v>
      </c>
      <c r="AR1165" s="4" t="n">
        <f aca="false">+L1165+M1165/100+Z1165+AA1165/100+AO1165+AP1165/100</f>
        <v>24.62</v>
      </c>
      <c r="AS1165" s="4" t="n">
        <f aca="false">+(4/9)*AR1165-L1165-M1165/100</f>
        <v>0.942222222222222</v>
      </c>
      <c r="AT1165" s="4" t="n">
        <f aca="false">+(2/9)*AR1165-Z1165-M1165/100</f>
        <v>0.471111111111111</v>
      </c>
      <c r="AU1165" s="4" t="n">
        <f aca="false">+(3/9)*AR1165-AO1165-AP1165/100</f>
        <v>-1.41333333333333</v>
      </c>
    </row>
    <row r="1166" customFormat="false" ht="15" hidden="false" customHeight="false" outlineLevel="0" collapsed="false">
      <c r="A1166" s="1" t="n">
        <v>384</v>
      </c>
      <c r="B1166" s="1" t="n">
        <v>195</v>
      </c>
      <c r="C1166" s="11" t="n">
        <v>1792</v>
      </c>
      <c r="D1166" s="11" t="n">
        <v>7</v>
      </c>
      <c r="E1166" s="11" t="n">
        <v>20</v>
      </c>
      <c r="G1166" s="2" t="s">
        <v>1355</v>
      </c>
      <c r="H1166" s="2" t="s">
        <v>1356</v>
      </c>
      <c r="I1166" s="6"/>
      <c r="J1166" s="6"/>
      <c r="L1166" s="10" t="n">
        <v>74</v>
      </c>
      <c r="M1166" s="10" t="n">
        <v>83</v>
      </c>
      <c r="O1166" s="1" t="n">
        <v>320</v>
      </c>
      <c r="P1166" s="1" t="n">
        <v>163</v>
      </c>
      <c r="Q1166" s="2" t="n">
        <v>1792</v>
      </c>
      <c r="R1166" s="2" t="n">
        <v>7</v>
      </c>
      <c r="S1166" s="2" t="n">
        <v>20</v>
      </c>
      <c r="U1166" s="5" t="s">
        <v>48</v>
      </c>
      <c r="V1166" s="5" t="s">
        <v>1356</v>
      </c>
      <c r="Z1166" s="7" t="n">
        <v>37</v>
      </c>
      <c r="AA1166" s="7" t="n">
        <v>41</v>
      </c>
      <c r="AC1166" s="4" t="n">
        <v>354</v>
      </c>
      <c r="AD1166" s="4" t="n">
        <v>180</v>
      </c>
      <c r="AE1166" s="11" t="n">
        <v>1792</v>
      </c>
      <c r="AF1166" s="11" t="n">
        <v>7</v>
      </c>
      <c r="AG1166" s="11" t="n">
        <v>20</v>
      </c>
      <c r="AH1166" s="11" t="n">
        <v>240</v>
      </c>
      <c r="AJ1166" s="4" t="s">
        <v>48</v>
      </c>
      <c r="AK1166" s="4" t="s">
        <v>1356</v>
      </c>
      <c r="AL1166" s="6"/>
      <c r="AM1166" s="6"/>
      <c r="AN1166" s="6"/>
      <c r="AO1166" s="69" t="n">
        <v>61</v>
      </c>
      <c r="AP1166" s="4" t="n">
        <v>70</v>
      </c>
      <c r="AR1166" s="4" t="n">
        <f aca="false">+L1166+M1166/100+Z1166+AA1166/100+AO1166+AP1166/100</f>
        <v>173.94</v>
      </c>
      <c r="AS1166" s="4" t="n">
        <f aca="false">+(4/9)*AR1166-L1166-M1166/100</f>
        <v>2.47666666666666</v>
      </c>
      <c r="AT1166" s="4" t="n">
        <f aca="false">+(2/9)*AR1166-Z1166-M1166/100</f>
        <v>0.823333333333329</v>
      </c>
      <c r="AU1166" s="4" t="n">
        <f aca="false">+(3/9)*AR1166-AO1166-AP1166/100</f>
        <v>-3.72</v>
      </c>
    </row>
    <row r="1167" customFormat="false" ht="15" hidden="false" customHeight="false" outlineLevel="0" collapsed="false">
      <c r="A1167" s="1" t="n">
        <v>385</v>
      </c>
      <c r="B1167" s="1" t="n">
        <v>196</v>
      </c>
      <c r="C1167" s="11" t="n">
        <v>1792</v>
      </c>
      <c r="D1167" s="11" t="n">
        <v>7</v>
      </c>
      <c r="E1167" s="11" t="n">
        <v>20</v>
      </c>
      <c r="G1167" s="2" t="s">
        <v>1357</v>
      </c>
      <c r="H1167" s="2" t="s">
        <v>1358</v>
      </c>
      <c r="I1167" s="2" t="s">
        <v>41</v>
      </c>
      <c r="J1167" s="6" t="s">
        <v>42</v>
      </c>
      <c r="L1167" s="10" t="n">
        <v>3240</v>
      </c>
      <c r="M1167" s="10" t="n">
        <v>98</v>
      </c>
      <c r="O1167" s="1" t="n">
        <v>321</v>
      </c>
      <c r="P1167" s="1" t="n">
        <v>163</v>
      </c>
      <c r="Q1167" s="2" t="n">
        <v>1792</v>
      </c>
      <c r="R1167" s="2" t="n">
        <v>7</v>
      </c>
      <c r="S1167" s="2" t="n">
        <v>20</v>
      </c>
      <c r="U1167" s="5" t="s">
        <v>1357</v>
      </c>
      <c r="V1167" s="5" t="s">
        <v>1358</v>
      </c>
      <c r="W1167" s="6" t="s">
        <v>41</v>
      </c>
      <c r="X1167" s="6" t="s">
        <v>42</v>
      </c>
      <c r="Z1167" s="7" t="n">
        <v>1620</v>
      </c>
      <c r="AA1167" s="7" t="n">
        <v>49</v>
      </c>
      <c r="AC1167" s="4" t="n">
        <v>354</v>
      </c>
      <c r="AD1167" s="4" t="n">
        <v>180</v>
      </c>
      <c r="AE1167" s="11" t="n">
        <v>1792</v>
      </c>
      <c r="AF1167" s="11" t="n">
        <v>7</v>
      </c>
      <c r="AG1167" s="11" t="n">
        <v>20</v>
      </c>
      <c r="AH1167" s="11" t="n">
        <v>240</v>
      </c>
      <c r="AJ1167" s="4" t="s">
        <v>1357</v>
      </c>
      <c r="AK1167" s="4" t="s">
        <v>1358</v>
      </c>
      <c r="AL1167" s="6" t="s">
        <v>41</v>
      </c>
      <c r="AM1167" s="6" t="s">
        <v>42</v>
      </c>
      <c r="AN1167" s="6"/>
      <c r="AO1167" s="69" t="n">
        <v>2182</v>
      </c>
      <c r="AP1167" s="4" t="n">
        <v>85</v>
      </c>
      <c r="AR1167" s="4" t="n">
        <f aca="false">+L1167+M1167/100+Z1167+AA1167/100+AO1167+AP1167/100</f>
        <v>7044.32</v>
      </c>
      <c r="AS1167" s="4" t="n">
        <f aca="false">+(4/9)*AR1167-L1167-M1167/100</f>
        <v>-110.171111111111</v>
      </c>
      <c r="AT1167" s="4" t="n">
        <f aca="false">+(2/9)*AR1167-Z1167-M1167/100</f>
        <v>-55.5755555555556</v>
      </c>
      <c r="AU1167" s="4" t="n">
        <f aca="false">+(3/9)*AR1167-AO1167-AP1167/100</f>
        <v>165.256666666667</v>
      </c>
    </row>
    <row r="1168" customFormat="false" ht="15" hidden="false" customHeight="false" outlineLevel="0" collapsed="false">
      <c r="A1168" s="1" t="n">
        <v>385</v>
      </c>
      <c r="B1168" s="1" t="n">
        <v>196</v>
      </c>
      <c r="C1168" s="11" t="n">
        <v>1792</v>
      </c>
      <c r="D1168" s="11" t="n">
        <v>7</v>
      </c>
      <c r="E1168" s="11" t="n">
        <v>26</v>
      </c>
      <c r="G1168" s="2" t="s">
        <v>301</v>
      </c>
      <c r="H1168" s="2" t="s">
        <v>233</v>
      </c>
      <c r="I1168" s="2" t="s">
        <v>1359</v>
      </c>
      <c r="J1168" s="6" t="s">
        <v>42</v>
      </c>
      <c r="L1168" s="10" t="n">
        <v>90</v>
      </c>
      <c r="M1168" s="10"/>
      <c r="O1168" s="1" t="n">
        <v>321</v>
      </c>
      <c r="P1168" s="1" t="n">
        <v>164</v>
      </c>
      <c r="Q1168" s="2" t="n">
        <v>1792</v>
      </c>
      <c r="R1168" s="2" t="n">
        <v>7</v>
      </c>
      <c r="S1168" s="2" t="n">
        <v>26</v>
      </c>
      <c r="U1168" s="5" t="s">
        <v>301</v>
      </c>
      <c r="V1168" s="5" t="s">
        <v>233</v>
      </c>
      <c r="W1168" s="6" t="s">
        <v>715</v>
      </c>
      <c r="X1168" s="6" t="s">
        <v>42</v>
      </c>
      <c r="Z1168" s="7" t="n">
        <v>45</v>
      </c>
      <c r="AC1168" s="4" t="n">
        <v>354</v>
      </c>
      <c r="AD1168" s="4" t="n">
        <v>180</v>
      </c>
      <c r="AE1168" s="11" t="n">
        <v>1792</v>
      </c>
      <c r="AF1168" s="11" t="n">
        <v>7</v>
      </c>
      <c r="AG1168" s="11" t="n">
        <v>26</v>
      </c>
      <c r="AH1168" s="11" t="n">
        <v>245</v>
      </c>
      <c r="AJ1168" s="4" t="s">
        <v>301</v>
      </c>
      <c r="AK1168" s="4" t="s">
        <v>233</v>
      </c>
      <c r="AL1168" s="6" t="s">
        <v>715</v>
      </c>
      <c r="AM1168" s="6" t="s">
        <v>42</v>
      </c>
      <c r="AN1168" s="6"/>
      <c r="AO1168" s="69" t="n">
        <v>78</v>
      </c>
      <c r="AP1168" s="4" t="n">
        <v>87</v>
      </c>
      <c r="AR1168" s="4" t="n">
        <f aca="false">+L1168+M1168/100+Z1168+AA1168/100+AO1168+AP1168/100</f>
        <v>213.87</v>
      </c>
      <c r="AS1168" s="4" t="n">
        <f aca="false">+(4/9)*AR1168-L1168-M1168/100</f>
        <v>5.05333333333333</v>
      </c>
      <c r="AT1168" s="4" t="n">
        <f aca="false">+(2/9)*AR1168-Z1168-M1168/100</f>
        <v>2.52666666666666</v>
      </c>
      <c r="AU1168" s="4" t="n">
        <f aca="false">+(3/9)*AR1168-AO1168-AP1168/100</f>
        <v>-7.58000000000001</v>
      </c>
    </row>
    <row r="1169" customFormat="false" ht="15" hidden="false" customHeight="false" outlineLevel="0" collapsed="false">
      <c r="A1169" s="1" t="n">
        <v>386</v>
      </c>
      <c r="B1169" s="1" t="n">
        <v>196</v>
      </c>
      <c r="C1169" s="11" t="n">
        <v>1792</v>
      </c>
      <c r="D1169" s="11" t="n">
        <v>7</v>
      </c>
      <c r="E1169" s="11" t="n">
        <v>26</v>
      </c>
      <c r="G1169" s="2" t="s">
        <v>251</v>
      </c>
      <c r="H1169" s="2" t="s">
        <v>1360</v>
      </c>
      <c r="I1169" s="2" t="s">
        <v>987</v>
      </c>
      <c r="J1169" s="2" t="s">
        <v>42</v>
      </c>
      <c r="L1169" s="10" t="n">
        <v>410</v>
      </c>
      <c r="M1169" s="10" t="n">
        <v>47</v>
      </c>
      <c r="O1169" s="1" t="n">
        <v>321</v>
      </c>
      <c r="P1169" s="1" t="n">
        <v>164</v>
      </c>
      <c r="Q1169" s="2" t="n">
        <v>1792</v>
      </c>
      <c r="R1169" s="2" t="n">
        <v>7</v>
      </c>
      <c r="S1169" s="2" t="n">
        <v>26</v>
      </c>
      <c r="U1169" s="5" t="s">
        <v>251</v>
      </c>
      <c r="V1169" s="5" t="s">
        <v>1360</v>
      </c>
      <c r="W1169" s="6" t="s">
        <v>340</v>
      </c>
      <c r="X1169" s="6" t="s">
        <v>42</v>
      </c>
      <c r="Z1169" s="7" t="n">
        <v>205</v>
      </c>
      <c r="AA1169" s="7" t="n">
        <v>24</v>
      </c>
      <c r="AC1169" s="4" t="n">
        <v>354</v>
      </c>
      <c r="AD1169" s="4" t="n">
        <v>180</v>
      </c>
      <c r="AE1169" s="11" t="n">
        <v>1792</v>
      </c>
      <c r="AF1169" s="11" t="n">
        <v>7</v>
      </c>
      <c r="AG1169" s="11" t="n">
        <v>26</v>
      </c>
      <c r="AH1169" s="11" t="n">
        <v>245</v>
      </c>
      <c r="AJ1169" s="4" t="s">
        <v>251</v>
      </c>
      <c r="AK1169" s="4" t="s">
        <v>1360</v>
      </c>
      <c r="AL1169" s="6" t="s">
        <v>340</v>
      </c>
      <c r="AM1169" s="4" t="s">
        <v>42</v>
      </c>
      <c r="AN1169" s="6"/>
      <c r="AO1169" s="69" t="n">
        <v>325</v>
      </c>
      <c r="AR1169" s="4" t="n">
        <f aca="false">+L1169+M1169/100+Z1169+AA1169/100+AO1169+AP1169/100</f>
        <v>940.71</v>
      </c>
      <c r="AS1169" s="4" t="n">
        <f aca="false">+(4/9)*AR1169-L1169-M1169/100</f>
        <v>7.62333333333331</v>
      </c>
      <c r="AT1169" s="4" t="n">
        <f aca="false">+(2/9)*AR1169-Z1169-M1169/100</f>
        <v>3.57666666666665</v>
      </c>
      <c r="AU1169" s="4" t="n">
        <f aca="false">+(3/9)*AR1169-AO1169-AP1169/100</f>
        <v>-11.43</v>
      </c>
    </row>
    <row r="1170" customFormat="false" ht="15" hidden="false" customHeight="false" outlineLevel="0" collapsed="false">
      <c r="A1170" s="1" t="n">
        <v>386</v>
      </c>
      <c r="B1170" s="1" t="n">
        <v>196</v>
      </c>
      <c r="C1170" s="11" t="n">
        <v>1792</v>
      </c>
      <c r="D1170" s="11" t="n">
        <v>7</v>
      </c>
      <c r="E1170" s="11" t="n">
        <v>27</v>
      </c>
      <c r="G1170" s="2" t="s">
        <v>113</v>
      </c>
      <c r="H1170" s="2" t="s">
        <v>1361</v>
      </c>
      <c r="I1170" s="2" t="s">
        <v>41</v>
      </c>
      <c r="J1170" s="6" t="s">
        <v>42</v>
      </c>
      <c r="L1170" s="10" t="n">
        <v>80</v>
      </c>
      <c r="M1170" s="10" t="n">
        <v>44</v>
      </c>
      <c r="O1170" s="1" t="n">
        <v>322</v>
      </c>
      <c r="P1170" s="1" t="n">
        <v>164</v>
      </c>
      <c r="Q1170" s="2" t="n">
        <v>1792</v>
      </c>
      <c r="R1170" s="2" t="n">
        <v>7</v>
      </c>
      <c r="S1170" s="2" t="n">
        <v>27</v>
      </c>
      <c r="U1170" s="5" t="s">
        <v>113</v>
      </c>
      <c r="V1170" s="5" t="s">
        <v>1361</v>
      </c>
      <c r="W1170" s="6" t="s">
        <v>41</v>
      </c>
      <c r="X1170" s="6" t="s">
        <v>42</v>
      </c>
      <c r="Z1170" s="7" t="n">
        <v>40</v>
      </c>
      <c r="AA1170" s="7" t="n">
        <v>22</v>
      </c>
      <c r="AC1170" s="4" t="n">
        <v>354</v>
      </c>
      <c r="AD1170" s="4" t="n">
        <v>180</v>
      </c>
      <c r="AE1170" s="11" t="n">
        <v>1792</v>
      </c>
      <c r="AF1170" s="11" t="n">
        <v>7</v>
      </c>
      <c r="AG1170" s="11" t="n">
        <v>27</v>
      </c>
      <c r="AH1170" s="11" t="n">
        <v>248</v>
      </c>
      <c r="AJ1170" s="4" t="s">
        <v>113</v>
      </c>
      <c r="AK1170" s="4" t="s">
        <v>1361</v>
      </c>
      <c r="AL1170" s="6" t="s">
        <v>41</v>
      </c>
      <c r="AM1170" s="6" t="s">
        <v>42</v>
      </c>
      <c r="AN1170" s="6"/>
      <c r="AO1170" s="69" t="n">
        <v>51</v>
      </c>
      <c r="AP1170" s="4" t="n">
        <v>82</v>
      </c>
      <c r="AR1170" s="4" t="n">
        <f aca="false">+L1170+M1170/100+Z1170+AA1170/100+AO1170+AP1170/100</f>
        <v>172.48</v>
      </c>
      <c r="AS1170" s="4" t="n">
        <f aca="false">+(4/9)*AR1170-L1170-M1170/100</f>
        <v>-3.78222222222223</v>
      </c>
      <c r="AT1170" s="4" t="n">
        <f aca="false">+(2/9)*AR1170-Z1170-M1170/100</f>
        <v>-2.11111111111112</v>
      </c>
      <c r="AU1170" s="4" t="n">
        <f aca="false">+(3/9)*AR1170-AO1170-AP1170/100</f>
        <v>5.67333333333333</v>
      </c>
    </row>
    <row r="1171" customFormat="false" ht="15" hidden="false" customHeight="false" outlineLevel="0" collapsed="false">
      <c r="A1171" s="1" t="n">
        <v>385</v>
      </c>
      <c r="B1171" s="1" t="n">
        <v>196</v>
      </c>
      <c r="C1171" s="11" t="n">
        <v>1792</v>
      </c>
      <c r="D1171" s="11" t="n">
        <v>7</v>
      </c>
      <c r="E1171" s="11" t="n">
        <v>27</v>
      </c>
      <c r="G1171" s="2" t="s">
        <v>92</v>
      </c>
      <c r="H1171" s="2" t="s">
        <v>398</v>
      </c>
      <c r="I1171" s="2" t="s">
        <v>62</v>
      </c>
      <c r="J1171" s="6" t="s">
        <v>42</v>
      </c>
      <c r="L1171" s="10" t="n">
        <v>144</v>
      </c>
      <c r="M1171" s="10" t="n">
        <v>89</v>
      </c>
      <c r="O1171" s="1" t="n">
        <v>228</v>
      </c>
      <c r="P1171" s="1" t="n">
        <v>116</v>
      </c>
      <c r="Q1171" s="2" t="n">
        <v>1792</v>
      </c>
      <c r="R1171" s="2" t="n">
        <v>7</v>
      </c>
      <c r="S1171" s="2" t="n">
        <v>27</v>
      </c>
      <c r="U1171" s="5" t="s">
        <v>92</v>
      </c>
      <c r="V1171" s="5" t="s">
        <v>398</v>
      </c>
      <c r="W1171" s="6" t="s">
        <v>41</v>
      </c>
      <c r="X1171" s="6" t="s">
        <v>42</v>
      </c>
      <c r="Z1171" s="7" t="n">
        <v>72</v>
      </c>
      <c r="AA1171" s="7" t="n">
        <v>44</v>
      </c>
      <c r="AC1171" s="4" t="n">
        <v>354</v>
      </c>
      <c r="AD1171" s="4" t="n">
        <v>180</v>
      </c>
      <c r="AE1171" s="11" t="n">
        <v>1792</v>
      </c>
      <c r="AF1171" s="11" t="n">
        <v>7</v>
      </c>
      <c r="AG1171" s="11" t="n">
        <v>27</v>
      </c>
      <c r="AH1171" s="11" t="n">
        <v>248</v>
      </c>
      <c r="AJ1171" s="4" t="s">
        <v>92</v>
      </c>
      <c r="AK1171" s="4" t="s">
        <v>398</v>
      </c>
      <c r="AL1171" s="6" t="s">
        <v>41</v>
      </c>
      <c r="AM1171" s="6" t="s">
        <v>42</v>
      </c>
      <c r="AN1171" s="6"/>
      <c r="AO1171" s="69" t="n">
        <v>78</v>
      </c>
      <c r="AP1171" s="4" t="n">
        <v>23</v>
      </c>
      <c r="AR1171" s="4" t="n">
        <f aca="false">+L1171+M1171/100+Z1171+AA1171/100+AO1171+AP1171/100</f>
        <v>295.56</v>
      </c>
      <c r="AS1171" s="4" t="n">
        <f aca="false">+(4/9)*AR1171-L1171-M1171/100</f>
        <v>-13.53</v>
      </c>
      <c r="AT1171" s="4" t="n">
        <f aca="false">+(2/9)*AR1171-Z1171-M1171/100</f>
        <v>-7.21000000000001</v>
      </c>
      <c r="AU1171" s="4" t="n">
        <f aca="false">+(3/9)*AR1171-AO1171-AP1171/100</f>
        <v>20.29</v>
      </c>
    </row>
    <row r="1172" customFormat="false" ht="15" hidden="false" customHeight="false" outlineLevel="0" collapsed="false">
      <c r="A1172" s="1" t="n">
        <v>386</v>
      </c>
      <c r="B1172" s="1" t="n">
        <v>196</v>
      </c>
      <c r="C1172" s="11" t="n">
        <v>1792</v>
      </c>
      <c r="D1172" s="11" t="n">
        <v>7</v>
      </c>
      <c r="E1172" s="11" t="n">
        <v>27</v>
      </c>
      <c r="G1172" s="2" t="s">
        <v>251</v>
      </c>
      <c r="H1172" s="2" t="s">
        <v>1360</v>
      </c>
      <c r="I1172" s="2" t="s">
        <v>987</v>
      </c>
      <c r="J1172" s="2" t="s">
        <v>42</v>
      </c>
      <c r="L1172" s="10" t="n">
        <v>120</v>
      </c>
      <c r="M1172" s="10" t="n">
        <v>89</v>
      </c>
      <c r="O1172" s="1" t="n">
        <v>322</v>
      </c>
      <c r="P1172" s="1" t="n">
        <v>164</v>
      </c>
      <c r="Q1172" s="2" t="n">
        <v>1792</v>
      </c>
      <c r="R1172" s="2" t="n">
        <v>7</v>
      </c>
      <c r="S1172" s="2" t="n">
        <v>27</v>
      </c>
      <c r="U1172" s="5" t="s">
        <v>251</v>
      </c>
      <c r="V1172" s="5" t="s">
        <v>1360</v>
      </c>
      <c r="W1172" s="6" t="s">
        <v>340</v>
      </c>
      <c r="X1172" s="6" t="s">
        <v>42</v>
      </c>
      <c r="Z1172" s="7" t="n">
        <v>60</v>
      </c>
      <c r="AA1172" s="7" t="n">
        <v>44</v>
      </c>
      <c r="AC1172" s="4" t="n">
        <v>354</v>
      </c>
      <c r="AD1172" s="4" t="n">
        <v>180</v>
      </c>
      <c r="AE1172" s="11" t="n">
        <v>1792</v>
      </c>
      <c r="AF1172" s="11" t="n">
        <v>7</v>
      </c>
      <c r="AG1172" s="11" t="n">
        <v>27</v>
      </c>
      <c r="AH1172" s="11" t="n">
        <v>246</v>
      </c>
      <c r="AJ1172" s="4" t="s">
        <v>251</v>
      </c>
      <c r="AK1172" s="4" t="s">
        <v>1360</v>
      </c>
      <c r="AL1172" s="6" t="s">
        <v>340</v>
      </c>
      <c r="AM1172" s="4" t="s">
        <v>42</v>
      </c>
      <c r="AN1172" s="6"/>
      <c r="AO1172" s="69" t="n">
        <v>79</v>
      </c>
      <c r="AP1172" s="4" t="n">
        <v>80</v>
      </c>
      <c r="AR1172" s="4" t="n">
        <f aca="false">+L1172+M1172/100+Z1172+AA1172/100+AO1172+AP1172/100</f>
        <v>261.13</v>
      </c>
      <c r="AS1172" s="4" t="n">
        <f aca="false">+(4/9)*AR1172-L1172-M1172/100</f>
        <v>-4.83222222222223</v>
      </c>
      <c r="AT1172" s="4" t="n">
        <f aca="false">+(2/9)*AR1172-Z1172-M1172/100</f>
        <v>-2.86111111111111</v>
      </c>
      <c r="AU1172" s="4" t="n">
        <f aca="false">+(3/9)*AR1172-AO1172-AP1172/100</f>
        <v>7.24333333333332</v>
      </c>
    </row>
    <row r="1173" customFormat="false" ht="15" hidden="false" customHeight="false" outlineLevel="0" collapsed="false">
      <c r="C1173" s="11"/>
      <c r="D1173" s="11"/>
      <c r="E1173" s="11"/>
      <c r="J1173" s="6"/>
      <c r="L1173" s="10"/>
      <c r="M1173" s="10"/>
      <c r="AC1173" s="4" t="n">
        <v>355</v>
      </c>
      <c r="AD1173" s="4" t="n">
        <v>181</v>
      </c>
      <c r="AE1173" s="11" t="n">
        <v>1792</v>
      </c>
      <c r="AF1173" s="11" t="n">
        <v>7</v>
      </c>
      <c r="AG1173" s="11" t="n">
        <v>30</v>
      </c>
      <c r="AH1173" s="11" t="n">
        <v>254</v>
      </c>
      <c r="AJ1173" s="4" t="s">
        <v>48</v>
      </c>
      <c r="AK1173" s="4" t="s">
        <v>1362</v>
      </c>
      <c r="AL1173" s="6"/>
      <c r="AM1173" s="6"/>
      <c r="AN1173" s="6"/>
      <c r="AO1173" s="69" t="n">
        <v>244</v>
      </c>
      <c r="AP1173" s="4" t="n">
        <v>90</v>
      </c>
      <c r="AR1173" s="4" t="n">
        <f aca="false">+L1173+M1173/100+Z1173+AA1173/100+AO1173+AP1173/100</f>
        <v>244.9</v>
      </c>
      <c r="AS1173" s="4" t="n">
        <f aca="false">+(4/9)*AR1173-L1173-M1173/100</f>
        <v>108.844444444444</v>
      </c>
      <c r="AT1173" s="4" t="n">
        <f aca="false">+(2/9)*AR1173-Z1173-M1173/100</f>
        <v>54.4222222222222</v>
      </c>
      <c r="AU1173" s="4" t="n">
        <f aca="false">+(3/9)*AR1173-AO1173-AP1173/100</f>
        <v>-163.266666666667</v>
      </c>
    </row>
    <row r="1174" customFormat="false" ht="15" hidden="false" customHeight="false" outlineLevel="0" collapsed="false">
      <c r="A1174" s="1" t="n">
        <v>386</v>
      </c>
      <c r="B1174" s="1" t="n">
        <v>196</v>
      </c>
      <c r="C1174" s="11" t="n">
        <v>1792</v>
      </c>
      <c r="D1174" s="11" t="n">
        <v>7</v>
      </c>
      <c r="E1174" s="11" t="n">
        <v>30</v>
      </c>
      <c r="G1174" s="2" t="s">
        <v>1363</v>
      </c>
      <c r="J1174" s="6"/>
      <c r="L1174" s="10" t="n">
        <v>12</v>
      </c>
      <c r="M1174" s="10" t="n">
        <v>58</v>
      </c>
      <c r="O1174" s="1" t="n">
        <v>323</v>
      </c>
      <c r="P1174" s="1" t="n">
        <v>164</v>
      </c>
      <c r="Q1174" s="2" t="n">
        <v>1792</v>
      </c>
      <c r="R1174" s="2" t="n">
        <v>7</v>
      </c>
      <c r="S1174" s="2" t="n">
        <v>30</v>
      </c>
      <c r="U1174" s="5" t="s">
        <v>1363</v>
      </c>
      <c r="Z1174" s="7" t="n">
        <v>6</v>
      </c>
      <c r="AA1174" s="7" t="n">
        <v>29</v>
      </c>
      <c r="AC1174" s="4" t="n">
        <v>354</v>
      </c>
      <c r="AD1174" s="4" t="n">
        <v>180</v>
      </c>
      <c r="AE1174" s="11" t="n">
        <v>1792</v>
      </c>
      <c r="AF1174" s="11" t="n">
        <v>7</v>
      </c>
      <c r="AG1174" s="11" t="n">
        <v>30</v>
      </c>
      <c r="AH1174" s="11" t="n">
        <v>252</v>
      </c>
      <c r="AJ1174" s="4" t="s">
        <v>1364</v>
      </c>
      <c r="AL1174" s="6"/>
      <c r="AM1174" s="6"/>
      <c r="AN1174" s="6"/>
      <c r="AO1174" s="69" t="n">
        <v>491</v>
      </c>
      <c r="AP1174" s="4" t="n">
        <v>65</v>
      </c>
      <c r="AR1174" s="4" t="n">
        <f aca="false">+L1174+M1174/100+Z1174+AA1174/100+AO1174+AP1174/100</f>
        <v>510.52</v>
      </c>
      <c r="AS1174" s="4" t="n">
        <f aca="false">+(4/9)*AR1174-L1174-M1174/100</f>
        <v>214.317777777778</v>
      </c>
      <c r="AT1174" s="4" t="n">
        <f aca="false">+(2/9)*AR1174-Z1174-M1174/100</f>
        <v>106.868888888889</v>
      </c>
      <c r="AU1174" s="4" t="n">
        <f aca="false">+(3/9)*AR1174-AO1174-AP1174/100</f>
        <v>-321.476666666667</v>
      </c>
    </row>
    <row r="1175" customFormat="false" ht="15" hidden="false" customHeight="false" outlineLevel="0" collapsed="false">
      <c r="A1175" s="1" t="n">
        <v>386</v>
      </c>
      <c r="B1175" s="1" t="n">
        <v>196</v>
      </c>
      <c r="C1175" s="11" t="n">
        <v>1792</v>
      </c>
      <c r="D1175" s="11" t="n">
        <v>7</v>
      </c>
      <c r="E1175" s="11" t="n">
        <v>30</v>
      </c>
      <c r="G1175" s="2" t="s">
        <v>1363</v>
      </c>
      <c r="J1175" s="6"/>
      <c r="L1175" s="10" t="n">
        <v>555</v>
      </c>
      <c r="M1175" s="10" t="n">
        <v>37</v>
      </c>
      <c r="O1175" s="1" t="n">
        <v>261</v>
      </c>
      <c r="P1175" s="1" t="n">
        <v>165</v>
      </c>
      <c r="Q1175" s="2" t="n">
        <v>1792</v>
      </c>
      <c r="R1175" s="2" t="n">
        <v>7</v>
      </c>
      <c r="S1175" s="2" t="n">
        <v>30</v>
      </c>
      <c r="U1175" s="5" t="s">
        <v>1363</v>
      </c>
      <c r="Z1175" s="7" t="n">
        <v>277</v>
      </c>
      <c r="AA1175" s="7" t="n">
        <v>68</v>
      </c>
      <c r="AC1175" s="4" t="n">
        <v>354</v>
      </c>
      <c r="AD1175" s="4" t="n">
        <v>180</v>
      </c>
      <c r="AE1175" s="11" t="n">
        <v>1792</v>
      </c>
      <c r="AF1175" s="11" t="n">
        <v>7</v>
      </c>
      <c r="AG1175" s="11" t="n">
        <v>30</v>
      </c>
      <c r="AH1175" s="11" t="n">
        <v>252</v>
      </c>
      <c r="AJ1175" s="4" t="s">
        <v>1364</v>
      </c>
      <c r="AL1175" s="6"/>
      <c r="AM1175" s="6"/>
      <c r="AN1175" s="6"/>
      <c r="AO1175" s="69" t="n">
        <v>12</v>
      </c>
      <c r="AP1175" s="4" t="n">
        <v>20</v>
      </c>
      <c r="AR1175" s="4" t="n">
        <f aca="false">+L1175+M1175/100+Z1175+AA1175/100+AO1175+AP1175/100</f>
        <v>845.25</v>
      </c>
      <c r="AS1175" s="4" t="n">
        <f aca="false">+(4/9)*AR1175-L1175-M1175/100</f>
        <v>-179.703333333333</v>
      </c>
      <c r="AT1175" s="4" t="n">
        <f aca="false">+(2/9)*AR1175-Z1175-M1175/100</f>
        <v>-89.5366666666667</v>
      </c>
      <c r="AU1175" s="4" t="n">
        <f aca="false">+(3/9)*AR1175-AO1175-AP1175/100</f>
        <v>269.55</v>
      </c>
    </row>
    <row r="1176" customFormat="false" ht="15" hidden="false" customHeight="false" outlineLevel="0" collapsed="false">
      <c r="A1176" s="1" t="n">
        <v>386</v>
      </c>
      <c r="B1176" s="1" t="n">
        <v>196</v>
      </c>
      <c r="C1176" s="11" t="n">
        <v>1792</v>
      </c>
      <c r="D1176" s="11" t="n">
        <v>7</v>
      </c>
      <c r="E1176" s="11" t="n">
        <v>30</v>
      </c>
      <c r="G1176" s="2" t="s">
        <v>1363</v>
      </c>
      <c r="J1176" s="6"/>
      <c r="L1176" s="10" t="n">
        <v>656</v>
      </c>
      <c r="M1176" s="10" t="n">
        <v>68</v>
      </c>
      <c r="O1176" s="1" t="n">
        <v>322</v>
      </c>
      <c r="P1176" s="1" t="n">
        <v>134</v>
      </c>
      <c r="Q1176" s="2" t="n">
        <v>1792</v>
      </c>
      <c r="R1176" s="2" t="n">
        <v>7</v>
      </c>
      <c r="S1176" s="2" t="n">
        <v>30</v>
      </c>
      <c r="U1176" s="5" t="s">
        <v>1363</v>
      </c>
      <c r="Z1176" s="7" t="n">
        <v>328</v>
      </c>
      <c r="AA1176" s="7" t="n">
        <v>34</v>
      </c>
      <c r="AC1176" s="4" t="n">
        <v>355</v>
      </c>
      <c r="AD1176" s="4" t="n">
        <v>181</v>
      </c>
      <c r="AE1176" s="11" t="n">
        <v>1792</v>
      </c>
      <c r="AF1176" s="11" t="n">
        <v>7</v>
      </c>
      <c r="AG1176" s="11" t="n">
        <v>30</v>
      </c>
      <c r="AH1176" s="11" t="n">
        <v>254</v>
      </c>
      <c r="AJ1176" s="4" t="s">
        <v>1363</v>
      </c>
      <c r="AL1176" s="6"/>
      <c r="AM1176" s="6"/>
      <c r="AN1176" s="6"/>
      <c r="AO1176" s="69" t="n">
        <v>523</v>
      </c>
      <c r="AP1176" s="4" t="n">
        <v>42</v>
      </c>
      <c r="AR1176" s="4" t="n">
        <f aca="false">+L1176+M1176/100+Z1176+AA1176/100+AO1176+AP1176/100</f>
        <v>1508.44</v>
      </c>
      <c r="AS1176" s="4" t="n">
        <f aca="false">+(4/9)*AR1176-L1176-M1176/100</f>
        <v>13.7377777777778</v>
      </c>
      <c r="AT1176" s="4" t="n">
        <f aca="false">+(2/9)*AR1176-Z1176-M1176/100</f>
        <v>6.52888888888891</v>
      </c>
      <c r="AU1176" s="4" t="n">
        <f aca="false">+(3/9)*AR1176-AO1176-AP1176/100</f>
        <v>-20.6066666666667</v>
      </c>
    </row>
    <row r="1177" customFormat="false" ht="15" hidden="false" customHeight="false" outlineLevel="0" collapsed="false">
      <c r="C1177" s="11"/>
      <c r="D1177" s="11"/>
      <c r="E1177" s="11"/>
      <c r="J1177" s="6"/>
      <c r="L1177" s="10"/>
      <c r="M1177" s="10"/>
      <c r="AC1177" s="4" t="n">
        <v>355</v>
      </c>
      <c r="AD1177" s="4" t="n">
        <v>181</v>
      </c>
      <c r="AE1177" s="11" t="n">
        <v>1792</v>
      </c>
      <c r="AF1177" s="11" t="n">
        <v>7</v>
      </c>
      <c r="AG1177" s="11" t="n">
        <v>30</v>
      </c>
      <c r="AH1177" s="11" t="n">
        <v>254</v>
      </c>
      <c r="AJ1177" s="4" t="s">
        <v>1330</v>
      </c>
      <c r="AL1177" s="6"/>
      <c r="AM1177" s="6"/>
      <c r="AN1177" s="6"/>
      <c r="AO1177" s="69" t="n">
        <v>5630</v>
      </c>
      <c r="AR1177" s="4" t="n">
        <f aca="false">+L1177+M1177/100+Z1177+AA1177/100+AO1177+AP1177/100</f>
        <v>5630</v>
      </c>
      <c r="AS1177" s="4" t="n">
        <f aca="false">+(4/9)*AR1177-L1177-M1177/100</f>
        <v>2502.22222222222</v>
      </c>
      <c r="AT1177" s="4" t="n">
        <f aca="false">+(2/9)*AR1177-Z1177-M1177/100</f>
        <v>1251.11111111111</v>
      </c>
      <c r="AU1177" s="4" t="n">
        <f aca="false">+(3/9)*AR1177-AO1177-AP1177/100</f>
        <v>-3753.33333333333</v>
      </c>
    </row>
    <row r="1178" customFormat="false" ht="15" hidden="false" customHeight="false" outlineLevel="0" collapsed="false">
      <c r="C1178" s="11"/>
      <c r="D1178" s="11"/>
      <c r="E1178" s="11"/>
      <c r="J1178" s="6"/>
      <c r="L1178" s="10"/>
      <c r="M1178" s="10"/>
      <c r="AC1178" s="4" t="n">
        <v>355</v>
      </c>
      <c r="AD1178" s="4" t="n">
        <v>181</v>
      </c>
      <c r="AE1178" s="11" t="n">
        <v>1792</v>
      </c>
      <c r="AF1178" s="11" t="n">
        <v>7</v>
      </c>
      <c r="AG1178" s="11" t="n">
        <v>31</v>
      </c>
      <c r="AH1178" s="11" t="n">
        <v>256</v>
      </c>
      <c r="AJ1178" s="4" t="s">
        <v>402</v>
      </c>
      <c r="AK1178" s="4" t="s">
        <v>403</v>
      </c>
      <c r="AL1178" s="6"/>
      <c r="AM1178" s="6"/>
      <c r="AN1178" s="6"/>
      <c r="AO1178" s="69" t="n">
        <v>7</v>
      </c>
      <c r="AP1178" s="4" t="n">
        <v>95</v>
      </c>
      <c r="AR1178" s="4" t="n">
        <f aca="false">+L1178+M1178/100+Z1178+AA1178/100+AO1178+AP1178/100</f>
        <v>7.95</v>
      </c>
      <c r="AS1178" s="4" t="n">
        <f aca="false">+(4/9)*AR1178-L1178-M1178/100</f>
        <v>3.53333333333333</v>
      </c>
      <c r="AT1178" s="4" t="n">
        <f aca="false">+(2/9)*AR1178-Z1178-M1178/100</f>
        <v>1.76666666666667</v>
      </c>
      <c r="AU1178" s="4" t="n">
        <f aca="false">+(3/9)*AR1178-AO1178-AP1178/100</f>
        <v>-5.3</v>
      </c>
    </row>
    <row r="1179" customFormat="false" ht="15" hidden="false" customHeight="false" outlineLevel="0" collapsed="false">
      <c r="A1179" s="1" t="n">
        <v>393</v>
      </c>
      <c r="B1179" s="1" t="n">
        <v>201</v>
      </c>
      <c r="C1179" s="11" t="n">
        <v>1792</v>
      </c>
      <c r="D1179" s="11" t="n">
        <v>8</v>
      </c>
      <c r="E1179" s="11" t="n">
        <v>2</v>
      </c>
      <c r="G1179" s="2" t="s">
        <v>113</v>
      </c>
      <c r="H1179" s="2" t="s">
        <v>1361</v>
      </c>
      <c r="I1179" s="2" t="s">
        <v>41</v>
      </c>
      <c r="J1179" s="6" t="s">
        <v>42</v>
      </c>
      <c r="L1179" s="10" t="n">
        <v>176</v>
      </c>
      <c r="M1179" s="10" t="n">
        <v>52</v>
      </c>
      <c r="O1179" s="1" t="n">
        <v>323</v>
      </c>
      <c r="P1179" s="1" t="n">
        <v>164</v>
      </c>
      <c r="Q1179" s="2" t="n">
        <v>1792</v>
      </c>
      <c r="R1179" s="2" t="n">
        <v>8</v>
      </c>
      <c r="S1179" s="2" t="n">
        <v>2</v>
      </c>
      <c r="U1179" s="5" t="s">
        <v>113</v>
      </c>
      <c r="V1179" s="5" t="s">
        <v>1361</v>
      </c>
      <c r="W1179" s="6" t="s">
        <v>41</v>
      </c>
      <c r="X1179" s="6" t="s">
        <v>42</v>
      </c>
      <c r="Z1179" s="7" t="n">
        <v>88</v>
      </c>
      <c r="AA1179" s="7" t="n">
        <v>26</v>
      </c>
      <c r="AC1179" s="4" t="n">
        <v>355</v>
      </c>
      <c r="AD1179" s="4" t="n">
        <v>181</v>
      </c>
      <c r="AE1179" s="11" t="n">
        <v>1792</v>
      </c>
      <c r="AF1179" s="11" t="n">
        <v>8</v>
      </c>
      <c r="AG1179" s="11" t="n">
        <v>2</v>
      </c>
      <c r="AH1179" s="11" t="n">
        <v>259</v>
      </c>
      <c r="AJ1179" s="4" t="s">
        <v>113</v>
      </c>
      <c r="AK1179" s="4" t="s">
        <v>1361</v>
      </c>
      <c r="AL1179" s="6" t="s">
        <v>41</v>
      </c>
      <c r="AM1179" s="6" t="s">
        <v>42</v>
      </c>
      <c r="AN1179" s="6"/>
      <c r="AO1179" s="69" t="n">
        <v>126</v>
      </c>
      <c r="AP1179" s="4" t="n">
        <v>31</v>
      </c>
      <c r="AR1179" s="4" t="n">
        <f aca="false">+L1179+M1179/100+Z1179+AA1179/100+AO1179+AP1179/100</f>
        <v>391.09</v>
      </c>
      <c r="AS1179" s="4" t="n">
        <f aca="false">+(4/9)*AR1179-L1179-M1179/100</f>
        <v>-2.70222222222224</v>
      </c>
      <c r="AT1179" s="4" t="n">
        <f aca="false">+(2/9)*AR1179-Z1179-M1179/100</f>
        <v>-1.61111111111112</v>
      </c>
      <c r="AU1179" s="4" t="n">
        <f aca="false">+(3/9)*AR1179-AO1179-AP1179/100</f>
        <v>4.05333333333332</v>
      </c>
    </row>
    <row r="1180" customFormat="false" ht="15" hidden="false" customHeight="false" outlineLevel="0" collapsed="false">
      <c r="A1180" s="1" t="n">
        <v>386</v>
      </c>
      <c r="B1180" s="1" t="n">
        <v>196</v>
      </c>
      <c r="C1180" s="11" t="n">
        <v>1792</v>
      </c>
      <c r="D1180" s="11" t="n">
        <v>8</v>
      </c>
      <c r="E1180" s="11" t="n">
        <v>2</v>
      </c>
      <c r="G1180" s="2" t="s">
        <v>92</v>
      </c>
      <c r="H1180" s="2" t="s">
        <v>1365</v>
      </c>
      <c r="I1180" s="2" t="s">
        <v>41</v>
      </c>
      <c r="J1180" s="6" t="s">
        <v>42</v>
      </c>
      <c r="L1180" s="10" t="n">
        <v>72</v>
      </c>
      <c r="M1180" s="10" t="n">
        <v>65</v>
      </c>
      <c r="O1180" s="1" t="n">
        <v>149</v>
      </c>
      <c r="P1180" s="1" t="n">
        <v>169</v>
      </c>
      <c r="Q1180" s="2" t="n">
        <v>1792</v>
      </c>
      <c r="R1180" s="2" t="n">
        <v>8</v>
      </c>
      <c r="S1180" s="2" t="n">
        <v>29</v>
      </c>
      <c r="U1180" s="5" t="s">
        <v>92</v>
      </c>
      <c r="V1180" s="5" t="s">
        <v>1365</v>
      </c>
      <c r="W1180" s="6" t="s">
        <v>41</v>
      </c>
      <c r="X1180" s="6" t="s">
        <v>42</v>
      </c>
      <c r="Z1180" s="7" t="n">
        <v>36</v>
      </c>
      <c r="AA1180" s="7" t="n">
        <v>33</v>
      </c>
      <c r="AE1180" s="11"/>
      <c r="AF1180" s="11"/>
      <c r="AG1180" s="11"/>
      <c r="AH1180" s="11"/>
      <c r="AL1180" s="6"/>
      <c r="AM1180" s="6"/>
      <c r="AN1180" s="6"/>
      <c r="AO1180" s="69"/>
      <c r="AR1180" s="4" t="n">
        <f aca="false">+L1180+M1180/100+Z1180+AA1180/100+AO1180+AP1180/100</f>
        <v>108.98</v>
      </c>
      <c r="AS1180" s="4" t="n">
        <f aca="false">+(4/9)*AR1180-L1180-M1180/100</f>
        <v>-24.2144444444444</v>
      </c>
      <c r="AT1180" s="4" t="n">
        <f aca="false">+(2/9)*AR1180-Z1180-M1180/100</f>
        <v>-12.4322222222222</v>
      </c>
      <c r="AU1180" s="4" t="n">
        <f aca="false">+(3/9)*AR1180-AO1180-AP1180/100</f>
        <v>36.3266666666667</v>
      </c>
    </row>
    <row r="1181" customFormat="false" ht="15" hidden="false" customHeight="false" outlineLevel="0" collapsed="false">
      <c r="A1181" s="1" t="n">
        <v>389</v>
      </c>
      <c r="B1181" s="1" t="n">
        <v>199</v>
      </c>
      <c r="C1181" s="11" t="n">
        <v>1792</v>
      </c>
      <c r="D1181" s="11" t="n">
        <v>8</v>
      </c>
      <c r="E1181" s="11" t="n">
        <v>2</v>
      </c>
      <c r="G1181" s="2" t="s">
        <v>48</v>
      </c>
      <c r="H1181" s="2" t="s">
        <v>681</v>
      </c>
      <c r="I1181" s="2" t="s">
        <v>41</v>
      </c>
      <c r="J1181" s="6" t="s">
        <v>42</v>
      </c>
      <c r="L1181" s="10"/>
      <c r="M1181" s="10" t="n">
        <v>83</v>
      </c>
      <c r="O1181" s="79" t="n">
        <v>309</v>
      </c>
      <c r="P1181" s="1" t="n">
        <v>165</v>
      </c>
      <c r="Q1181" s="2" t="n">
        <v>1792</v>
      </c>
      <c r="R1181" s="2" t="n">
        <v>8</v>
      </c>
      <c r="S1181" s="2" t="n">
        <v>2</v>
      </c>
      <c r="U1181" s="5" t="s">
        <v>48</v>
      </c>
      <c r="V1181" s="5" t="s">
        <v>681</v>
      </c>
      <c r="W1181" s="6" t="s">
        <v>41</v>
      </c>
      <c r="X1181" s="6" t="s">
        <v>42</v>
      </c>
      <c r="AA1181" s="7" t="n">
        <v>41</v>
      </c>
      <c r="AC1181" s="4" t="n">
        <v>355</v>
      </c>
      <c r="AD1181" s="4" t="n">
        <v>181</v>
      </c>
      <c r="AE1181" s="11" t="n">
        <v>1792</v>
      </c>
      <c r="AF1181" s="11" t="n">
        <v>8</v>
      </c>
      <c r="AG1181" s="11" t="n">
        <v>2</v>
      </c>
      <c r="AH1181" s="11" t="n">
        <v>259</v>
      </c>
      <c r="AJ1181" s="4" t="s">
        <v>48</v>
      </c>
      <c r="AK1181" s="4" t="s">
        <v>681</v>
      </c>
      <c r="AL1181" s="6" t="s">
        <v>41</v>
      </c>
      <c r="AM1181" s="6" t="s">
        <v>42</v>
      </c>
      <c r="AN1181" s="6"/>
      <c r="AO1181" s="69" t="n">
        <v>0</v>
      </c>
      <c r="AP1181" s="4" t="n">
        <v>64</v>
      </c>
      <c r="AR1181" s="4" t="n">
        <f aca="false">+L1181+M1181/100+Z1181+AA1181/100+AO1181+AP1181/100</f>
        <v>1.88</v>
      </c>
      <c r="AS1181" s="4" t="n">
        <f aca="false">+(4/9)*AR1181-L1181-M1181/100</f>
        <v>0.00555555555555554</v>
      </c>
      <c r="AT1181" s="4" t="n">
        <f aca="false">+(2/9)*AR1181-Z1181-M1181/100</f>
        <v>-0.412222222222222</v>
      </c>
      <c r="AU1181" s="4" t="n">
        <f aca="false">+(3/9)*AR1181-AO1181-AP1181/100</f>
        <v>-0.0133333333333334</v>
      </c>
    </row>
    <row r="1182" customFormat="false" ht="15" hidden="false" customHeight="false" outlineLevel="0" collapsed="false">
      <c r="A1182" s="1" t="n">
        <v>389</v>
      </c>
      <c r="B1182" s="1" t="n">
        <v>199</v>
      </c>
      <c r="C1182" s="11" t="n">
        <v>1792</v>
      </c>
      <c r="D1182" s="11" t="n">
        <v>8</v>
      </c>
      <c r="E1182" s="11" t="n">
        <v>3</v>
      </c>
      <c r="G1182" s="2" t="s">
        <v>189</v>
      </c>
      <c r="H1182" s="2" t="s">
        <v>1366</v>
      </c>
      <c r="I1182" s="2" t="s">
        <v>41</v>
      </c>
      <c r="J1182" s="6" t="s">
        <v>42</v>
      </c>
      <c r="L1182" s="10" t="n">
        <v>110</v>
      </c>
      <c r="M1182" s="10" t="n">
        <v>67</v>
      </c>
      <c r="O1182" s="1" t="n">
        <v>231</v>
      </c>
      <c r="P1182" s="79" t="n">
        <v>161</v>
      </c>
      <c r="Q1182" s="2" t="n">
        <v>1792</v>
      </c>
      <c r="R1182" s="2" t="n">
        <v>8</v>
      </c>
      <c r="S1182" s="2" t="n">
        <v>3</v>
      </c>
      <c r="U1182" s="5" t="s">
        <v>189</v>
      </c>
      <c r="V1182" s="5" t="s">
        <v>1366</v>
      </c>
      <c r="W1182" s="6" t="s">
        <v>41</v>
      </c>
      <c r="X1182" s="6" t="s">
        <v>42</v>
      </c>
      <c r="Z1182" s="7" t="n">
        <v>55</v>
      </c>
      <c r="AA1182" s="7" t="n">
        <v>33</v>
      </c>
      <c r="AC1182" s="4" t="n">
        <v>355</v>
      </c>
      <c r="AD1182" s="4" t="n">
        <v>181</v>
      </c>
      <c r="AE1182" s="11" t="n">
        <v>1792</v>
      </c>
      <c r="AF1182" s="11" t="n">
        <v>8</v>
      </c>
      <c r="AG1182" s="11" t="n">
        <v>3</v>
      </c>
      <c r="AH1182" s="11" t="n">
        <v>260</v>
      </c>
      <c r="AJ1182" s="4" t="s">
        <v>189</v>
      </c>
      <c r="AK1182" s="4" t="s">
        <v>1366</v>
      </c>
      <c r="AL1182" s="6" t="s">
        <v>41</v>
      </c>
      <c r="AM1182" s="6" t="s">
        <v>42</v>
      </c>
      <c r="AN1182" s="6"/>
      <c r="AO1182" s="69" t="n">
        <v>112</v>
      </c>
      <c r="AP1182" s="4" t="n">
        <v>81</v>
      </c>
      <c r="AR1182" s="4" t="n">
        <f aca="false">+L1182+M1182/100+Z1182+AA1182/100+AO1182+AP1182/100</f>
        <v>278.81</v>
      </c>
      <c r="AS1182" s="4" t="n">
        <f aca="false">+(4/9)*AR1182-L1182-M1182/100</f>
        <v>13.2455555555556</v>
      </c>
      <c r="AT1182" s="4" t="n">
        <f aca="false">+(2/9)*AR1182-Z1182-M1182/100</f>
        <v>6.28777777777778</v>
      </c>
      <c r="AU1182" s="4" t="n">
        <f aca="false">+(3/9)*AR1182-AO1182-AP1182/100</f>
        <v>-19.8733333333333</v>
      </c>
    </row>
    <row r="1183" customFormat="false" ht="15" hidden="false" customHeight="false" outlineLevel="0" collapsed="false">
      <c r="A1183" s="1" t="n">
        <v>389</v>
      </c>
      <c r="B1183" s="1" t="n">
        <v>199</v>
      </c>
      <c r="C1183" s="11" t="n">
        <v>1792</v>
      </c>
      <c r="D1183" s="11" t="n">
        <v>8</v>
      </c>
      <c r="E1183" s="11" t="n">
        <v>6</v>
      </c>
      <c r="F1183" s="2" t="s">
        <v>151</v>
      </c>
      <c r="G1183" s="2" t="s">
        <v>189</v>
      </c>
      <c r="H1183" s="2" t="s">
        <v>220</v>
      </c>
      <c r="I1183" s="2" t="s">
        <v>41</v>
      </c>
      <c r="J1183" s="6" t="s">
        <v>42</v>
      </c>
      <c r="L1183" s="10" t="n">
        <v>56</v>
      </c>
      <c r="M1183" s="10" t="n">
        <v>67</v>
      </c>
      <c r="O1183" s="1" t="n">
        <v>322</v>
      </c>
      <c r="P1183" s="79" t="n">
        <v>158</v>
      </c>
      <c r="Q1183" s="2" t="n">
        <v>1792</v>
      </c>
      <c r="R1183" s="2" t="n">
        <v>8</v>
      </c>
      <c r="S1183" s="2" t="n">
        <v>6</v>
      </c>
      <c r="T1183" s="2" t="s">
        <v>151</v>
      </c>
      <c r="U1183" s="5" t="s">
        <v>189</v>
      </c>
      <c r="V1183" s="5" t="s">
        <v>220</v>
      </c>
      <c r="W1183" s="6" t="s">
        <v>62</v>
      </c>
      <c r="X1183" s="6" t="s">
        <v>42</v>
      </c>
      <c r="Z1183" s="7" t="n">
        <v>28</v>
      </c>
      <c r="AA1183" s="7" t="n">
        <v>33</v>
      </c>
      <c r="AC1183" s="4" t="n">
        <v>355</v>
      </c>
      <c r="AD1183" s="4" t="n">
        <v>181</v>
      </c>
      <c r="AE1183" s="11" t="n">
        <v>1792</v>
      </c>
      <c r="AF1183" s="11" t="n">
        <v>8</v>
      </c>
      <c r="AG1183" s="11" t="n">
        <v>6</v>
      </c>
      <c r="AH1183" s="11" t="n">
        <v>262</v>
      </c>
      <c r="AI1183" s="4" t="s">
        <v>151</v>
      </c>
      <c r="AJ1183" s="4" t="s">
        <v>189</v>
      </c>
      <c r="AK1183" s="4" t="s">
        <v>220</v>
      </c>
      <c r="AL1183" s="6" t="s">
        <v>62</v>
      </c>
      <c r="AM1183" s="6" t="s">
        <v>42</v>
      </c>
      <c r="AN1183" s="6"/>
      <c r="AO1183" s="69" t="n">
        <v>55</v>
      </c>
      <c r="AP1183" s="4" t="n">
        <v>44</v>
      </c>
      <c r="AR1183" s="4" t="n">
        <f aca="false">+L1183+M1183/100+Z1183+AA1183/100+AO1183+AP1183/100</f>
        <v>140.44</v>
      </c>
      <c r="AS1183" s="4" t="n">
        <f aca="false">+(4/9)*AR1183-L1183-M1183/100</f>
        <v>5.74777777777777</v>
      </c>
      <c r="AT1183" s="4" t="n">
        <f aca="false">+(2/9)*AR1183-Z1183-M1183/100</f>
        <v>2.53888888888889</v>
      </c>
      <c r="AU1183" s="4" t="n">
        <f aca="false">+(3/9)*AR1183-AO1183-AP1183/100</f>
        <v>-8.62666666666667</v>
      </c>
    </row>
    <row r="1184" customFormat="false" ht="15" hidden="false" customHeight="false" outlineLevel="0" collapsed="false">
      <c r="A1184" s="1" t="n">
        <v>17</v>
      </c>
      <c r="B1184" s="1" t="n">
        <v>11</v>
      </c>
      <c r="C1184" s="11" t="n">
        <v>1792</v>
      </c>
      <c r="D1184" s="11" t="n">
        <v>8</v>
      </c>
      <c r="E1184" s="11" t="n">
        <v>6</v>
      </c>
      <c r="G1184" s="2" t="s">
        <v>48</v>
      </c>
      <c r="H1184" s="2" t="s">
        <v>1362</v>
      </c>
      <c r="I1184" s="2" t="s">
        <v>41</v>
      </c>
      <c r="J1184" s="6" t="s">
        <v>42</v>
      </c>
      <c r="L1184" s="10" t="n">
        <v>124</v>
      </c>
      <c r="M1184" s="10" t="n">
        <v>9</v>
      </c>
      <c r="O1184" s="1" t="n">
        <v>323</v>
      </c>
      <c r="P1184" s="1" t="n">
        <v>164</v>
      </c>
      <c r="Q1184" s="2" t="n">
        <v>1792</v>
      </c>
      <c r="R1184" s="2" t="n">
        <v>8</v>
      </c>
      <c r="S1184" s="2" t="n">
        <v>6</v>
      </c>
      <c r="U1184" s="5" t="s">
        <v>48</v>
      </c>
      <c r="V1184" s="5" t="s">
        <v>1362</v>
      </c>
      <c r="W1184" s="6" t="s">
        <v>41</v>
      </c>
      <c r="X1184" s="6" t="s">
        <v>42</v>
      </c>
      <c r="Z1184" s="7" t="n">
        <v>62</v>
      </c>
      <c r="AA1184" s="7" t="n">
        <v>4</v>
      </c>
      <c r="AC1184" s="4" t="n">
        <v>355</v>
      </c>
      <c r="AD1184" s="4" t="n">
        <v>181</v>
      </c>
      <c r="AE1184" s="11" t="n">
        <v>1792</v>
      </c>
      <c r="AF1184" s="11" t="n">
        <v>8</v>
      </c>
      <c r="AG1184" s="11" t="n">
        <v>6</v>
      </c>
      <c r="AH1184" s="11" t="n">
        <v>262</v>
      </c>
      <c r="AJ1184" s="4" t="s">
        <v>48</v>
      </c>
      <c r="AK1184" s="4" t="s">
        <v>1362</v>
      </c>
      <c r="AL1184" s="6" t="s">
        <v>41</v>
      </c>
      <c r="AM1184" s="6" t="s">
        <v>42</v>
      </c>
      <c r="AN1184" s="6"/>
      <c r="AO1184" s="69" t="n">
        <v>72</v>
      </c>
      <c r="AP1184" s="4" t="n">
        <v>60</v>
      </c>
      <c r="AR1184" s="4" t="n">
        <f aca="false">+L1184+M1184/100+Z1184+AA1184/100+AO1184+AP1184/100</f>
        <v>258.73</v>
      </c>
      <c r="AS1184" s="4" t="n">
        <f aca="false">+(4/9)*AR1184-L1184-M1184/100</f>
        <v>-9.09888888888889</v>
      </c>
      <c r="AT1184" s="4" t="n">
        <f aca="false">+(2/9)*AR1184-Z1184-M1184/100</f>
        <v>-4.59444444444445</v>
      </c>
      <c r="AU1184" s="4" t="n">
        <f aca="false">+(3/9)*AR1184-AO1184-AP1184/100</f>
        <v>13.6433333333333</v>
      </c>
    </row>
    <row r="1185" customFormat="false" ht="15" hidden="false" customHeight="false" outlineLevel="0" collapsed="false">
      <c r="A1185" s="1" t="n">
        <v>386</v>
      </c>
      <c r="B1185" s="1" t="n">
        <v>196</v>
      </c>
      <c r="C1185" s="11" t="n">
        <v>1792</v>
      </c>
      <c r="D1185" s="11" t="n">
        <v>8</v>
      </c>
      <c r="E1185" s="11" t="n">
        <v>10</v>
      </c>
      <c r="G1185" s="2" t="s">
        <v>285</v>
      </c>
      <c r="H1185" s="2" t="s">
        <v>1063</v>
      </c>
      <c r="I1185" s="6"/>
      <c r="J1185" s="6"/>
      <c r="L1185" s="10" t="n">
        <v>59</v>
      </c>
      <c r="M1185" s="10" t="n">
        <v>7</v>
      </c>
      <c r="O1185" s="1" t="n">
        <v>318</v>
      </c>
      <c r="P1185" s="1" t="n">
        <v>165</v>
      </c>
      <c r="Q1185" s="2" t="n">
        <v>1792</v>
      </c>
      <c r="R1185" s="2" t="n">
        <v>8</v>
      </c>
      <c r="S1185" s="2" t="n">
        <v>10</v>
      </c>
      <c r="U1185" s="5" t="s">
        <v>285</v>
      </c>
      <c r="V1185" s="5" t="s">
        <v>1063</v>
      </c>
      <c r="Z1185" s="7" t="n">
        <v>29</v>
      </c>
      <c r="AA1185" s="7" t="n">
        <v>53</v>
      </c>
      <c r="AC1185" s="4" t="n">
        <v>355</v>
      </c>
      <c r="AD1185" s="4" t="n">
        <v>181</v>
      </c>
      <c r="AE1185" s="11" t="n">
        <v>1792</v>
      </c>
      <c r="AF1185" s="11" t="n">
        <v>8</v>
      </c>
      <c r="AG1185" s="11" t="n">
        <v>10</v>
      </c>
      <c r="AH1185" s="11" t="n">
        <v>264</v>
      </c>
      <c r="AJ1185" s="4" t="s">
        <v>285</v>
      </c>
      <c r="AK1185" s="4" t="s">
        <v>1063</v>
      </c>
      <c r="AL1185" s="6"/>
      <c r="AM1185" s="6"/>
      <c r="AN1185" s="6"/>
      <c r="AO1185" s="69" t="n">
        <v>37</v>
      </c>
      <c r="AP1185" s="4" t="n">
        <v>45</v>
      </c>
      <c r="AR1185" s="4" t="n">
        <f aca="false">+L1185+M1185/100+Z1185+AA1185/100+AO1185+AP1185/100</f>
        <v>126.05</v>
      </c>
      <c r="AS1185" s="4" t="n">
        <f aca="false">+(4/9)*AR1185-L1185-M1185/100</f>
        <v>-3.04777777777778</v>
      </c>
      <c r="AT1185" s="4" t="n">
        <f aca="false">+(2/9)*AR1185-Z1185-M1185/100</f>
        <v>-1.05888888888889</v>
      </c>
      <c r="AU1185" s="4" t="n">
        <f aca="false">+(3/9)*AR1185-AO1185-AP1185/100</f>
        <v>4.56666666666667</v>
      </c>
    </row>
    <row r="1186" customFormat="false" ht="15" hidden="false" customHeight="false" outlineLevel="0" collapsed="false">
      <c r="A1186" s="1" t="n">
        <v>389</v>
      </c>
      <c r="B1186" s="1" t="n">
        <v>199</v>
      </c>
      <c r="C1186" s="11" t="n">
        <v>1792</v>
      </c>
      <c r="D1186" s="11" t="n">
        <v>8</v>
      </c>
      <c r="E1186" s="11" t="n">
        <v>11</v>
      </c>
      <c r="G1186" s="2" t="s">
        <v>113</v>
      </c>
      <c r="H1186" s="2" t="s">
        <v>1361</v>
      </c>
      <c r="I1186" s="2" t="s">
        <v>41</v>
      </c>
      <c r="J1186" s="6" t="s">
        <v>42</v>
      </c>
      <c r="L1186" s="10" t="n">
        <v>86</v>
      </c>
      <c r="M1186" s="10" t="n">
        <v>69</v>
      </c>
      <c r="O1186" s="1" t="n">
        <v>324</v>
      </c>
      <c r="P1186" s="1" t="n">
        <v>162</v>
      </c>
      <c r="Q1186" s="2" t="n">
        <v>1792</v>
      </c>
      <c r="R1186" s="2" t="n">
        <v>8</v>
      </c>
      <c r="S1186" s="2" t="n">
        <v>11</v>
      </c>
      <c r="U1186" s="5" t="s">
        <v>113</v>
      </c>
      <c r="V1186" s="5" t="s">
        <v>1361</v>
      </c>
      <c r="W1186" s="6" t="s">
        <v>41</v>
      </c>
      <c r="X1186" s="6" t="s">
        <v>42</v>
      </c>
      <c r="Z1186" s="7" t="n">
        <v>43</v>
      </c>
      <c r="AA1186" s="7" t="n">
        <v>34</v>
      </c>
      <c r="AC1186" s="4" t="n">
        <v>355</v>
      </c>
      <c r="AD1186" s="4" t="n">
        <v>181</v>
      </c>
      <c r="AE1186" s="11" t="n">
        <v>1792</v>
      </c>
      <c r="AF1186" s="11" t="n">
        <v>8</v>
      </c>
      <c r="AG1186" s="11" t="n">
        <v>11</v>
      </c>
      <c r="AH1186" s="11" t="n">
        <v>265</v>
      </c>
      <c r="AJ1186" s="4" t="s">
        <v>113</v>
      </c>
      <c r="AK1186" s="4" t="s">
        <v>1361</v>
      </c>
      <c r="AL1186" s="6" t="s">
        <v>41</v>
      </c>
      <c r="AM1186" s="6" t="s">
        <v>42</v>
      </c>
      <c r="AN1186" s="6"/>
      <c r="AO1186" s="69" t="n">
        <v>74</v>
      </c>
      <c r="AP1186" s="4" t="n">
        <v>48</v>
      </c>
      <c r="AR1186" s="4" t="n">
        <f aca="false">+L1186+M1186/100+Z1186+AA1186/100+AO1186+AP1186/100</f>
        <v>204.51</v>
      </c>
      <c r="AS1186" s="4" t="n">
        <f aca="false">+(4/9)*AR1186-L1186-M1186/100</f>
        <v>4.20333333333333</v>
      </c>
      <c r="AT1186" s="4" t="n">
        <f aca="false">+(2/9)*AR1186-Z1186-M1186/100</f>
        <v>1.75666666666667</v>
      </c>
      <c r="AU1186" s="4" t="n">
        <f aca="false">+(3/9)*AR1186-AO1186-AP1186/100</f>
        <v>-6.31000000000001</v>
      </c>
    </row>
    <row r="1187" customFormat="false" ht="15" hidden="false" customHeight="false" outlineLevel="0" collapsed="false">
      <c r="A1187" s="1" t="n">
        <v>390</v>
      </c>
      <c r="B1187" s="1" t="n">
        <v>199</v>
      </c>
      <c r="C1187" s="11" t="n">
        <v>1792</v>
      </c>
      <c r="D1187" s="11" t="n">
        <v>8</v>
      </c>
      <c r="E1187" s="11" t="n">
        <v>11</v>
      </c>
      <c r="G1187" s="2" t="s">
        <v>48</v>
      </c>
      <c r="H1187" s="2" t="s">
        <v>1362</v>
      </c>
      <c r="I1187" s="2" t="s">
        <v>41</v>
      </c>
      <c r="J1187" s="6" t="s">
        <v>42</v>
      </c>
      <c r="L1187" s="10" t="n">
        <v>127</v>
      </c>
      <c r="M1187" s="10" t="n">
        <v>7</v>
      </c>
      <c r="O1187" s="1" t="n">
        <v>324</v>
      </c>
      <c r="P1187" s="1" t="n">
        <v>165</v>
      </c>
      <c r="Q1187" s="2" t="n">
        <v>1792</v>
      </c>
      <c r="R1187" s="2" t="n">
        <v>8</v>
      </c>
      <c r="S1187" s="2" t="n">
        <v>11</v>
      </c>
      <c r="U1187" s="5" t="s">
        <v>48</v>
      </c>
      <c r="V1187" s="5" t="s">
        <v>1362</v>
      </c>
      <c r="W1187" s="6" t="s">
        <v>41</v>
      </c>
      <c r="X1187" s="6" t="s">
        <v>42</v>
      </c>
      <c r="Z1187" s="7" t="n">
        <v>63</v>
      </c>
      <c r="AA1187" s="7" t="n">
        <v>54</v>
      </c>
      <c r="AC1187" s="4" t="n">
        <v>355</v>
      </c>
      <c r="AD1187" s="4" t="n">
        <v>181</v>
      </c>
      <c r="AE1187" s="11" t="n">
        <v>1792</v>
      </c>
      <c r="AF1187" s="11" t="n">
        <v>8</v>
      </c>
      <c r="AG1187" s="11" t="n">
        <v>11</v>
      </c>
      <c r="AH1187" s="11" t="n">
        <v>266</v>
      </c>
      <c r="AJ1187" s="4" t="s">
        <v>48</v>
      </c>
      <c r="AK1187" s="4" t="s">
        <v>1362</v>
      </c>
      <c r="AL1187" s="6" t="s">
        <v>41</v>
      </c>
      <c r="AM1187" s="6" t="s">
        <v>42</v>
      </c>
      <c r="AN1187" s="6"/>
      <c r="AO1187" s="69" t="n">
        <v>47</v>
      </c>
      <c r="AP1187" s="4" t="n">
        <v>6</v>
      </c>
      <c r="AR1187" s="4" t="n">
        <f aca="false">+L1187+M1187/100+Z1187+AA1187/100+AO1187+AP1187/100</f>
        <v>237.67</v>
      </c>
      <c r="AS1187" s="4" t="n">
        <f aca="false">+(4/9)*AR1187-L1187-M1187/100</f>
        <v>-21.4388888888889</v>
      </c>
      <c r="AT1187" s="4" t="n">
        <f aca="false">+(2/9)*AR1187-Z1187-M1187/100</f>
        <v>-10.2544444444445</v>
      </c>
      <c r="AU1187" s="4" t="n">
        <f aca="false">+(3/9)*AR1187-AO1187-AP1187/100</f>
        <v>32.1633333333333</v>
      </c>
    </row>
    <row r="1188" customFormat="false" ht="15" hidden="false" customHeight="false" outlineLevel="0" collapsed="false">
      <c r="A1188" s="1" t="n">
        <v>389</v>
      </c>
      <c r="B1188" s="1" t="n">
        <v>199</v>
      </c>
      <c r="C1188" s="11" t="n">
        <v>1792</v>
      </c>
      <c r="D1188" s="11" t="n">
        <v>8</v>
      </c>
      <c r="E1188" s="11" t="n">
        <v>13</v>
      </c>
      <c r="G1188" s="2" t="s">
        <v>1367</v>
      </c>
      <c r="H1188" s="2" t="s">
        <v>1368</v>
      </c>
      <c r="I1188" s="6" t="s">
        <v>1369</v>
      </c>
      <c r="J1188" s="2" t="s">
        <v>178</v>
      </c>
      <c r="L1188" s="10" t="n">
        <v>311</v>
      </c>
      <c r="M1188" s="10" t="n">
        <v>99</v>
      </c>
      <c r="O1188" s="1" t="n">
        <v>325</v>
      </c>
      <c r="P1188" s="1" t="n">
        <v>165</v>
      </c>
      <c r="Q1188" s="2" t="n">
        <v>1792</v>
      </c>
      <c r="R1188" s="2" t="n">
        <v>8</v>
      </c>
      <c r="S1188" s="2" t="n">
        <v>13</v>
      </c>
      <c r="U1188" s="5" t="s">
        <v>1367</v>
      </c>
      <c r="V1188" s="5" t="s">
        <v>1370</v>
      </c>
      <c r="W1188" s="6" t="s">
        <v>1369</v>
      </c>
      <c r="X1188" s="6" t="s">
        <v>178</v>
      </c>
      <c r="Z1188" s="7" t="n">
        <v>155</v>
      </c>
      <c r="AA1188" s="7" t="n">
        <v>99</v>
      </c>
      <c r="AC1188" s="4" t="n">
        <v>355</v>
      </c>
      <c r="AD1188" s="4" t="n">
        <v>181</v>
      </c>
      <c r="AE1188" s="11" t="n">
        <v>1792</v>
      </c>
      <c r="AF1188" s="11" t="n">
        <v>8</v>
      </c>
      <c r="AG1188" s="11" t="n">
        <v>13</v>
      </c>
      <c r="AH1188" s="11" t="n">
        <v>266</v>
      </c>
      <c r="AJ1188" s="4" t="s">
        <v>1367</v>
      </c>
      <c r="AK1188" s="4" t="s">
        <v>1368</v>
      </c>
      <c r="AL1188" s="6" t="s">
        <v>1369</v>
      </c>
      <c r="AM1188" s="4" t="s">
        <v>178</v>
      </c>
      <c r="AN1188" s="6"/>
      <c r="AO1188" s="69" t="n">
        <v>248</v>
      </c>
      <c r="AP1188" s="4" t="n">
        <v>12</v>
      </c>
      <c r="AR1188" s="4" t="n">
        <f aca="false">+L1188+M1188/100+Z1188+AA1188/100+AO1188+AP1188/100</f>
        <v>716.1</v>
      </c>
      <c r="AS1188" s="4" t="n">
        <f aca="false">+(4/9)*AR1188-L1188-M1188/100</f>
        <v>6.27666666666665</v>
      </c>
      <c r="AT1188" s="4" t="n">
        <f aca="false">+(2/9)*AR1188-Z1188-M1188/100</f>
        <v>3.14333333333333</v>
      </c>
      <c r="AU1188" s="4" t="n">
        <f aca="false">+(3/9)*AR1188-AO1188-AP1188/100</f>
        <v>-9.42000000000001</v>
      </c>
    </row>
    <row r="1189" customFormat="false" ht="15" hidden="false" customHeight="false" outlineLevel="0" collapsed="false">
      <c r="A1189" s="1" t="n">
        <v>389</v>
      </c>
      <c r="B1189" s="1" t="n">
        <v>199</v>
      </c>
      <c r="C1189" s="11" t="n">
        <v>1792</v>
      </c>
      <c r="D1189" s="11" t="n">
        <v>8</v>
      </c>
      <c r="E1189" s="11" t="n">
        <v>14</v>
      </c>
      <c r="G1189" s="2" t="s">
        <v>48</v>
      </c>
      <c r="H1189" s="2" t="s">
        <v>1362</v>
      </c>
      <c r="I1189" s="2" t="s">
        <v>41</v>
      </c>
      <c r="J1189" s="6" t="s">
        <v>42</v>
      </c>
      <c r="L1189" s="10" t="n">
        <v>427</v>
      </c>
      <c r="M1189" s="10" t="n">
        <v>44</v>
      </c>
      <c r="O1189" s="1" t="n">
        <v>24</v>
      </c>
      <c r="P1189" s="1" t="n">
        <v>166</v>
      </c>
      <c r="Q1189" s="2" t="n">
        <v>1792</v>
      </c>
      <c r="R1189" s="2" t="n">
        <v>8</v>
      </c>
      <c r="S1189" s="2" t="n">
        <v>14</v>
      </c>
      <c r="U1189" s="5" t="s">
        <v>48</v>
      </c>
      <c r="V1189" s="5" t="s">
        <v>1362</v>
      </c>
      <c r="W1189" s="6" t="s">
        <v>41</v>
      </c>
      <c r="X1189" s="6" t="s">
        <v>42</v>
      </c>
      <c r="Z1189" s="7" t="n">
        <v>213</v>
      </c>
      <c r="AA1189" s="83" t="n">
        <v>72</v>
      </c>
      <c r="AC1189" s="4" t="n">
        <v>355</v>
      </c>
      <c r="AD1189" s="4" t="n">
        <v>181</v>
      </c>
      <c r="AE1189" s="11" t="n">
        <v>1792</v>
      </c>
      <c r="AF1189" s="11" t="n">
        <v>8</v>
      </c>
      <c r="AG1189" s="11" t="n">
        <v>14</v>
      </c>
      <c r="AH1189" s="11" t="n">
        <v>269</v>
      </c>
      <c r="AJ1189" s="4" t="s">
        <v>48</v>
      </c>
      <c r="AK1189" s="4" t="s">
        <v>1362</v>
      </c>
      <c r="AL1189" s="6" t="s">
        <v>41</v>
      </c>
      <c r="AM1189" s="6" t="s">
        <v>42</v>
      </c>
      <c r="AN1189" s="6"/>
      <c r="AO1189" s="69" t="n">
        <v>208</v>
      </c>
      <c r="AP1189" s="4" t="n">
        <v>20</v>
      </c>
      <c r="AR1189" s="4" t="n">
        <f aca="false">+L1189+M1189/100+Z1189+AA1189/100+AO1189+AP1189/100</f>
        <v>849.36</v>
      </c>
      <c r="AS1189" s="4" t="n">
        <f aca="false">+(4/9)*AR1189-L1189-M1189/100</f>
        <v>-49.9466666666666</v>
      </c>
      <c r="AT1189" s="4" t="n">
        <f aca="false">+(2/9)*AR1189-Z1189-M1189/100</f>
        <v>-24.6933333333333</v>
      </c>
      <c r="AU1189" s="4" t="n">
        <f aca="false">+(3/9)*AR1189-AO1189-AP1189/100</f>
        <v>74.92</v>
      </c>
    </row>
    <row r="1190" customFormat="false" ht="15" hidden="false" customHeight="false" outlineLevel="0" collapsed="false">
      <c r="C1190" s="11"/>
      <c r="D1190" s="11"/>
      <c r="E1190" s="11"/>
      <c r="J1190" s="6"/>
      <c r="L1190" s="10"/>
      <c r="M1190" s="10"/>
      <c r="AA1190" s="83"/>
      <c r="AC1190" s="4" t="n">
        <v>355</v>
      </c>
      <c r="AD1190" s="4" t="n">
        <v>181</v>
      </c>
      <c r="AE1190" s="11" t="n">
        <v>1792</v>
      </c>
      <c r="AF1190" s="11" t="n">
        <v>8</v>
      </c>
      <c r="AG1190" s="11" t="n">
        <v>16</v>
      </c>
      <c r="AH1190" s="11" t="n">
        <v>274</v>
      </c>
      <c r="AJ1190" s="4" t="s">
        <v>56</v>
      </c>
      <c r="AK1190" s="4" t="s">
        <v>604</v>
      </c>
      <c r="AL1190" s="6"/>
      <c r="AM1190" s="6"/>
      <c r="AN1190" s="6"/>
      <c r="AO1190" s="69" t="n">
        <v>352</v>
      </c>
      <c r="AP1190" s="4" t="n">
        <v>26</v>
      </c>
      <c r="AR1190" s="4" t="n">
        <f aca="false">+L1190+M1190/100+Z1190+AA1190/100+AO1190+AP1190/100</f>
        <v>352.26</v>
      </c>
      <c r="AS1190" s="4" t="n">
        <f aca="false">+(4/9)*AR1190-L1190-M1190/100</f>
        <v>156.56</v>
      </c>
      <c r="AT1190" s="4" t="n">
        <f aca="false">+(2/9)*AR1190-Z1190-M1190/100</f>
        <v>78.28</v>
      </c>
      <c r="AU1190" s="4" t="n">
        <f aca="false">+(3/9)*AR1190-AO1190-AP1190/100</f>
        <v>-234.84</v>
      </c>
    </row>
    <row r="1191" customFormat="false" ht="15" hidden="false" customHeight="false" outlineLevel="0" collapsed="false">
      <c r="A1191" s="1" t="n">
        <v>389</v>
      </c>
      <c r="B1191" s="1" t="n">
        <v>199</v>
      </c>
      <c r="C1191" s="11" t="n">
        <v>1792</v>
      </c>
      <c r="D1191" s="11" t="n">
        <v>8</v>
      </c>
      <c r="E1191" s="11" t="n">
        <v>16</v>
      </c>
      <c r="F1191" s="2" t="s">
        <v>151</v>
      </c>
      <c r="G1191" s="2" t="s">
        <v>189</v>
      </c>
      <c r="H1191" s="2" t="s">
        <v>220</v>
      </c>
      <c r="I1191" s="2" t="s">
        <v>41</v>
      </c>
      <c r="J1191" s="6" t="s">
        <v>42</v>
      </c>
      <c r="L1191" s="10" t="n">
        <v>153</v>
      </c>
      <c r="M1191" s="10" t="n">
        <v>69</v>
      </c>
      <c r="O1191" s="1" t="n">
        <v>352</v>
      </c>
      <c r="P1191" s="1" t="n">
        <v>14</v>
      </c>
      <c r="Q1191" s="2" t="n">
        <v>1792</v>
      </c>
      <c r="R1191" s="2" t="n">
        <v>8</v>
      </c>
      <c r="S1191" s="2" t="n">
        <v>16</v>
      </c>
      <c r="T1191" s="2" t="s">
        <v>151</v>
      </c>
      <c r="U1191" s="5" t="s">
        <v>189</v>
      </c>
      <c r="V1191" s="5" t="s">
        <v>220</v>
      </c>
      <c r="W1191" s="6" t="s">
        <v>62</v>
      </c>
      <c r="X1191" s="6" t="s">
        <v>42</v>
      </c>
      <c r="Z1191" s="7" t="n">
        <v>76</v>
      </c>
      <c r="AA1191" s="7" t="n">
        <v>84</v>
      </c>
      <c r="AC1191" s="4" t="n">
        <v>355</v>
      </c>
      <c r="AD1191" s="4" t="n">
        <v>181</v>
      </c>
      <c r="AE1191" s="11" t="n">
        <v>1792</v>
      </c>
      <c r="AF1191" s="11" t="n">
        <v>8</v>
      </c>
      <c r="AG1191" s="11" t="n">
        <v>16</v>
      </c>
      <c r="AH1191" s="11" t="n">
        <v>274</v>
      </c>
      <c r="AI1191" s="4" t="s">
        <v>151</v>
      </c>
      <c r="AJ1191" s="4" t="s">
        <v>189</v>
      </c>
      <c r="AK1191" s="4" t="s">
        <v>220</v>
      </c>
      <c r="AL1191" s="6" t="s">
        <v>62</v>
      </c>
      <c r="AM1191" s="6" t="s">
        <v>42</v>
      </c>
      <c r="AN1191" s="6"/>
      <c r="AO1191" s="69" t="n">
        <v>125</v>
      </c>
      <c r="AP1191" s="4" t="n">
        <v>48</v>
      </c>
      <c r="AR1191" s="4" t="n">
        <f aca="false">+L1191+M1191/100+Z1191+AA1191/100+AO1191+AP1191/100</f>
        <v>356.01</v>
      </c>
      <c r="AS1191" s="4" t="n">
        <f aca="false">+(4/9)*AR1191-L1191-M1191/100</f>
        <v>4.53666666666666</v>
      </c>
      <c r="AT1191" s="4" t="n">
        <f aca="false">+(2/9)*AR1191-Z1191-M1191/100</f>
        <v>2.42333333333333</v>
      </c>
      <c r="AU1191" s="4" t="n">
        <f aca="false">+(3/9)*AR1191-AO1191-AP1191/100</f>
        <v>-6.81000000000001</v>
      </c>
    </row>
    <row r="1192" customFormat="false" ht="15" hidden="false" customHeight="false" outlineLevel="0" collapsed="false">
      <c r="A1192" s="1" t="n">
        <v>391</v>
      </c>
      <c r="B1192" s="1" t="n">
        <v>200</v>
      </c>
      <c r="C1192" s="11" t="n">
        <v>1792</v>
      </c>
      <c r="D1192" s="11" t="n">
        <v>8</v>
      </c>
      <c r="E1192" s="11" t="n">
        <v>16</v>
      </c>
      <c r="G1192" s="2" t="s">
        <v>48</v>
      </c>
      <c r="H1192" s="2" t="s">
        <v>1362</v>
      </c>
      <c r="I1192" s="2" t="s">
        <v>41</v>
      </c>
      <c r="J1192" s="6" t="s">
        <v>42</v>
      </c>
      <c r="L1192" s="10" t="n">
        <v>69</v>
      </c>
      <c r="M1192" s="10" t="n">
        <v>17</v>
      </c>
      <c r="O1192" s="1" t="n">
        <v>188</v>
      </c>
      <c r="P1192" s="1" t="n">
        <v>170</v>
      </c>
      <c r="Q1192" s="2" t="n">
        <v>1792</v>
      </c>
      <c r="R1192" s="2" t="n">
        <v>8</v>
      </c>
      <c r="S1192" s="2" t="n">
        <v>16</v>
      </c>
      <c r="U1192" s="5" t="s">
        <v>48</v>
      </c>
      <c r="V1192" s="5" t="s">
        <v>1362</v>
      </c>
      <c r="W1192" s="6" t="s">
        <v>41</v>
      </c>
      <c r="X1192" s="6" t="s">
        <v>42</v>
      </c>
      <c r="Z1192" s="7" t="n">
        <v>34</v>
      </c>
      <c r="AA1192" s="7" t="n">
        <v>58</v>
      </c>
      <c r="AC1192" s="4" t="n">
        <v>355</v>
      </c>
      <c r="AD1192" s="4" t="n">
        <v>181</v>
      </c>
      <c r="AE1192" s="11" t="n">
        <v>1792</v>
      </c>
      <c r="AF1192" s="11" t="n">
        <v>8</v>
      </c>
      <c r="AG1192" s="11" t="n">
        <v>16</v>
      </c>
      <c r="AH1192" s="11" t="n">
        <v>275</v>
      </c>
      <c r="AJ1192" s="4" t="s">
        <v>48</v>
      </c>
      <c r="AK1192" s="4" t="s">
        <v>1362</v>
      </c>
      <c r="AL1192" s="6" t="s">
        <v>41</v>
      </c>
      <c r="AM1192" s="6" t="s">
        <v>42</v>
      </c>
      <c r="AN1192" s="6"/>
      <c r="AO1192" s="69" t="n">
        <v>106</v>
      </c>
      <c r="AP1192" s="4" t="n">
        <v>62</v>
      </c>
      <c r="AR1192" s="4" t="n">
        <f aca="false">+L1192+M1192/100+Z1192+AA1192/100+AO1192+AP1192/100</f>
        <v>210.37</v>
      </c>
      <c r="AS1192" s="4" t="n">
        <f aca="false">+(4/9)*AR1192-L1192-M1192/100</f>
        <v>24.3277777777778</v>
      </c>
      <c r="AT1192" s="4" t="n">
        <f aca="false">+(2/9)*AR1192-Z1192-M1192/100</f>
        <v>12.5788888888889</v>
      </c>
      <c r="AU1192" s="4" t="n">
        <f aca="false">+(3/9)*AR1192-AO1192-AP1192/100</f>
        <v>-36.4966666666667</v>
      </c>
    </row>
    <row r="1193" customFormat="false" ht="15" hidden="false" customHeight="false" outlineLevel="0" collapsed="false">
      <c r="A1193" s="1" t="n">
        <v>390</v>
      </c>
      <c r="B1193" s="1" t="n">
        <v>199</v>
      </c>
      <c r="C1193" s="11" t="n">
        <v>1792</v>
      </c>
      <c r="D1193" s="11" t="n">
        <v>8</v>
      </c>
      <c r="E1193" s="11" t="n">
        <v>17</v>
      </c>
      <c r="G1193" s="2" t="s">
        <v>169</v>
      </c>
      <c r="H1193" s="2" t="s">
        <v>170</v>
      </c>
      <c r="I1193" s="2" t="s">
        <v>41</v>
      </c>
      <c r="J1193" s="6" t="s">
        <v>42</v>
      </c>
      <c r="K1193" s="2" t="s">
        <v>43</v>
      </c>
      <c r="L1193" s="10" t="n">
        <v>78</v>
      </c>
      <c r="M1193" s="10" t="n">
        <v>95</v>
      </c>
      <c r="O1193" s="1" t="n">
        <v>353</v>
      </c>
      <c r="P1193" s="1" t="n">
        <v>96</v>
      </c>
      <c r="Q1193" s="2" t="n">
        <v>1792</v>
      </c>
      <c r="R1193" s="2" t="n">
        <v>8</v>
      </c>
      <c r="S1193" s="2" t="n">
        <v>17</v>
      </c>
      <c r="U1193" s="5" t="s">
        <v>113</v>
      </c>
      <c r="V1193" s="5" t="s">
        <v>170</v>
      </c>
      <c r="W1193" s="6" t="s">
        <v>41</v>
      </c>
      <c r="X1193" s="6" t="s">
        <v>42</v>
      </c>
      <c r="Y1193" s="6" t="s">
        <v>43</v>
      </c>
      <c r="Z1193" s="7" t="n">
        <v>39</v>
      </c>
      <c r="AA1193" s="7" t="n">
        <v>47</v>
      </c>
      <c r="AE1193" s="11"/>
      <c r="AF1193" s="11"/>
      <c r="AG1193" s="11"/>
      <c r="AH1193" s="11"/>
      <c r="AL1193" s="6"/>
      <c r="AM1193" s="6"/>
      <c r="AN1193" s="6"/>
      <c r="AO1193" s="69"/>
      <c r="AR1193" s="4" t="n">
        <f aca="false">+L1193+M1193/100+Z1193+AA1193/100+AO1193+AP1193/100</f>
        <v>118.42</v>
      </c>
      <c r="AS1193" s="4" t="n">
        <f aca="false">+(4/9)*AR1193-L1193-M1193/100</f>
        <v>-26.3188888888889</v>
      </c>
      <c r="AT1193" s="4" t="n">
        <f aca="false">+(2/9)*AR1193-Z1193-M1193/100</f>
        <v>-13.6344444444444</v>
      </c>
      <c r="AU1193" s="4" t="n">
        <f aca="false">+(3/9)*AR1193-AO1193-AP1193/100</f>
        <v>39.4733333333333</v>
      </c>
    </row>
    <row r="1194" customFormat="false" ht="15" hidden="false" customHeight="false" outlineLevel="0" collapsed="false">
      <c r="A1194" s="1" t="n">
        <v>386</v>
      </c>
      <c r="B1194" s="1" t="n">
        <v>196</v>
      </c>
      <c r="C1194" s="11" t="n">
        <v>1792</v>
      </c>
      <c r="D1194" s="11" t="n">
        <v>8</v>
      </c>
      <c r="E1194" s="11" t="n">
        <v>17</v>
      </c>
      <c r="G1194" s="2" t="s">
        <v>52</v>
      </c>
      <c r="H1194" s="2" t="s">
        <v>1371</v>
      </c>
      <c r="I1194" s="2" t="s">
        <v>41</v>
      </c>
      <c r="J1194" s="6" t="s">
        <v>42</v>
      </c>
      <c r="K1194" s="2" t="s">
        <v>1372</v>
      </c>
      <c r="L1194" s="10" t="n">
        <v>41</v>
      </c>
      <c r="M1194" s="10" t="n">
        <v>47</v>
      </c>
      <c r="O1194" s="1" t="n">
        <v>354</v>
      </c>
      <c r="P1194" s="1" t="n">
        <v>171</v>
      </c>
      <c r="Q1194" s="2" t="n">
        <v>1792</v>
      </c>
      <c r="R1194" s="2" t="n">
        <v>8</v>
      </c>
      <c r="S1194" s="2" t="n">
        <v>17</v>
      </c>
      <c r="U1194" s="5" t="s">
        <v>52</v>
      </c>
      <c r="V1194" s="5" t="s">
        <v>1371</v>
      </c>
      <c r="W1194" s="6" t="s">
        <v>41</v>
      </c>
      <c r="X1194" s="6" t="s">
        <v>42</v>
      </c>
      <c r="Y1194" s="6" t="s">
        <v>344</v>
      </c>
      <c r="Z1194" s="7" t="n">
        <v>20</v>
      </c>
      <c r="AA1194" s="7" t="n">
        <v>58</v>
      </c>
      <c r="AC1194" s="4" t="n">
        <v>355</v>
      </c>
      <c r="AD1194" s="4" t="n">
        <v>181</v>
      </c>
      <c r="AE1194" s="11" t="n">
        <v>1792</v>
      </c>
      <c r="AF1194" s="11" t="n">
        <v>8</v>
      </c>
      <c r="AG1194" s="11" t="n">
        <v>17</v>
      </c>
      <c r="AH1194" s="11" t="n">
        <v>276</v>
      </c>
      <c r="AJ1194" s="4" t="s">
        <v>52</v>
      </c>
      <c r="AK1194" s="4" t="s">
        <v>1371</v>
      </c>
      <c r="AL1194" s="6" t="s">
        <v>41</v>
      </c>
      <c r="AM1194" s="6" t="s">
        <v>42</v>
      </c>
      <c r="AN1194" s="6" t="s">
        <v>344</v>
      </c>
      <c r="AO1194" s="69" t="n">
        <v>35</v>
      </c>
      <c r="AP1194" s="4" t="n">
        <v>60</v>
      </c>
      <c r="AR1194" s="4" t="n">
        <f aca="false">+L1194+M1194/100+Z1194+AA1194/100+AO1194+AP1194/100</f>
        <v>97.65</v>
      </c>
      <c r="AS1194" s="4" t="n">
        <f aca="false">+(4/9)*AR1194-L1194-M1194/100</f>
        <v>1.92999999999999</v>
      </c>
      <c r="AT1194" s="4" t="n">
        <f aca="false">+(2/9)*AR1194-Z1194-M1194/100</f>
        <v>1.23</v>
      </c>
      <c r="AU1194" s="4" t="n">
        <f aca="false">+(3/9)*AR1194-AO1194-AP1194/100</f>
        <v>-3.05</v>
      </c>
    </row>
    <row r="1195" customFormat="false" ht="15" hidden="false" customHeight="false" outlineLevel="0" collapsed="false">
      <c r="A1195" s="1" t="n">
        <v>392</v>
      </c>
      <c r="B1195" s="1" t="n">
        <v>200</v>
      </c>
      <c r="C1195" s="11" t="n">
        <v>1792</v>
      </c>
      <c r="D1195" s="11" t="n">
        <v>8</v>
      </c>
      <c r="E1195" s="11" t="n">
        <v>17</v>
      </c>
      <c r="G1195" s="2" t="s">
        <v>1363</v>
      </c>
      <c r="J1195" s="6"/>
      <c r="L1195" s="10" t="n">
        <v>160</v>
      </c>
      <c r="M1195" s="10" t="n">
        <v>24</v>
      </c>
      <c r="O1195" s="1" t="n">
        <v>288</v>
      </c>
      <c r="P1195" s="1" t="n">
        <v>171</v>
      </c>
      <c r="Q1195" s="2" t="n">
        <v>1792</v>
      </c>
      <c r="R1195" s="2" t="n">
        <v>8</v>
      </c>
      <c r="S1195" s="2" t="n">
        <v>17</v>
      </c>
      <c r="U1195" s="5" t="s">
        <v>1363</v>
      </c>
      <c r="Z1195" s="7" t="n">
        <v>80</v>
      </c>
      <c r="AA1195" s="7" t="n">
        <v>12</v>
      </c>
      <c r="AC1195" s="4" t="n">
        <v>355</v>
      </c>
      <c r="AD1195" s="4" t="n">
        <v>181</v>
      </c>
      <c r="AE1195" s="11" t="n">
        <v>1792</v>
      </c>
      <c r="AF1195" s="11" t="n">
        <v>8</v>
      </c>
      <c r="AG1195" s="11" t="n">
        <v>17</v>
      </c>
      <c r="AH1195" s="11" t="n">
        <v>275</v>
      </c>
      <c r="AJ1195" s="4" t="s">
        <v>1363</v>
      </c>
      <c r="AL1195" s="6"/>
      <c r="AM1195" s="6"/>
      <c r="AN1195" s="6"/>
      <c r="AO1195" s="69" t="n">
        <v>132</v>
      </c>
      <c r="AP1195" s="4" t="n">
        <v>34</v>
      </c>
      <c r="AR1195" s="4" t="n">
        <f aca="false">+L1195+M1195/100+Z1195+AA1195/100+AO1195+AP1195/100</f>
        <v>372.7</v>
      </c>
      <c r="AS1195" s="4" t="n">
        <f aca="false">+(4/9)*AR1195-L1195-M1195/100</f>
        <v>5.40444444444442</v>
      </c>
      <c r="AT1195" s="4" t="n">
        <f aca="false">+(2/9)*AR1195-Z1195-M1195/100</f>
        <v>2.58222222222221</v>
      </c>
      <c r="AU1195" s="4" t="n">
        <f aca="false">+(3/9)*AR1195-AO1195-AP1195/100</f>
        <v>-8.10666666666668</v>
      </c>
    </row>
    <row r="1196" customFormat="false" ht="15" hidden="false" customHeight="false" outlineLevel="0" collapsed="false">
      <c r="A1196" s="1" t="n">
        <v>176</v>
      </c>
      <c r="B1196" s="1" t="n">
        <v>91</v>
      </c>
      <c r="C1196" s="11" t="n">
        <v>1792</v>
      </c>
      <c r="D1196" s="11" t="n">
        <v>8</v>
      </c>
      <c r="E1196" s="11" t="n">
        <v>18</v>
      </c>
      <c r="G1196" s="2" t="s">
        <v>92</v>
      </c>
      <c r="H1196" s="2" t="s">
        <v>1373</v>
      </c>
      <c r="I1196" s="6" t="s">
        <v>635</v>
      </c>
      <c r="J1196" s="2" t="s">
        <v>42</v>
      </c>
      <c r="K1196" s="2" t="s">
        <v>831</v>
      </c>
      <c r="L1196" s="10" t="n">
        <v>47</v>
      </c>
      <c r="M1196" s="10" t="n">
        <v>11</v>
      </c>
      <c r="O1196" s="1" t="n">
        <v>356</v>
      </c>
      <c r="P1196" s="1" t="n">
        <v>147</v>
      </c>
      <c r="Q1196" s="2" t="n">
        <v>1792</v>
      </c>
      <c r="R1196" s="2" t="n">
        <v>8</v>
      </c>
      <c r="S1196" s="2" t="n">
        <v>18</v>
      </c>
      <c r="U1196" s="5" t="s">
        <v>92</v>
      </c>
      <c r="V1196" s="5" t="s">
        <v>1373</v>
      </c>
      <c r="W1196" s="6" t="s">
        <v>635</v>
      </c>
      <c r="X1196" s="6" t="s">
        <v>42</v>
      </c>
      <c r="Y1196" s="6" t="s">
        <v>831</v>
      </c>
      <c r="Z1196" s="7" t="n">
        <v>23</v>
      </c>
      <c r="AA1196" s="7" t="n">
        <v>55</v>
      </c>
      <c r="AC1196" s="4" t="n">
        <v>355</v>
      </c>
      <c r="AD1196" s="4" t="n">
        <v>181</v>
      </c>
      <c r="AE1196" s="11" t="n">
        <v>1792</v>
      </c>
      <c r="AF1196" s="11" t="n">
        <v>8</v>
      </c>
      <c r="AG1196" s="11" t="n">
        <v>18</v>
      </c>
      <c r="AH1196" s="11" t="n">
        <v>278</v>
      </c>
      <c r="AJ1196" s="4" t="s">
        <v>92</v>
      </c>
      <c r="AK1196" s="4" t="s">
        <v>1373</v>
      </c>
      <c r="AL1196" s="6" t="s">
        <v>635</v>
      </c>
      <c r="AM1196" s="4" t="s">
        <v>42</v>
      </c>
      <c r="AN1196" s="6" t="s">
        <v>831</v>
      </c>
      <c r="AO1196" s="69" t="n">
        <v>40</v>
      </c>
      <c r="AP1196" s="4" t="n">
        <v>82</v>
      </c>
      <c r="AR1196" s="4" t="n">
        <f aca="false">+L1196+M1196/100+Z1196+AA1196/100+AO1196+AP1196/100</f>
        <v>111.48</v>
      </c>
      <c r="AS1196" s="4" t="n">
        <f aca="false">+(4/9)*AR1196-L1196-M1196/100</f>
        <v>2.43666666666666</v>
      </c>
      <c r="AT1196" s="4" t="n">
        <f aca="false">+(2/9)*AR1196-Z1196-M1196/100</f>
        <v>1.66333333333333</v>
      </c>
      <c r="AU1196" s="4" t="n">
        <f aca="false">+(3/9)*AR1196-AO1196-AP1196/100</f>
        <v>-3.66</v>
      </c>
    </row>
    <row r="1197" customFormat="false" ht="15" hidden="false" customHeight="false" outlineLevel="0" collapsed="false">
      <c r="A1197" s="1" t="n">
        <v>389</v>
      </c>
      <c r="B1197" s="1" t="n">
        <v>199</v>
      </c>
      <c r="C1197" s="11" t="n">
        <v>1792</v>
      </c>
      <c r="D1197" s="11" t="n">
        <v>8</v>
      </c>
      <c r="E1197" s="11" t="n">
        <v>18</v>
      </c>
      <c r="G1197" s="2" t="s">
        <v>1374</v>
      </c>
      <c r="H1197" s="2" t="s">
        <v>1375</v>
      </c>
      <c r="I1197" s="6" t="s">
        <v>764</v>
      </c>
      <c r="J1197" s="6" t="s">
        <v>42</v>
      </c>
      <c r="L1197" s="10" t="n">
        <v>2235</v>
      </c>
      <c r="M1197" s="10" t="n">
        <v>83</v>
      </c>
      <c r="O1197" s="1" t="n">
        <v>299</v>
      </c>
      <c r="P1197" s="1" t="n">
        <v>172</v>
      </c>
      <c r="Q1197" s="2" t="n">
        <v>1792</v>
      </c>
      <c r="R1197" s="2" t="n">
        <v>8</v>
      </c>
      <c r="S1197" s="2" t="n">
        <v>18</v>
      </c>
      <c r="U1197" s="5" t="s">
        <v>1376</v>
      </c>
      <c r="V1197" s="5" t="s">
        <v>1375</v>
      </c>
      <c r="W1197" s="6" t="s">
        <v>764</v>
      </c>
      <c r="X1197" s="6" t="s">
        <v>42</v>
      </c>
      <c r="Z1197" s="7" t="n">
        <v>1117</v>
      </c>
      <c r="AA1197" s="7" t="n">
        <v>92</v>
      </c>
      <c r="AC1197" s="4" t="n">
        <v>355</v>
      </c>
      <c r="AD1197" s="4" t="n">
        <v>181</v>
      </c>
      <c r="AE1197" s="11" t="n">
        <v>1792</v>
      </c>
      <c r="AF1197" s="11" t="n">
        <v>8</v>
      </c>
      <c r="AG1197" s="11" t="n">
        <v>18</v>
      </c>
      <c r="AH1197" s="11" t="n">
        <v>277</v>
      </c>
      <c r="AJ1197" s="4" t="s">
        <v>1377</v>
      </c>
      <c r="AK1197" s="4" t="s">
        <v>1378</v>
      </c>
      <c r="AL1197" s="6" t="s">
        <v>764</v>
      </c>
      <c r="AM1197" s="6" t="s">
        <v>42</v>
      </c>
      <c r="AN1197" s="6"/>
      <c r="AO1197" s="69" t="n">
        <v>1865</v>
      </c>
      <c r="AP1197" s="4" t="n">
        <v>24</v>
      </c>
      <c r="AR1197" s="4" t="n">
        <f aca="false">+L1197+M1197/100+Z1197+AA1197/100+AO1197+AP1197/100</f>
        <v>5218.99</v>
      </c>
      <c r="AS1197" s="4" t="n">
        <f aca="false">+(4/9)*AR1197-L1197-M1197/100</f>
        <v>83.7211111111109</v>
      </c>
      <c r="AT1197" s="4" t="n">
        <f aca="false">+(2/9)*AR1197-Z1197-M1197/100</f>
        <v>41.9455555555555</v>
      </c>
      <c r="AU1197" s="4" t="n">
        <f aca="false">+(3/9)*AR1197-AO1197-AP1197/100</f>
        <v>-125.576666666667</v>
      </c>
    </row>
    <row r="1198" customFormat="false" ht="15" hidden="false" customHeight="false" outlineLevel="0" collapsed="false">
      <c r="A1198" s="1" t="n">
        <v>392</v>
      </c>
      <c r="B1198" s="1" t="n">
        <v>200</v>
      </c>
      <c r="C1198" s="11" t="n">
        <v>1792</v>
      </c>
      <c r="D1198" s="11" t="n">
        <v>8</v>
      </c>
      <c r="E1198" s="11" t="n">
        <v>23</v>
      </c>
      <c r="G1198" s="2" t="s">
        <v>48</v>
      </c>
      <c r="H1198" s="2" t="s">
        <v>1362</v>
      </c>
      <c r="I1198" s="2" t="s">
        <v>41</v>
      </c>
      <c r="J1198" s="6" t="s">
        <v>42</v>
      </c>
      <c r="L1198" s="10" t="n">
        <v>31</v>
      </c>
      <c r="M1198" s="10" t="n">
        <v>3</v>
      </c>
      <c r="O1198" s="1" t="n">
        <v>356</v>
      </c>
      <c r="P1198" s="1" t="n">
        <v>153</v>
      </c>
      <c r="Q1198" s="2" t="n">
        <v>1792</v>
      </c>
      <c r="R1198" s="2" t="n">
        <v>8</v>
      </c>
      <c r="S1198" s="2" t="n">
        <v>23</v>
      </c>
      <c r="U1198" s="5" t="s">
        <v>48</v>
      </c>
      <c r="V1198" s="5" t="s">
        <v>1362</v>
      </c>
      <c r="W1198" s="6" t="s">
        <v>41</v>
      </c>
      <c r="X1198" s="6" t="s">
        <v>42</v>
      </c>
      <c r="Z1198" s="7" t="n">
        <v>15</v>
      </c>
      <c r="AA1198" s="7" t="n">
        <v>52</v>
      </c>
      <c r="AE1198" s="11"/>
      <c r="AF1198" s="11"/>
      <c r="AG1198" s="11"/>
      <c r="AH1198" s="11"/>
      <c r="AL1198" s="6"/>
      <c r="AM1198" s="6"/>
      <c r="AN1198" s="6"/>
      <c r="AO1198" s="69"/>
      <c r="AR1198" s="4" t="n">
        <f aca="false">+L1198+M1198/100+Z1198+AA1198/100+AO1198+AP1198/100</f>
        <v>46.55</v>
      </c>
      <c r="AS1198" s="4" t="n">
        <f aca="false">+(4/9)*AR1198-L1198-M1198/100</f>
        <v>-10.3411111111111</v>
      </c>
      <c r="AT1198" s="4" t="n">
        <f aca="false">+(2/9)*AR1198-Z1198-M1198/100</f>
        <v>-4.68555555555556</v>
      </c>
      <c r="AU1198" s="4" t="n">
        <f aca="false">+(3/9)*AR1198-AO1198-AP1198/100</f>
        <v>15.5166666666667</v>
      </c>
    </row>
    <row r="1199" customFormat="false" ht="15" hidden="false" customHeight="false" outlineLevel="0" collapsed="false">
      <c r="A1199" s="1" t="n">
        <v>393</v>
      </c>
      <c r="B1199" s="1" t="n">
        <v>201</v>
      </c>
      <c r="C1199" s="11" t="n">
        <v>1792</v>
      </c>
      <c r="D1199" s="11" t="n">
        <v>8</v>
      </c>
      <c r="E1199" s="11" t="n">
        <v>24</v>
      </c>
      <c r="G1199" s="2" t="s">
        <v>127</v>
      </c>
      <c r="H1199" s="2" t="s">
        <v>419</v>
      </c>
      <c r="I1199" s="2" t="s">
        <v>41</v>
      </c>
      <c r="J1199" s="6" t="s">
        <v>42</v>
      </c>
      <c r="K1199" s="2" t="s">
        <v>43</v>
      </c>
      <c r="L1199" s="10" t="n">
        <v>66</v>
      </c>
      <c r="M1199" s="10" t="n">
        <v>40</v>
      </c>
      <c r="O1199" s="1" t="n">
        <v>350</v>
      </c>
      <c r="P1199" s="1" t="n">
        <v>172</v>
      </c>
      <c r="Q1199" s="2" t="n">
        <v>1792</v>
      </c>
      <c r="R1199" s="2" t="n">
        <v>8</v>
      </c>
      <c r="S1199" s="2" t="n">
        <v>24</v>
      </c>
      <c r="U1199" s="5" t="s">
        <v>127</v>
      </c>
      <c r="V1199" s="5" t="s">
        <v>419</v>
      </c>
      <c r="W1199" s="6" t="s">
        <v>41</v>
      </c>
      <c r="X1199" s="6" t="s">
        <v>42</v>
      </c>
      <c r="Y1199" s="6" t="s">
        <v>43</v>
      </c>
      <c r="Z1199" s="7" t="n">
        <v>33</v>
      </c>
      <c r="AA1199" s="7" t="n">
        <v>20</v>
      </c>
      <c r="AE1199" s="11"/>
      <c r="AF1199" s="11"/>
      <c r="AG1199" s="11"/>
      <c r="AH1199" s="11"/>
      <c r="AL1199" s="6"/>
      <c r="AM1199" s="6"/>
      <c r="AN1199" s="6"/>
      <c r="AO1199" s="69"/>
      <c r="AR1199" s="4" t="n">
        <f aca="false">+L1199+M1199/100+Z1199+AA1199/100+AO1199+AP1199/100</f>
        <v>99.6</v>
      </c>
      <c r="AS1199" s="4" t="n">
        <f aca="false">+(4/9)*AR1199-L1199-M1199/100</f>
        <v>-22.1333333333333</v>
      </c>
      <c r="AT1199" s="4" t="n">
        <f aca="false">+(2/9)*AR1199-Z1199-M1199/100</f>
        <v>-11.2666666666667</v>
      </c>
      <c r="AU1199" s="4" t="n">
        <f aca="false">+(3/9)*AR1199-AO1199-AP1199/100</f>
        <v>33.2</v>
      </c>
    </row>
    <row r="1200" customFormat="false" ht="15" hidden="false" customHeight="false" outlineLevel="0" collapsed="false">
      <c r="A1200" s="1" t="n">
        <v>393</v>
      </c>
      <c r="B1200" s="1" t="n">
        <v>201</v>
      </c>
      <c r="C1200" s="11" t="n">
        <v>1792</v>
      </c>
      <c r="D1200" s="11" t="n">
        <v>8</v>
      </c>
      <c r="E1200" s="11" t="n">
        <v>31</v>
      </c>
      <c r="G1200" s="2" t="s">
        <v>1379</v>
      </c>
      <c r="H1200" s="2" t="s">
        <v>198</v>
      </c>
      <c r="J1200" s="6"/>
      <c r="L1200" s="10" t="n">
        <v>36</v>
      </c>
      <c r="M1200" s="10" t="n">
        <v>7</v>
      </c>
      <c r="O1200" s="1" t="n">
        <v>149</v>
      </c>
      <c r="P1200" s="1" t="n">
        <v>164</v>
      </c>
      <c r="Q1200" s="2" t="n">
        <v>1792</v>
      </c>
      <c r="R1200" s="2" t="n">
        <v>8</v>
      </c>
      <c r="S1200" s="2" t="n">
        <v>31</v>
      </c>
      <c r="U1200" s="5" t="s">
        <v>1379</v>
      </c>
      <c r="V1200" s="5" t="s">
        <v>198</v>
      </c>
      <c r="Z1200" s="7" t="n">
        <v>18</v>
      </c>
      <c r="AA1200" s="7" t="n">
        <v>37</v>
      </c>
      <c r="AC1200" s="4" t="n">
        <v>355</v>
      </c>
      <c r="AD1200" s="4" t="n">
        <v>181</v>
      </c>
      <c r="AE1200" s="11" t="n">
        <v>1792</v>
      </c>
      <c r="AF1200" s="11" t="n">
        <v>8</v>
      </c>
      <c r="AG1200" s="11" t="n">
        <v>31</v>
      </c>
      <c r="AH1200" s="11" t="n">
        <v>291</v>
      </c>
      <c r="AJ1200" s="4" t="s">
        <v>1379</v>
      </c>
      <c r="AK1200" s="4" t="s">
        <v>198</v>
      </c>
      <c r="AL1200" s="6"/>
      <c r="AM1200" s="6"/>
      <c r="AN1200" s="6"/>
      <c r="AO1200" s="69" t="n">
        <v>9</v>
      </c>
      <c r="AP1200" s="4" t="n">
        <v>91</v>
      </c>
      <c r="AR1200" s="4" t="n">
        <f aca="false">+L1200+M1200/100+Z1200+AA1200/100+AO1200+AP1200/100</f>
        <v>64.35</v>
      </c>
      <c r="AS1200" s="4" t="n">
        <f aca="false">+(4/9)*AR1200-L1200-M1200/100</f>
        <v>-7.47000000000001</v>
      </c>
      <c r="AT1200" s="4" t="n">
        <f aca="false">+(2/9)*AR1200-Z1200-M1200/100</f>
        <v>-3.77</v>
      </c>
      <c r="AU1200" s="4" t="n">
        <f aca="false">+(3/9)*AR1200-AO1200-AP1200/100</f>
        <v>11.54</v>
      </c>
    </row>
    <row r="1201" customFormat="false" ht="15" hidden="false" customHeight="false" outlineLevel="0" collapsed="false">
      <c r="A1201" s="1" t="n">
        <v>394</v>
      </c>
      <c r="B1201" s="1" t="n">
        <v>201</v>
      </c>
      <c r="C1201" s="11" t="n">
        <v>1792</v>
      </c>
      <c r="D1201" s="11" t="n">
        <v>8</v>
      </c>
      <c r="E1201" s="11" t="n">
        <v>31</v>
      </c>
      <c r="G1201" s="2" t="s">
        <v>48</v>
      </c>
      <c r="H1201" s="2" t="s">
        <v>1362</v>
      </c>
      <c r="I1201" s="2" t="s">
        <v>41</v>
      </c>
      <c r="J1201" s="6" t="s">
        <v>42</v>
      </c>
      <c r="L1201" s="10" t="n">
        <v>44</v>
      </c>
      <c r="M1201" s="10" t="n">
        <v>27</v>
      </c>
      <c r="O1201" s="1" t="n">
        <v>358</v>
      </c>
      <c r="P1201" s="1" t="n">
        <v>77</v>
      </c>
      <c r="Q1201" s="2" t="n">
        <v>1792</v>
      </c>
      <c r="R1201" s="2" t="n">
        <v>8</v>
      </c>
      <c r="S1201" s="2" t="n">
        <v>31</v>
      </c>
      <c r="U1201" s="5" t="s">
        <v>48</v>
      </c>
      <c r="V1201" s="5" t="s">
        <v>1362</v>
      </c>
      <c r="W1201" s="6" t="s">
        <v>41</v>
      </c>
      <c r="X1201" s="6" t="s">
        <v>42</v>
      </c>
      <c r="Z1201" s="7" t="n">
        <v>22</v>
      </c>
      <c r="AA1201" s="7" t="n">
        <v>13</v>
      </c>
      <c r="AL1201" s="6"/>
      <c r="AM1201" s="6"/>
      <c r="AN1201" s="6"/>
      <c r="AR1201" s="4" t="n">
        <f aca="false">+L1201+M1201/100+Z1201+AA1201/100+AO1201+AP1201/100</f>
        <v>66.4</v>
      </c>
      <c r="AS1201" s="4" t="n">
        <f aca="false">+(4/9)*AR1201-L1201-M1201/100</f>
        <v>-14.7588888888889</v>
      </c>
      <c r="AT1201" s="4" t="n">
        <f aca="false">+(2/9)*AR1201-Z1201-M1201/100</f>
        <v>-7.51444444444444</v>
      </c>
      <c r="AU1201" s="4" t="n">
        <f aca="false">+(3/9)*AR1201-AO1201-AP1201/100</f>
        <v>22.1333333333333</v>
      </c>
    </row>
    <row r="1202" customFormat="false" ht="15" hidden="false" customHeight="false" outlineLevel="0" collapsed="false">
      <c r="A1202" s="1" t="n">
        <v>394</v>
      </c>
      <c r="B1202" s="1" t="n">
        <v>201</v>
      </c>
      <c r="C1202" s="11" t="n">
        <v>1792</v>
      </c>
      <c r="D1202" s="11" t="n">
        <v>9</v>
      </c>
      <c r="E1202" s="11" t="n">
        <v>3</v>
      </c>
      <c r="G1202" s="2" t="s">
        <v>48</v>
      </c>
      <c r="H1202" s="2" t="s">
        <v>419</v>
      </c>
      <c r="I1202" s="2" t="s">
        <v>77</v>
      </c>
      <c r="J1202" s="2" t="s">
        <v>42</v>
      </c>
      <c r="L1202" s="10" t="n">
        <v>443</v>
      </c>
      <c r="M1202" s="10" t="n">
        <v>81</v>
      </c>
      <c r="O1202" s="1" t="n">
        <v>359</v>
      </c>
      <c r="P1202" s="1" t="n">
        <v>173</v>
      </c>
      <c r="Q1202" s="2" t="n">
        <v>1792</v>
      </c>
      <c r="R1202" s="2" t="n">
        <v>9</v>
      </c>
      <c r="S1202" s="2" t="n">
        <v>3</v>
      </c>
      <c r="U1202" s="5" t="s">
        <v>48</v>
      </c>
      <c r="V1202" s="5" t="s">
        <v>419</v>
      </c>
      <c r="W1202" s="6" t="s">
        <v>77</v>
      </c>
      <c r="X1202" s="6" t="s">
        <v>42</v>
      </c>
      <c r="Z1202" s="7" t="n">
        <v>221</v>
      </c>
      <c r="AA1202" s="7" t="n">
        <v>90</v>
      </c>
      <c r="AC1202" s="4" t="n">
        <v>355</v>
      </c>
      <c r="AD1202" s="4" t="n">
        <v>181</v>
      </c>
      <c r="AE1202" s="11" t="n">
        <v>1792</v>
      </c>
      <c r="AF1202" s="11" t="n">
        <v>9</v>
      </c>
      <c r="AG1202" s="11" t="n">
        <v>3</v>
      </c>
      <c r="AH1202" s="11" t="n">
        <v>294</v>
      </c>
      <c r="AJ1202" s="4" t="s">
        <v>48</v>
      </c>
      <c r="AK1202" s="4" t="s">
        <v>419</v>
      </c>
      <c r="AL1202" s="6" t="s">
        <v>77</v>
      </c>
      <c r="AM1202" s="4" t="s">
        <v>42</v>
      </c>
      <c r="AN1202" s="6"/>
      <c r="AO1202" s="69" t="n">
        <v>259</v>
      </c>
      <c r="AP1202" s="4" t="n">
        <v>64</v>
      </c>
      <c r="AR1202" s="4" t="n">
        <f aca="false">+L1202+M1202/100+Z1202+AA1202/100+AO1202+AP1202/100</f>
        <v>925.35</v>
      </c>
      <c r="AS1202" s="4" t="n">
        <f aca="false">+(4/9)*AR1202-L1202-M1202/100</f>
        <v>-32.5433333333334</v>
      </c>
      <c r="AT1202" s="4" t="n">
        <f aca="false">+(2/9)*AR1202-Z1202-M1202/100</f>
        <v>-16.1766666666667</v>
      </c>
      <c r="AU1202" s="4" t="n">
        <f aca="false">+(3/9)*AR1202-AO1202-AP1202/100</f>
        <v>48.8099999999999</v>
      </c>
    </row>
    <row r="1203" customFormat="false" ht="15" hidden="false" customHeight="false" outlineLevel="0" collapsed="false">
      <c r="A1203" s="1" t="n">
        <v>394</v>
      </c>
      <c r="B1203" s="1" t="n">
        <v>201</v>
      </c>
      <c r="C1203" s="11" t="n">
        <v>1792</v>
      </c>
      <c r="D1203" s="11" t="n">
        <v>9</v>
      </c>
      <c r="E1203" s="11" t="n">
        <v>3</v>
      </c>
      <c r="G1203" s="2" t="s">
        <v>251</v>
      </c>
      <c r="H1203" s="2" t="s">
        <v>401</v>
      </c>
      <c r="J1203" s="6"/>
      <c r="L1203" s="10" t="n">
        <v>81</v>
      </c>
      <c r="M1203" s="10" t="n">
        <v>58</v>
      </c>
      <c r="O1203" s="1" t="n">
        <v>321</v>
      </c>
      <c r="P1203" s="1" t="n">
        <v>174</v>
      </c>
      <c r="Q1203" s="2" t="n">
        <v>1792</v>
      </c>
      <c r="R1203" s="2" t="n">
        <v>9</v>
      </c>
      <c r="S1203" s="2" t="n">
        <v>3</v>
      </c>
      <c r="U1203" s="5" t="s">
        <v>251</v>
      </c>
      <c r="V1203" s="5" t="s">
        <v>401</v>
      </c>
      <c r="Z1203" s="7" t="n">
        <v>40</v>
      </c>
      <c r="AA1203" s="7" t="n">
        <v>79</v>
      </c>
      <c r="AC1203" s="4" t="n">
        <v>355</v>
      </c>
      <c r="AD1203" s="4" t="n">
        <v>181</v>
      </c>
      <c r="AE1203" s="11" t="n">
        <v>1792</v>
      </c>
      <c r="AF1203" s="11" t="n">
        <v>9</v>
      </c>
      <c r="AG1203" s="11" t="n">
        <v>3</v>
      </c>
      <c r="AH1203" s="11" t="n">
        <v>293</v>
      </c>
      <c r="AJ1203" s="4" t="s">
        <v>251</v>
      </c>
      <c r="AK1203" s="4" t="s">
        <v>401</v>
      </c>
      <c r="AL1203" s="6"/>
      <c r="AM1203" s="6"/>
      <c r="AN1203" s="6"/>
      <c r="AO1203" s="69" t="n">
        <v>45</v>
      </c>
      <c r="AP1203" s="4" t="n">
        <v>54</v>
      </c>
      <c r="AR1203" s="4" t="n">
        <f aca="false">+L1203+M1203/100+Z1203+AA1203/100+AO1203+AP1203/100</f>
        <v>167.91</v>
      </c>
      <c r="AS1203" s="4" t="n">
        <f aca="false">+(4/9)*AR1203-L1203-M1203/100</f>
        <v>-6.95333333333334</v>
      </c>
      <c r="AT1203" s="4" t="n">
        <f aca="false">+(2/9)*AR1203-Z1203-M1203/100</f>
        <v>-3.26666666666667</v>
      </c>
      <c r="AU1203" s="4" t="n">
        <f aca="false">+(3/9)*AR1203-AO1203-AP1203/100</f>
        <v>10.43</v>
      </c>
    </row>
    <row r="1204" customFormat="false" ht="15" hidden="false" customHeight="false" outlineLevel="0" collapsed="false">
      <c r="A1204" s="1" t="n">
        <v>395</v>
      </c>
      <c r="B1204" s="1" t="n">
        <v>202</v>
      </c>
      <c r="C1204" s="11" t="n">
        <v>1792</v>
      </c>
      <c r="D1204" s="11" t="n">
        <v>9</v>
      </c>
      <c r="E1204" s="11" t="n">
        <v>5</v>
      </c>
      <c r="G1204" s="2" t="s">
        <v>92</v>
      </c>
      <c r="H1204" s="2" t="s">
        <v>461</v>
      </c>
      <c r="I1204" s="2" t="s">
        <v>41</v>
      </c>
      <c r="J1204" s="6" t="s">
        <v>42</v>
      </c>
      <c r="L1204" s="10" t="n">
        <v>100</v>
      </c>
      <c r="M1204" s="10" t="n">
        <v>30</v>
      </c>
      <c r="O1204" s="1" t="n">
        <v>359</v>
      </c>
      <c r="P1204" s="1" t="n">
        <v>164</v>
      </c>
      <c r="Q1204" s="2" t="n">
        <v>1792</v>
      </c>
      <c r="R1204" s="2" t="n">
        <v>9</v>
      </c>
      <c r="S1204" s="2" t="n">
        <v>5</v>
      </c>
      <c r="U1204" s="5" t="s">
        <v>92</v>
      </c>
      <c r="V1204" s="5" t="s">
        <v>461</v>
      </c>
      <c r="W1204" s="6" t="s">
        <v>41</v>
      </c>
      <c r="X1204" s="6" t="s">
        <v>42</v>
      </c>
      <c r="Z1204" s="7" t="n">
        <v>50</v>
      </c>
      <c r="AA1204" s="7" t="n">
        <v>15</v>
      </c>
      <c r="AC1204" s="4" t="n">
        <v>355</v>
      </c>
      <c r="AD1204" s="4" t="n">
        <v>181</v>
      </c>
      <c r="AE1204" s="11" t="n">
        <v>1792</v>
      </c>
      <c r="AF1204" s="11" t="n">
        <v>9</v>
      </c>
      <c r="AG1204" s="11" t="n">
        <v>5</v>
      </c>
      <c r="AH1204" s="11" t="n">
        <v>297</v>
      </c>
      <c r="AJ1204" s="4" t="s">
        <v>92</v>
      </c>
      <c r="AK1204" s="4" t="s">
        <v>461</v>
      </c>
      <c r="AL1204" s="6" t="s">
        <v>41</v>
      </c>
      <c r="AM1204" s="6" t="s">
        <v>42</v>
      </c>
      <c r="AN1204" s="6"/>
      <c r="AO1204" s="69" t="n">
        <v>86</v>
      </c>
      <c r="AP1204" s="4" t="n">
        <v>37</v>
      </c>
      <c r="AR1204" s="4" t="n">
        <f aca="false">+L1204+M1204/100+Z1204+AA1204/100+AO1204+AP1204/100</f>
        <v>236.82</v>
      </c>
      <c r="AS1204" s="4" t="n">
        <f aca="false">+(4/9)*AR1204-L1204-M1204/100</f>
        <v>4.95333333333333</v>
      </c>
      <c r="AT1204" s="4" t="n">
        <f aca="false">+(2/9)*AR1204-Z1204-M1204/100</f>
        <v>2.32666666666667</v>
      </c>
      <c r="AU1204" s="4" t="n">
        <f aca="false">+(3/9)*AR1204-AO1204-AP1204/100</f>
        <v>-7.43</v>
      </c>
    </row>
    <row r="1205" customFormat="false" ht="15" hidden="false" customHeight="false" outlineLevel="0" collapsed="false">
      <c r="A1205" s="1" t="n">
        <v>395</v>
      </c>
      <c r="B1205" s="1" t="n">
        <v>202</v>
      </c>
      <c r="C1205" s="11" t="n">
        <v>1792</v>
      </c>
      <c r="D1205" s="11" t="n">
        <v>9</v>
      </c>
      <c r="E1205" s="11" t="n">
        <v>10</v>
      </c>
      <c r="G1205" s="2" t="s">
        <v>486</v>
      </c>
      <c r="H1205" s="2" t="s">
        <v>1380</v>
      </c>
      <c r="I1205" s="6"/>
      <c r="J1205" s="6"/>
      <c r="L1205" s="10" t="n">
        <v>31</v>
      </c>
      <c r="M1205" s="10" t="n">
        <v>67</v>
      </c>
      <c r="O1205" s="1" t="n">
        <v>360</v>
      </c>
      <c r="P1205" s="1" t="n">
        <v>174</v>
      </c>
      <c r="Q1205" s="2" t="n">
        <v>1792</v>
      </c>
      <c r="R1205" s="2" t="n">
        <v>9</v>
      </c>
      <c r="S1205" s="2" t="n">
        <v>10</v>
      </c>
      <c r="U1205" s="5" t="s">
        <v>486</v>
      </c>
      <c r="V1205" s="5" t="s">
        <v>1380</v>
      </c>
      <c r="Z1205" s="7" t="n">
        <v>15</v>
      </c>
      <c r="AA1205" s="7" t="n">
        <v>79</v>
      </c>
      <c r="AC1205" s="4" t="n">
        <v>355</v>
      </c>
      <c r="AD1205" s="4" t="n">
        <v>181</v>
      </c>
      <c r="AE1205" s="11" t="n">
        <v>1792</v>
      </c>
      <c r="AF1205" s="11" t="n">
        <v>9</v>
      </c>
      <c r="AG1205" s="11" t="n">
        <v>10</v>
      </c>
      <c r="AH1205" s="11" t="n">
        <v>299</v>
      </c>
      <c r="AJ1205" s="4" t="s">
        <v>486</v>
      </c>
      <c r="AK1205" s="4" t="s">
        <v>1380</v>
      </c>
      <c r="AL1205" s="6"/>
      <c r="AM1205" s="6"/>
      <c r="AN1205" s="6"/>
      <c r="AO1205" s="69" t="n">
        <v>33</v>
      </c>
      <c r="AP1205" s="4" t="n">
        <v>4</v>
      </c>
      <c r="AR1205" s="4" t="n">
        <f aca="false">+L1205+M1205/100+Z1205+AA1205/100+AO1205+AP1205/100</f>
        <v>80.5</v>
      </c>
      <c r="AS1205" s="4" t="n">
        <f aca="false">+(4/9)*AR1205-L1205-M1205/100</f>
        <v>4.10777777777778</v>
      </c>
      <c r="AT1205" s="4" t="n">
        <f aca="false">+(2/9)*AR1205-Z1205-M1205/100</f>
        <v>2.21888888888889</v>
      </c>
      <c r="AU1205" s="4" t="n">
        <f aca="false">+(3/9)*AR1205-AO1205-AP1205/100</f>
        <v>-6.20666666666666</v>
      </c>
    </row>
    <row r="1206" customFormat="false" ht="15" hidden="false" customHeight="false" outlineLevel="0" collapsed="false">
      <c r="A1206" s="1" t="n">
        <v>27</v>
      </c>
      <c r="B1206" s="1" t="n">
        <v>16</v>
      </c>
      <c r="C1206" s="11" t="n">
        <v>1792</v>
      </c>
      <c r="D1206" s="11" t="n">
        <v>9</v>
      </c>
      <c r="E1206" s="11" t="n">
        <v>11</v>
      </c>
      <c r="F1206" s="2" t="s">
        <v>172</v>
      </c>
      <c r="G1206" s="2" t="s">
        <v>194</v>
      </c>
      <c r="H1206" s="2" t="s">
        <v>115</v>
      </c>
      <c r="I1206" s="2" t="s">
        <v>1080</v>
      </c>
      <c r="J1206" s="6" t="s">
        <v>42</v>
      </c>
      <c r="L1206" s="10" t="n">
        <v>26</v>
      </c>
      <c r="M1206" s="10" t="n">
        <v>83</v>
      </c>
      <c r="O1206" s="1" t="n">
        <v>360</v>
      </c>
      <c r="P1206" s="1" t="n">
        <v>174</v>
      </c>
      <c r="Q1206" s="2" t="n">
        <v>1792</v>
      </c>
      <c r="R1206" s="2" t="n">
        <v>9</v>
      </c>
      <c r="S1206" s="2" t="n">
        <v>11</v>
      </c>
      <c r="T1206" s="2" t="s">
        <v>172</v>
      </c>
      <c r="U1206" s="5" t="s">
        <v>194</v>
      </c>
      <c r="V1206" s="5" t="s">
        <v>1381</v>
      </c>
      <c r="W1206" s="6" t="s">
        <v>41</v>
      </c>
      <c r="X1206" s="6" t="s">
        <v>42</v>
      </c>
      <c r="Y1206" s="6" t="s">
        <v>190</v>
      </c>
      <c r="Z1206" s="7" t="n">
        <v>13</v>
      </c>
      <c r="AA1206" s="7" t="n">
        <v>41</v>
      </c>
      <c r="AE1206" s="11"/>
      <c r="AF1206" s="11"/>
      <c r="AG1206" s="11"/>
      <c r="AH1206" s="11"/>
      <c r="AL1206" s="6"/>
      <c r="AM1206" s="6"/>
      <c r="AN1206" s="6"/>
      <c r="AO1206" s="69"/>
      <c r="AR1206" s="4" t="n">
        <f aca="false">+L1206+M1206/100+Z1206+AA1206/100+AO1206+AP1206/100</f>
        <v>40.24</v>
      </c>
      <c r="AS1206" s="4" t="n">
        <f aca="false">+(4/9)*AR1206-L1206-M1206/100</f>
        <v>-8.94555555555556</v>
      </c>
      <c r="AT1206" s="4" t="n">
        <f aca="false">+(2/9)*AR1206-Z1206-M1206/100</f>
        <v>-4.88777777777778</v>
      </c>
      <c r="AU1206" s="4" t="n">
        <f aca="false">+(3/9)*AR1206-AO1206-AP1206/100</f>
        <v>13.4133333333333</v>
      </c>
    </row>
    <row r="1207" customFormat="false" ht="15" hidden="false" customHeight="false" outlineLevel="0" collapsed="false">
      <c r="A1207" s="1" t="n">
        <v>362</v>
      </c>
      <c r="B1207" s="1" t="n">
        <v>184</v>
      </c>
      <c r="C1207" s="11" t="n">
        <v>1792</v>
      </c>
      <c r="D1207" s="11" t="n">
        <v>9</v>
      </c>
      <c r="E1207" s="11" t="n">
        <v>12</v>
      </c>
      <c r="G1207" s="2" t="s">
        <v>56</v>
      </c>
      <c r="H1207" s="2" t="s">
        <v>59</v>
      </c>
      <c r="I1207" s="2" t="s">
        <v>41</v>
      </c>
      <c r="J1207" s="6" t="s">
        <v>42</v>
      </c>
      <c r="L1207" s="10" t="n">
        <f aca="false">SUM(L1206)</f>
        <v>26</v>
      </c>
      <c r="M1207" s="10" t="n">
        <f aca="false">SUM(M1206)</f>
        <v>83</v>
      </c>
      <c r="O1207" s="1" t="n">
        <v>350</v>
      </c>
      <c r="P1207" s="1" t="n">
        <v>174</v>
      </c>
      <c r="Q1207" s="2" t="n">
        <v>1792</v>
      </c>
      <c r="R1207" s="2" t="n">
        <v>9</v>
      </c>
      <c r="S1207" s="2" t="n">
        <v>12</v>
      </c>
      <c r="U1207" s="5" t="s">
        <v>56</v>
      </c>
      <c r="V1207" s="5" t="s">
        <v>59</v>
      </c>
      <c r="W1207" s="6" t="s">
        <v>41</v>
      </c>
      <c r="X1207" s="6" t="s">
        <v>42</v>
      </c>
      <c r="Z1207" s="7" t="n">
        <v>27</v>
      </c>
      <c r="AC1207" s="4" t="n">
        <v>356</v>
      </c>
      <c r="AD1207" s="4" t="n">
        <v>182</v>
      </c>
      <c r="AE1207" s="11" t="n">
        <v>1792</v>
      </c>
      <c r="AF1207" s="11" t="n">
        <v>9</v>
      </c>
      <c r="AG1207" s="11" t="n">
        <v>12</v>
      </c>
      <c r="AH1207" s="11" t="n">
        <v>301</v>
      </c>
      <c r="AJ1207" s="4" t="s">
        <v>56</v>
      </c>
      <c r="AK1207" s="4" t="s">
        <v>59</v>
      </c>
      <c r="AL1207" s="6" t="s">
        <v>41</v>
      </c>
      <c r="AM1207" s="6" t="s">
        <v>42</v>
      </c>
      <c r="AN1207" s="6"/>
      <c r="AO1207" s="69" t="n">
        <v>45</v>
      </c>
      <c r="AP1207" s="4" t="n">
        <v>73</v>
      </c>
      <c r="AR1207" s="4" t="n">
        <f aca="false">+L1207+M1207/100+Z1207+AA1207/100+AO1207+AP1207/100</f>
        <v>99.56</v>
      </c>
      <c r="AS1207" s="4" t="n">
        <f aca="false">+(4/9)*AR1207-L1207-M1207/100</f>
        <v>17.4188888888889</v>
      </c>
      <c r="AT1207" s="4" t="n">
        <f aca="false">+(2/9)*AR1207-Z1207-M1207/100</f>
        <v>-5.70555555555556</v>
      </c>
      <c r="AU1207" s="4" t="n">
        <f aca="false">+(3/9)*AR1207-AO1207-AP1207/100</f>
        <v>-12.5433333333333</v>
      </c>
    </row>
    <row r="1208" customFormat="false" ht="15" hidden="false" customHeight="false" outlineLevel="0" collapsed="false">
      <c r="A1208" s="1" t="n">
        <v>362</v>
      </c>
      <c r="B1208" s="1" t="n">
        <v>184</v>
      </c>
      <c r="C1208" s="11" t="n">
        <v>1792</v>
      </c>
      <c r="D1208" s="11" t="n">
        <v>9</v>
      </c>
      <c r="E1208" s="11" t="n">
        <v>12</v>
      </c>
      <c r="G1208" s="2" t="s">
        <v>486</v>
      </c>
      <c r="H1208" s="2" t="s">
        <v>591</v>
      </c>
      <c r="I1208" s="2" t="s">
        <v>41</v>
      </c>
      <c r="J1208" s="6" t="s">
        <v>42</v>
      </c>
      <c r="L1208" s="10" t="n">
        <v>422</v>
      </c>
      <c r="M1208" s="10" t="n">
        <v>23</v>
      </c>
      <c r="O1208" s="1" t="n">
        <v>96</v>
      </c>
      <c r="P1208" s="1" t="n">
        <v>169</v>
      </c>
      <c r="Q1208" s="2" t="n">
        <v>1792</v>
      </c>
      <c r="R1208" s="2" t="n">
        <v>9</v>
      </c>
      <c r="S1208" s="2" t="n">
        <v>12</v>
      </c>
      <c r="U1208" s="5" t="s">
        <v>486</v>
      </c>
      <c r="V1208" s="5" t="s">
        <v>1382</v>
      </c>
      <c r="W1208" s="6" t="s">
        <v>41</v>
      </c>
      <c r="X1208" s="6" t="s">
        <v>42</v>
      </c>
      <c r="Z1208" s="7" t="n">
        <v>211</v>
      </c>
      <c r="AA1208" s="7" t="n">
        <v>12</v>
      </c>
      <c r="AC1208" s="4" t="n">
        <v>356</v>
      </c>
      <c r="AD1208" s="4" t="n">
        <v>182</v>
      </c>
      <c r="AE1208" s="11" t="n">
        <v>1792</v>
      </c>
      <c r="AF1208" s="11" t="n">
        <v>9</v>
      </c>
      <c r="AG1208" s="11" t="n">
        <v>12</v>
      </c>
      <c r="AH1208" s="11" t="n">
        <v>302</v>
      </c>
      <c r="AJ1208" s="4" t="s">
        <v>486</v>
      </c>
      <c r="AK1208" s="4" t="s">
        <v>1382</v>
      </c>
      <c r="AL1208" s="6" t="s">
        <v>41</v>
      </c>
      <c r="AM1208" s="6" t="s">
        <v>42</v>
      </c>
      <c r="AN1208" s="6"/>
      <c r="AO1208" s="69" t="n">
        <v>319</v>
      </c>
      <c r="AP1208" s="4" t="n">
        <v>30</v>
      </c>
      <c r="AR1208" s="4" t="n">
        <f aca="false">+L1208+M1208/100+Z1208+AA1208/100+AO1208+AP1208/100</f>
        <v>952.65</v>
      </c>
      <c r="AS1208" s="4" t="n">
        <f aca="false">+(4/9)*AR1208-L1208-M1208/100</f>
        <v>1.16999999999998</v>
      </c>
      <c r="AT1208" s="4" t="n">
        <f aca="false">+(2/9)*AR1208-Z1208-M1208/100</f>
        <v>0.469999999999989</v>
      </c>
      <c r="AU1208" s="4" t="n">
        <f aca="false">+(3/9)*AR1208-AO1208-AP1208/100</f>
        <v>-1.75000000000005</v>
      </c>
    </row>
    <row r="1209" customFormat="false" ht="15" hidden="false" customHeight="false" outlineLevel="0" collapsed="false">
      <c r="A1209" s="1" t="n">
        <v>395</v>
      </c>
      <c r="B1209" s="1" t="n">
        <v>202</v>
      </c>
      <c r="C1209" s="11" t="n">
        <v>1792</v>
      </c>
      <c r="D1209" s="11" t="n">
        <v>9</v>
      </c>
      <c r="E1209" s="11" t="n">
        <v>12</v>
      </c>
      <c r="G1209" s="2" t="s">
        <v>486</v>
      </c>
      <c r="H1209" s="2" t="s">
        <v>591</v>
      </c>
      <c r="I1209" s="2" t="s">
        <v>41</v>
      </c>
      <c r="J1209" s="6" t="s">
        <v>42</v>
      </c>
      <c r="L1209" s="10" t="n">
        <v>292</v>
      </c>
      <c r="M1209" s="10" t="n">
        <v>51</v>
      </c>
      <c r="O1209" s="1" t="n">
        <v>361</v>
      </c>
      <c r="P1209" s="1" t="n">
        <v>175</v>
      </c>
      <c r="Q1209" s="2" t="n">
        <v>1792</v>
      </c>
      <c r="R1209" s="2" t="n">
        <v>9</v>
      </c>
      <c r="S1209" s="2" t="n">
        <v>14</v>
      </c>
      <c r="U1209" s="5" t="s">
        <v>486</v>
      </c>
      <c r="V1209" s="5" t="s">
        <v>1382</v>
      </c>
      <c r="W1209" s="6" t="s">
        <v>41</v>
      </c>
      <c r="X1209" s="6" t="s">
        <v>42</v>
      </c>
      <c r="Z1209" s="7" t="n">
        <v>146</v>
      </c>
      <c r="AA1209" s="7" t="n">
        <v>26</v>
      </c>
      <c r="AC1209" s="4" t="n">
        <v>356</v>
      </c>
      <c r="AD1209" s="4" t="n">
        <v>182</v>
      </c>
      <c r="AE1209" s="11" t="n">
        <v>1792</v>
      </c>
      <c r="AF1209" s="11" t="n">
        <v>9</v>
      </c>
      <c r="AG1209" s="11" t="n">
        <v>14</v>
      </c>
      <c r="AH1209" s="11" t="n">
        <v>306</v>
      </c>
      <c r="AJ1209" s="4" t="s">
        <v>486</v>
      </c>
      <c r="AK1209" s="4" t="s">
        <v>1382</v>
      </c>
      <c r="AL1209" s="6" t="s">
        <v>41</v>
      </c>
      <c r="AM1209" s="6" t="s">
        <v>42</v>
      </c>
      <c r="AN1209" s="6"/>
      <c r="AO1209" s="69" t="n">
        <v>231</v>
      </c>
      <c r="AP1209" s="4" t="n">
        <v>88</v>
      </c>
      <c r="AR1209" s="4" t="n">
        <f aca="false">+L1209+M1209/100+Z1209+AA1209/100+AO1209+AP1209/100</f>
        <v>670.65</v>
      </c>
      <c r="AS1209" s="4" t="n">
        <f aca="false">+(4/9)*AR1209-L1209-M1209/100</f>
        <v>5.55666666666666</v>
      </c>
      <c r="AT1209" s="4" t="n">
        <f aca="false">+(2/9)*AR1209-Z1209-M1209/100</f>
        <v>2.52333333333333</v>
      </c>
      <c r="AU1209" s="4" t="n">
        <f aca="false">+(3/9)*AR1209-AO1209-AP1209/100</f>
        <v>-8.33000000000002</v>
      </c>
    </row>
    <row r="1210" customFormat="false" ht="15" hidden="false" customHeight="false" outlineLevel="0" collapsed="false">
      <c r="A1210" s="1" t="n">
        <v>362</v>
      </c>
      <c r="B1210" s="1" t="n">
        <v>184</v>
      </c>
      <c r="C1210" s="11" t="n">
        <v>1792</v>
      </c>
      <c r="D1210" s="11" t="n">
        <v>9</v>
      </c>
      <c r="E1210" s="11" t="n">
        <v>12</v>
      </c>
      <c r="G1210" s="2" t="s">
        <v>54</v>
      </c>
      <c r="H1210" s="2" t="s">
        <v>115</v>
      </c>
      <c r="I1210" s="2" t="s">
        <v>1080</v>
      </c>
      <c r="J1210" s="6" t="s">
        <v>42</v>
      </c>
      <c r="L1210" s="10" t="n">
        <v>139</v>
      </c>
      <c r="M1210" s="10" t="n">
        <v>30</v>
      </c>
      <c r="O1210" s="1" t="n">
        <v>191</v>
      </c>
      <c r="P1210" s="1" t="n">
        <v>50</v>
      </c>
      <c r="Q1210" s="2" t="n">
        <v>1792</v>
      </c>
      <c r="R1210" s="2" t="n">
        <v>9</v>
      </c>
      <c r="S1210" s="2" t="n">
        <v>12</v>
      </c>
      <c r="U1210" s="5" t="s">
        <v>54</v>
      </c>
      <c r="V1210" s="5" t="s">
        <v>115</v>
      </c>
      <c r="W1210" s="6" t="s">
        <v>1205</v>
      </c>
      <c r="X1210" s="6" t="s">
        <v>42</v>
      </c>
      <c r="Z1210" s="7" t="n">
        <v>69</v>
      </c>
      <c r="AA1210" s="7" t="n">
        <v>65</v>
      </c>
      <c r="AC1210" s="4" t="n">
        <v>355</v>
      </c>
      <c r="AD1210" s="4" t="n">
        <v>181</v>
      </c>
      <c r="AE1210" s="11" t="n">
        <v>1792</v>
      </c>
      <c r="AF1210" s="11" t="n">
        <v>9</v>
      </c>
      <c r="AG1210" s="11" t="n">
        <v>12</v>
      </c>
      <c r="AH1210" s="11" t="n">
        <v>301</v>
      </c>
      <c r="AJ1210" s="4" t="s">
        <v>54</v>
      </c>
      <c r="AK1210" s="4" t="s">
        <v>115</v>
      </c>
      <c r="AL1210" s="6" t="s">
        <v>1205</v>
      </c>
      <c r="AM1210" s="6" t="s">
        <v>42</v>
      </c>
      <c r="AN1210" s="6"/>
      <c r="AO1210" s="69" t="n">
        <v>37</v>
      </c>
      <c r="AP1210" s="4" t="n">
        <v>61</v>
      </c>
      <c r="AR1210" s="4" t="n">
        <f aca="false">+L1210+M1210/100+Z1210+AA1210/100+AO1210+AP1210/100</f>
        <v>246.56</v>
      </c>
      <c r="AS1210" s="4" t="n">
        <f aca="false">+(4/9)*AR1210-L1210-M1210/100</f>
        <v>-29.7177777777778</v>
      </c>
      <c r="AT1210" s="4" t="n">
        <f aca="false">+(2/9)*AR1210-Z1210-M1210/100</f>
        <v>-14.5088888888889</v>
      </c>
      <c r="AU1210" s="4" t="n">
        <f aca="false">+(3/9)*AR1210-AO1210-AP1210/100</f>
        <v>44.5766666666667</v>
      </c>
    </row>
    <row r="1211" customFormat="false" ht="15" hidden="false" customHeight="false" outlineLevel="0" collapsed="false">
      <c r="A1211" s="1" t="n">
        <v>395</v>
      </c>
      <c r="B1211" s="1" t="n">
        <v>202</v>
      </c>
      <c r="C1211" s="11" t="n">
        <v>1792</v>
      </c>
      <c r="D1211" s="11" t="n">
        <v>9</v>
      </c>
      <c r="E1211" s="11" t="n">
        <v>13</v>
      </c>
      <c r="G1211" s="2" t="s">
        <v>92</v>
      </c>
      <c r="H1211" s="2" t="s">
        <v>1339</v>
      </c>
      <c r="I1211" s="2" t="s">
        <v>41</v>
      </c>
      <c r="J1211" s="6" t="s">
        <v>42</v>
      </c>
      <c r="K1211" s="2" t="s">
        <v>1029</v>
      </c>
      <c r="L1211" s="10" t="n">
        <v>208</v>
      </c>
      <c r="M1211" s="10" t="n">
        <v>67</v>
      </c>
      <c r="O1211" s="1" t="n">
        <v>360</v>
      </c>
      <c r="P1211" s="1" t="n">
        <v>98</v>
      </c>
      <c r="Q1211" s="2" t="n">
        <v>1792</v>
      </c>
      <c r="R1211" s="2" t="n">
        <v>9</v>
      </c>
      <c r="S1211" s="2" t="n">
        <v>13</v>
      </c>
      <c r="U1211" s="5" t="s">
        <v>92</v>
      </c>
      <c r="V1211" s="5" t="s">
        <v>1339</v>
      </c>
      <c r="W1211" s="6" t="s">
        <v>41</v>
      </c>
      <c r="X1211" s="6" t="s">
        <v>42</v>
      </c>
      <c r="Y1211" s="6" t="s">
        <v>1029</v>
      </c>
      <c r="Z1211" s="7" t="n">
        <v>104</v>
      </c>
      <c r="AA1211" s="7" t="n">
        <v>34</v>
      </c>
      <c r="AC1211" s="4" t="n">
        <v>356</v>
      </c>
      <c r="AD1211" s="4" t="n">
        <v>182</v>
      </c>
      <c r="AE1211" s="11" t="n">
        <v>1792</v>
      </c>
      <c r="AF1211" s="11" t="n">
        <v>9</v>
      </c>
      <c r="AG1211" s="11" t="n">
        <v>13</v>
      </c>
      <c r="AH1211" s="11" t="n">
        <v>304</v>
      </c>
      <c r="AJ1211" s="4" t="s">
        <v>92</v>
      </c>
      <c r="AK1211" s="4" t="s">
        <v>1339</v>
      </c>
      <c r="AL1211" s="6" t="s">
        <v>41</v>
      </c>
      <c r="AM1211" s="6" t="s">
        <v>42</v>
      </c>
      <c r="AN1211" s="6" t="s">
        <v>1029</v>
      </c>
      <c r="AO1211" s="69" t="n">
        <v>150</v>
      </c>
      <c r="AR1211" s="4" t="n">
        <f aca="false">+L1211+M1211/100+Z1211+AA1211/100+AO1211+AP1211/100</f>
        <v>463.01</v>
      </c>
      <c r="AS1211" s="4" t="n">
        <f aca="false">+(4/9)*AR1211-L1211-M1211/100</f>
        <v>-2.88777777777783</v>
      </c>
      <c r="AT1211" s="4" t="n">
        <f aca="false">+(2/9)*AR1211-Z1211-M1211/100</f>
        <v>-1.77888888888891</v>
      </c>
      <c r="AU1211" s="4" t="n">
        <f aca="false">+(3/9)*AR1211-AO1211-AP1211/100</f>
        <v>4.33666666666665</v>
      </c>
    </row>
    <row r="1212" customFormat="false" ht="15" hidden="false" customHeight="false" outlineLevel="0" collapsed="false">
      <c r="A1212" s="1" t="n">
        <v>396</v>
      </c>
      <c r="B1212" s="1" t="n">
        <v>202</v>
      </c>
      <c r="C1212" s="11" t="n">
        <v>1792</v>
      </c>
      <c r="D1212" s="11" t="n">
        <v>9</v>
      </c>
      <c r="E1212" s="11" t="n">
        <v>14</v>
      </c>
      <c r="G1212" s="2" t="s">
        <v>75</v>
      </c>
      <c r="H1212" s="2" t="s">
        <v>1383</v>
      </c>
      <c r="I1212" s="2" t="s">
        <v>1359</v>
      </c>
      <c r="J1212" s="6" t="s">
        <v>42</v>
      </c>
      <c r="L1212" s="10" t="n">
        <v>11</v>
      </c>
      <c r="M1212" s="10" t="n">
        <v>81</v>
      </c>
      <c r="O1212" s="1" t="n">
        <v>361</v>
      </c>
      <c r="P1212" s="1" t="n">
        <v>174</v>
      </c>
      <c r="Q1212" s="2" t="n">
        <v>1792</v>
      </c>
      <c r="R1212" s="2" t="n">
        <v>9</v>
      </c>
      <c r="S1212" s="2" t="n">
        <v>14</v>
      </c>
      <c r="U1212" s="5" t="s">
        <v>75</v>
      </c>
      <c r="V1212" s="5" t="s">
        <v>1383</v>
      </c>
      <c r="W1212" s="6" t="s">
        <v>715</v>
      </c>
      <c r="X1212" s="6" t="s">
        <v>42</v>
      </c>
      <c r="Z1212" s="7" t="n">
        <v>5</v>
      </c>
      <c r="AA1212" s="7" t="n">
        <v>90</v>
      </c>
      <c r="AC1212" s="4" t="n">
        <v>356</v>
      </c>
      <c r="AD1212" s="4" t="n">
        <v>182</v>
      </c>
      <c r="AE1212" s="11" t="n">
        <v>1792</v>
      </c>
      <c r="AF1212" s="11" t="n">
        <v>9</v>
      </c>
      <c r="AG1212" s="11" t="n">
        <v>14</v>
      </c>
      <c r="AH1212" s="11" t="n">
        <v>305</v>
      </c>
      <c r="AJ1212" s="4" t="s">
        <v>75</v>
      </c>
      <c r="AK1212" s="4" t="s">
        <v>1383</v>
      </c>
      <c r="AL1212" s="6" t="s">
        <v>715</v>
      </c>
      <c r="AM1212" s="6" t="s">
        <v>42</v>
      </c>
      <c r="AN1212" s="6"/>
      <c r="AO1212" s="69" t="n">
        <v>12</v>
      </c>
      <c r="AP1212" s="4" t="n">
        <v>45</v>
      </c>
      <c r="AR1212" s="4" t="n">
        <f aca="false">+L1212+M1212/100+Z1212+AA1212/100+AO1212+AP1212/100</f>
        <v>30.16</v>
      </c>
      <c r="AS1212" s="4" t="n">
        <f aca="false">+(4/9)*AR1212-L1212-M1212/100</f>
        <v>1.59444444444444</v>
      </c>
      <c r="AT1212" s="4" t="n">
        <f aca="false">+(2/9)*AR1212-Z1212-M1212/100</f>
        <v>0.892222222222222</v>
      </c>
      <c r="AU1212" s="4" t="n">
        <f aca="false">+(3/9)*AR1212-AO1212-AP1212/100</f>
        <v>-2.39666666666667</v>
      </c>
    </row>
    <row r="1213" customFormat="false" ht="15" hidden="false" customHeight="false" outlineLevel="0" collapsed="false">
      <c r="A1213" s="1" t="n">
        <v>379</v>
      </c>
      <c r="B1213" s="1" t="n">
        <v>193</v>
      </c>
      <c r="C1213" s="11" t="n">
        <v>1792</v>
      </c>
      <c r="D1213" s="11" t="n">
        <v>9</v>
      </c>
      <c r="E1213" s="11" t="n">
        <v>15</v>
      </c>
      <c r="G1213" s="2" t="s">
        <v>450</v>
      </c>
      <c r="H1213" s="2" t="s">
        <v>1384</v>
      </c>
      <c r="I1213" s="2" t="s">
        <v>597</v>
      </c>
      <c r="J1213" s="2" t="s">
        <v>42</v>
      </c>
      <c r="K1213" s="2" t="s">
        <v>1385</v>
      </c>
      <c r="L1213" s="10" t="n">
        <v>1436</v>
      </c>
      <c r="M1213" s="10" t="n">
        <v>50</v>
      </c>
      <c r="O1213" s="1" t="n">
        <v>361</v>
      </c>
      <c r="P1213" s="1" t="n">
        <v>175</v>
      </c>
      <c r="Q1213" s="2" t="n">
        <v>1792</v>
      </c>
      <c r="R1213" s="2" t="n">
        <v>9</v>
      </c>
      <c r="S1213" s="2" t="n">
        <v>15</v>
      </c>
      <c r="U1213" s="5" t="s">
        <v>450</v>
      </c>
      <c r="V1213" s="5" t="s">
        <v>1386</v>
      </c>
      <c r="W1213" s="6" t="s">
        <v>597</v>
      </c>
      <c r="X1213" s="6" t="s">
        <v>42</v>
      </c>
      <c r="Y1213" s="6" t="s">
        <v>1387</v>
      </c>
      <c r="Z1213" s="7" t="n">
        <v>718</v>
      </c>
      <c r="AA1213" s="7" t="n">
        <v>25</v>
      </c>
      <c r="AC1213" s="4" t="n">
        <v>356</v>
      </c>
      <c r="AD1213" s="4" t="n">
        <v>182</v>
      </c>
      <c r="AE1213" s="11" t="n">
        <v>1792</v>
      </c>
      <c r="AF1213" s="11" t="n">
        <v>9</v>
      </c>
      <c r="AG1213" s="11" t="n">
        <v>15</v>
      </c>
      <c r="AH1213" s="11" t="n">
        <v>312</v>
      </c>
      <c r="AJ1213" s="4" t="s">
        <v>1388</v>
      </c>
      <c r="AL1213" s="6" t="s">
        <v>597</v>
      </c>
      <c r="AM1213" s="4" t="s">
        <v>42</v>
      </c>
      <c r="AN1213" s="6" t="s">
        <v>1387</v>
      </c>
      <c r="AO1213" s="69" t="n">
        <v>964</v>
      </c>
      <c r="AP1213" s="4" t="n">
        <v>45</v>
      </c>
      <c r="AR1213" s="4" t="n">
        <f aca="false">+L1213+M1213/100+Z1213+AA1213/100+AO1213+AP1213/100</f>
        <v>3119.2</v>
      </c>
      <c r="AS1213" s="4" t="n">
        <f aca="false">+(4/9)*AR1213-L1213-M1213/100</f>
        <v>-50.1888888888891</v>
      </c>
      <c r="AT1213" s="4" t="n">
        <f aca="false">+(2/9)*AR1213-Z1213-M1213/100</f>
        <v>-25.3444444444445</v>
      </c>
      <c r="AU1213" s="4" t="n">
        <f aca="false">+(3/9)*AR1213-AO1213-AP1213/100</f>
        <v>75.2833333333331</v>
      </c>
    </row>
    <row r="1214" customFormat="false" ht="15" hidden="false" customHeight="false" outlineLevel="0" collapsed="false">
      <c r="A1214" s="1" t="n">
        <v>396</v>
      </c>
      <c r="B1214" s="1" t="n">
        <v>202</v>
      </c>
      <c r="C1214" s="11" t="n">
        <v>1792</v>
      </c>
      <c r="D1214" s="11" t="n">
        <v>9</v>
      </c>
      <c r="E1214" s="11" t="n">
        <v>15</v>
      </c>
      <c r="G1214" s="2" t="s">
        <v>306</v>
      </c>
      <c r="H1214" s="2" t="s">
        <v>1263</v>
      </c>
      <c r="I1214" s="2" t="s">
        <v>41</v>
      </c>
      <c r="J1214" s="6" t="s">
        <v>42</v>
      </c>
      <c r="K1214" s="2" t="s">
        <v>1345</v>
      </c>
      <c r="L1214" s="10" t="n">
        <v>481</v>
      </c>
      <c r="M1214" s="10" t="n">
        <v>80</v>
      </c>
      <c r="O1214" s="1" t="n">
        <v>361</v>
      </c>
      <c r="P1214" s="1" t="n">
        <v>175</v>
      </c>
      <c r="Q1214" s="2" t="n">
        <v>1792</v>
      </c>
      <c r="R1214" s="2" t="n">
        <v>9</v>
      </c>
      <c r="S1214" s="2" t="n">
        <v>15</v>
      </c>
      <c r="U1214" s="5" t="s">
        <v>75</v>
      </c>
      <c r="V1214" s="5" t="s">
        <v>1263</v>
      </c>
      <c r="W1214" s="6" t="s">
        <v>41</v>
      </c>
      <c r="X1214" s="6" t="s">
        <v>42</v>
      </c>
      <c r="Y1214" s="6" t="s">
        <v>831</v>
      </c>
      <c r="Z1214" s="7" t="n">
        <v>240</v>
      </c>
      <c r="AA1214" s="7" t="n">
        <v>90</v>
      </c>
      <c r="AC1214" s="4" t="n">
        <v>356</v>
      </c>
      <c r="AD1214" s="4" t="n">
        <v>182</v>
      </c>
      <c r="AE1214" s="11" t="n">
        <v>1792</v>
      </c>
      <c r="AF1214" s="11" t="n">
        <v>9</v>
      </c>
      <c r="AG1214" s="11" t="n">
        <v>15</v>
      </c>
      <c r="AH1214" s="11" t="n">
        <v>310</v>
      </c>
      <c r="AJ1214" s="4" t="s">
        <v>75</v>
      </c>
      <c r="AK1214" s="4" t="s">
        <v>1263</v>
      </c>
      <c r="AL1214" s="6" t="s">
        <v>41</v>
      </c>
      <c r="AM1214" s="6" t="s">
        <v>42</v>
      </c>
      <c r="AN1214" s="6" t="s">
        <v>831</v>
      </c>
      <c r="AO1214" s="69" t="n">
        <v>216</v>
      </c>
      <c r="AR1214" s="4" t="n">
        <f aca="false">+L1214+M1214/100+Z1214+AA1214/100+AO1214+AP1214/100</f>
        <v>938.7</v>
      </c>
      <c r="AS1214" s="4" t="n">
        <f aca="false">+(4/9)*AR1214-L1214-M1214/100</f>
        <v>-64.6000000000001</v>
      </c>
      <c r="AT1214" s="4" t="n">
        <f aca="false">+(2/9)*AR1214-Z1214-M1214/100</f>
        <v>-32.2</v>
      </c>
      <c r="AU1214" s="4" t="n">
        <f aca="false">+(3/9)*AR1214-AO1214-AP1214/100</f>
        <v>96.9</v>
      </c>
    </row>
    <row r="1215" customFormat="false" ht="15" hidden="false" customHeight="false" outlineLevel="0" collapsed="false">
      <c r="A1215" s="1" t="n">
        <v>398</v>
      </c>
      <c r="B1215" s="1" t="n">
        <v>203</v>
      </c>
      <c r="C1215" s="11" t="n">
        <v>1792</v>
      </c>
      <c r="D1215" s="11" t="n">
        <v>9</v>
      </c>
      <c r="E1215" s="11" t="n">
        <v>15</v>
      </c>
      <c r="G1215" s="2" t="s">
        <v>132</v>
      </c>
      <c r="H1215" s="2" t="s">
        <v>1389</v>
      </c>
      <c r="I1215" s="2" t="s">
        <v>41</v>
      </c>
      <c r="J1215" s="6" t="s">
        <v>42</v>
      </c>
      <c r="L1215" s="10" t="n">
        <v>74</v>
      </c>
      <c r="M1215" s="10" t="n">
        <v>98</v>
      </c>
      <c r="O1215" s="1" t="n">
        <v>363</v>
      </c>
      <c r="P1215" s="1" t="n">
        <v>175</v>
      </c>
      <c r="Q1215" s="2" t="n">
        <v>1792</v>
      </c>
      <c r="R1215" s="2" t="n">
        <v>9</v>
      </c>
      <c r="S1215" s="2" t="n">
        <v>15</v>
      </c>
      <c r="U1215" s="5" t="s">
        <v>132</v>
      </c>
      <c r="V1215" s="5" t="s">
        <v>1389</v>
      </c>
      <c r="W1215" s="6" t="s">
        <v>41</v>
      </c>
      <c r="X1215" s="6" t="s">
        <v>42</v>
      </c>
      <c r="Z1215" s="7" t="n">
        <v>37</v>
      </c>
      <c r="AA1215" s="7" t="n">
        <v>49</v>
      </c>
      <c r="AC1215" s="4" t="n">
        <v>356</v>
      </c>
      <c r="AD1215" s="4" t="n">
        <v>182</v>
      </c>
      <c r="AE1215" s="11" t="n">
        <v>1792</v>
      </c>
      <c r="AF1215" s="11" t="n">
        <v>9</v>
      </c>
      <c r="AG1215" s="11" t="n">
        <v>15</v>
      </c>
      <c r="AH1215" s="11" t="n">
        <v>309</v>
      </c>
      <c r="AJ1215" s="4" t="s">
        <v>132</v>
      </c>
      <c r="AK1215" s="4" t="s">
        <v>1389</v>
      </c>
      <c r="AL1215" s="6" t="s">
        <v>41</v>
      </c>
      <c r="AM1215" s="6" t="s">
        <v>42</v>
      </c>
      <c r="AN1215" s="6"/>
      <c r="AO1215" s="69" t="n">
        <v>58</v>
      </c>
      <c r="AP1215" s="4" t="n">
        <v>20</v>
      </c>
      <c r="AR1215" s="4" t="n">
        <f aca="false">+L1215+M1215/100+Z1215+AA1215/100+AO1215+AP1215/100</f>
        <v>170.67</v>
      </c>
      <c r="AS1215" s="4" t="n">
        <f aca="false">+(4/9)*AR1215-L1215-M1215/100</f>
        <v>0.873333333333325</v>
      </c>
      <c r="AT1215" s="4" t="n">
        <f aca="false">+(2/9)*AR1215-Z1215-M1215/100</f>
        <v>-0.0533333333333377</v>
      </c>
      <c r="AU1215" s="4" t="n">
        <f aca="false">+(3/9)*AR1215-AO1215-AP1215/100</f>
        <v>-1.31000000000001</v>
      </c>
    </row>
    <row r="1216" customFormat="false" ht="15" hidden="false" customHeight="false" outlineLevel="0" collapsed="false">
      <c r="A1216" s="1" t="n">
        <v>399</v>
      </c>
      <c r="B1216" s="1" t="n">
        <v>204</v>
      </c>
      <c r="C1216" s="11" t="n">
        <v>1792</v>
      </c>
      <c r="D1216" s="11" t="n">
        <v>10</v>
      </c>
      <c r="E1216" s="11" t="n">
        <v>4</v>
      </c>
      <c r="G1216" s="2" t="s">
        <v>144</v>
      </c>
      <c r="H1216" s="2" t="s">
        <v>813</v>
      </c>
      <c r="I1216" s="2" t="s">
        <v>1390</v>
      </c>
      <c r="J1216" s="6" t="s">
        <v>42</v>
      </c>
      <c r="L1216" s="10" t="n">
        <v>248</v>
      </c>
      <c r="M1216" s="10" t="n">
        <v>77</v>
      </c>
      <c r="O1216" s="1" t="n">
        <v>299</v>
      </c>
      <c r="P1216" s="1" t="n">
        <v>176</v>
      </c>
      <c r="Q1216" s="2" t="n">
        <v>1792</v>
      </c>
      <c r="R1216" s="2" t="n">
        <v>10</v>
      </c>
      <c r="S1216" s="2" t="n">
        <v>4</v>
      </c>
      <c r="U1216" s="5" t="s">
        <v>144</v>
      </c>
      <c r="V1216" s="5" t="s">
        <v>813</v>
      </c>
      <c r="W1216" s="6" t="s">
        <v>745</v>
      </c>
      <c r="X1216" s="6" t="s">
        <v>42</v>
      </c>
      <c r="Z1216" s="7" t="n">
        <v>124</v>
      </c>
      <c r="AA1216" s="7" t="n">
        <v>38</v>
      </c>
      <c r="AC1216" s="4" t="n">
        <v>357</v>
      </c>
      <c r="AD1216" s="4" t="n">
        <v>183</v>
      </c>
      <c r="AE1216" s="11" t="n">
        <v>1792</v>
      </c>
      <c r="AF1216" s="11" t="n">
        <v>10</v>
      </c>
      <c r="AG1216" s="11" t="n">
        <v>4</v>
      </c>
      <c r="AH1216" s="11" t="n">
        <v>320</v>
      </c>
      <c r="AJ1216" s="4" t="s">
        <v>144</v>
      </c>
      <c r="AK1216" s="4" t="s">
        <v>813</v>
      </c>
      <c r="AL1216" s="6" t="s">
        <v>745</v>
      </c>
      <c r="AM1216" s="6" t="s">
        <v>42</v>
      </c>
      <c r="AN1216" s="6"/>
      <c r="AO1216" s="4" t="n">
        <v>238</v>
      </c>
      <c r="AP1216" s="69" t="n">
        <v>87</v>
      </c>
      <c r="AR1216" s="4" t="n">
        <f aca="false">+L1216+M1216/100+Z1216+AA1216/100+AO1216+AP1216/100</f>
        <v>612.02</v>
      </c>
      <c r="AS1216" s="4" t="n">
        <f aca="false">+(4/9)*AR1216-L1216-M1216/100</f>
        <v>23.2388888888889</v>
      </c>
      <c r="AT1216" s="4" t="n">
        <f aca="false">+(2/9)*AR1216-Z1216-M1216/100</f>
        <v>11.2344444444444</v>
      </c>
      <c r="AU1216" s="4" t="n">
        <f aca="false">+(3/9)*AR1216-AO1216-AP1216/100</f>
        <v>-34.8633333333333</v>
      </c>
    </row>
    <row r="1217" customFormat="false" ht="15" hidden="false" customHeight="false" outlineLevel="0" collapsed="false">
      <c r="A1217" s="1" t="n">
        <v>23</v>
      </c>
      <c r="B1217" s="1" t="n">
        <v>14</v>
      </c>
      <c r="C1217" s="11" t="n">
        <v>1792</v>
      </c>
      <c r="D1217" s="11" t="n">
        <v>10</v>
      </c>
      <c r="E1217" s="11" t="n">
        <v>6</v>
      </c>
      <c r="G1217" s="2" t="s">
        <v>1391</v>
      </c>
      <c r="H1217" s="2" t="s">
        <v>1392</v>
      </c>
      <c r="I1217" s="2" t="s">
        <v>745</v>
      </c>
      <c r="J1217" s="6" t="s">
        <v>42</v>
      </c>
      <c r="L1217" s="10" t="n">
        <v>2121</v>
      </c>
      <c r="M1217" s="10" t="n">
        <v>9</v>
      </c>
      <c r="O1217" s="1" t="n">
        <v>364</v>
      </c>
      <c r="P1217" s="1" t="n">
        <v>153</v>
      </c>
      <c r="Q1217" s="2" t="n">
        <v>1792</v>
      </c>
      <c r="R1217" s="2" t="n">
        <v>10</v>
      </c>
      <c r="S1217" s="2" t="n">
        <v>6</v>
      </c>
      <c r="U1217" s="5" t="s">
        <v>56</v>
      </c>
      <c r="V1217" s="5" t="s">
        <v>1393</v>
      </c>
      <c r="W1217" s="6" t="s">
        <v>745</v>
      </c>
      <c r="X1217" s="6" t="s">
        <v>42</v>
      </c>
      <c r="Z1217" s="7" t="n">
        <v>1060</v>
      </c>
      <c r="AA1217" s="7" t="n">
        <v>55</v>
      </c>
      <c r="AC1217" s="4" t="n">
        <v>357</v>
      </c>
      <c r="AD1217" s="4" t="n">
        <v>183</v>
      </c>
      <c r="AE1217" s="11" t="n">
        <v>1792</v>
      </c>
      <c r="AF1217" s="11" t="n">
        <v>10</v>
      </c>
      <c r="AG1217" s="11" t="n">
        <v>6</v>
      </c>
      <c r="AH1217" s="11" t="n">
        <v>324</v>
      </c>
      <c r="AJ1217" s="4" t="s">
        <v>56</v>
      </c>
      <c r="AK1217" s="4" t="s">
        <v>1393</v>
      </c>
      <c r="AL1217" s="6" t="s">
        <v>745</v>
      </c>
      <c r="AM1217" s="6" t="s">
        <v>42</v>
      </c>
      <c r="AN1217" s="6"/>
      <c r="AO1217" s="4" t="n">
        <v>1371</v>
      </c>
      <c r="AP1217" s="69" t="n">
        <v>34</v>
      </c>
      <c r="AR1217" s="4" t="n">
        <f aca="false">+L1217+M1217/100+Z1217+AA1217/100+AO1217+AP1217/100</f>
        <v>4552.98</v>
      </c>
      <c r="AS1217" s="4" t="n">
        <f aca="false">+(4/9)*AR1217-L1217-M1217/100</f>
        <v>-97.5433333333332</v>
      </c>
      <c r="AT1217" s="4" t="n">
        <f aca="false">+(2/9)*AR1217-Z1217-M1217/100</f>
        <v>-48.3166666666666</v>
      </c>
      <c r="AU1217" s="4" t="n">
        <f aca="false">+(3/9)*AR1217-AO1217-AP1217/100</f>
        <v>146.32</v>
      </c>
    </row>
    <row r="1218" customFormat="false" ht="15" hidden="false" customHeight="false" outlineLevel="0" collapsed="false">
      <c r="A1218" s="1" t="n">
        <v>400</v>
      </c>
      <c r="B1218" s="1" t="n">
        <v>204</v>
      </c>
      <c r="C1218" s="11" t="n">
        <v>1792</v>
      </c>
      <c r="D1218" s="11" t="n">
        <v>10</v>
      </c>
      <c r="E1218" s="11" t="n">
        <v>16</v>
      </c>
      <c r="F1218" s="2" t="s">
        <v>74</v>
      </c>
      <c r="G1218" s="2" t="s">
        <v>45</v>
      </c>
      <c r="H1218" s="2" t="s">
        <v>199</v>
      </c>
      <c r="I1218" s="2" t="s">
        <v>41</v>
      </c>
      <c r="J1218" s="6" t="s">
        <v>42</v>
      </c>
      <c r="L1218" s="10" t="n">
        <v>391</v>
      </c>
      <c r="M1218" s="10" t="n">
        <v>82</v>
      </c>
      <c r="O1218" s="1" t="n">
        <v>365</v>
      </c>
      <c r="P1218" s="1" t="n">
        <v>176</v>
      </c>
      <c r="Q1218" s="2" t="n">
        <v>1792</v>
      </c>
      <c r="R1218" s="2" t="n">
        <v>10</v>
      </c>
      <c r="S1218" s="2" t="n">
        <v>16</v>
      </c>
      <c r="U1218" s="5" t="s">
        <v>45</v>
      </c>
      <c r="V1218" s="5" t="s">
        <v>199</v>
      </c>
      <c r="W1218" s="6" t="s">
        <v>41</v>
      </c>
      <c r="X1218" s="6" t="s">
        <v>42</v>
      </c>
      <c r="Z1218" s="7" t="n">
        <v>195</v>
      </c>
      <c r="AA1218" s="7" t="n">
        <v>91</v>
      </c>
      <c r="AC1218" s="4" t="n">
        <v>357</v>
      </c>
      <c r="AD1218" s="4" t="n">
        <v>183</v>
      </c>
      <c r="AE1218" s="11" t="n">
        <v>1792</v>
      </c>
      <c r="AF1218" s="11" t="n">
        <v>10</v>
      </c>
      <c r="AG1218" s="11" t="n">
        <v>16</v>
      </c>
      <c r="AH1218" s="11" t="n">
        <v>332</v>
      </c>
      <c r="AJ1218" s="4" t="s">
        <v>45</v>
      </c>
      <c r="AK1218" s="4" t="s">
        <v>199</v>
      </c>
      <c r="AL1218" s="6" t="s">
        <v>41</v>
      </c>
      <c r="AM1218" s="6" t="s">
        <v>42</v>
      </c>
      <c r="AN1218" s="6"/>
      <c r="AO1218" s="4" t="n">
        <v>451</v>
      </c>
      <c r="AP1218" s="69" t="n">
        <v>6</v>
      </c>
      <c r="AR1218" s="4" t="n">
        <f aca="false">+L1218+M1218/100+Z1218+AA1218/100+AO1218+AP1218/100</f>
        <v>1038.79</v>
      </c>
      <c r="AS1218" s="4" t="n">
        <f aca="false">+(4/9)*AR1218-L1218-M1218/100</f>
        <v>69.8644444444444</v>
      </c>
      <c r="AT1218" s="4" t="n">
        <f aca="false">+(2/9)*AR1218-Z1218-M1218/100</f>
        <v>35.0222222222222</v>
      </c>
      <c r="AU1218" s="4" t="n">
        <f aca="false">+(3/9)*AR1218-AO1218-AP1218/100</f>
        <v>-104.796666666667</v>
      </c>
    </row>
    <row r="1219" customFormat="false" ht="15" hidden="false" customHeight="false" outlineLevel="0" collapsed="false">
      <c r="A1219" s="1" t="n">
        <v>193</v>
      </c>
      <c r="B1219" s="1" t="n">
        <v>100</v>
      </c>
      <c r="C1219" s="11" t="n">
        <v>1792</v>
      </c>
      <c r="D1219" s="11" t="n">
        <v>10</v>
      </c>
      <c r="E1219" s="11" t="n">
        <v>17</v>
      </c>
      <c r="G1219" s="2" t="s">
        <v>1394</v>
      </c>
      <c r="I1219" s="2" t="s">
        <v>41</v>
      </c>
      <c r="J1219" s="6" t="s">
        <v>42</v>
      </c>
      <c r="K1219" s="2" t="s">
        <v>43</v>
      </c>
      <c r="L1219" s="10" t="n">
        <v>170</v>
      </c>
      <c r="M1219" s="10" t="n">
        <v>14</v>
      </c>
      <c r="O1219" s="1" t="n">
        <v>300</v>
      </c>
      <c r="P1219" s="1" t="n">
        <v>177</v>
      </c>
      <c r="Q1219" s="2" t="n">
        <v>1792</v>
      </c>
      <c r="R1219" s="2" t="n">
        <v>10</v>
      </c>
      <c r="S1219" s="2" t="n">
        <v>17</v>
      </c>
      <c r="U1219" s="5" t="s">
        <v>1395</v>
      </c>
      <c r="W1219" s="6" t="s">
        <v>41</v>
      </c>
      <c r="X1219" s="6" t="s">
        <v>42</v>
      </c>
      <c r="Y1219" s="6" t="s">
        <v>43</v>
      </c>
      <c r="Z1219" s="7" t="n">
        <v>85</v>
      </c>
      <c r="AA1219" s="7" t="n">
        <v>7</v>
      </c>
      <c r="AE1219" s="11"/>
      <c r="AF1219" s="11"/>
      <c r="AG1219" s="11"/>
      <c r="AH1219" s="11"/>
      <c r="AL1219" s="6" t="s">
        <v>41</v>
      </c>
      <c r="AM1219" s="6" t="s">
        <v>42</v>
      </c>
      <c r="AN1219" s="6" t="s">
        <v>43</v>
      </c>
      <c r="AP1219" s="69"/>
      <c r="AR1219" s="4" t="n">
        <f aca="false">+L1219+M1219/100+Z1219+AA1219/100+AO1219+AP1219/100</f>
        <v>255.21</v>
      </c>
      <c r="AS1219" s="4" t="n">
        <f aca="false">+(4/9)*AR1219-L1219-M1219/100</f>
        <v>-56.7133333333334</v>
      </c>
      <c r="AT1219" s="4" t="n">
        <f aca="false">+(2/9)*AR1219-Z1219-M1219/100</f>
        <v>-28.4266666666667</v>
      </c>
      <c r="AU1219" s="4" t="n">
        <f aca="false">+(3/9)*AR1219-AO1219-AP1219/100</f>
        <v>85.07</v>
      </c>
    </row>
    <row r="1220" customFormat="false" ht="15" hidden="false" customHeight="false" outlineLevel="0" collapsed="false">
      <c r="A1220" s="1" t="n">
        <v>404</v>
      </c>
      <c r="B1220" s="1" t="n">
        <v>206</v>
      </c>
      <c r="C1220" s="11" t="n">
        <v>1792</v>
      </c>
      <c r="D1220" s="11" t="n">
        <v>10</v>
      </c>
      <c r="E1220" s="11" t="n">
        <v>20</v>
      </c>
      <c r="G1220" s="2" t="s">
        <v>70</v>
      </c>
      <c r="H1220" s="2" t="s">
        <v>943</v>
      </c>
      <c r="I1220" s="2" t="s">
        <v>381</v>
      </c>
      <c r="J1220" s="2" t="s">
        <v>42</v>
      </c>
      <c r="L1220" s="10" t="n">
        <v>308</v>
      </c>
      <c r="M1220" s="10" t="n">
        <v>55</v>
      </c>
      <c r="O1220" s="1" t="n">
        <v>365</v>
      </c>
      <c r="P1220" s="1" t="n">
        <v>153</v>
      </c>
      <c r="Q1220" s="2" t="n">
        <v>1792</v>
      </c>
      <c r="R1220" s="2" t="n">
        <v>10</v>
      </c>
      <c r="S1220" s="2" t="n">
        <v>20</v>
      </c>
      <c r="U1220" s="5" t="s">
        <v>70</v>
      </c>
      <c r="V1220" s="5" t="s">
        <v>943</v>
      </c>
      <c r="W1220" s="6" t="s">
        <v>65</v>
      </c>
      <c r="X1220" s="6" t="s">
        <v>42</v>
      </c>
      <c r="Z1220" s="7" t="n">
        <v>154</v>
      </c>
      <c r="AA1220" s="7" t="n">
        <v>27</v>
      </c>
      <c r="AC1220" s="4" t="n">
        <v>357</v>
      </c>
      <c r="AD1220" s="4" t="n">
        <v>183</v>
      </c>
      <c r="AE1220" s="11" t="n">
        <v>1792</v>
      </c>
      <c r="AF1220" s="11" t="n">
        <v>10</v>
      </c>
      <c r="AG1220" s="11" t="n">
        <v>20</v>
      </c>
      <c r="AH1220" s="11" t="n">
        <v>337</v>
      </c>
      <c r="AJ1220" s="4" t="s">
        <v>70</v>
      </c>
      <c r="AK1220" s="4" t="s">
        <v>1396</v>
      </c>
      <c r="AL1220" s="6" t="s">
        <v>65</v>
      </c>
      <c r="AM1220" s="4" t="s">
        <v>42</v>
      </c>
      <c r="AN1220" s="6"/>
      <c r="AO1220" s="4" t="n">
        <v>144</v>
      </c>
      <c r="AP1220" s="69"/>
      <c r="AR1220" s="4" t="n">
        <f aca="false">+L1220+M1220/100+Z1220+AA1220/100+AO1220+AP1220/100</f>
        <v>606.82</v>
      </c>
      <c r="AS1220" s="4" t="n">
        <f aca="false">+(4/9)*AR1220-L1220-M1220/100</f>
        <v>-38.8522222222223</v>
      </c>
      <c r="AT1220" s="4" t="n">
        <f aca="false">+(2/9)*AR1220-Z1220-M1220/100</f>
        <v>-19.7011111111111</v>
      </c>
      <c r="AU1220" s="4" t="n">
        <f aca="false">+(3/9)*AR1220-AO1220-AP1220/100</f>
        <v>58.2733333333333</v>
      </c>
    </row>
    <row r="1221" customFormat="false" ht="15" hidden="false" customHeight="false" outlineLevel="0" collapsed="false">
      <c r="A1221" s="1" t="n">
        <v>402</v>
      </c>
      <c r="B1221" s="1" t="n">
        <v>205</v>
      </c>
      <c r="C1221" s="11" t="n">
        <v>1792</v>
      </c>
      <c r="D1221" s="11" t="n">
        <v>10</v>
      </c>
      <c r="E1221" s="11" t="n">
        <v>22</v>
      </c>
      <c r="G1221" s="2" t="s">
        <v>324</v>
      </c>
      <c r="H1221" s="2" t="s">
        <v>1397</v>
      </c>
      <c r="I1221" s="2" t="s">
        <v>41</v>
      </c>
      <c r="J1221" s="6" t="s">
        <v>42</v>
      </c>
      <c r="K1221" s="2" t="s">
        <v>820</v>
      </c>
      <c r="L1221" s="10" t="n">
        <v>114</v>
      </c>
      <c r="M1221" s="10" t="n">
        <v>22</v>
      </c>
      <c r="O1221" s="1" t="n">
        <v>293</v>
      </c>
      <c r="P1221" s="1" t="n">
        <v>177</v>
      </c>
      <c r="Q1221" s="2" t="n">
        <v>1792</v>
      </c>
      <c r="R1221" s="2" t="n">
        <v>10</v>
      </c>
      <c r="S1221" s="2" t="n">
        <v>22</v>
      </c>
      <c r="U1221" s="5" t="s">
        <v>324</v>
      </c>
      <c r="V1221" s="5" t="s">
        <v>1397</v>
      </c>
      <c r="W1221" s="6" t="s">
        <v>41</v>
      </c>
      <c r="X1221" s="6" t="s">
        <v>42</v>
      </c>
      <c r="Z1221" s="7" t="n">
        <v>57</v>
      </c>
      <c r="AA1221" s="7" t="n">
        <v>11</v>
      </c>
      <c r="AC1221" s="4" t="n">
        <v>357</v>
      </c>
      <c r="AD1221" s="4" t="n">
        <v>183</v>
      </c>
      <c r="AE1221" s="11" t="n">
        <v>1792</v>
      </c>
      <c r="AF1221" s="11" t="n">
        <v>10</v>
      </c>
      <c r="AG1221" s="11" t="n">
        <v>22</v>
      </c>
      <c r="AH1221" s="11" t="n">
        <v>337</v>
      </c>
      <c r="AJ1221" s="4" t="s">
        <v>326</v>
      </c>
      <c r="AK1221" s="4" t="s">
        <v>1397</v>
      </c>
      <c r="AL1221" s="6" t="s">
        <v>41</v>
      </c>
      <c r="AM1221" s="6" t="s">
        <v>42</v>
      </c>
      <c r="AN1221" s="6"/>
      <c r="AO1221" s="4" t="n">
        <v>89</v>
      </c>
      <c r="AP1221" s="69" t="n">
        <v>55</v>
      </c>
      <c r="AR1221" s="4" t="n">
        <f aca="false">+L1221+M1221/100+Z1221+AA1221/100+AO1221+AP1221/100</f>
        <v>260.88</v>
      </c>
      <c r="AS1221" s="4" t="n">
        <f aca="false">+(4/9)*AR1221-L1221-M1221/100</f>
        <v>1.72666666666669</v>
      </c>
      <c r="AT1221" s="4" t="n">
        <f aca="false">+(2/9)*AR1221-Z1221-M1221/100</f>
        <v>0.753333333333343</v>
      </c>
      <c r="AU1221" s="4" t="n">
        <f aca="false">+(3/9)*AR1221-AO1221-AP1221/100</f>
        <v>-2.58999999999999</v>
      </c>
    </row>
    <row r="1222" customFormat="false" ht="15" hidden="false" customHeight="false" outlineLevel="0" collapsed="false">
      <c r="A1222" s="1" t="n">
        <v>403</v>
      </c>
      <c r="B1222" s="1" t="n">
        <v>206</v>
      </c>
      <c r="C1222" s="11" t="n">
        <v>1792</v>
      </c>
      <c r="D1222" s="11" t="n">
        <v>10</v>
      </c>
      <c r="E1222" s="11" t="n">
        <v>23</v>
      </c>
      <c r="G1222" s="2" t="s">
        <v>54</v>
      </c>
      <c r="H1222" s="2" t="s">
        <v>1398</v>
      </c>
      <c r="I1222" s="6"/>
      <c r="J1222" s="6"/>
      <c r="L1222" s="10" t="n">
        <v>1898</v>
      </c>
      <c r="M1222" s="10" t="n">
        <v>27</v>
      </c>
      <c r="O1222" s="1" t="n">
        <v>366</v>
      </c>
      <c r="P1222" s="1" t="n">
        <v>150</v>
      </c>
      <c r="Q1222" s="2" t="n">
        <v>1792</v>
      </c>
      <c r="R1222" s="2" t="n">
        <v>10</v>
      </c>
      <c r="S1222" s="2" t="n">
        <v>23</v>
      </c>
      <c r="T1222" s="2" t="s">
        <v>151</v>
      </c>
      <c r="U1222" s="5" t="s">
        <v>54</v>
      </c>
      <c r="V1222" s="5" t="s">
        <v>1398</v>
      </c>
      <c r="Z1222" s="7" t="n">
        <v>949</v>
      </c>
      <c r="AA1222" s="7" t="n">
        <v>14</v>
      </c>
      <c r="AC1222" s="4" t="n">
        <v>357</v>
      </c>
      <c r="AD1222" s="4" t="n">
        <v>183</v>
      </c>
      <c r="AE1222" s="11" t="n">
        <v>1792</v>
      </c>
      <c r="AF1222" s="11" t="n">
        <v>10</v>
      </c>
      <c r="AG1222" s="11" t="n">
        <v>23</v>
      </c>
      <c r="AH1222" s="11" t="n">
        <v>338</v>
      </c>
      <c r="AJ1222" s="4" t="s">
        <v>54</v>
      </c>
      <c r="AK1222" s="4" t="s">
        <v>1398</v>
      </c>
      <c r="AL1222" s="6"/>
      <c r="AM1222" s="6"/>
      <c r="AN1222" s="6"/>
      <c r="AO1222" s="4" t="n">
        <v>512</v>
      </c>
      <c r="AP1222" s="69" t="n">
        <v>53</v>
      </c>
      <c r="AR1222" s="4" t="n">
        <f aca="false">+L1222+M1222/100+Z1222+AA1222/100+AO1222+AP1222/100</f>
        <v>3359.94</v>
      </c>
      <c r="AS1222" s="4" t="n">
        <f aca="false">+(4/9)*AR1222-L1222-M1222/100</f>
        <v>-404.963333333333</v>
      </c>
      <c r="AT1222" s="4" t="n">
        <f aca="false">+(2/9)*AR1222-Z1222-M1222/100</f>
        <v>-202.616666666667</v>
      </c>
      <c r="AU1222" s="4" t="n">
        <f aca="false">+(3/9)*AR1222-AO1222-AP1222/100</f>
        <v>607.45</v>
      </c>
    </row>
    <row r="1223" customFormat="false" ht="15" hidden="false" customHeight="false" outlineLevel="0" collapsed="false">
      <c r="A1223" s="1" t="n">
        <v>324</v>
      </c>
      <c r="B1223" s="1" t="n">
        <v>165</v>
      </c>
      <c r="C1223" s="11" t="n">
        <v>1792</v>
      </c>
      <c r="D1223" s="11" t="n">
        <v>10</v>
      </c>
      <c r="E1223" s="11" t="n">
        <v>25</v>
      </c>
      <c r="G1223" s="2" t="s">
        <v>599</v>
      </c>
      <c r="H1223" s="2" t="s">
        <v>1399</v>
      </c>
      <c r="I1223" s="2" t="s">
        <v>62</v>
      </c>
      <c r="J1223" s="6" t="s">
        <v>42</v>
      </c>
      <c r="L1223" s="10" t="n">
        <v>73</v>
      </c>
      <c r="M1223" s="10" t="n">
        <v>93</v>
      </c>
      <c r="O1223" s="1" t="n">
        <v>367</v>
      </c>
      <c r="P1223" s="1" t="n">
        <v>177</v>
      </c>
      <c r="Q1223" s="2" t="n">
        <v>1792</v>
      </c>
      <c r="R1223" s="2" t="n">
        <v>10</v>
      </c>
      <c r="S1223" s="2" t="n">
        <v>25</v>
      </c>
      <c r="U1223" s="5" t="s">
        <v>599</v>
      </c>
      <c r="V1223" s="5" t="s">
        <v>1399</v>
      </c>
      <c r="W1223" s="6" t="s">
        <v>62</v>
      </c>
      <c r="X1223" s="6" t="s">
        <v>42</v>
      </c>
      <c r="Z1223" s="7" t="n">
        <v>36</v>
      </c>
      <c r="AA1223" s="7" t="n">
        <v>97</v>
      </c>
      <c r="AC1223" s="4" t="n">
        <v>357</v>
      </c>
      <c r="AD1223" s="4" t="n">
        <v>183</v>
      </c>
      <c r="AE1223" s="11" t="n">
        <v>1792</v>
      </c>
      <c r="AF1223" s="11" t="n">
        <v>10</v>
      </c>
      <c r="AG1223" s="11" t="n">
        <v>25</v>
      </c>
      <c r="AH1223" s="11" t="n">
        <v>341</v>
      </c>
      <c r="AJ1223" s="4" t="s">
        <v>599</v>
      </c>
      <c r="AK1223" s="4" t="s">
        <v>1399</v>
      </c>
      <c r="AL1223" s="6" t="s">
        <v>62</v>
      </c>
      <c r="AM1223" s="6" t="s">
        <v>42</v>
      </c>
      <c r="AN1223" s="6"/>
      <c r="AO1223" s="4" t="n">
        <v>55</v>
      </c>
      <c r="AP1223" s="69" t="n">
        <v>61</v>
      </c>
      <c r="AR1223" s="4" t="n">
        <f aca="false">+L1223+M1223/100+Z1223+AA1223/100+AO1223+AP1223/100</f>
        <v>166.51</v>
      </c>
      <c r="AS1223" s="4" t="n">
        <f aca="false">+(4/9)*AR1223-L1223-M1223/100</f>
        <v>0.0744444444444451</v>
      </c>
      <c r="AT1223" s="4" t="n">
        <f aca="false">+(2/9)*AR1223-Z1223-M1223/100</f>
        <v>0.0722222222222225</v>
      </c>
      <c r="AU1223" s="4" t="n">
        <f aca="false">+(3/9)*AR1223-AO1223-AP1223/100</f>
        <v>-0.106666666666663</v>
      </c>
    </row>
    <row r="1224" customFormat="false" ht="15" hidden="false" customHeight="false" outlineLevel="0" collapsed="false">
      <c r="A1224" s="1" t="n">
        <v>405</v>
      </c>
      <c r="B1224" s="1" t="n">
        <v>207</v>
      </c>
      <c r="C1224" s="11" t="n">
        <v>1792</v>
      </c>
      <c r="D1224" s="11" t="n">
        <v>11</v>
      </c>
      <c r="E1224" s="11" t="n">
        <v>13</v>
      </c>
      <c r="G1224" s="2" t="s">
        <v>113</v>
      </c>
      <c r="H1224" s="2" t="s">
        <v>1400</v>
      </c>
      <c r="I1224" s="2" t="s">
        <v>41</v>
      </c>
      <c r="J1224" s="6" t="s">
        <v>42</v>
      </c>
      <c r="K1224" s="2" t="s">
        <v>43</v>
      </c>
      <c r="L1224" s="10" t="n">
        <v>57</v>
      </c>
      <c r="M1224" s="10" t="n">
        <v>40</v>
      </c>
      <c r="O1224" s="79" t="n">
        <v>206</v>
      </c>
      <c r="P1224" s="79" t="n">
        <v>105</v>
      </c>
      <c r="Q1224" s="2" t="n">
        <v>1792</v>
      </c>
      <c r="R1224" s="2" t="n">
        <v>11</v>
      </c>
      <c r="S1224" s="2" t="n">
        <v>13</v>
      </c>
      <c r="U1224" s="5" t="s">
        <v>113</v>
      </c>
      <c r="V1224" s="5" t="s">
        <v>1401</v>
      </c>
      <c r="W1224" s="6" t="s">
        <v>41</v>
      </c>
      <c r="X1224" s="6" t="s">
        <v>42</v>
      </c>
      <c r="Y1224" s="6" t="s">
        <v>43</v>
      </c>
      <c r="Z1224" s="7" t="n">
        <v>28</v>
      </c>
      <c r="AA1224" s="7" t="n">
        <v>70</v>
      </c>
      <c r="AE1224" s="11"/>
      <c r="AF1224" s="11"/>
      <c r="AG1224" s="11"/>
      <c r="AH1224" s="11"/>
      <c r="AL1224" s="6"/>
      <c r="AM1224" s="6"/>
      <c r="AN1224" s="6"/>
      <c r="AP1224" s="69"/>
      <c r="AR1224" s="4" t="n">
        <f aca="false">+L1224+M1224/100+Z1224+AA1224/100+AO1224+AP1224/100</f>
        <v>86.1</v>
      </c>
      <c r="AS1224" s="4" t="n">
        <f aca="false">+(4/9)*AR1224-L1224-M1224/100</f>
        <v>-19.1333333333333</v>
      </c>
      <c r="AT1224" s="4" t="n">
        <f aca="false">+(2/9)*AR1224-Z1224-M1224/100</f>
        <v>-9.26666666666667</v>
      </c>
      <c r="AU1224" s="4" t="n">
        <f aca="false">+(3/9)*AR1224-AO1224-AP1224/100</f>
        <v>28.7</v>
      </c>
    </row>
    <row r="1225" customFormat="false" ht="15" hidden="false" customHeight="false" outlineLevel="0" collapsed="false">
      <c r="A1225" s="1" t="n">
        <v>408</v>
      </c>
      <c r="B1225" s="1" t="n">
        <v>208</v>
      </c>
      <c r="C1225" s="11" t="n">
        <v>1792</v>
      </c>
      <c r="D1225" s="11" t="n">
        <v>11</v>
      </c>
      <c r="E1225" s="11" t="n">
        <v>13</v>
      </c>
      <c r="G1225" s="2" t="s">
        <v>68</v>
      </c>
      <c r="H1225" s="2" t="s">
        <v>1402</v>
      </c>
      <c r="I1225" s="2" t="s">
        <v>1403</v>
      </c>
      <c r="J1225" s="2" t="s">
        <v>42</v>
      </c>
      <c r="L1225" s="10" t="n">
        <v>3</v>
      </c>
      <c r="M1225" s="10" t="n">
        <v>61</v>
      </c>
      <c r="O1225" s="1" t="n">
        <v>369</v>
      </c>
      <c r="P1225" s="79" t="n">
        <v>105</v>
      </c>
      <c r="Q1225" s="2" t="n">
        <v>1792</v>
      </c>
      <c r="R1225" s="2" t="n">
        <v>11</v>
      </c>
      <c r="S1225" s="2" t="n">
        <v>13</v>
      </c>
      <c r="U1225" s="5" t="s">
        <v>68</v>
      </c>
      <c r="V1225" s="5" t="s">
        <v>1402</v>
      </c>
      <c r="W1225" s="6" t="s">
        <v>1403</v>
      </c>
      <c r="X1225" s="6" t="s">
        <v>42</v>
      </c>
      <c r="Z1225" s="7" t="n">
        <v>1</v>
      </c>
      <c r="AA1225" s="7" t="n">
        <v>80</v>
      </c>
      <c r="AC1225" s="4" t="n">
        <v>357</v>
      </c>
      <c r="AD1225" s="4" t="n">
        <v>183</v>
      </c>
      <c r="AE1225" s="11" t="n">
        <v>1792</v>
      </c>
      <c r="AF1225" s="11" t="n">
        <v>11</v>
      </c>
      <c r="AG1225" s="11" t="n">
        <v>12</v>
      </c>
      <c r="AH1225" s="11" t="n">
        <v>350</v>
      </c>
      <c r="AJ1225" s="4" t="s">
        <v>68</v>
      </c>
      <c r="AK1225" s="4" t="s">
        <v>1402</v>
      </c>
      <c r="AL1225" s="6" t="s">
        <v>1403</v>
      </c>
      <c r="AM1225" s="4" t="s">
        <v>42</v>
      </c>
      <c r="AN1225" s="6"/>
      <c r="AO1225" s="4" t="n">
        <v>3</v>
      </c>
      <c r="AP1225" s="69" t="n">
        <v>71</v>
      </c>
      <c r="AR1225" s="4" t="n">
        <f aca="false">+L1225+M1225/100+Z1225+AA1225/100+AO1225+AP1225/100</f>
        <v>9.12</v>
      </c>
      <c r="AS1225" s="4" t="n">
        <f aca="false">+(4/9)*AR1225-L1225-M1225/100</f>
        <v>0.443333333333334</v>
      </c>
      <c r="AT1225" s="4" t="n">
        <f aca="false">+(2/9)*AR1225-Z1225-M1225/100</f>
        <v>0.416666666666667</v>
      </c>
      <c r="AU1225" s="4" t="n">
        <f aca="false">+(3/9)*AR1225-AO1225-AP1225/100</f>
        <v>-0.67</v>
      </c>
    </row>
    <row r="1226" customFormat="false" ht="15" hidden="false" customHeight="false" outlineLevel="0" collapsed="false">
      <c r="A1226" s="1" t="n">
        <v>408</v>
      </c>
      <c r="B1226" s="1" t="n">
        <v>208</v>
      </c>
      <c r="C1226" s="11" t="n">
        <v>1792</v>
      </c>
      <c r="D1226" s="11" t="n">
        <v>11</v>
      </c>
      <c r="E1226" s="11" t="n">
        <v>16</v>
      </c>
      <c r="G1226" s="2" t="s">
        <v>75</v>
      </c>
      <c r="H1226" s="2" t="s">
        <v>1263</v>
      </c>
      <c r="I1226" s="2" t="s">
        <v>41</v>
      </c>
      <c r="J1226" s="6" t="s">
        <v>42</v>
      </c>
      <c r="L1226" s="10" t="n">
        <v>171</v>
      </c>
      <c r="M1226" s="10"/>
      <c r="O1226" s="1" t="n">
        <v>369</v>
      </c>
      <c r="P1226" s="1" t="n">
        <v>179</v>
      </c>
      <c r="Q1226" s="2" t="n">
        <v>1792</v>
      </c>
      <c r="R1226" s="2" t="n">
        <v>11</v>
      </c>
      <c r="S1226" s="2" t="n">
        <v>16</v>
      </c>
      <c r="U1226" s="5" t="s">
        <v>75</v>
      </c>
      <c r="V1226" s="5" t="s">
        <v>1263</v>
      </c>
      <c r="W1226" s="6" t="s">
        <v>41</v>
      </c>
      <c r="X1226" s="6" t="s">
        <v>42</v>
      </c>
      <c r="Y1226" s="6" t="s">
        <v>831</v>
      </c>
      <c r="Z1226" s="7" t="n">
        <v>85</v>
      </c>
      <c r="AA1226" s="7" t="n">
        <v>50</v>
      </c>
      <c r="AC1226" s="4" t="n">
        <v>357</v>
      </c>
      <c r="AD1226" s="4" t="n">
        <v>183</v>
      </c>
      <c r="AE1226" s="11" t="n">
        <v>1792</v>
      </c>
      <c r="AF1226" s="11" t="n">
        <v>11</v>
      </c>
      <c r="AG1226" s="11" t="n">
        <v>16</v>
      </c>
      <c r="AH1226" s="11" t="n">
        <v>357</v>
      </c>
      <c r="AJ1226" s="4" t="s">
        <v>75</v>
      </c>
      <c r="AK1226" s="4" t="s">
        <v>1263</v>
      </c>
      <c r="AL1226" s="6" t="s">
        <v>41</v>
      </c>
      <c r="AM1226" s="6" t="s">
        <v>42</v>
      </c>
      <c r="AN1226" s="6" t="s">
        <v>831</v>
      </c>
      <c r="AO1226" s="4" t="n">
        <v>98</v>
      </c>
      <c r="AP1226" s="69" t="n">
        <v>30</v>
      </c>
      <c r="AR1226" s="4" t="n">
        <f aca="false">+L1226+M1226/100+Z1226+AA1226/100+AO1226+AP1226/100</f>
        <v>354.8</v>
      </c>
      <c r="AS1226" s="4" t="n">
        <f aca="false">+(4/9)*AR1226-L1226-M1226/100</f>
        <v>-13.3111111111111</v>
      </c>
      <c r="AT1226" s="4" t="n">
        <f aca="false">+(2/9)*AR1226-Z1226-M1226/100</f>
        <v>-6.15555555555555</v>
      </c>
      <c r="AU1226" s="4" t="n">
        <f aca="false">+(3/9)*AR1226-AO1226-AP1226/100</f>
        <v>19.9666666666667</v>
      </c>
    </row>
    <row r="1227" customFormat="false" ht="15" hidden="false" customHeight="false" outlineLevel="0" collapsed="false">
      <c r="A1227" s="1" t="n">
        <v>393</v>
      </c>
      <c r="B1227" s="1" t="n">
        <v>201</v>
      </c>
      <c r="C1227" s="11" t="n">
        <v>1792</v>
      </c>
      <c r="D1227" s="11" t="n">
        <v>11</v>
      </c>
      <c r="E1227" s="11" t="n">
        <v>21</v>
      </c>
      <c r="G1227" s="2" t="s">
        <v>75</v>
      </c>
      <c r="H1227" s="2" t="s">
        <v>775</v>
      </c>
      <c r="I1227" s="2" t="s">
        <v>41</v>
      </c>
      <c r="J1227" s="6" t="s">
        <v>42</v>
      </c>
      <c r="L1227" s="10" t="n">
        <v>44</v>
      </c>
      <c r="M1227" s="10" t="n">
        <v>44</v>
      </c>
      <c r="O1227" s="1" t="n">
        <v>369</v>
      </c>
      <c r="P1227" s="1" t="n">
        <v>179</v>
      </c>
      <c r="Q1227" s="2" t="n">
        <v>1792</v>
      </c>
      <c r="R1227" s="2" t="n">
        <v>11</v>
      </c>
      <c r="S1227" s="2" t="n">
        <v>21</v>
      </c>
      <c r="U1227" s="5" t="s">
        <v>75</v>
      </c>
      <c r="V1227" s="5" t="s">
        <v>775</v>
      </c>
      <c r="W1227" s="6" t="s">
        <v>41</v>
      </c>
      <c r="X1227" s="6" t="s">
        <v>42</v>
      </c>
      <c r="Z1227" s="7" t="n">
        <v>22</v>
      </c>
      <c r="AA1227" s="7" t="n">
        <v>22</v>
      </c>
      <c r="AC1227" s="4" t="n">
        <v>357</v>
      </c>
      <c r="AD1227" s="4" t="n">
        <v>183</v>
      </c>
      <c r="AE1227" s="11" t="n">
        <v>1792</v>
      </c>
      <c r="AF1227" s="11" t="n">
        <v>11</v>
      </c>
      <c r="AG1227" s="11" t="n">
        <v>21</v>
      </c>
      <c r="AH1227" s="11" t="n">
        <v>360</v>
      </c>
      <c r="AJ1227" s="4" t="s">
        <v>75</v>
      </c>
      <c r="AK1227" s="4" t="s">
        <v>775</v>
      </c>
      <c r="AL1227" s="6" t="s">
        <v>41</v>
      </c>
      <c r="AM1227" s="6" t="s">
        <v>42</v>
      </c>
      <c r="AN1227" s="6"/>
      <c r="AO1227" s="4" t="n">
        <v>37</v>
      </c>
      <c r="AP1227" s="69" t="n">
        <v>27</v>
      </c>
      <c r="AR1227" s="4" t="n">
        <f aca="false">+L1227+M1227/100+Z1227+AA1227/100+AO1227+AP1227/100</f>
        <v>103.93</v>
      </c>
      <c r="AS1227" s="4" t="n">
        <f aca="false">+(4/9)*AR1227-L1227-M1227/100</f>
        <v>1.75111111111111</v>
      </c>
      <c r="AT1227" s="4" t="n">
        <f aca="false">+(2/9)*AR1227-Z1227-M1227/100</f>
        <v>0.655555555555553</v>
      </c>
      <c r="AU1227" s="4" t="n">
        <f aca="false">+(3/9)*AR1227-AO1227-AP1227/100</f>
        <v>-2.62666666666667</v>
      </c>
    </row>
    <row r="1228" customFormat="false" ht="15" hidden="false" customHeight="false" outlineLevel="0" collapsed="false">
      <c r="A1228" s="1" t="n">
        <v>393</v>
      </c>
      <c r="B1228" s="1" t="n">
        <v>201</v>
      </c>
      <c r="C1228" s="11" t="n">
        <v>1792</v>
      </c>
      <c r="D1228" s="11" t="n">
        <v>11</v>
      </c>
      <c r="E1228" s="11" t="n">
        <v>21</v>
      </c>
      <c r="G1228" s="2" t="s">
        <v>75</v>
      </c>
      <c r="H1228" s="2" t="s">
        <v>775</v>
      </c>
      <c r="I1228" s="2" t="s">
        <v>41</v>
      </c>
      <c r="J1228" s="6" t="s">
        <v>42</v>
      </c>
      <c r="L1228" s="10" t="n">
        <v>24</v>
      </c>
      <c r="M1228" s="10" t="n">
        <v>43</v>
      </c>
      <c r="O1228" s="1" t="n">
        <v>106</v>
      </c>
      <c r="P1228" s="1" t="n">
        <v>179</v>
      </c>
      <c r="Q1228" s="2" t="n">
        <v>1792</v>
      </c>
      <c r="R1228" s="2" t="n">
        <v>11</v>
      </c>
      <c r="S1228" s="2" t="n">
        <v>23</v>
      </c>
      <c r="U1228" s="5" t="s">
        <v>75</v>
      </c>
      <c r="V1228" s="5" t="s">
        <v>775</v>
      </c>
      <c r="W1228" s="6" t="s">
        <v>41</v>
      </c>
      <c r="X1228" s="6" t="s">
        <v>42</v>
      </c>
      <c r="Z1228" s="7" t="n">
        <v>12</v>
      </c>
      <c r="AA1228" s="7" t="n">
        <v>26</v>
      </c>
      <c r="AE1228" s="11"/>
      <c r="AF1228" s="11"/>
      <c r="AG1228" s="11"/>
      <c r="AH1228" s="11"/>
      <c r="AL1228" s="6"/>
      <c r="AM1228" s="6"/>
      <c r="AN1228" s="6"/>
      <c r="AP1228" s="69"/>
      <c r="AR1228" s="4" t="n">
        <f aca="false">+L1228+M1228/100+Z1228+AA1228/100+AO1228+AP1228/100</f>
        <v>36.69</v>
      </c>
      <c r="AS1228" s="4" t="n">
        <f aca="false">+(4/9)*AR1228-L1228-M1228/100</f>
        <v>-8.12333333333334</v>
      </c>
      <c r="AT1228" s="4" t="n">
        <f aca="false">+(2/9)*AR1228-Z1228-M1228/100</f>
        <v>-4.27666666666667</v>
      </c>
      <c r="AU1228" s="4" t="n">
        <f aca="false">+(3/9)*AR1228-AO1228-AP1228/100</f>
        <v>12.23</v>
      </c>
    </row>
    <row r="1229" customFormat="false" ht="15" hidden="false" customHeight="false" outlineLevel="0" collapsed="false">
      <c r="A1229" s="1" t="n">
        <v>408</v>
      </c>
      <c r="B1229" s="1" t="n">
        <v>208</v>
      </c>
      <c r="C1229" s="11" t="n">
        <v>1792</v>
      </c>
      <c r="D1229" s="11" t="n">
        <v>11</v>
      </c>
      <c r="E1229" s="11" t="n">
        <v>22</v>
      </c>
      <c r="G1229" s="2" t="s">
        <v>92</v>
      </c>
      <c r="H1229" s="2" t="s">
        <v>1365</v>
      </c>
      <c r="I1229" s="2" t="s">
        <v>41</v>
      </c>
      <c r="J1229" s="6" t="s">
        <v>42</v>
      </c>
      <c r="L1229" s="10" t="n">
        <v>43</v>
      </c>
      <c r="M1229" s="10" t="n">
        <v>27</v>
      </c>
      <c r="O1229" s="1" t="n">
        <v>369</v>
      </c>
      <c r="P1229" s="1" t="n">
        <v>179</v>
      </c>
      <c r="Q1229" s="2" t="n">
        <v>1792</v>
      </c>
      <c r="R1229" s="2" t="n">
        <v>11</v>
      </c>
      <c r="S1229" s="2" t="n">
        <v>22</v>
      </c>
      <c r="U1229" s="5" t="s">
        <v>92</v>
      </c>
      <c r="V1229" s="5" t="s">
        <v>1365</v>
      </c>
      <c r="W1229" s="6" t="s">
        <v>41</v>
      </c>
      <c r="X1229" s="6" t="s">
        <v>42</v>
      </c>
      <c r="Z1229" s="7" t="n">
        <v>21</v>
      </c>
      <c r="AA1229" s="7" t="n">
        <v>63</v>
      </c>
      <c r="AE1229" s="11"/>
      <c r="AF1229" s="11"/>
      <c r="AG1229" s="11"/>
      <c r="AH1229" s="11"/>
      <c r="AL1229" s="6"/>
      <c r="AM1229" s="6"/>
      <c r="AN1229" s="6"/>
      <c r="AP1229" s="69"/>
      <c r="AR1229" s="4" t="n">
        <f aca="false">+L1229+M1229/100+Z1229+AA1229/100+AO1229+AP1229/100</f>
        <v>64.9</v>
      </c>
      <c r="AS1229" s="4" t="n">
        <f aca="false">+(4/9)*AR1229-L1229-M1229/100</f>
        <v>-14.4255555555556</v>
      </c>
      <c r="AT1229" s="4" t="n">
        <f aca="false">+(2/9)*AR1229-Z1229-M1229/100</f>
        <v>-6.84777777777778</v>
      </c>
      <c r="AU1229" s="4" t="n">
        <f aca="false">+(3/9)*AR1229-AO1229-AP1229/100</f>
        <v>21.6333333333333</v>
      </c>
    </row>
    <row r="1230" customFormat="false" ht="15" hidden="false" customHeight="false" outlineLevel="0" collapsed="false">
      <c r="A1230" s="1" t="n">
        <v>17</v>
      </c>
      <c r="B1230" s="1" t="n">
        <v>11</v>
      </c>
      <c r="C1230" s="11" t="n">
        <v>1792</v>
      </c>
      <c r="D1230" s="11" t="n">
        <v>11</v>
      </c>
      <c r="E1230" s="11" t="n">
        <v>27</v>
      </c>
      <c r="G1230" s="2" t="s">
        <v>180</v>
      </c>
      <c r="H1230" s="2" t="s">
        <v>1404</v>
      </c>
      <c r="I1230" s="2" t="s">
        <v>1405</v>
      </c>
      <c r="J1230" s="2" t="s">
        <v>178</v>
      </c>
      <c r="K1230" s="2" t="s">
        <v>1406</v>
      </c>
      <c r="L1230" s="10" t="n">
        <v>3</v>
      </c>
      <c r="M1230" s="10" t="n">
        <v>34</v>
      </c>
      <c r="O1230" s="1" t="n">
        <v>370</v>
      </c>
      <c r="P1230" s="1" t="n">
        <v>179</v>
      </c>
      <c r="Q1230" s="2" t="n">
        <v>1792</v>
      </c>
      <c r="R1230" s="2" t="n">
        <v>11</v>
      </c>
      <c r="S1230" s="2" t="n">
        <v>27</v>
      </c>
      <c r="U1230" s="5" t="s">
        <v>180</v>
      </c>
      <c r="V1230" s="5" t="s">
        <v>1404</v>
      </c>
      <c r="W1230" s="6" t="s">
        <v>1405</v>
      </c>
      <c r="X1230" s="6" t="s">
        <v>178</v>
      </c>
      <c r="Y1230" s="6" t="s">
        <v>1176</v>
      </c>
      <c r="Z1230" s="7" t="n">
        <v>1</v>
      </c>
      <c r="AA1230" s="7" t="n">
        <v>66</v>
      </c>
      <c r="AC1230" s="4" t="n">
        <v>357</v>
      </c>
      <c r="AD1230" s="4" t="n">
        <v>183</v>
      </c>
      <c r="AE1230" s="11" t="n">
        <v>1792</v>
      </c>
      <c r="AF1230" s="11" t="n">
        <v>11</v>
      </c>
      <c r="AG1230" s="11" t="n">
        <v>27</v>
      </c>
      <c r="AH1230" s="11" t="n">
        <v>364</v>
      </c>
      <c r="AJ1230" s="4" t="s">
        <v>180</v>
      </c>
      <c r="AK1230" s="4" t="s">
        <v>1404</v>
      </c>
      <c r="AL1230" s="6" t="s">
        <v>1405</v>
      </c>
      <c r="AM1230" s="4" t="s">
        <v>178</v>
      </c>
      <c r="AN1230" s="6" t="s">
        <v>1176</v>
      </c>
      <c r="AO1230" s="4" t="n">
        <v>2</v>
      </c>
      <c r="AP1230" s="69" t="n">
        <v>90</v>
      </c>
      <c r="AR1230" s="4" t="n">
        <f aca="false">+L1230+M1230/100+Z1230+AA1230/100+AO1230+AP1230/100</f>
        <v>7.9</v>
      </c>
      <c r="AS1230" s="4" t="n">
        <f aca="false">+(4/9)*AR1230-L1230-M1230/100</f>
        <v>0.171111111111111</v>
      </c>
      <c r="AT1230" s="4" t="n">
        <f aca="false">+(2/9)*AR1230-Z1230-M1230/100</f>
        <v>0.415555555555556</v>
      </c>
      <c r="AU1230" s="4" t="n">
        <f aca="false">+(3/9)*AR1230-AO1230-AP1230/100</f>
        <v>-0.266666666666667</v>
      </c>
    </row>
    <row r="1231" customFormat="false" ht="15" hidden="false" customHeight="false" outlineLevel="0" collapsed="false">
      <c r="A1231" s="1" t="n">
        <v>393</v>
      </c>
      <c r="B1231" s="1" t="n">
        <v>201</v>
      </c>
      <c r="C1231" s="11" t="n">
        <v>1792</v>
      </c>
      <c r="D1231" s="11" t="n">
        <v>11</v>
      </c>
      <c r="E1231" s="11" t="n">
        <v>29</v>
      </c>
      <c r="G1231" s="2" t="s">
        <v>127</v>
      </c>
      <c r="H1231" s="2" t="s">
        <v>496</v>
      </c>
      <c r="I1231" s="2" t="s">
        <v>41</v>
      </c>
      <c r="J1231" s="6" t="s">
        <v>42</v>
      </c>
      <c r="K1231" s="2" t="s">
        <v>1345</v>
      </c>
      <c r="L1231" s="10" t="n">
        <v>326</v>
      </c>
      <c r="M1231" s="10" t="n">
        <v>18</v>
      </c>
      <c r="O1231" s="1" t="n">
        <v>370</v>
      </c>
      <c r="P1231" s="1" t="n">
        <v>179</v>
      </c>
      <c r="Q1231" s="2" t="n">
        <v>1792</v>
      </c>
      <c r="R1231" s="2" t="n">
        <v>11</v>
      </c>
      <c r="S1231" s="2" t="n">
        <v>29</v>
      </c>
      <c r="U1231" s="5" t="s">
        <v>127</v>
      </c>
      <c r="V1231" s="5" t="s">
        <v>496</v>
      </c>
      <c r="W1231" s="6" t="s">
        <v>41</v>
      </c>
      <c r="X1231" s="6" t="s">
        <v>42</v>
      </c>
      <c r="Y1231" s="6" t="s">
        <v>43</v>
      </c>
      <c r="Z1231" s="7" t="n">
        <v>163</v>
      </c>
      <c r="AA1231" s="7" t="n">
        <v>9</v>
      </c>
      <c r="AC1231" s="4" t="n">
        <v>357</v>
      </c>
      <c r="AD1231" s="4" t="n">
        <v>183</v>
      </c>
      <c r="AE1231" s="11" t="n">
        <v>1792</v>
      </c>
      <c r="AF1231" s="11" t="n">
        <v>11</v>
      </c>
      <c r="AG1231" s="11" t="n">
        <v>29</v>
      </c>
      <c r="AH1231" s="11" t="n">
        <v>365</v>
      </c>
      <c r="AJ1231" s="4" t="s">
        <v>127</v>
      </c>
      <c r="AK1231" s="4" t="s">
        <v>496</v>
      </c>
      <c r="AL1231" s="6" t="s">
        <v>41</v>
      </c>
      <c r="AM1231" s="6" t="s">
        <v>42</v>
      </c>
      <c r="AN1231" s="6" t="s">
        <v>43</v>
      </c>
      <c r="AO1231" s="4" t="n">
        <v>225</v>
      </c>
      <c r="AP1231" s="69" t="n">
        <v>30</v>
      </c>
      <c r="AR1231" s="4" t="n">
        <f aca="false">+L1231+M1231/100+Z1231+AA1231/100+AO1231+AP1231/100</f>
        <v>714.57</v>
      </c>
      <c r="AS1231" s="4" t="n">
        <f aca="false">+(4/9)*AR1231-L1231-M1231/100</f>
        <v>-8.59333333333336</v>
      </c>
      <c r="AT1231" s="4" t="n">
        <f aca="false">+(2/9)*AR1231-Z1231-M1231/100</f>
        <v>-4.38666666666668</v>
      </c>
      <c r="AU1231" s="4" t="n">
        <f aca="false">+(3/9)*AR1231-AO1231-AP1231/100</f>
        <v>12.89</v>
      </c>
    </row>
    <row r="1232" customFormat="false" ht="15" hidden="false" customHeight="false" outlineLevel="0" collapsed="false">
      <c r="A1232" s="1" t="n">
        <v>406</v>
      </c>
      <c r="B1232" s="1" t="n">
        <v>207</v>
      </c>
      <c r="C1232" s="11" t="n">
        <v>1792</v>
      </c>
      <c r="D1232" s="11" t="n">
        <v>11</v>
      </c>
      <c r="E1232" s="11" t="n">
        <v>29</v>
      </c>
      <c r="G1232" s="2" t="s">
        <v>92</v>
      </c>
      <c r="H1232" s="2" t="s">
        <v>1365</v>
      </c>
      <c r="I1232" s="2" t="s">
        <v>41</v>
      </c>
      <c r="J1232" s="6" t="s">
        <v>42</v>
      </c>
      <c r="L1232" s="10" t="n">
        <v>16</v>
      </c>
      <c r="M1232" s="10" t="n">
        <v>11</v>
      </c>
      <c r="O1232" s="1" t="n">
        <v>370</v>
      </c>
      <c r="P1232" s="1" t="n">
        <v>179</v>
      </c>
      <c r="Q1232" s="2" t="n">
        <v>1792</v>
      </c>
      <c r="R1232" s="2" t="n">
        <v>11</v>
      </c>
      <c r="S1232" s="2" t="n">
        <v>29</v>
      </c>
      <c r="U1232" s="5" t="s">
        <v>92</v>
      </c>
      <c r="V1232" s="5" t="s">
        <v>1365</v>
      </c>
      <c r="W1232" s="6" t="s">
        <v>41</v>
      </c>
      <c r="X1232" s="6" t="s">
        <v>42</v>
      </c>
      <c r="Z1232" s="7" t="n">
        <v>8</v>
      </c>
      <c r="AA1232" s="7" t="n">
        <v>5</v>
      </c>
      <c r="AE1232" s="11"/>
      <c r="AF1232" s="11"/>
      <c r="AG1232" s="11"/>
      <c r="AH1232" s="11"/>
      <c r="AL1232" s="6"/>
      <c r="AM1232" s="6"/>
      <c r="AN1232" s="6"/>
      <c r="AP1232" s="69"/>
      <c r="AR1232" s="4" t="n">
        <f aca="false">+L1232+M1232/100+Z1232+AA1232/100+AO1232+AP1232/100</f>
        <v>24.16</v>
      </c>
      <c r="AS1232" s="4" t="n">
        <f aca="false">+(4/9)*AR1232-L1232-M1232/100</f>
        <v>-5.37222222222222</v>
      </c>
      <c r="AT1232" s="4" t="n">
        <f aca="false">+(2/9)*AR1232-Z1232-M1232/100</f>
        <v>-2.74111111111111</v>
      </c>
      <c r="AU1232" s="4" t="n">
        <f aca="false">+(3/9)*AR1232-AO1232-AP1232/100</f>
        <v>8.05333333333333</v>
      </c>
    </row>
    <row r="1233" customFormat="false" ht="15" hidden="false" customHeight="false" outlineLevel="0" collapsed="false">
      <c r="A1233" s="1" t="n">
        <v>326</v>
      </c>
      <c r="B1233" s="1" t="n">
        <v>166</v>
      </c>
      <c r="C1233" s="11" t="n">
        <v>1792</v>
      </c>
      <c r="D1233" s="11" t="n">
        <v>12</v>
      </c>
      <c r="E1233" s="11" t="n">
        <v>5</v>
      </c>
      <c r="G1233" s="2" t="s">
        <v>56</v>
      </c>
      <c r="H1233" s="2" t="s">
        <v>1407</v>
      </c>
      <c r="I1233" s="6"/>
      <c r="J1233" s="6"/>
      <c r="L1233" s="10" t="n">
        <v>19</v>
      </c>
      <c r="M1233" s="10" t="n">
        <v>70</v>
      </c>
      <c r="O1233" s="1" t="n">
        <v>371</v>
      </c>
      <c r="P1233" s="1" t="n">
        <v>179</v>
      </c>
      <c r="Q1233" s="2" t="n">
        <v>1792</v>
      </c>
      <c r="R1233" s="2" t="n">
        <v>12</v>
      </c>
      <c r="S1233" s="2" t="n">
        <v>5</v>
      </c>
      <c r="U1233" s="5" t="s">
        <v>56</v>
      </c>
      <c r="V1233" s="5" t="s">
        <v>1407</v>
      </c>
      <c r="Z1233" s="7" t="n">
        <v>9</v>
      </c>
      <c r="AA1233" s="7" t="n">
        <v>85</v>
      </c>
      <c r="AC1233" s="4" t="n">
        <v>357</v>
      </c>
      <c r="AD1233" s="4" t="n">
        <v>183</v>
      </c>
      <c r="AE1233" s="11" t="n">
        <v>1792</v>
      </c>
      <c r="AF1233" s="11" t="n">
        <v>12</v>
      </c>
      <c r="AG1233" s="11" t="n">
        <v>5</v>
      </c>
      <c r="AH1233" s="11" t="n">
        <v>366</v>
      </c>
      <c r="AJ1233" s="4" t="s">
        <v>56</v>
      </c>
      <c r="AK1233" s="4" t="s">
        <v>1407</v>
      </c>
      <c r="AL1233" s="6"/>
      <c r="AM1233" s="6"/>
      <c r="AN1233" s="6"/>
      <c r="AO1233" s="4" t="n">
        <v>14</v>
      </c>
      <c r="AP1233" s="69" t="n">
        <v>44</v>
      </c>
      <c r="AR1233" s="4" t="n">
        <f aca="false">+L1233+M1233/100+Z1233+AA1233/100+AO1233+AP1233/100</f>
        <v>43.99</v>
      </c>
      <c r="AS1233" s="4" t="n">
        <f aca="false">+(4/9)*AR1233-L1233-M1233/100</f>
        <v>-0.148888888888892</v>
      </c>
      <c r="AT1233" s="4" t="n">
        <f aca="false">+(2/9)*AR1233-Z1233-M1233/100</f>
        <v>0.0755555555555543</v>
      </c>
      <c r="AU1233" s="4" t="n">
        <f aca="false">+(3/9)*AR1233-AO1233-AP1233/100</f>
        <v>0.22333333333333</v>
      </c>
    </row>
    <row r="1234" customFormat="false" ht="15" hidden="false" customHeight="false" outlineLevel="0" collapsed="false">
      <c r="A1234" s="1" t="n">
        <v>408</v>
      </c>
      <c r="B1234" s="1" t="n">
        <v>208</v>
      </c>
      <c r="C1234" s="11" t="n">
        <v>1792</v>
      </c>
      <c r="D1234" s="11" t="n">
        <v>12</v>
      </c>
      <c r="E1234" s="11" t="n">
        <v>6</v>
      </c>
      <c r="G1234" s="2" t="s">
        <v>48</v>
      </c>
      <c r="H1234" s="2" t="s">
        <v>1362</v>
      </c>
      <c r="I1234" s="2" t="s">
        <v>41</v>
      </c>
      <c r="J1234" s="6" t="s">
        <v>42</v>
      </c>
      <c r="L1234" s="10" t="n">
        <v>57</v>
      </c>
      <c r="M1234" s="10" t="n">
        <v>17</v>
      </c>
      <c r="O1234" s="1" t="n">
        <v>373</v>
      </c>
      <c r="P1234" s="1" t="n">
        <v>180</v>
      </c>
      <c r="Q1234" s="2" t="n">
        <v>1792</v>
      </c>
      <c r="R1234" s="2" t="n">
        <v>12</v>
      </c>
      <c r="S1234" s="2" t="n">
        <v>5</v>
      </c>
      <c r="U1234" s="5" t="s">
        <v>48</v>
      </c>
      <c r="V1234" s="5" t="s">
        <v>1362</v>
      </c>
      <c r="W1234" s="6" t="s">
        <v>41</v>
      </c>
      <c r="X1234" s="6" t="s">
        <v>42</v>
      </c>
      <c r="Z1234" s="7" t="n">
        <v>28</v>
      </c>
      <c r="AA1234" s="7" t="n">
        <v>59</v>
      </c>
      <c r="AC1234" s="4" t="n">
        <v>357</v>
      </c>
      <c r="AD1234" s="4" t="n">
        <v>183</v>
      </c>
      <c r="AE1234" s="11" t="n">
        <v>1792</v>
      </c>
      <c r="AF1234" s="11" t="n">
        <v>12</v>
      </c>
      <c r="AG1234" s="11" t="n">
        <v>6</v>
      </c>
      <c r="AH1234" s="11" t="n">
        <v>367</v>
      </c>
      <c r="AJ1234" s="4" t="s">
        <v>48</v>
      </c>
      <c r="AK1234" s="4" t="s">
        <v>1362</v>
      </c>
      <c r="AL1234" s="6" t="s">
        <v>41</v>
      </c>
      <c r="AM1234" s="6" t="s">
        <v>42</v>
      </c>
      <c r="AN1234" s="6"/>
      <c r="AO1234" s="4" t="n">
        <v>40</v>
      </c>
      <c r="AP1234" s="69" t="n">
        <v>85</v>
      </c>
      <c r="AR1234" s="4" t="n">
        <f aca="false">+L1234+M1234/100+Z1234+AA1234/100+AO1234+AP1234/100</f>
        <v>126.61</v>
      </c>
      <c r="AS1234" s="4" t="n">
        <f aca="false">+(4/9)*AR1234-L1234-M1234/100</f>
        <v>-0.898888888888889</v>
      </c>
      <c r="AT1234" s="4" t="n">
        <f aca="false">+(2/9)*AR1234-Z1234-M1234/100</f>
        <v>-0.0344444444444446</v>
      </c>
      <c r="AU1234" s="4" t="n">
        <f aca="false">+(3/9)*AR1234-AO1234-AP1234/100</f>
        <v>1.35333333333333</v>
      </c>
    </row>
    <row r="1235" customFormat="false" ht="15" hidden="false" customHeight="false" outlineLevel="0" collapsed="false">
      <c r="A1235" s="1" t="n">
        <v>453</v>
      </c>
      <c r="C1235" s="2" t="n">
        <v>1792</v>
      </c>
      <c r="D1235" s="2" t="n">
        <v>12</v>
      </c>
      <c r="E1235" s="2" t="n">
        <v>10</v>
      </c>
      <c r="G1235" s="5" t="s">
        <v>56</v>
      </c>
      <c r="H1235" s="5" t="s">
        <v>1408</v>
      </c>
      <c r="I1235" s="6" t="s">
        <v>41</v>
      </c>
      <c r="J1235" s="6" t="s">
        <v>42</v>
      </c>
      <c r="L1235" s="10" t="n">
        <v>26</v>
      </c>
      <c r="M1235" s="10" t="n">
        <v>98</v>
      </c>
      <c r="O1235" s="1" t="n">
        <v>195</v>
      </c>
      <c r="P1235" s="1" t="n">
        <v>181</v>
      </c>
      <c r="Q1235" s="2" t="n">
        <v>1792</v>
      </c>
      <c r="R1235" s="2" t="n">
        <v>12</v>
      </c>
      <c r="S1235" s="2" t="n">
        <v>10</v>
      </c>
      <c r="U1235" s="5" t="s">
        <v>56</v>
      </c>
      <c r="V1235" s="5" t="s">
        <v>1408</v>
      </c>
      <c r="W1235" s="6" t="s">
        <v>41</v>
      </c>
      <c r="X1235" s="6" t="s">
        <v>42</v>
      </c>
      <c r="Z1235" s="7" t="n">
        <v>13</v>
      </c>
      <c r="AA1235" s="7" t="n">
        <v>49</v>
      </c>
      <c r="AE1235" s="11"/>
      <c r="AF1235" s="11"/>
      <c r="AG1235" s="11"/>
      <c r="AH1235" s="11"/>
      <c r="AL1235" s="6"/>
      <c r="AM1235" s="6"/>
      <c r="AN1235" s="6"/>
      <c r="AP1235" s="69"/>
      <c r="AR1235" s="4" t="n">
        <f aca="false">+L1235+M1235/100+Z1235+AA1235/100+AO1235+AP1235/100</f>
        <v>40.47</v>
      </c>
      <c r="AS1235" s="4" t="n">
        <f aca="false">+(4/9)*AR1235-L1235-M1235/100</f>
        <v>-8.99333333333333</v>
      </c>
      <c r="AT1235" s="4" t="n">
        <f aca="false">+(2/9)*AR1235-Z1235-M1235/100</f>
        <v>-4.98666666666667</v>
      </c>
      <c r="AU1235" s="4" t="n">
        <f aca="false">+(3/9)*AR1235-AO1235-AP1235/100</f>
        <v>13.49</v>
      </c>
    </row>
    <row r="1236" customFormat="false" ht="15" hidden="false" customHeight="false" outlineLevel="0" collapsed="false">
      <c r="A1236" s="1" t="n">
        <v>410</v>
      </c>
      <c r="B1236" s="1" t="n">
        <v>209</v>
      </c>
      <c r="C1236" s="11" t="n">
        <v>1792</v>
      </c>
      <c r="D1236" s="11" t="n">
        <v>12</v>
      </c>
      <c r="E1236" s="11" t="n">
        <v>11</v>
      </c>
      <c r="G1236" s="2" t="s">
        <v>75</v>
      </c>
      <c r="H1236" s="2" t="s">
        <v>1263</v>
      </c>
      <c r="I1236" s="2" t="s">
        <v>41</v>
      </c>
      <c r="J1236" s="6" t="s">
        <v>42</v>
      </c>
      <c r="L1236" s="10" t="n">
        <v>586</v>
      </c>
      <c r="M1236" s="10" t="n">
        <v>63</v>
      </c>
      <c r="O1236" s="1" t="n">
        <v>195</v>
      </c>
      <c r="P1236" s="1" t="n">
        <v>100</v>
      </c>
      <c r="Q1236" s="2" t="n">
        <v>1792</v>
      </c>
      <c r="R1236" s="2" t="n">
        <v>12</v>
      </c>
      <c r="S1236" s="2" t="n">
        <v>11</v>
      </c>
      <c r="U1236" s="5" t="s">
        <v>75</v>
      </c>
      <c r="V1236" s="5" t="s">
        <v>1263</v>
      </c>
      <c r="W1236" s="6" t="s">
        <v>41</v>
      </c>
      <c r="X1236" s="6" t="s">
        <v>42</v>
      </c>
      <c r="Y1236" s="6" t="s">
        <v>831</v>
      </c>
      <c r="Z1236" s="7" t="n">
        <v>293</v>
      </c>
      <c r="AA1236" s="7" t="n">
        <v>32</v>
      </c>
      <c r="AC1236" s="4" t="n">
        <v>357</v>
      </c>
      <c r="AD1236" s="4" t="n">
        <v>183</v>
      </c>
      <c r="AE1236" s="11" t="n">
        <v>1792</v>
      </c>
      <c r="AF1236" s="11" t="n">
        <v>12</v>
      </c>
      <c r="AG1236" s="11" t="n">
        <v>11</v>
      </c>
      <c r="AH1236" s="11" t="n">
        <v>370</v>
      </c>
      <c r="AJ1236" s="4" t="s">
        <v>75</v>
      </c>
      <c r="AK1236" s="4" t="s">
        <v>1263</v>
      </c>
      <c r="AL1236" s="6" t="s">
        <v>41</v>
      </c>
      <c r="AM1236" s="6" t="s">
        <v>42</v>
      </c>
      <c r="AN1236" s="6" t="s">
        <v>831</v>
      </c>
      <c r="AO1236" s="4" t="n">
        <v>543</v>
      </c>
      <c r="AP1236" s="69" t="n">
        <v>5</v>
      </c>
      <c r="AR1236" s="4" t="n">
        <f aca="false">+L1236+M1236/100+Z1236+AA1236/100+AO1236+AP1236/100</f>
        <v>1423</v>
      </c>
      <c r="AS1236" s="4" t="n">
        <f aca="false">+(4/9)*AR1236-L1236-M1236/100</f>
        <v>45.8144444444445</v>
      </c>
      <c r="AT1236" s="4" t="n">
        <f aca="false">+(2/9)*AR1236-Z1236-M1236/100</f>
        <v>22.5922222222222</v>
      </c>
      <c r="AU1236" s="4" t="n">
        <f aca="false">+(3/9)*AR1236-AO1236-AP1236/100</f>
        <v>-68.7166666666667</v>
      </c>
    </row>
    <row r="1237" customFormat="false" ht="15" hidden="false" customHeight="false" outlineLevel="0" collapsed="false">
      <c r="A1237" s="1" t="n">
        <v>406</v>
      </c>
      <c r="B1237" s="1" t="n">
        <v>207</v>
      </c>
      <c r="C1237" s="11" t="n">
        <v>1792</v>
      </c>
      <c r="D1237" s="11" t="n">
        <v>12</v>
      </c>
      <c r="E1237" s="11" t="n">
        <v>13</v>
      </c>
      <c r="G1237" s="2" t="s">
        <v>39</v>
      </c>
      <c r="H1237" s="2" t="s">
        <v>40</v>
      </c>
      <c r="J1237" s="6"/>
      <c r="K1237" s="2" t="s">
        <v>1409</v>
      </c>
      <c r="L1237" s="10" t="n">
        <v>360</v>
      </c>
      <c r="M1237" s="10"/>
      <c r="O1237" s="1" t="n">
        <v>371</v>
      </c>
      <c r="P1237" s="1" t="n">
        <v>100</v>
      </c>
      <c r="Q1237" s="2" t="n">
        <v>1792</v>
      </c>
      <c r="R1237" s="2" t="n">
        <v>12</v>
      </c>
      <c r="S1237" s="2" t="n">
        <v>13</v>
      </c>
      <c r="U1237" s="5" t="s">
        <v>39</v>
      </c>
      <c r="V1237" s="5" t="s">
        <v>40</v>
      </c>
      <c r="Y1237" s="6" t="s">
        <v>1410</v>
      </c>
      <c r="Z1237" s="7" t="n">
        <v>180</v>
      </c>
      <c r="AL1237" s="6"/>
      <c r="AM1237" s="6"/>
      <c r="AN1237" s="6" t="s">
        <v>1410</v>
      </c>
      <c r="AR1237" s="4" t="n">
        <f aca="false">+L1237+M1237/100+Z1237+AA1237/100+AO1237+AP1237/100</f>
        <v>540</v>
      </c>
      <c r="AS1237" s="4" t="n">
        <f aca="false">+(4/9)*AR1237-L1237-M1237/100</f>
        <v>-120</v>
      </c>
      <c r="AT1237" s="4" t="n">
        <f aca="false">+(2/9)*AR1237-Z1237-M1237/100</f>
        <v>-60</v>
      </c>
      <c r="AU1237" s="4" t="n">
        <f aca="false">+(3/9)*AR1237-AO1237-AP1237/100</f>
        <v>180</v>
      </c>
    </row>
    <row r="1238" customFormat="false" ht="15" hidden="false" customHeight="false" outlineLevel="0" collapsed="false">
      <c r="A1238" s="1" t="n">
        <v>410</v>
      </c>
      <c r="B1238" s="1" t="n">
        <v>209</v>
      </c>
      <c r="C1238" s="11" t="n">
        <v>1792</v>
      </c>
      <c r="D1238" s="11" t="n">
        <v>12</v>
      </c>
      <c r="E1238" s="11" t="n">
        <v>13</v>
      </c>
      <c r="G1238" s="2" t="s">
        <v>48</v>
      </c>
      <c r="H1238" s="2" t="s">
        <v>1362</v>
      </c>
      <c r="I1238" s="2" t="s">
        <v>41</v>
      </c>
      <c r="J1238" s="6" t="s">
        <v>42</v>
      </c>
      <c r="L1238" s="10" t="n">
        <v>163</v>
      </c>
      <c r="M1238" s="10" t="n">
        <v>55</v>
      </c>
      <c r="O1238" s="1" t="n">
        <v>350</v>
      </c>
      <c r="P1238" s="1" t="n">
        <v>180</v>
      </c>
      <c r="Q1238" s="2" t="n">
        <v>1792</v>
      </c>
      <c r="R1238" s="2" t="n">
        <v>12</v>
      </c>
      <c r="S1238" s="2" t="n">
        <v>13</v>
      </c>
      <c r="U1238" s="5" t="s">
        <v>48</v>
      </c>
      <c r="V1238" s="5" t="s">
        <v>1362</v>
      </c>
      <c r="W1238" s="6" t="s">
        <v>41</v>
      </c>
      <c r="X1238" s="6" t="s">
        <v>42</v>
      </c>
      <c r="Z1238" s="7" t="n">
        <v>81</v>
      </c>
      <c r="AA1238" s="7" t="n">
        <v>78</v>
      </c>
      <c r="AC1238" s="4" t="n">
        <v>357</v>
      </c>
      <c r="AD1238" s="4" t="n">
        <v>183</v>
      </c>
      <c r="AE1238" s="11" t="n">
        <v>1792</v>
      </c>
      <c r="AF1238" s="11" t="n">
        <v>12</v>
      </c>
      <c r="AG1238" s="11" t="n">
        <v>13</v>
      </c>
      <c r="AH1238" s="11" t="n">
        <v>374</v>
      </c>
      <c r="AJ1238" s="4" t="s">
        <v>48</v>
      </c>
      <c r="AK1238" s="4" t="s">
        <v>1362</v>
      </c>
      <c r="AL1238" s="6" t="s">
        <v>41</v>
      </c>
      <c r="AM1238" s="6" t="s">
        <v>42</v>
      </c>
      <c r="AN1238" s="6"/>
      <c r="AO1238" s="4" t="n">
        <v>114</v>
      </c>
      <c r="AP1238" s="69" t="n">
        <v>33</v>
      </c>
      <c r="AR1238" s="4" t="n">
        <f aca="false">+L1238+M1238/100+Z1238+AA1238/100+AO1238+AP1238/100</f>
        <v>359.66</v>
      </c>
      <c r="AS1238" s="4" t="n">
        <f aca="false">+(4/9)*AR1238-L1238-M1238/100</f>
        <v>-3.70111111111111</v>
      </c>
      <c r="AT1238" s="4" t="n">
        <f aca="false">+(2/9)*AR1238-Z1238-M1238/100</f>
        <v>-1.62555555555555</v>
      </c>
      <c r="AU1238" s="4" t="n">
        <f aca="false">+(3/9)*AR1238-AO1238-AP1238/100</f>
        <v>5.55666666666667</v>
      </c>
    </row>
    <row r="1239" customFormat="false" ht="15" hidden="false" customHeight="false" outlineLevel="0" collapsed="false">
      <c r="A1239" s="1" t="n">
        <v>197</v>
      </c>
      <c r="B1239" s="1" t="n">
        <v>102</v>
      </c>
      <c r="C1239" s="11" t="n">
        <v>1792</v>
      </c>
      <c r="D1239" s="11" t="n">
        <v>12</v>
      </c>
      <c r="E1239" s="11" t="n">
        <v>13</v>
      </c>
      <c r="G1239" s="2" t="s">
        <v>543</v>
      </c>
      <c r="H1239" s="2" t="s">
        <v>295</v>
      </c>
      <c r="I1239" s="2" t="s">
        <v>41</v>
      </c>
      <c r="J1239" s="6" t="s">
        <v>42</v>
      </c>
      <c r="K1239" s="2" t="s">
        <v>659</v>
      </c>
      <c r="L1239" s="10" t="n">
        <v>61</v>
      </c>
      <c r="M1239" s="10" t="n">
        <v>63</v>
      </c>
      <c r="O1239" s="1" t="n">
        <v>350</v>
      </c>
      <c r="P1239" s="1" t="n">
        <v>169</v>
      </c>
      <c r="Q1239" s="2" t="n">
        <v>1792</v>
      </c>
      <c r="R1239" s="2" t="n">
        <v>12</v>
      </c>
      <c r="S1239" s="2" t="n">
        <v>13</v>
      </c>
      <c r="U1239" s="5" t="s">
        <v>542</v>
      </c>
      <c r="V1239" s="5" t="s">
        <v>295</v>
      </c>
      <c r="W1239" s="6" t="s">
        <v>41</v>
      </c>
      <c r="X1239" s="6" t="s">
        <v>42</v>
      </c>
      <c r="Z1239" s="7" t="n">
        <v>183</v>
      </c>
      <c r="AA1239" s="7" t="n">
        <v>76</v>
      </c>
      <c r="AC1239" s="4" t="n">
        <v>357</v>
      </c>
      <c r="AD1239" s="4" t="n">
        <v>183</v>
      </c>
      <c r="AE1239" s="11" t="n">
        <v>1792</v>
      </c>
      <c r="AF1239" s="11" t="n">
        <v>12</v>
      </c>
      <c r="AG1239" s="11" t="n">
        <v>13</v>
      </c>
      <c r="AH1239" s="11" t="n">
        <v>373</v>
      </c>
      <c r="AJ1239" s="4" t="s">
        <v>543</v>
      </c>
      <c r="AK1239" s="4" t="s">
        <v>295</v>
      </c>
      <c r="AL1239" s="6" t="s">
        <v>41</v>
      </c>
      <c r="AM1239" s="6" t="s">
        <v>42</v>
      </c>
      <c r="AN1239" s="6"/>
      <c r="AO1239" s="4" t="n">
        <v>14</v>
      </c>
      <c r="AP1239" s="69" t="n">
        <v>92</v>
      </c>
      <c r="AR1239" s="4" t="n">
        <f aca="false">+L1239+M1239/100+Z1239+AA1239/100+AO1239+AP1239/100</f>
        <v>260.31</v>
      </c>
      <c r="AS1239" s="4" t="n">
        <f aca="false">+(4/9)*AR1239-L1239-M1239/100</f>
        <v>54.0633333333333</v>
      </c>
      <c r="AT1239" s="4" t="n">
        <f aca="false">+(2/9)*AR1239-Z1239-M1239/100</f>
        <v>-125.783333333333</v>
      </c>
      <c r="AU1239" s="4" t="n">
        <f aca="false">+(3/9)*AR1239-AO1239-AP1239/100</f>
        <v>71.85</v>
      </c>
    </row>
    <row r="1240" customFormat="false" ht="15" hidden="false" customHeight="false" outlineLevel="0" collapsed="false">
      <c r="A1240" s="1" t="n">
        <v>411</v>
      </c>
      <c r="B1240" s="1" t="n">
        <v>210</v>
      </c>
      <c r="C1240" s="11" t="n">
        <v>1792</v>
      </c>
      <c r="D1240" s="11" t="n">
        <v>12</v>
      </c>
      <c r="E1240" s="11" t="n">
        <v>13</v>
      </c>
      <c r="G1240" s="2" t="s">
        <v>48</v>
      </c>
      <c r="H1240" s="2" t="s">
        <v>964</v>
      </c>
      <c r="I1240" s="6" t="s">
        <v>41</v>
      </c>
      <c r="J1240" s="6" t="s">
        <v>42</v>
      </c>
      <c r="L1240" s="10" t="n">
        <v>35</v>
      </c>
      <c r="M1240" s="10" t="n">
        <v>17</v>
      </c>
      <c r="O1240" s="1" t="n">
        <v>371</v>
      </c>
      <c r="P1240" s="1" t="n">
        <v>169</v>
      </c>
      <c r="Q1240" s="2" t="n">
        <v>1792</v>
      </c>
      <c r="R1240" s="2" t="n">
        <v>12</v>
      </c>
      <c r="S1240" s="2" t="n">
        <v>13</v>
      </c>
      <c r="U1240" s="5" t="s">
        <v>48</v>
      </c>
      <c r="V1240" s="5" t="s">
        <v>964</v>
      </c>
      <c r="W1240" s="6" t="s">
        <v>41</v>
      </c>
      <c r="X1240" s="6" t="s">
        <v>42</v>
      </c>
      <c r="Z1240" s="7" t="n">
        <v>17</v>
      </c>
      <c r="AA1240" s="7" t="n">
        <v>58</v>
      </c>
      <c r="AC1240" s="4" t="n">
        <v>358</v>
      </c>
      <c r="AD1240" s="4" t="n">
        <v>184</v>
      </c>
      <c r="AE1240" s="11" t="n">
        <v>1793</v>
      </c>
      <c r="AF1240" s="11" t="n">
        <v>1</v>
      </c>
      <c r="AG1240" s="11" t="n">
        <v>22</v>
      </c>
      <c r="AH1240" s="11" t="n">
        <v>400</v>
      </c>
      <c r="AJ1240" s="4" t="s">
        <v>256</v>
      </c>
      <c r="AK1240" s="4" t="s">
        <v>964</v>
      </c>
      <c r="AL1240" s="6" t="s">
        <v>41</v>
      </c>
      <c r="AM1240" s="6" t="s">
        <v>42</v>
      </c>
      <c r="AN1240" s="6"/>
      <c r="AO1240" s="4" t="n">
        <v>94</v>
      </c>
      <c r="AR1240" s="4" t="n">
        <f aca="false">+L1240+M1240/100+Z1240+AA1240/100+AO1240+AP1240/100</f>
        <v>146.75</v>
      </c>
      <c r="AS1240" s="4" t="n">
        <f aca="false">+(4/9)*AR1240-L1240-M1240/100</f>
        <v>30.0522222222222</v>
      </c>
      <c r="AT1240" s="4" t="n">
        <f aca="false">+(2/9)*AR1240-Z1240-M1240/100</f>
        <v>15.4411111111111</v>
      </c>
      <c r="AU1240" s="4" t="n">
        <f aca="false">+(3/9)*AR1240-AO1240-AP1240/100</f>
        <v>-45.0833333333333</v>
      </c>
    </row>
    <row r="1241" customFormat="false" ht="15" hidden="false" customHeight="false" outlineLevel="0" collapsed="false">
      <c r="A1241" s="1" t="n">
        <v>411</v>
      </c>
      <c r="B1241" s="1" t="n">
        <v>210</v>
      </c>
      <c r="C1241" s="11" t="n">
        <v>1792</v>
      </c>
      <c r="D1241" s="11" t="n">
        <v>12</v>
      </c>
      <c r="E1241" s="11" t="n">
        <v>14</v>
      </c>
      <c r="G1241" s="2" t="s">
        <v>492</v>
      </c>
      <c r="H1241" s="2" t="s">
        <v>198</v>
      </c>
      <c r="I1241" s="2" t="s">
        <v>1121</v>
      </c>
      <c r="J1241" s="6" t="s">
        <v>42</v>
      </c>
      <c r="L1241" s="10" t="n">
        <v>182</v>
      </c>
      <c r="M1241" s="10" t="n">
        <v>47</v>
      </c>
      <c r="O1241" s="1" t="n">
        <v>372</v>
      </c>
      <c r="P1241" s="1" t="n">
        <v>180</v>
      </c>
      <c r="Q1241" s="2" t="n">
        <v>1792</v>
      </c>
      <c r="R1241" s="2" t="n">
        <v>12</v>
      </c>
      <c r="S1241" s="2" t="n">
        <v>14</v>
      </c>
      <c r="U1241" s="5" t="s">
        <v>492</v>
      </c>
      <c r="V1241" s="5" t="s">
        <v>198</v>
      </c>
      <c r="W1241" s="6" t="s">
        <v>1121</v>
      </c>
      <c r="X1241" s="6" t="s">
        <v>42</v>
      </c>
      <c r="Z1241" s="7" t="n">
        <v>91</v>
      </c>
      <c r="AA1241" s="7" t="n">
        <v>23</v>
      </c>
      <c r="AC1241" s="4" t="n">
        <v>357</v>
      </c>
      <c r="AD1241" s="4" t="n">
        <v>183</v>
      </c>
      <c r="AE1241" s="11" t="n">
        <v>1792</v>
      </c>
      <c r="AF1241" s="11" t="n">
        <v>12</v>
      </c>
      <c r="AG1241" s="11" t="n">
        <v>14</v>
      </c>
      <c r="AH1241" s="11" t="n">
        <v>376</v>
      </c>
      <c r="AJ1241" s="4" t="s">
        <v>492</v>
      </c>
      <c r="AK1241" s="4" t="s">
        <v>198</v>
      </c>
      <c r="AL1241" s="6" t="s">
        <v>1121</v>
      </c>
      <c r="AM1241" s="6" t="s">
        <v>42</v>
      </c>
      <c r="AN1241" s="6"/>
      <c r="AO1241" s="4" t="n">
        <v>125</v>
      </c>
      <c r="AP1241" s="69" t="n">
        <v>61</v>
      </c>
      <c r="AR1241" s="4" t="n">
        <f aca="false">+L1241+M1241/100+Z1241+AA1241/100+AO1241+AP1241/100</f>
        <v>399.31</v>
      </c>
      <c r="AS1241" s="4" t="n">
        <f aca="false">+(4/9)*AR1241-L1241-M1241/100</f>
        <v>-4.99888888888887</v>
      </c>
      <c r="AT1241" s="4" t="n">
        <f aca="false">+(2/9)*AR1241-Z1241-M1241/100</f>
        <v>-2.73444444444444</v>
      </c>
      <c r="AU1241" s="4" t="n">
        <f aca="false">+(3/9)*AR1241-AO1241-AP1241/100</f>
        <v>7.49333333333335</v>
      </c>
    </row>
    <row r="1242" customFormat="false" ht="15" hidden="false" customHeight="false" outlineLevel="0" collapsed="false">
      <c r="A1242" s="1" t="n">
        <v>411</v>
      </c>
      <c r="B1242" s="1" t="n">
        <v>210</v>
      </c>
      <c r="C1242" s="11" t="n">
        <v>1792</v>
      </c>
      <c r="D1242" s="11" t="n">
        <v>12</v>
      </c>
      <c r="E1242" s="11" t="n">
        <v>14</v>
      </c>
      <c r="G1242" s="2" t="s">
        <v>180</v>
      </c>
      <c r="H1242" s="2" t="s">
        <v>56</v>
      </c>
      <c r="J1242" s="6"/>
      <c r="K1242" s="2" t="s">
        <v>1411</v>
      </c>
      <c r="L1242" s="10" t="n">
        <v>15</v>
      </c>
      <c r="M1242" s="10" t="n">
        <v>37</v>
      </c>
      <c r="O1242" s="1" t="n">
        <v>372</v>
      </c>
      <c r="P1242" s="1" t="n">
        <v>180</v>
      </c>
      <c r="Q1242" s="2" t="n">
        <v>1792</v>
      </c>
      <c r="R1242" s="2" t="n">
        <v>12</v>
      </c>
      <c r="S1242" s="2" t="n">
        <v>14</v>
      </c>
      <c r="U1242" s="5" t="s">
        <v>180</v>
      </c>
      <c r="V1242" s="5" t="s">
        <v>56</v>
      </c>
      <c r="Z1242" s="7" t="n">
        <v>7</v>
      </c>
      <c r="AA1242" s="7" t="n">
        <v>69</v>
      </c>
      <c r="AC1242" s="4" t="n">
        <v>357</v>
      </c>
      <c r="AD1242" s="4" t="n">
        <v>183</v>
      </c>
      <c r="AE1242" s="11" t="n">
        <v>1792</v>
      </c>
      <c r="AF1242" s="11" t="n">
        <v>12</v>
      </c>
      <c r="AG1242" s="11" t="n">
        <v>14</v>
      </c>
      <c r="AH1242" s="11" t="n">
        <v>376</v>
      </c>
      <c r="AJ1242" s="4" t="s">
        <v>180</v>
      </c>
      <c r="AK1242" s="4" t="s">
        <v>56</v>
      </c>
      <c r="AL1242" s="6"/>
      <c r="AM1242" s="6"/>
      <c r="AN1242" s="6"/>
      <c r="AO1242" s="4" t="n">
        <v>26</v>
      </c>
      <c r="AP1242" s="69" t="n">
        <v>2</v>
      </c>
      <c r="AR1242" s="4" t="n">
        <f aca="false">+L1242+M1242/100+Z1242+AA1242/100+AO1242+AP1242/100</f>
        <v>49.08</v>
      </c>
      <c r="AS1242" s="4" t="n">
        <f aca="false">+(4/9)*AR1242-L1242-M1242/100</f>
        <v>6.44333333333334</v>
      </c>
      <c r="AT1242" s="4" t="n">
        <f aca="false">+(2/9)*AR1242-Z1242-M1242/100</f>
        <v>3.53666666666667</v>
      </c>
      <c r="AU1242" s="4" t="n">
        <f aca="false">+(3/9)*AR1242-AO1242-AP1242/100</f>
        <v>-9.66</v>
      </c>
    </row>
    <row r="1243" customFormat="false" ht="15" hidden="false" customHeight="false" outlineLevel="0" collapsed="false">
      <c r="A1243" s="1" t="n">
        <v>413</v>
      </c>
      <c r="B1243" s="1" t="n">
        <v>211</v>
      </c>
      <c r="C1243" s="11" t="n">
        <v>1792</v>
      </c>
      <c r="D1243" s="11" t="n">
        <v>12</v>
      </c>
      <c r="E1243" s="11" t="n">
        <v>14</v>
      </c>
      <c r="G1243" s="2" t="s">
        <v>180</v>
      </c>
      <c r="H1243" s="2" t="s">
        <v>56</v>
      </c>
      <c r="I1243" s="2" t="s">
        <v>340</v>
      </c>
      <c r="J1243" s="2" t="s">
        <v>42</v>
      </c>
      <c r="K1243" s="6" t="s">
        <v>1412</v>
      </c>
      <c r="L1243" s="10" t="n">
        <v>27</v>
      </c>
      <c r="M1243" s="10" t="n">
        <v>53</v>
      </c>
      <c r="O1243" s="1" t="n">
        <v>372</v>
      </c>
      <c r="P1243" s="1" t="n">
        <v>180</v>
      </c>
      <c r="Q1243" s="2" t="n">
        <v>1792</v>
      </c>
      <c r="R1243" s="2" t="n">
        <v>12</v>
      </c>
      <c r="S1243" s="2" t="n">
        <v>14</v>
      </c>
      <c r="U1243" s="5" t="s">
        <v>180</v>
      </c>
      <c r="V1243" s="5" t="s">
        <v>56</v>
      </c>
      <c r="W1243" s="6" t="s">
        <v>340</v>
      </c>
      <c r="X1243" s="6" t="s">
        <v>42</v>
      </c>
      <c r="Y1243" s="6" t="s">
        <v>1412</v>
      </c>
      <c r="Z1243" s="7" t="n">
        <v>13</v>
      </c>
      <c r="AA1243" s="7" t="n">
        <v>77</v>
      </c>
      <c r="AC1243" s="4" t="n">
        <v>357</v>
      </c>
      <c r="AD1243" s="4" t="n">
        <v>183</v>
      </c>
      <c r="AE1243" s="11" t="n">
        <v>1792</v>
      </c>
      <c r="AF1243" s="11" t="n">
        <v>12</v>
      </c>
      <c r="AG1243" s="11" t="n">
        <v>14</v>
      </c>
      <c r="AH1243" s="11" t="n">
        <v>374</v>
      </c>
      <c r="AJ1243" s="4" t="s">
        <v>1413</v>
      </c>
      <c r="AL1243" s="6" t="s">
        <v>340</v>
      </c>
      <c r="AM1243" s="4" t="s">
        <v>42</v>
      </c>
      <c r="AN1243" s="6"/>
      <c r="AO1243" s="4" t="n">
        <v>17</v>
      </c>
      <c r="AP1243" s="69" t="n">
        <v>28</v>
      </c>
      <c r="AR1243" s="4" t="n">
        <f aca="false">+L1243+M1243/100+Z1243+AA1243/100+AO1243+AP1243/100</f>
        <v>58.58</v>
      </c>
      <c r="AS1243" s="4" t="n">
        <f aca="false">+(4/9)*AR1243-L1243-M1243/100</f>
        <v>-1.49444444444444</v>
      </c>
      <c r="AT1243" s="4" t="n">
        <f aca="false">+(2/9)*AR1243-Z1243-M1243/100</f>
        <v>-0.512222222222221</v>
      </c>
      <c r="AU1243" s="4" t="n">
        <f aca="false">+(3/9)*AR1243-AO1243-AP1243/100</f>
        <v>2.24666666666667</v>
      </c>
    </row>
    <row r="1244" customFormat="false" ht="15" hidden="false" customHeight="false" outlineLevel="0" collapsed="false">
      <c r="A1244" s="1" t="n">
        <v>415</v>
      </c>
      <c r="B1244" s="1" t="n">
        <v>212</v>
      </c>
      <c r="C1244" s="11" t="n">
        <v>1792</v>
      </c>
      <c r="D1244" s="11" t="n">
        <v>12</v>
      </c>
      <c r="E1244" s="11" t="n">
        <v>15</v>
      </c>
      <c r="G1244" s="2" t="s">
        <v>1414</v>
      </c>
      <c r="H1244" s="5" t="s">
        <v>1415</v>
      </c>
      <c r="I1244" s="2" t="s">
        <v>1416</v>
      </c>
      <c r="J1244" s="6" t="s">
        <v>42</v>
      </c>
      <c r="L1244" s="10" t="n">
        <v>8</v>
      </c>
      <c r="M1244" s="10" t="n">
        <v>97</v>
      </c>
      <c r="O1244" s="1" t="n">
        <v>372</v>
      </c>
      <c r="P1244" s="1" t="n">
        <v>180</v>
      </c>
      <c r="Q1244" s="2" t="n">
        <v>1792</v>
      </c>
      <c r="R1244" s="2" t="n">
        <v>12</v>
      </c>
      <c r="S1244" s="2" t="n">
        <v>15</v>
      </c>
      <c r="U1244" s="5" t="s">
        <v>599</v>
      </c>
      <c r="V1244" s="5" t="s">
        <v>1415</v>
      </c>
      <c r="W1244" s="6" t="s">
        <v>1121</v>
      </c>
      <c r="X1244" s="6" t="s">
        <v>42</v>
      </c>
      <c r="Z1244" s="7" t="n">
        <v>4</v>
      </c>
      <c r="AA1244" s="7" t="n">
        <v>49</v>
      </c>
      <c r="AE1244" s="11"/>
      <c r="AF1244" s="11"/>
      <c r="AG1244" s="11"/>
      <c r="AH1244" s="11"/>
      <c r="AL1244" s="6"/>
      <c r="AM1244" s="6"/>
      <c r="AN1244" s="6"/>
      <c r="AP1244" s="69"/>
      <c r="AR1244" s="4" t="n">
        <f aca="false">+L1244+M1244/100+Z1244+AA1244/100+AO1244+AP1244/100</f>
        <v>13.46</v>
      </c>
      <c r="AS1244" s="4" t="n">
        <f aca="false">+(4/9)*AR1244-L1244-M1244/100</f>
        <v>-2.98777777777778</v>
      </c>
      <c r="AT1244" s="4" t="n">
        <f aca="false">+(2/9)*AR1244-Z1244-M1244/100</f>
        <v>-1.97888888888889</v>
      </c>
      <c r="AU1244" s="4" t="n">
        <f aca="false">+(3/9)*AR1244-AO1244-AP1244/100</f>
        <v>4.48666666666667</v>
      </c>
    </row>
    <row r="1245" customFormat="false" ht="15" hidden="false" customHeight="false" outlineLevel="0" collapsed="false">
      <c r="A1245" s="1" t="n">
        <v>405</v>
      </c>
      <c r="B1245" s="1" t="n">
        <v>207</v>
      </c>
      <c r="C1245" s="11" t="n">
        <v>1793</v>
      </c>
      <c r="D1245" s="11" t="n">
        <v>1</v>
      </c>
      <c r="E1245" s="11" t="n">
        <v>1</v>
      </c>
      <c r="G1245" s="2" t="s">
        <v>127</v>
      </c>
      <c r="H1245" s="2" t="s">
        <v>1417</v>
      </c>
      <c r="J1245" s="6"/>
      <c r="K1245" s="2" t="s">
        <v>1418</v>
      </c>
      <c r="L1245" s="10" t="n">
        <v>26</v>
      </c>
      <c r="M1245" s="10" t="n">
        <v>93</v>
      </c>
      <c r="O1245" s="1" t="n">
        <v>373</v>
      </c>
      <c r="P1245" s="1" t="n">
        <v>180</v>
      </c>
      <c r="Q1245" s="2" t="n">
        <v>1793</v>
      </c>
      <c r="R1245" s="2" t="n">
        <v>1</v>
      </c>
      <c r="S1245" s="2" t="n">
        <v>2</v>
      </c>
      <c r="U1245" s="5" t="s">
        <v>127</v>
      </c>
      <c r="V1245" s="5" t="s">
        <v>1417</v>
      </c>
      <c r="Y1245" s="6" t="s">
        <v>1418</v>
      </c>
      <c r="Z1245" s="7" t="n">
        <v>13</v>
      </c>
      <c r="AA1245" s="7" t="n">
        <v>47</v>
      </c>
      <c r="AC1245" s="4" t="n">
        <v>358</v>
      </c>
      <c r="AD1245" s="4" t="n">
        <v>184</v>
      </c>
      <c r="AE1245" s="11" t="n">
        <v>1793</v>
      </c>
      <c r="AF1245" s="11" t="n">
        <v>1</v>
      </c>
      <c r="AG1245" s="11" t="n">
        <v>1</v>
      </c>
      <c r="AH1245" s="11" t="n">
        <v>384</v>
      </c>
      <c r="AJ1245" s="4" t="s">
        <v>1419</v>
      </c>
      <c r="AL1245" s="6"/>
      <c r="AM1245" s="6"/>
      <c r="AN1245" s="6" t="s">
        <v>1418</v>
      </c>
      <c r="AO1245" s="4" t="n">
        <v>28</v>
      </c>
      <c r="AP1245" s="69" t="n">
        <v>67</v>
      </c>
      <c r="AR1245" s="4" t="n">
        <f aca="false">+L1245+M1245/100+Z1245+AA1245/100+AO1245+AP1245/100</f>
        <v>69.07</v>
      </c>
      <c r="AS1245" s="4" t="n">
        <f aca="false">+(4/9)*AR1245-L1245-M1245/100</f>
        <v>3.76777777777778</v>
      </c>
      <c r="AT1245" s="4" t="n">
        <f aca="false">+(2/9)*AR1245-Z1245-M1245/100</f>
        <v>1.41888888888889</v>
      </c>
      <c r="AU1245" s="4" t="n">
        <f aca="false">+(3/9)*AR1245-AO1245-AP1245/100</f>
        <v>-5.64666666666667</v>
      </c>
    </row>
    <row r="1246" customFormat="false" ht="15" hidden="false" customHeight="false" outlineLevel="0" collapsed="false">
      <c r="A1246" s="1" t="n">
        <v>416</v>
      </c>
      <c r="B1246" s="1" t="n">
        <v>212</v>
      </c>
      <c r="C1246" s="11" t="n">
        <v>1793</v>
      </c>
      <c r="D1246" s="11" t="n">
        <v>1</v>
      </c>
      <c r="E1246" s="11" t="n">
        <v>2</v>
      </c>
      <c r="G1246" s="2" t="s">
        <v>113</v>
      </c>
      <c r="H1246" s="5" t="s">
        <v>1401</v>
      </c>
      <c r="I1246" s="2" t="s">
        <v>41</v>
      </c>
      <c r="J1246" s="6" t="s">
        <v>42</v>
      </c>
      <c r="K1246" s="2" t="s">
        <v>43</v>
      </c>
      <c r="L1246" s="10" t="n">
        <v>24</v>
      </c>
      <c r="M1246" s="10" t="n">
        <v>15</v>
      </c>
      <c r="O1246" s="1" t="n">
        <v>373</v>
      </c>
      <c r="P1246" s="1" t="n">
        <v>181</v>
      </c>
      <c r="Q1246" s="2" t="n">
        <v>1793</v>
      </c>
      <c r="R1246" s="2" t="n">
        <v>1</v>
      </c>
      <c r="S1246" s="2" t="n">
        <v>2</v>
      </c>
      <c r="U1246" s="5" t="s">
        <v>113</v>
      </c>
      <c r="V1246" s="5" t="s">
        <v>1401</v>
      </c>
      <c r="W1246" s="6" t="s">
        <v>41</v>
      </c>
      <c r="X1246" s="6" t="s">
        <v>42</v>
      </c>
      <c r="Y1246" s="6" t="s">
        <v>43</v>
      </c>
      <c r="Z1246" s="7" t="n">
        <v>12</v>
      </c>
      <c r="AA1246" s="7" t="n">
        <v>8</v>
      </c>
      <c r="AE1246" s="11"/>
      <c r="AF1246" s="11"/>
      <c r="AG1246" s="11"/>
      <c r="AH1246" s="11"/>
      <c r="AL1246" s="6"/>
      <c r="AM1246" s="6"/>
      <c r="AN1246" s="6"/>
      <c r="AP1246" s="69"/>
      <c r="AR1246" s="4" t="n">
        <f aca="false">+L1246+M1246/100+Z1246+AA1246/100+AO1246+AP1246/100</f>
        <v>36.23</v>
      </c>
      <c r="AS1246" s="4" t="n">
        <f aca="false">+(4/9)*AR1246-L1246-M1246/100</f>
        <v>-8.04777777777778</v>
      </c>
      <c r="AT1246" s="4" t="n">
        <f aca="false">+(2/9)*AR1246-Z1246-M1246/100</f>
        <v>-4.09888888888889</v>
      </c>
      <c r="AU1246" s="4" t="n">
        <f aca="false">+(3/9)*AR1246-AO1246-AP1246/100</f>
        <v>12.0766666666667</v>
      </c>
    </row>
    <row r="1247" customFormat="false" ht="15" hidden="false" customHeight="false" outlineLevel="0" collapsed="false">
      <c r="A1247" s="1" t="n">
        <v>384</v>
      </c>
      <c r="B1247" s="1" t="n">
        <v>195</v>
      </c>
      <c r="C1247" s="11" t="n">
        <v>1793</v>
      </c>
      <c r="D1247" s="11" t="n">
        <v>1</v>
      </c>
      <c r="E1247" s="11" t="n">
        <v>10</v>
      </c>
      <c r="G1247" s="2" t="s">
        <v>75</v>
      </c>
      <c r="H1247" s="2" t="s">
        <v>145</v>
      </c>
      <c r="I1247" s="2" t="s">
        <v>1121</v>
      </c>
      <c r="J1247" s="6" t="s">
        <v>42</v>
      </c>
      <c r="L1247" s="10" t="n">
        <v>16</v>
      </c>
      <c r="M1247" s="10" t="n">
        <v>3</v>
      </c>
      <c r="O1247" s="1" t="n">
        <v>374</v>
      </c>
      <c r="P1247" s="1" t="n">
        <v>181</v>
      </c>
      <c r="Q1247" s="2" t="n">
        <v>1793</v>
      </c>
      <c r="R1247" s="2" t="n">
        <v>1</v>
      </c>
      <c r="S1247" s="2" t="n">
        <v>10</v>
      </c>
      <c r="U1247" s="5" t="s">
        <v>75</v>
      </c>
      <c r="V1247" s="5" t="s">
        <v>145</v>
      </c>
      <c r="W1247" s="6" t="s">
        <v>941</v>
      </c>
      <c r="X1247" s="6" t="s">
        <v>42</v>
      </c>
      <c r="Z1247" s="7" t="n">
        <v>8</v>
      </c>
      <c r="AA1247" s="7" t="n">
        <v>2</v>
      </c>
      <c r="AE1247" s="11"/>
      <c r="AF1247" s="11"/>
      <c r="AG1247" s="11"/>
      <c r="AH1247" s="11"/>
      <c r="AL1247" s="6"/>
      <c r="AM1247" s="6"/>
      <c r="AN1247" s="6"/>
      <c r="AR1247" s="4" t="n">
        <f aca="false">+L1247+M1247/100+Z1247+AA1247/100+AO1247+AP1247/100</f>
        <v>24.05</v>
      </c>
      <c r="AS1247" s="4" t="n">
        <f aca="false">+(4/9)*AR1247-L1247-M1247/100</f>
        <v>-5.34111111111111</v>
      </c>
      <c r="AT1247" s="4" t="n">
        <f aca="false">+(2/9)*AR1247-Z1247-M1247/100</f>
        <v>-2.68555555555556</v>
      </c>
      <c r="AU1247" s="4" t="n">
        <f aca="false">+(3/9)*AR1247-AO1247-AP1247/100</f>
        <v>8.01666666666667</v>
      </c>
    </row>
    <row r="1248" customFormat="false" ht="15" hidden="false" customHeight="false" outlineLevel="0" collapsed="false">
      <c r="A1248" s="1" t="n">
        <v>393</v>
      </c>
      <c r="B1248" s="1" t="n">
        <v>201</v>
      </c>
      <c r="C1248" s="11" t="n">
        <v>1793</v>
      </c>
      <c r="D1248" s="11" t="n">
        <v>1</v>
      </c>
      <c r="E1248" s="11" t="n">
        <v>16</v>
      </c>
      <c r="G1248" s="2" t="s">
        <v>194</v>
      </c>
      <c r="H1248" s="2" t="s">
        <v>195</v>
      </c>
      <c r="I1248" s="2" t="s">
        <v>41</v>
      </c>
      <c r="J1248" s="6" t="s">
        <v>42</v>
      </c>
      <c r="K1248" s="2" t="s">
        <v>190</v>
      </c>
      <c r="L1248" s="10" t="n">
        <v>24</v>
      </c>
      <c r="M1248" s="10" t="n">
        <v>30</v>
      </c>
      <c r="O1248" s="1" t="n">
        <v>374</v>
      </c>
      <c r="P1248" s="1" t="n">
        <v>181</v>
      </c>
      <c r="Q1248" s="2" t="n">
        <v>1793</v>
      </c>
      <c r="R1248" s="2" t="n">
        <v>1</v>
      </c>
      <c r="S1248" s="2" t="n">
        <v>16</v>
      </c>
      <c r="U1248" s="5" t="s">
        <v>194</v>
      </c>
      <c r="V1248" s="5" t="s">
        <v>195</v>
      </c>
      <c r="W1248" s="6" t="s">
        <v>41</v>
      </c>
      <c r="X1248" s="6" t="s">
        <v>42</v>
      </c>
      <c r="Y1248" s="6" t="s">
        <v>190</v>
      </c>
      <c r="Z1248" s="7" t="n">
        <v>12</v>
      </c>
      <c r="AA1248" s="7" t="n">
        <v>15</v>
      </c>
      <c r="AC1248" s="4" t="n">
        <v>358</v>
      </c>
      <c r="AD1248" s="4" t="n">
        <v>184</v>
      </c>
      <c r="AE1248" s="11" t="n">
        <v>1793</v>
      </c>
      <c r="AF1248" s="11" t="n">
        <v>1</v>
      </c>
      <c r="AG1248" s="11" t="n">
        <v>16</v>
      </c>
      <c r="AH1248" s="11" t="n">
        <v>394</v>
      </c>
      <c r="AJ1248" s="4" t="s">
        <v>194</v>
      </c>
      <c r="AK1248" s="4" t="s">
        <v>195</v>
      </c>
      <c r="AL1248" s="6" t="s">
        <v>41</v>
      </c>
      <c r="AM1248" s="6" t="s">
        <v>42</v>
      </c>
      <c r="AN1248" s="6" t="s">
        <v>190</v>
      </c>
      <c r="AO1248" s="4" t="n">
        <v>98</v>
      </c>
      <c r="AP1248" s="4" t="n">
        <v>51</v>
      </c>
      <c r="AR1248" s="4" t="n">
        <f aca="false">+L1248+M1248/100+Z1248+AA1248/100+AO1248+AP1248/100</f>
        <v>134.96</v>
      </c>
      <c r="AS1248" s="4" t="n">
        <f aca="false">+(4/9)*AR1248-L1248-M1248/100</f>
        <v>35.6822222222222</v>
      </c>
      <c r="AT1248" s="4" t="n">
        <f aca="false">+(2/9)*AR1248-Z1248-M1248/100</f>
        <v>17.6911111111111</v>
      </c>
      <c r="AU1248" s="4" t="n">
        <f aca="false">+(3/9)*AR1248-AO1248-AP1248/100</f>
        <v>-53.5233333333333</v>
      </c>
    </row>
    <row r="1249" customFormat="false" ht="15" hidden="false" customHeight="false" outlineLevel="0" collapsed="false">
      <c r="A1249" s="1" t="n">
        <v>417</v>
      </c>
      <c r="B1249" s="1" t="n">
        <v>213</v>
      </c>
      <c r="C1249" s="11" t="n">
        <v>1793</v>
      </c>
      <c r="D1249" s="11" t="n">
        <v>1</v>
      </c>
      <c r="E1249" s="11" t="n">
        <v>18</v>
      </c>
      <c r="G1249" s="2" t="s">
        <v>92</v>
      </c>
      <c r="H1249" s="2" t="s">
        <v>1365</v>
      </c>
      <c r="I1249" s="2" t="s">
        <v>41</v>
      </c>
      <c r="J1249" s="6" t="s">
        <v>42</v>
      </c>
      <c r="L1249" s="10" t="n">
        <v>14</v>
      </c>
      <c r="M1249" s="10"/>
      <c r="O1249" s="1" t="n">
        <v>375</v>
      </c>
      <c r="P1249" s="1" t="n">
        <v>182</v>
      </c>
      <c r="Q1249" s="2" t="n">
        <v>1793</v>
      </c>
      <c r="R1249" s="2" t="n">
        <v>1</v>
      </c>
      <c r="S1249" s="2" t="n">
        <v>18</v>
      </c>
      <c r="U1249" s="5" t="s">
        <v>92</v>
      </c>
      <c r="V1249" s="5" t="s">
        <v>1365</v>
      </c>
      <c r="W1249" s="6" t="s">
        <v>41</v>
      </c>
      <c r="X1249" s="6" t="s">
        <v>42</v>
      </c>
      <c r="Z1249" s="7" t="n">
        <v>7</v>
      </c>
      <c r="AE1249" s="11"/>
      <c r="AF1249" s="11"/>
      <c r="AG1249" s="11"/>
      <c r="AH1249" s="11"/>
      <c r="AL1249" s="6"/>
      <c r="AM1249" s="6"/>
      <c r="AN1249" s="6"/>
      <c r="AR1249" s="4" t="n">
        <f aca="false">+L1249+M1249/100+Z1249+AA1249/100+AO1249+AP1249/100</f>
        <v>21</v>
      </c>
      <c r="AS1249" s="4" t="n">
        <f aca="false">+(4/9)*AR1249-L1249-M1249/100</f>
        <v>-4.66666666666667</v>
      </c>
      <c r="AT1249" s="4" t="n">
        <f aca="false">+(2/9)*AR1249-Z1249-M1249/100</f>
        <v>-2.33333333333333</v>
      </c>
      <c r="AU1249" s="4" t="n">
        <f aca="false">+(3/9)*AR1249-AO1249-AP1249/100</f>
        <v>7</v>
      </c>
    </row>
    <row r="1250" customFormat="false" ht="15" hidden="false" customHeight="false" outlineLevel="0" collapsed="false">
      <c r="A1250" s="1" t="n">
        <v>365</v>
      </c>
      <c r="B1250" s="1" t="n">
        <v>186</v>
      </c>
      <c r="C1250" s="11" t="n">
        <v>1793</v>
      </c>
      <c r="D1250" s="11" t="n">
        <v>1</v>
      </c>
      <c r="E1250" s="11" t="n">
        <v>22</v>
      </c>
      <c r="G1250" s="2" t="s">
        <v>92</v>
      </c>
      <c r="H1250" s="2" t="s">
        <v>903</v>
      </c>
      <c r="I1250" s="2" t="s">
        <v>85</v>
      </c>
      <c r="J1250" s="2" t="s">
        <v>86</v>
      </c>
      <c r="L1250" s="10" t="n">
        <v>587</v>
      </c>
      <c r="M1250" s="10" t="n">
        <v>63</v>
      </c>
      <c r="O1250" s="1" t="n">
        <v>375</v>
      </c>
      <c r="P1250" s="1" t="n">
        <v>182</v>
      </c>
      <c r="Q1250" s="2" t="n">
        <v>1793</v>
      </c>
      <c r="R1250" s="2" t="n">
        <v>1</v>
      </c>
      <c r="S1250" s="2" t="n">
        <v>22</v>
      </c>
      <c r="U1250" s="5" t="s">
        <v>92</v>
      </c>
      <c r="V1250" s="5" t="s">
        <v>903</v>
      </c>
      <c r="W1250" s="6" t="s">
        <v>85</v>
      </c>
      <c r="X1250" s="6" t="s">
        <v>86</v>
      </c>
      <c r="Z1250" s="7" t="n">
        <v>293</v>
      </c>
      <c r="AA1250" s="7" t="n">
        <v>82</v>
      </c>
      <c r="AC1250" s="4" t="n">
        <v>358</v>
      </c>
      <c r="AD1250" s="4" t="n">
        <v>184</v>
      </c>
      <c r="AE1250" s="11" t="n">
        <v>1793</v>
      </c>
      <c r="AF1250" s="11" t="n">
        <v>1</v>
      </c>
      <c r="AG1250" s="11" t="n">
        <v>22</v>
      </c>
      <c r="AH1250" s="11" t="n">
        <v>400</v>
      </c>
      <c r="AJ1250" s="4" t="s">
        <v>92</v>
      </c>
      <c r="AK1250" s="4" t="s">
        <v>903</v>
      </c>
      <c r="AL1250" s="6" t="s">
        <v>85</v>
      </c>
      <c r="AM1250" s="4" t="s">
        <v>86</v>
      </c>
      <c r="AN1250" s="6"/>
      <c r="AO1250" s="4" t="n">
        <v>437</v>
      </c>
      <c r="AP1250" s="4" t="n">
        <v>41</v>
      </c>
      <c r="AR1250" s="4" t="n">
        <f aca="false">+L1250+M1250/100+Z1250+AA1250/100+AO1250+AP1250/100</f>
        <v>1318.86</v>
      </c>
      <c r="AS1250" s="4" t="n">
        <f aca="false">+(4/9)*AR1250-L1250-M1250/100</f>
        <v>-1.47000000000003</v>
      </c>
      <c r="AT1250" s="4" t="n">
        <f aca="false">+(2/9)*AR1250-Z1250-M1250/100</f>
        <v>-0.550000000000016</v>
      </c>
      <c r="AU1250" s="4" t="n">
        <f aca="false">+(3/9)*AR1250-AO1250-AP1250/100</f>
        <v>2.21</v>
      </c>
    </row>
    <row r="1251" customFormat="false" ht="15" hidden="false" customHeight="false" outlineLevel="0" collapsed="false">
      <c r="A1251" s="1" t="n">
        <v>417</v>
      </c>
      <c r="B1251" s="1" t="n">
        <v>213</v>
      </c>
      <c r="C1251" s="11" t="n">
        <v>1793</v>
      </c>
      <c r="D1251" s="11" t="n">
        <v>1</v>
      </c>
      <c r="E1251" s="11" t="n">
        <v>25</v>
      </c>
      <c r="G1251" s="2" t="s">
        <v>52</v>
      </c>
      <c r="H1251" s="2" t="s">
        <v>291</v>
      </c>
      <c r="I1251" s="2" t="s">
        <v>41</v>
      </c>
      <c r="J1251" s="6" t="s">
        <v>42</v>
      </c>
      <c r="K1251" s="2" t="s">
        <v>43</v>
      </c>
      <c r="L1251" s="10" t="n">
        <v>58</v>
      </c>
      <c r="M1251" s="10" t="n">
        <v>67</v>
      </c>
      <c r="O1251" s="1" t="n">
        <v>378</v>
      </c>
      <c r="P1251" s="1" t="n">
        <v>182</v>
      </c>
      <c r="Q1251" s="2" t="n">
        <v>1793</v>
      </c>
      <c r="R1251" s="2" t="n">
        <v>1</v>
      </c>
      <c r="S1251" s="2" t="n">
        <v>25</v>
      </c>
      <c r="U1251" s="5" t="s">
        <v>52</v>
      </c>
      <c r="V1251" s="5" t="s">
        <v>291</v>
      </c>
      <c r="W1251" s="6" t="s">
        <v>41</v>
      </c>
      <c r="X1251" s="6" t="s">
        <v>42</v>
      </c>
      <c r="Y1251" s="6" t="s">
        <v>43</v>
      </c>
      <c r="Z1251" s="7" t="n">
        <v>29</v>
      </c>
      <c r="AA1251" s="7" t="n">
        <v>33</v>
      </c>
      <c r="AC1251" s="4" t="n">
        <v>358</v>
      </c>
      <c r="AD1251" s="4" t="n">
        <v>184</v>
      </c>
      <c r="AE1251" s="11" t="n">
        <v>1793</v>
      </c>
      <c r="AF1251" s="11" t="n">
        <v>1</v>
      </c>
      <c r="AG1251" s="11" t="n">
        <v>25</v>
      </c>
      <c r="AH1251" s="11" t="n">
        <v>404</v>
      </c>
      <c r="AJ1251" s="4" t="s">
        <v>52</v>
      </c>
      <c r="AK1251" s="4" t="s">
        <v>291</v>
      </c>
      <c r="AL1251" s="6" t="s">
        <v>41</v>
      </c>
      <c r="AM1251" s="6" t="s">
        <v>42</v>
      </c>
      <c r="AN1251" s="6" t="s">
        <v>43</v>
      </c>
      <c r="AO1251" s="4" t="n">
        <v>15</v>
      </c>
      <c r="AP1251" s="4" t="n">
        <v>83</v>
      </c>
      <c r="AR1251" s="4" t="n">
        <f aca="false">+L1251+M1251/100+Z1251+AA1251/100+AO1251+AP1251/100</f>
        <v>103.83</v>
      </c>
      <c r="AS1251" s="4" t="n">
        <f aca="false">+(4/9)*AR1251-L1251-M1251/100</f>
        <v>-12.5233333333333</v>
      </c>
      <c r="AT1251" s="4" t="n">
        <f aca="false">+(2/9)*AR1251-Z1251-M1251/100</f>
        <v>-6.59666666666667</v>
      </c>
      <c r="AU1251" s="4" t="n">
        <f aca="false">+(3/9)*AR1251-AO1251-AP1251/100</f>
        <v>18.78</v>
      </c>
    </row>
    <row r="1252" customFormat="false" ht="15" hidden="false" customHeight="false" outlineLevel="0" collapsed="false">
      <c r="A1252" s="1" t="n">
        <v>418</v>
      </c>
      <c r="B1252" s="1" t="n">
        <v>213</v>
      </c>
      <c r="C1252" s="11" t="n">
        <v>1793</v>
      </c>
      <c r="D1252" s="11" t="n">
        <v>1</v>
      </c>
      <c r="E1252" s="11" t="n">
        <v>25</v>
      </c>
      <c r="G1252" s="2" t="s">
        <v>75</v>
      </c>
      <c r="H1252" s="2" t="s">
        <v>671</v>
      </c>
      <c r="I1252" s="2" t="s">
        <v>1420</v>
      </c>
      <c r="J1252" s="6" t="s">
        <v>42</v>
      </c>
      <c r="K1252" s="2" t="s">
        <v>1176</v>
      </c>
      <c r="L1252" s="10" t="n">
        <v>4</v>
      </c>
      <c r="M1252" s="10" t="n">
        <v>89</v>
      </c>
      <c r="O1252" s="1" t="n">
        <v>176</v>
      </c>
      <c r="P1252" s="1" t="n">
        <v>183</v>
      </c>
      <c r="Q1252" s="2" t="n">
        <v>1793</v>
      </c>
      <c r="R1252" s="2" t="n">
        <v>1</v>
      </c>
      <c r="S1252" s="2" t="n">
        <v>25</v>
      </c>
      <c r="U1252" s="5" t="s">
        <v>75</v>
      </c>
      <c r="V1252" s="5" t="s">
        <v>671</v>
      </c>
      <c r="W1252" s="6" t="s">
        <v>1420</v>
      </c>
      <c r="X1252" s="6" t="s">
        <v>42</v>
      </c>
      <c r="Y1252" s="6" t="s">
        <v>1176</v>
      </c>
      <c r="Z1252" s="7" t="n">
        <v>2</v>
      </c>
      <c r="AA1252" s="7" t="n">
        <v>45</v>
      </c>
      <c r="AC1252" s="4" t="n">
        <v>358</v>
      </c>
      <c r="AD1252" s="4" t="n">
        <v>184</v>
      </c>
      <c r="AE1252" s="11" t="n">
        <v>1793</v>
      </c>
      <c r="AF1252" s="11" t="n">
        <v>1</v>
      </c>
      <c r="AG1252" s="11" t="n">
        <v>25</v>
      </c>
      <c r="AH1252" s="11" t="n">
        <v>403</v>
      </c>
      <c r="AJ1252" s="4" t="s">
        <v>75</v>
      </c>
      <c r="AK1252" s="4" t="s">
        <v>671</v>
      </c>
      <c r="AL1252" s="6" t="s">
        <v>1420</v>
      </c>
      <c r="AM1252" s="6" t="s">
        <v>42</v>
      </c>
      <c r="AN1252" s="6" t="s">
        <v>1176</v>
      </c>
      <c r="AO1252" s="4" t="n">
        <v>4</v>
      </c>
      <c r="AP1252" s="4" t="n">
        <v>56</v>
      </c>
      <c r="AR1252" s="4" t="n">
        <f aca="false">+L1252+M1252/100+Z1252+AA1252/100+AO1252+AP1252/100</f>
        <v>11.9</v>
      </c>
      <c r="AS1252" s="4" t="n">
        <f aca="false">+(4/9)*AR1252-L1252-M1252/100</f>
        <v>0.398888888888889</v>
      </c>
      <c r="AT1252" s="4" t="n">
        <f aca="false">+(2/9)*AR1252-Z1252-M1252/100</f>
        <v>-0.245555555555556</v>
      </c>
      <c r="AU1252" s="4" t="n">
        <f aca="false">+(3/9)*AR1252-AO1252-AP1252/100</f>
        <v>-0.593333333333333</v>
      </c>
    </row>
    <row r="1253" customFormat="false" ht="15" hidden="false" customHeight="false" outlineLevel="0" collapsed="false">
      <c r="A1253" s="1" t="n">
        <v>419</v>
      </c>
      <c r="B1253" s="1" t="n">
        <v>214</v>
      </c>
      <c r="C1253" s="11" t="n">
        <v>1793</v>
      </c>
      <c r="D1253" s="11" t="n">
        <v>1</v>
      </c>
      <c r="E1253" s="11" t="n">
        <v>30</v>
      </c>
      <c r="G1253" s="2" t="s">
        <v>810</v>
      </c>
      <c r="H1253" s="2" t="s">
        <v>600</v>
      </c>
      <c r="I1253" s="2" t="s">
        <v>1121</v>
      </c>
      <c r="J1253" s="6" t="s">
        <v>42</v>
      </c>
      <c r="L1253" s="10" t="n">
        <v>17</v>
      </c>
      <c r="M1253" s="10" t="n">
        <v>25</v>
      </c>
      <c r="O1253" s="1" t="n">
        <v>288</v>
      </c>
      <c r="P1253" s="1" t="n">
        <v>90</v>
      </c>
      <c r="Q1253" s="2" t="n">
        <v>1793</v>
      </c>
      <c r="R1253" s="2" t="n">
        <v>1</v>
      </c>
      <c r="S1253" s="2" t="n">
        <v>30</v>
      </c>
      <c r="U1253" s="5" t="s">
        <v>810</v>
      </c>
      <c r="V1253" s="5" t="s">
        <v>600</v>
      </c>
      <c r="W1253" s="6" t="s">
        <v>941</v>
      </c>
      <c r="X1253" s="6" t="s">
        <v>42</v>
      </c>
      <c r="Z1253" s="7" t="n">
        <v>8</v>
      </c>
      <c r="AA1253" s="7" t="n">
        <v>63</v>
      </c>
      <c r="AE1253" s="11"/>
      <c r="AF1253" s="11"/>
      <c r="AG1253" s="11"/>
      <c r="AH1253" s="11"/>
      <c r="AL1253" s="6"/>
      <c r="AM1253" s="6"/>
      <c r="AN1253" s="6"/>
      <c r="AR1253" s="4" t="n">
        <f aca="false">+L1253+M1253/100+Z1253+AA1253/100+AO1253+AP1253/100</f>
        <v>25.88</v>
      </c>
      <c r="AS1253" s="4" t="n">
        <f aca="false">+(4/9)*AR1253-L1253-M1253/100</f>
        <v>-5.74777777777778</v>
      </c>
      <c r="AT1253" s="4" t="n">
        <f aca="false">+(2/9)*AR1253-Z1253-M1253/100</f>
        <v>-2.49888888888889</v>
      </c>
      <c r="AU1253" s="4" t="n">
        <f aca="false">+(3/9)*AR1253-AO1253-AP1253/100</f>
        <v>8.62666666666667</v>
      </c>
    </row>
    <row r="1254" customFormat="false" ht="15" hidden="false" customHeight="false" outlineLevel="0" collapsed="false">
      <c r="A1254" s="1" t="n">
        <v>410</v>
      </c>
      <c r="B1254" s="1" t="n">
        <v>209</v>
      </c>
      <c r="C1254" s="11" t="n">
        <v>1793</v>
      </c>
      <c r="D1254" s="11" t="n">
        <v>1</v>
      </c>
      <c r="E1254" s="11" t="n">
        <v>31</v>
      </c>
      <c r="G1254" s="2" t="s">
        <v>113</v>
      </c>
      <c r="H1254" s="2" t="s">
        <v>1421</v>
      </c>
      <c r="I1254" s="2" t="s">
        <v>1422</v>
      </c>
      <c r="J1254" s="6" t="s">
        <v>616</v>
      </c>
      <c r="K1254" s="2" t="s">
        <v>1176</v>
      </c>
      <c r="L1254" s="10" t="n">
        <v>62</v>
      </c>
      <c r="M1254" s="10" t="n">
        <v>51</v>
      </c>
      <c r="O1254" s="1" t="n">
        <v>61</v>
      </c>
      <c r="P1254" s="1" t="n">
        <v>106</v>
      </c>
      <c r="Q1254" s="2" t="n">
        <v>1793</v>
      </c>
      <c r="R1254" s="2" t="n">
        <v>1</v>
      </c>
      <c r="S1254" s="2" t="n">
        <v>31</v>
      </c>
      <c r="U1254" s="5" t="s">
        <v>113</v>
      </c>
      <c r="V1254" s="5" t="s">
        <v>1421</v>
      </c>
      <c r="W1254" s="6" t="s">
        <v>1422</v>
      </c>
      <c r="X1254" s="6" t="s">
        <v>616</v>
      </c>
      <c r="Y1254" s="6" t="s">
        <v>1176</v>
      </c>
      <c r="Z1254" s="7" t="n">
        <v>31</v>
      </c>
      <c r="AA1254" s="7" t="n">
        <v>26</v>
      </c>
      <c r="AE1254" s="11"/>
      <c r="AF1254" s="11"/>
      <c r="AG1254" s="11"/>
      <c r="AH1254" s="11"/>
      <c r="AL1254" s="6"/>
      <c r="AM1254" s="6"/>
      <c r="AN1254" s="6"/>
      <c r="AR1254" s="4" t="n">
        <f aca="false">+L1254+M1254/100+Z1254+AA1254/100+AO1254+AP1254/100</f>
        <v>93.77</v>
      </c>
      <c r="AS1254" s="4" t="n">
        <f aca="false">+(4/9)*AR1254-L1254-M1254/100</f>
        <v>-20.8344444444444</v>
      </c>
      <c r="AT1254" s="4" t="n">
        <f aca="false">+(2/9)*AR1254-Z1254-M1254/100</f>
        <v>-10.6722222222222</v>
      </c>
      <c r="AU1254" s="4" t="n">
        <f aca="false">+(3/9)*AR1254-AO1254-AP1254/100</f>
        <v>31.2566666666667</v>
      </c>
    </row>
    <row r="1255" customFormat="false" ht="15" hidden="false" customHeight="false" outlineLevel="0" collapsed="false">
      <c r="A1255" s="1" t="n">
        <v>454</v>
      </c>
      <c r="C1255" s="2" t="n">
        <v>1793</v>
      </c>
      <c r="D1255" s="2" t="n">
        <v>2</v>
      </c>
      <c r="E1255" s="2" t="n">
        <v>2</v>
      </c>
      <c r="G1255" s="5" t="s">
        <v>92</v>
      </c>
      <c r="H1255" s="5" t="s">
        <v>53</v>
      </c>
      <c r="I1255" s="6" t="s">
        <v>41</v>
      </c>
      <c r="J1255" s="6" t="s">
        <v>42</v>
      </c>
      <c r="K1255" s="6" t="s">
        <v>659</v>
      </c>
      <c r="L1255" s="10" t="n">
        <v>302</v>
      </c>
      <c r="M1255" s="10" t="n">
        <v>71</v>
      </c>
      <c r="O1255" s="1" t="n">
        <v>403</v>
      </c>
      <c r="P1255" s="1" t="n">
        <v>33</v>
      </c>
      <c r="Q1255" s="2" t="n">
        <v>1793</v>
      </c>
      <c r="R1255" s="2" t="n">
        <v>2</v>
      </c>
      <c r="S1255" s="2" t="n">
        <v>2</v>
      </c>
      <c r="U1255" s="5" t="s">
        <v>92</v>
      </c>
      <c r="V1255" s="5" t="s">
        <v>53</v>
      </c>
      <c r="W1255" s="6" t="s">
        <v>41</v>
      </c>
      <c r="X1255" s="6" t="s">
        <v>42</v>
      </c>
      <c r="Y1255" s="6" t="s">
        <v>659</v>
      </c>
      <c r="Z1255" s="7" t="n">
        <v>151</v>
      </c>
      <c r="AA1255" s="7" t="n">
        <v>35</v>
      </c>
      <c r="AE1255" s="11"/>
      <c r="AF1255" s="11"/>
      <c r="AG1255" s="11"/>
      <c r="AH1255" s="11"/>
      <c r="AL1255" s="6"/>
      <c r="AM1255" s="6"/>
      <c r="AN1255" s="6"/>
      <c r="AR1255" s="4" t="n">
        <f aca="false">+L1255+M1255/100+Z1255+AA1255/100+AO1255+AP1255/100</f>
        <v>454.06</v>
      </c>
      <c r="AS1255" s="4" t="n">
        <f aca="false">+(4/9)*AR1255-L1255-M1255/100</f>
        <v>-100.905555555556</v>
      </c>
      <c r="AT1255" s="4" t="n">
        <f aca="false">+(2/9)*AR1255-Z1255-M1255/100</f>
        <v>-50.8077777777778</v>
      </c>
      <c r="AU1255" s="4" t="n">
        <f aca="false">+(3/9)*AR1255-AO1255-AP1255/100</f>
        <v>151.353333333333</v>
      </c>
    </row>
    <row r="1256" customFormat="false" ht="15" hidden="false" customHeight="false" outlineLevel="0" collapsed="false">
      <c r="A1256" s="1" t="n">
        <v>80</v>
      </c>
      <c r="B1256" s="1" t="n">
        <v>43</v>
      </c>
      <c r="C1256" s="11" t="n">
        <v>1793</v>
      </c>
      <c r="D1256" s="11" t="n">
        <v>2</v>
      </c>
      <c r="E1256" s="11" t="n">
        <v>4</v>
      </c>
      <c r="G1256" s="2" t="s">
        <v>301</v>
      </c>
      <c r="H1256" s="2" t="s">
        <v>1423</v>
      </c>
      <c r="J1256" s="6"/>
      <c r="L1256" s="10" t="n">
        <v>6</v>
      </c>
      <c r="M1256" s="10" t="n">
        <v>73</v>
      </c>
      <c r="O1256" s="1" t="n">
        <v>418</v>
      </c>
      <c r="P1256" s="1" t="n">
        <v>166</v>
      </c>
      <c r="Q1256" s="2" t="n">
        <v>1793</v>
      </c>
      <c r="R1256" s="2" t="n">
        <v>2</v>
      </c>
      <c r="S1256" s="2" t="n">
        <v>4</v>
      </c>
      <c r="U1256" s="5" t="s">
        <v>301</v>
      </c>
      <c r="V1256" s="5" t="s">
        <v>1423</v>
      </c>
      <c r="Z1256" s="7" t="n">
        <v>3</v>
      </c>
      <c r="AA1256" s="7" t="n">
        <v>37</v>
      </c>
      <c r="AE1256" s="11"/>
      <c r="AF1256" s="11"/>
      <c r="AG1256" s="11"/>
      <c r="AH1256" s="11"/>
      <c r="AL1256" s="6"/>
      <c r="AM1256" s="6"/>
      <c r="AN1256" s="6"/>
      <c r="AR1256" s="4" t="n">
        <f aca="false">+L1256+M1256/100+Z1256+AA1256/100+AO1256+AP1256/100</f>
        <v>10.1</v>
      </c>
      <c r="AS1256" s="4" t="n">
        <f aca="false">+(4/9)*AR1256-L1256-M1256/100</f>
        <v>-2.24111111111111</v>
      </c>
      <c r="AT1256" s="4" t="n">
        <f aca="false">+(2/9)*AR1256-Z1256-M1256/100</f>
        <v>-1.48555555555556</v>
      </c>
      <c r="AU1256" s="4" t="n">
        <f aca="false">+(3/9)*AR1256-AO1256-AP1256/100</f>
        <v>3.36666666666667</v>
      </c>
    </row>
    <row r="1257" customFormat="false" ht="15" hidden="false" customHeight="false" outlineLevel="0" collapsed="false">
      <c r="A1257" s="1" t="n">
        <v>422</v>
      </c>
      <c r="B1257" s="1" t="n">
        <v>215</v>
      </c>
      <c r="C1257" s="11" t="n">
        <v>1793</v>
      </c>
      <c r="D1257" s="11" t="n">
        <v>2</v>
      </c>
      <c r="E1257" s="11" t="n">
        <v>8</v>
      </c>
      <c r="G1257" s="2" t="s">
        <v>228</v>
      </c>
      <c r="H1257" s="2" t="s">
        <v>1424</v>
      </c>
      <c r="I1257" s="2" t="s">
        <v>177</v>
      </c>
      <c r="J1257" s="6" t="s">
        <v>178</v>
      </c>
      <c r="L1257" s="10" t="n">
        <v>184</v>
      </c>
      <c r="M1257" s="10"/>
      <c r="O1257" s="1" t="n">
        <v>419</v>
      </c>
      <c r="P1257" s="1" t="n">
        <v>174</v>
      </c>
      <c r="Q1257" s="2" t="n">
        <v>1793</v>
      </c>
      <c r="R1257" s="2" t="n">
        <v>2</v>
      </c>
      <c r="S1257" s="2" t="n">
        <v>8</v>
      </c>
      <c r="U1257" s="5" t="s">
        <v>228</v>
      </c>
      <c r="V1257" s="5" t="s">
        <v>1424</v>
      </c>
      <c r="W1257" s="6" t="s">
        <v>177</v>
      </c>
      <c r="X1257" s="6" t="s">
        <v>178</v>
      </c>
      <c r="Y1257" s="6" t="s">
        <v>831</v>
      </c>
      <c r="Z1257" s="7" t="n">
        <v>92</v>
      </c>
      <c r="AC1257" s="4" t="n">
        <v>358</v>
      </c>
      <c r="AD1257" s="4" t="n">
        <v>184</v>
      </c>
      <c r="AE1257" s="11" t="n">
        <v>1793</v>
      </c>
      <c r="AF1257" s="11" t="n">
        <v>2</v>
      </c>
      <c r="AG1257" s="11" t="n">
        <v>8</v>
      </c>
      <c r="AH1257" s="11" t="n">
        <v>413</v>
      </c>
      <c r="AJ1257" s="4" t="s">
        <v>228</v>
      </c>
      <c r="AK1257" s="4" t="s">
        <v>1424</v>
      </c>
      <c r="AL1257" s="6" t="s">
        <v>177</v>
      </c>
      <c r="AM1257" s="6" t="s">
        <v>178</v>
      </c>
      <c r="AN1257" s="6" t="s">
        <v>831</v>
      </c>
      <c r="AO1257" s="4" t="n">
        <v>437</v>
      </c>
      <c r="AP1257" s="4" t="n">
        <v>6</v>
      </c>
      <c r="AR1257" s="4" t="n">
        <f aca="false">+L1257+M1257/100+Z1257+AA1257/100+AO1257+AP1257/100</f>
        <v>713.06</v>
      </c>
      <c r="AS1257" s="4" t="n">
        <f aca="false">+(4/9)*AR1257-L1257-M1257/100</f>
        <v>132.915555555556</v>
      </c>
      <c r="AT1257" s="4" t="n">
        <f aca="false">+(2/9)*AR1257-Z1257-M1257/100</f>
        <v>66.4577777777778</v>
      </c>
      <c r="AU1257" s="4" t="n">
        <f aca="false">+(3/9)*AR1257-AO1257-AP1257/100</f>
        <v>-199.373333333333</v>
      </c>
    </row>
    <row r="1258" customFormat="false" ht="15" hidden="false" customHeight="false" outlineLevel="0" collapsed="false">
      <c r="A1258" s="1" t="n">
        <v>420</v>
      </c>
      <c r="B1258" s="1" t="n">
        <v>214</v>
      </c>
      <c r="C1258" s="11" t="n">
        <v>1793</v>
      </c>
      <c r="D1258" s="11" t="n">
        <v>2</v>
      </c>
      <c r="E1258" s="11" t="n">
        <v>10</v>
      </c>
      <c r="G1258" s="2" t="s">
        <v>75</v>
      </c>
      <c r="H1258" s="2" t="s">
        <v>864</v>
      </c>
      <c r="I1258" s="6"/>
      <c r="J1258" s="6"/>
      <c r="L1258" s="10" t="n">
        <v>27</v>
      </c>
      <c r="M1258" s="10" t="n">
        <v>21</v>
      </c>
      <c r="O1258" s="1" t="n">
        <v>193</v>
      </c>
      <c r="P1258" s="1" t="n">
        <v>96</v>
      </c>
      <c r="Q1258" s="2" t="n">
        <v>1793</v>
      </c>
      <c r="R1258" s="2" t="n">
        <v>2</v>
      </c>
      <c r="S1258" s="2" t="n">
        <v>20</v>
      </c>
      <c r="U1258" s="5" t="s">
        <v>75</v>
      </c>
      <c r="V1258" s="5" t="s">
        <v>864</v>
      </c>
      <c r="Z1258" s="7" t="n">
        <v>13</v>
      </c>
      <c r="AA1258" s="7" t="n">
        <v>60</v>
      </c>
      <c r="AE1258" s="11"/>
      <c r="AF1258" s="11"/>
      <c r="AG1258" s="11"/>
      <c r="AH1258" s="11"/>
      <c r="AL1258" s="6"/>
      <c r="AM1258" s="6"/>
      <c r="AN1258" s="6"/>
      <c r="AR1258" s="4" t="n">
        <f aca="false">+L1258+M1258/100+Z1258+AA1258/100+AO1258+AP1258/100</f>
        <v>40.81</v>
      </c>
      <c r="AS1258" s="4" t="n">
        <f aca="false">+(4/9)*AR1258-L1258-M1258/100</f>
        <v>-9.07222222222222</v>
      </c>
      <c r="AT1258" s="4" t="n">
        <f aca="false">+(2/9)*AR1258-Z1258-M1258/100</f>
        <v>-4.14111111111111</v>
      </c>
      <c r="AU1258" s="4" t="n">
        <f aca="false">+(3/9)*AR1258-AO1258-AP1258/100</f>
        <v>13.6033333333333</v>
      </c>
    </row>
    <row r="1259" customFormat="false" ht="15" hidden="false" customHeight="false" outlineLevel="0" collapsed="false">
      <c r="A1259" s="1" t="n">
        <v>349</v>
      </c>
      <c r="B1259" s="1" t="n">
        <v>178</v>
      </c>
      <c r="C1259" s="11" t="n">
        <v>1793</v>
      </c>
      <c r="D1259" s="11" t="n">
        <v>2</v>
      </c>
      <c r="E1259" s="11" t="n">
        <v>13</v>
      </c>
      <c r="G1259" s="2" t="s">
        <v>394</v>
      </c>
      <c r="H1259" s="2" t="s">
        <v>1030</v>
      </c>
      <c r="I1259" s="2" t="s">
        <v>41</v>
      </c>
      <c r="J1259" s="6" t="s">
        <v>42</v>
      </c>
      <c r="K1259" s="6" t="s">
        <v>761</v>
      </c>
      <c r="L1259" s="10" t="n">
        <v>31</v>
      </c>
      <c r="M1259" s="10" t="n">
        <v>83</v>
      </c>
      <c r="O1259" s="1" t="n">
        <v>421</v>
      </c>
      <c r="P1259" s="1" t="n">
        <v>174</v>
      </c>
      <c r="Q1259" s="2" t="n">
        <v>1793</v>
      </c>
      <c r="R1259" s="2" t="n">
        <v>2</v>
      </c>
      <c r="S1259" s="2" t="n">
        <v>13</v>
      </c>
      <c r="U1259" s="5" t="s">
        <v>394</v>
      </c>
      <c r="V1259" s="5" t="s">
        <v>1030</v>
      </c>
      <c r="W1259" s="6" t="s">
        <v>41</v>
      </c>
      <c r="X1259" s="6" t="s">
        <v>42</v>
      </c>
      <c r="Y1259" s="6" t="s">
        <v>761</v>
      </c>
      <c r="Z1259" s="7" t="n">
        <v>15</v>
      </c>
      <c r="AA1259" s="7" t="n">
        <v>91</v>
      </c>
      <c r="AC1259" s="4" t="n">
        <v>358</v>
      </c>
      <c r="AD1259" s="4" t="n">
        <v>184</v>
      </c>
      <c r="AE1259" s="11" t="n">
        <v>1793</v>
      </c>
      <c r="AF1259" s="11" t="n">
        <v>2</v>
      </c>
      <c r="AG1259" s="11" t="n">
        <v>13</v>
      </c>
      <c r="AH1259" s="11" t="n">
        <v>416</v>
      </c>
      <c r="AJ1259" s="4" t="s">
        <v>394</v>
      </c>
      <c r="AK1259" s="4" t="s">
        <v>1030</v>
      </c>
      <c r="AL1259" s="6" t="s">
        <v>41</v>
      </c>
      <c r="AM1259" s="6" t="s">
        <v>42</v>
      </c>
      <c r="AN1259" s="6" t="s">
        <v>761</v>
      </c>
      <c r="AO1259" s="4" t="n">
        <v>17</v>
      </c>
      <c r="AP1259" s="4" t="n">
        <v>17</v>
      </c>
      <c r="AR1259" s="4" t="n">
        <f aca="false">+L1259+M1259/100+Z1259+AA1259/100+AO1259+AP1259/100</f>
        <v>64.91</v>
      </c>
      <c r="AS1259" s="4" t="n">
        <f aca="false">+(4/9)*AR1259-L1259-M1259/100</f>
        <v>-2.98111111111111</v>
      </c>
      <c r="AT1259" s="4" t="n">
        <f aca="false">+(2/9)*AR1259-Z1259-M1259/100</f>
        <v>-1.40555555555556</v>
      </c>
      <c r="AU1259" s="4" t="n">
        <f aca="false">+(3/9)*AR1259-AO1259-AP1259/100</f>
        <v>4.46666666666666</v>
      </c>
    </row>
    <row r="1260" customFormat="false" ht="15" hidden="false" customHeight="false" outlineLevel="0" collapsed="false">
      <c r="A1260" s="1" t="n">
        <v>421</v>
      </c>
      <c r="B1260" s="1" t="n">
        <v>215</v>
      </c>
      <c r="C1260" s="11" t="n">
        <v>1793</v>
      </c>
      <c r="D1260" s="11" t="n">
        <v>2</v>
      </c>
      <c r="E1260" s="11" t="n">
        <v>13</v>
      </c>
      <c r="G1260" s="2" t="s">
        <v>48</v>
      </c>
      <c r="H1260" s="2" t="s">
        <v>414</v>
      </c>
      <c r="I1260" s="2" t="s">
        <v>41</v>
      </c>
      <c r="J1260" s="6" t="s">
        <v>42</v>
      </c>
      <c r="K1260" s="2" t="s">
        <v>43</v>
      </c>
      <c r="L1260" s="10" t="n">
        <v>71</v>
      </c>
      <c r="M1260" s="10" t="n">
        <v>96</v>
      </c>
      <c r="O1260" s="1" t="n">
        <v>432</v>
      </c>
      <c r="P1260" s="1" t="n">
        <v>175</v>
      </c>
      <c r="Q1260" s="2" t="n">
        <v>1793</v>
      </c>
      <c r="R1260" s="2" t="n">
        <v>2</v>
      </c>
      <c r="S1260" s="2" t="n">
        <v>13</v>
      </c>
      <c r="U1260" s="5" t="s">
        <v>48</v>
      </c>
      <c r="V1260" s="5" t="s">
        <v>1035</v>
      </c>
      <c r="W1260" s="6" t="s">
        <v>41</v>
      </c>
      <c r="X1260" s="6" t="s">
        <v>42</v>
      </c>
      <c r="Y1260" s="6" t="s">
        <v>43</v>
      </c>
      <c r="Z1260" s="7" t="n">
        <v>35</v>
      </c>
      <c r="AA1260" s="7" t="n">
        <v>98</v>
      </c>
      <c r="AE1260" s="11"/>
      <c r="AF1260" s="11"/>
      <c r="AG1260" s="11"/>
      <c r="AH1260" s="11"/>
      <c r="AL1260" s="6"/>
      <c r="AM1260" s="6"/>
      <c r="AN1260" s="6"/>
      <c r="AR1260" s="4" t="n">
        <f aca="false">+L1260+M1260/100+Z1260+AA1260/100+AO1260+AP1260/100</f>
        <v>107.94</v>
      </c>
      <c r="AS1260" s="4" t="n">
        <f aca="false">+(4/9)*AR1260-L1260-M1260/100</f>
        <v>-23.9866666666667</v>
      </c>
      <c r="AT1260" s="4" t="n">
        <f aca="false">+(2/9)*AR1260-Z1260-M1260/100</f>
        <v>-11.9733333333333</v>
      </c>
      <c r="AU1260" s="4" t="n">
        <f aca="false">+(3/9)*AR1260-AO1260-AP1260/100</f>
        <v>35.98</v>
      </c>
    </row>
    <row r="1261" customFormat="false" ht="15" hidden="false" customHeight="false" outlineLevel="0" collapsed="false">
      <c r="A1261" s="1" t="n">
        <v>421</v>
      </c>
      <c r="B1261" s="1" t="n">
        <v>215</v>
      </c>
      <c r="C1261" s="11" t="n">
        <v>1793</v>
      </c>
      <c r="D1261" s="11" t="n">
        <v>2</v>
      </c>
      <c r="E1261" s="11" t="n">
        <v>18</v>
      </c>
      <c r="G1261" s="2" t="s">
        <v>105</v>
      </c>
      <c r="H1261" s="2" t="s">
        <v>413</v>
      </c>
      <c r="I1261" s="2" t="s">
        <v>458</v>
      </c>
      <c r="J1261" s="6" t="s">
        <v>42</v>
      </c>
      <c r="L1261" s="10" t="n">
        <v>6</v>
      </c>
      <c r="M1261" s="10" t="n">
        <v>66</v>
      </c>
      <c r="O1261" s="1" t="n">
        <v>434</v>
      </c>
      <c r="P1261" s="1" t="n">
        <v>181</v>
      </c>
      <c r="Q1261" s="2" t="n">
        <v>1793</v>
      </c>
      <c r="R1261" s="2" t="n">
        <v>2</v>
      </c>
      <c r="S1261" s="2" t="n">
        <v>18</v>
      </c>
      <c r="U1261" s="5" t="s">
        <v>105</v>
      </c>
      <c r="V1261" s="5" t="s">
        <v>413</v>
      </c>
      <c r="W1261" s="6" t="s">
        <v>941</v>
      </c>
      <c r="X1261" s="6" t="s">
        <v>42</v>
      </c>
      <c r="Z1261" s="7" t="n">
        <v>3</v>
      </c>
      <c r="AA1261" s="7" t="n">
        <v>34</v>
      </c>
      <c r="AE1261" s="11"/>
      <c r="AF1261" s="11"/>
      <c r="AG1261" s="11"/>
      <c r="AH1261" s="11"/>
      <c r="AL1261" s="6"/>
      <c r="AM1261" s="6"/>
      <c r="AN1261" s="6"/>
      <c r="AR1261" s="4" t="n">
        <f aca="false">+L1261+M1261/100+Z1261+AA1261/100+AO1261+AP1261/100</f>
        <v>10</v>
      </c>
      <c r="AS1261" s="4" t="n">
        <f aca="false">+(4/9)*AR1261-L1261-M1261/100</f>
        <v>-2.21555555555556</v>
      </c>
      <c r="AT1261" s="4" t="n">
        <f aca="false">+(2/9)*AR1261-Z1261-M1261/100</f>
        <v>-1.43777777777778</v>
      </c>
      <c r="AU1261" s="4" t="n">
        <f aca="false">+(3/9)*AR1261-AO1261-AP1261/100</f>
        <v>3.33333333333333</v>
      </c>
    </row>
    <row r="1262" customFormat="false" ht="15" hidden="false" customHeight="false" outlineLevel="0" collapsed="false">
      <c r="A1262" s="1" t="n">
        <v>421</v>
      </c>
      <c r="B1262" s="1" t="n">
        <v>215</v>
      </c>
      <c r="C1262" s="11" t="n">
        <v>1793</v>
      </c>
      <c r="D1262" s="11" t="n">
        <v>2</v>
      </c>
      <c r="E1262" s="11" t="n">
        <v>19</v>
      </c>
      <c r="G1262" s="2" t="s">
        <v>189</v>
      </c>
      <c r="H1262" s="2" t="s">
        <v>1425</v>
      </c>
      <c r="I1262" s="2" t="s">
        <v>764</v>
      </c>
      <c r="J1262" s="6" t="s">
        <v>42</v>
      </c>
      <c r="K1262" s="6" t="s">
        <v>831</v>
      </c>
      <c r="L1262" s="10" t="n">
        <v>145</v>
      </c>
      <c r="M1262" s="10" t="n">
        <v>68</v>
      </c>
      <c r="O1262" s="1" t="n">
        <v>442</v>
      </c>
      <c r="P1262" s="1" t="n">
        <v>182</v>
      </c>
      <c r="Q1262" s="2" t="n">
        <v>1793</v>
      </c>
      <c r="R1262" s="2" t="n">
        <v>2</v>
      </c>
      <c r="S1262" s="2" t="n">
        <v>19</v>
      </c>
      <c r="U1262" s="5" t="s">
        <v>189</v>
      </c>
      <c r="V1262" s="5" t="s">
        <v>1425</v>
      </c>
      <c r="W1262" s="6" t="s">
        <v>764</v>
      </c>
      <c r="X1262" s="6" t="s">
        <v>42</v>
      </c>
      <c r="Y1262" s="6" t="s">
        <v>831</v>
      </c>
      <c r="Z1262" s="7" t="n">
        <v>72</v>
      </c>
      <c r="AA1262" s="7" t="n">
        <v>84</v>
      </c>
      <c r="AC1262" s="4" t="n">
        <v>358</v>
      </c>
      <c r="AD1262" s="4" t="n">
        <v>184</v>
      </c>
      <c r="AE1262" s="11" t="n">
        <v>1793</v>
      </c>
      <c r="AF1262" s="11" t="n">
        <v>2</v>
      </c>
      <c r="AG1262" s="11" t="n">
        <v>19</v>
      </c>
      <c r="AH1262" s="11" t="n">
        <v>421</v>
      </c>
      <c r="AJ1262" s="4" t="s">
        <v>189</v>
      </c>
      <c r="AK1262" s="4" t="s">
        <v>1425</v>
      </c>
      <c r="AL1262" s="6" t="s">
        <v>764</v>
      </c>
      <c r="AM1262" s="6" t="s">
        <v>42</v>
      </c>
      <c r="AN1262" s="6" t="s">
        <v>831</v>
      </c>
      <c r="AO1262" s="4" t="n">
        <v>128</v>
      </c>
      <c r="AP1262" s="4" t="n">
        <v>20</v>
      </c>
      <c r="AR1262" s="4" t="n">
        <f aca="false">+L1262+M1262/100+Z1262+AA1262/100+AO1262+AP1262/100</f>
        <v>346.72</v>
      </c>
      <c r="AS1262" s="4" t="n">
        <f aca="false">+(4/9)*AR1262-L1262-M1262/100</f>
        <v>8.41777777777777</v>
      </c>
      <c r="AT1262" s="4" t="n">
        <f aca="false">+(2/9)*AR1262-Z1262-M1262/100</f>
        <v>4.36888888888888</v>
      </c>
      <c r="AU1262" s="4" t="n">
        <f aca="false">+(3/9)*AR1262-AO1262-AP1262/100</f>
        <v>-12.6266666666667</v>
      </c>
    </row>
    <row r="1263" customFormat="false" ht="15" hidden="false" customHeight="false" outlineLevel="0" collapsed="false">
      <c r="A1263" s="1" t="n">
        <v>421</v>
      </c>
      <c r="B1263" s="1" t="n">
        <v>215</v>
      </c>
      <c r="C1263" s="11" t="n">
        <v>1793</v>
      </c>
      <c r="D1263" s="11" t="n">
        <v>2</v>
      </c>
      <c r="E1263" s="11" t="n">
        <v>19</v>
      </c>
      <c r="G1263" s="2" t="s">
        <v>48</v>
      </c>
      <c r="H1263" s="2" t="s">
        <v>1208</v>
      </c>
      <c r="I1263" s="2" t="s">
        <v>896</v>
      </c>
      <c r="J1263" s="6" t="s">
        <v>42</v>
      </c>
      <c r="L1263" s="10" t="n">
        <v>37</v>
      </c>
      <c r="M1263" s="10" t="n">
        <v>45</v>
      </c>
      <c r="O1263" s="1" t="n">
        <v>59</v>
      </c>
      <c r="P1263" s="1" t="n">
        <v>186</v>
      </c>
      <c r="Q1263" s="2" t="n">
        <v>1793</v>
      </c>
      <c r="R1263" s="2" t="n">
        <v>2</v>
      </c>
      <c r="S1263" s="2" t="n">
        <v>19</v>
      </c>
      <c r="U1263" s="5" t="s">
        <v>48</v>
      </c>
      <c r="V1263" s="5" t="s">
        <v>1208</v>
      </c>
      <c r="W1263" s="6" t="s">
        <v>896</v>
      </c>
      <c r="X1263" s="6" t="s">
        <v>42</v>
      </c>
      <c r="Z1263" s="7" t="n">
        <v>18</v>
      </c>
      <c r="AA1263" s="7" t="n">
        <v>73</v>
      </c>
      <c r="AE1263" s="11"/>
      <c r="AF1263" s="11"/>
      <c r="AG1263" s="11"/>
      <c r="AH1263" s="11"/>
      <c r="AL1263" s="6"/>
      <c r="AM1263" s="6"/>
      <c r="AN1263" s="6"/>
      <c r="AR1263" s="4" t="n">
        <f aca="false">+L1263+M1263/100+Z1263+AA1263/100+AO1263+AP1263/100</f>
        <v>56.18</v>
      </c>
      <c r="AS1263" s="4" t="n">
        <f aca="false">+(4/9)*AR1263-L1263-M1263/100</f>
        <v>-12.4811111111111</v>
      </c>
      <c r="AT1263" s="4" t="n">
        <f aca="false">+(2/9)*AR1263-Z1263-M1263/100</f>
        <v>-5.96555555555556</v>
      </c>
      <c r="AU1263" s="4" t="n">
        <f aca="false">+(3/9)*AR1263-AO1263-AP1263/100</f>
        <v>18.7266666666667</v>
      </c>
    </row>
    <row r="1264" customFormat="false" ht="15" hidden="false" customHeight="false" outlineLevel="0" collapsed="false">
      <c r="A1264" s="1" t="n">
        <v>113</v>
      </c>
      <c r="B1264" s="1" t="n">
        <v>60</v>
      </c>
      <c r="C1264" s="11" t="n">
        <v>1793</v>
      </c>
      <c r="D1264" s="11" t="n">
        <v>2</v>
      </c>
      <c r="E1264" s="11" t="n">
        <v>19</v>
      </c>
      <c r="G1264" s="2" t="s">
        <v>206</v>
      </c>
      <c r="H1264" s="2" t="s">
        <v>1426</v>
      </c>
      <c r="I1264" s="2" t="s">
        <v>896</v>
      </c>
      <c r="J1264" s="6" t="s">
        <v>42</v>
      </c>
      <c r="L1264" s="10" t="n">
        <v>22</v>
      </c>
      <c r="M1264" s="10" t="n">
        <v>22</v>
      </c>
      <c r="O1264" s="1" t="n">
        <v>188</v>
      </c>
      <c r="P1264" s="1" t="n">
        <v>32</v>
      </c>
      <c r="Q1264" s="2" t="n">
        <v>1793</v>
      </c>
      <c r="R1264" s="2" t="n">
        <v>2</v>
      </c>
      <c r="S1264" s="2" t="n">
        <v>19</v>
      </c>
      <c r="U1264" s="5" t="s">
        <v>206</v>
      </c>
      <c r="V1264" s="5" t="s">
        <v>1426</v>
      </c>
      <c r="W1264" s="6" t="s">
        <v>896</v>
      </c>
      <c r="X1264" s="6" t="s">
        <v>42</v>
      </c>
      <c r="Z1264" s="7" t="n">
        <v>11</v>
      </c>
      <c r="AA1264" s="7" t="n">
        <v>11</v>
      </c>
      <c r="AC1264" s="4" t="n">
        <v>358</v>
      </c>
      <c r="AD1264" s="4" t="n">
        <v>184</v>
      </c>
      <c r="AE1264" s="11" t="n">
        <v>1793</v>
      </c>
      <c r="AF1264" s="11" t="n">
        <v>2</v>
      </c>
      <c r="AG1264" s="11" t="n">
        <v>19</v>
      </c>
      <c r="AH1264" s="11" t="n">
        <v>420</v>
      </c>
      <c r="AJ1264" s="4" t="s">
        <v>206</v>
      </c>
      <c r="AK1264" s="4" t="s">
        <v>1426</v>
      </c>
      <c r="AL1264" s="6" t="s">
        <v>896</v>
      </c>
      <c r="AM1264" s="6" t="s">
        <v>42</v>
      </c>
      <c r="AN1264" s="6"/>
      <c r="AO1264" s="4" t="n">
        <v>20</v>
      </c>
      <c r="AR1264" s="4" t="n">
        <f aca="false">+L1264+M1264/100+Z1264+AA1264/100+AO1264+AP1264/100</f>
        <v>53.33</v>
      </c>
      <c r="AS1264" s="4" t="n">
        <f aca="false">+(4/9)*AR1264-L1264-M1264/100</f>
        <v>1.48222222222222</v>
      </c>
      <c r="AT1264" s="4" t="n">
        <f aca="false">+(2/9)*AR1264-Z1264-M1264/100</f>
        <v>0.631111111111111</v>
      </c>
      <c r="AU1264" s="4" t="n">
        <f aca="false">+(3/9)*AR1264-AO1264-AP1264/100</f>
        <v>-2.22333333333334</v>
      </c>
    </row>
    <row r="1265" customFormat="false" ht="15" hidden="false" customHeight="false" outlineLevel="0" collapsed="false">
      <c r="A1265" s="1" t="n">
        <v>415</v>
      </c>
      <c r="B1265" s="1" t="n">
        <v>212</v>
      </c>
      <c r="C1265" s="11" t="n">
        <v>1793</v>
      </c>
      <c r="D1265" s="11" t="n">
        <v>2</v>
      </c>
      <c r="E1265" s="11" t="n">
        <v>20</v>
      </c>
      <c r="G1265" s="2" t="s">
        <v>513</v>
      </c>
      <c r="H1265" s="2" t="s">
        <v>621</v>
      </c>
      <c r="I1265" s="2" t="s">
        <v>146</v>
      </c>
      <c r="J1265" s="6" t="s">
        <v>42</v>
      </c>
      <c r="L1265" s="10" t="n">
        <v>3</v>
      </c>
      <c r="M1265" s="10" t="n">
        <v>58</v>
      </c>
      <c r="O1265" s="1" t="n">
        <v>193</v>
      </c>
      <c r="P1265" s="1" t="n">
        <v>99</v>
      </c>
      <c r="Q1265" s="2" t="n">
        <v>1793</v>
      </c>
      <c r="R1265" s="2" t="n">
        <v>2</v>
      </c>
      <c r="S1265" s="2" t="n">
        <v>20</v>
      </c>
      <c r="U1265" s="5" t="s">
        <v>513</v>
      </c>
      <c r="V1265" s="5" t="s">
        <v>621</v>
      </c>
      <c r="W1265" s="6" t="s">
        <v>146</v>
      </c>
      <c r="X1265" s="6" t="s">
        <v>42</v>
      </c>
      <c r="Z1265" s="7" t="n">
        <v>1</v>
      </c>
      <c r="AA1265" s="7" t="n">
        <v>79</v>
      </c>
      <c r="AC1265" s="4" t="n">
        <v>358</v>
      </c>
      <c r="AD1265" s="4" t="n">
        <v>184</v>
      </c>
      <c r="AE1265" s="11" t="n">
        <v>1793</v>
      </c>
      <c r="AF1265" s="11" t="n">
        <v>2</v>
      </c>
      <c r="AG1265" s="11" t="n">
        <v>20</v>
      </c>
      <c r="AH1265" s="11" t="n">
        <v>421</v>
      </c>
      <c r="AJ1265" s="4" t="s">
        <v>513</v>
      </c>
      <c r="AK1265" s="4" t="s">
        <v>621</v>
      </c>
      <c r="AL1265" s="4" t="s">
        <v>146</v>
      </c>
      <c r="AM1265" s="6" t="s">
        <v>42</v>
      </c>
      <c r="AN1265" s="6"/>
      <c r="AO1265" s="4" t="n">
        <v>90</v>
      </c>
      <c r="AP1265" s="4" t="n">
        <v>36</v>
      </c>
      <c r="AR1265" s="4" t="n">
        <f aca="false">+L1265+M1265/100+Z1265+AA1265/100+AO1265+AP1265/100</f>
        <v>95.73</v>
      </c>
      <c r="AS1265" s="4" t="n">
        <f aca="false">+(4/9)*AR1265-L1265-M1265/100</f>
        <v>38.9666666666667</v>
      </c>
      <c r="AT1265" s="4" t="n">
        <f aca="false">+(2/9)*AR1265-Z1265-M1265/100</f>
        <v>19.6933333333333</v>
      </c>
      <c r="AU1265" s="4" t="n">
        <f aca="false">+(3/9)*AR1265-AO1265-AP1265/100</f>
        <v>-58.45</v>
      </c>
    </row>
    <row r="1266" customFormat="false" ht="15" hidden="false" customHeight="false" outlineLevel="0" collapsed="false">
      <c r="A1266" s="1" t="n">
        <v>266</v>
      </c>
      <c r="B1266" s="1" t="n">
        <v>136</v>
      </c>
      <c r="C1266" s="11" t="n">
        <v>1793</v>
      </c>
      <c r="D1266" s="11" t="n">
        <v>2</v>
      </c>
      <c r="E1266" s="11" t="n">
        <v>20</v>
      </c>
      <c r="G1266" s="2" t="s">
        <v>1111</v>
      </c>
      <c r="I1266" s="2" t="s">
        <v>41</v>
      </c>
      <c r="J1266" s="6" t="s">
        <v>42</v>
      </c>
      <c r="K1266" s="2" t="s">
        <v>103</v>
      </c>
      <c r="L1266" s="10" t="n">
        <v>31</v>
      </c>
      <c r="M1266" s="10" t="n">
        <v>12</v>
      </c>
      <c r="O1266" s="79" t="n">
        <v>310</v>
      </c>
      <c r="P1266" s="79" t="n">
        <v>158</v>
      </c>
      <c r="Q1266" s="2" t="n">
        <v>1793</v>
      </c>
      <c r="R1266" s="2" t="n">
        <v>2</v>
      </c>
      <c r="S1266" s="2" t="n">
        <v>20</v>
      </c>
      <c r="U1266" s="5" t="s">
        <v>1427</v>
      </c>
      <c r="W1266" s="6" t="s">
        <v>41</v>
      </c>
      <c r="X1266" s="6" t="s">
        <v>42</v>
      </c>
      <c r="Y1266" s="6" t="s">
        <v>43</v>
      </c>
      <c r="Z1266" s="7" t="n">
        <v>15</v>
      </c>
      <c r="AA1266" s="7" t="n">
        <v>56</v>
      </c>
      <c r="AE1266" s="11"/>
      <c r="AF1266" s="11"/>
      <c r="AG1266" s="11"/>
      <c r="AH1266" s="11"/>
      <c r="AL1266" s="6"/>
      <c r="AM1266" s="6"/>
      <c r="AN1266" s="6"/>
      <c r="AR1266" s="4" t="n">
        <f aca="false">+L1266+M1266/100+Z1266+AA1266/100+AO1266+AP1266/100</f>
        <v>46.68</v>
      </c>
      <c r="AS1266" s="4" t="n">
        <f aca="false">+(4/9)*AR1266-L1266-M1266/100</f>
        <v>-10.3733333333333</v>
      </c>
      <c r="AT1266" s="4" t="n">
        <f aca="false">+(2/9)*AR1266-Z1266-M1266/100</f>
        <v>-4.74666666666667</v>
      </c>
      <c r="AU1266" s="4" t="n">
        <f aca="false">+(3/9)*AR1266-AO1266-AP1266/100</f>
        <v>15.56</v>
      </c>
    </row>
    <row r="1267" customFormat="false" ht="15" hidden="false" customHeight="false" outlineLevel="0" collapsed="false">
      <c r="A1267" s="1" t="n">
        <v>422</v>
      </c>
      <c r="B1267" s="1" t="n">
        <v>215</v>
      </c>
      <c r="C1267" s="11" t="n">
        <v>1793</v>
      </c>
      <c r="D1267" s="11" t="n">
        <v>2</v>
      </c>
      <c r="E1267" s="11" t="n">
        <v>21</v>
      </c>
      <c r="F1267" s="2" t="s">
        <v>74</v>
      </c>
      <c r="G1267" s="2" t="s">
        <v>180</v>
      </c>
      <c r="H1267" s="2" t="s">
        <v>848</v>
      </c>
      <c r="I1267" s="2" t="s">
        <v>41</v>
      </c>
      <c r="J1267" s="6" t="s">
        <v>42</v>
      </c>
      <c r="L1267" s="10" t="n">
        <v>3317</v>
      </c>
      <c r="M1267" s="10" t="n">
        <v>30</v>
      </c>
      <c r="O1267" s="1" t="n">
        <v>195</v>
      </c>
      <c r="P1267" s="1" t="n">
        <v>99</v>
      </c>
      <c r="Q1267" s="2" t="n">
        <v>1793</v>
      </c>
      <c r="R1267" s="2" t="n">
        <v>2</v>
      </c>
      <c r="S1267" s="2" t="n">
        <v>21</v>
      </c>
      <c r="U1267" s="5" t="s">
        <v>180</v>
      </c>
      <c r="V1267" s="5" t="s">
        <v>848</v>
      </c>
      <c r="W1267" s="6" t="s">
        <v>41</v>
      </c>
      <c r="X1267" s="6" t="s">
        <v>42</v>
      </c>
      <c r="Z1267" s="7" t="n">
        <v>1658</v>
      </c>
      <c r="AA1267" s="7" t="n">
        <v>65</v>
      </c>
      <c r="AC1267" s="4" t="n">
        <v>358</v>
      </c>
      <c r="AD1267" s="4" t="n">
        <v>184</v>
      </c>
      <c r="AE1267" s="11" t="n">
        <v>1793</v>
      </c>
      <c r="AF1267" s="11" t="n">
        <v>2</v>
      </c>
      <c r="AG1267" s="11" t="n">
        <v>21</v>
      </c>
      <c r="AH1267" s="11" t="n">
        <v>422</v>
      </c>
      <c r="AJ1267" s="4" t="s">
        <v>180</v>
      </c>
      <c r="AK1267" s="4" t="s">
        <v>848</v>
      </c>
      <c r="AL1267" s="6" t="s">
        <v>41</v>
      </c>
      <c r="AM1267" s="6" t="s">
        <v>42</v>
      </c>
      <c r="AN1267" s="6"/>
      <c r="AO1267" s="4" t="n">
        <v>3027</v>
      </c>
      <c r="AP1267" s="4" t="n">
        <v>88</v>
      </c>
      <c r="AR1267" s="4" t="n">
        <f aca="false">+L1267+M1267/100+Z1267+AA1267/100+AO1267+AP1267/100</f>
        <v>8003.83</v>
      </c>
      <c r="AS1267" s="4" t="n">
        <f aca="false">+(4/9)*AR1267-L1267-M1267/100</f>
        <v>239.957777777777</v>
      </c>
      <c r="AT1267" s="4" t="n">
        <f aca="false">+(2/9)*AR1267-Z1267-M1267/100</f>
        <v>120.328888888889</v>
      </c>
      <c r="AU1267" s="4" t="n">
        <f aca="false">+(3/9)*AR1267-AO1267-AP1267/100</f>
        <v>-359.936666666667</v>
      </c>
    </row>
    <row r="1268" customFormat="false" ht="15" hidden="false" customHeight="false" outlineLevel="0" collapsed="false">
      <c r="A1268" s="1" t="n">
        <v>423</v>
      </c>
      <c r="B1268" s="1" t="n">
        <v>216</v>
      </c>
      <c r="C1268" s="11" t="n">
        <v>1793</v>
      </c>
      <c r="D1268" s="11" t="n">
        <v>2</v>
      </c>
      <c r="E1268" s="11" t="n">
        <v>22</v>
      </c>
      <c r="G1268" s="2" t="s">
        <v>142</v>
      </c>
      <c r="H1268" s="2" t="s">
        <v>1428</v>
      </c>
      <c r="I1268" s="6"/>
      <c r="J1268" s="6"/>
      <c r="L1268" s="10" t="n">
        <v>2127</v>
      </c>
      <c r="M1268" s="10" t="n">
        <v>41</v>
      </c>
      <c r="O1268" s="1" t="n">
        <v>207</v>
      </c>
      <c r="P1268" s="1" t="n">
        <v>100</v>
      </c>
      <c r="Q1268" s="2" t="n">
        <v>1793</v>
      </c>
      <c r="R1268" s="2" t="n">
        <v>2</v>
      </c>
      <c r="S1268" s="2" t="n">
        <v>22</v>
      </c>
      <c r="U1268" s="5" t="s">
        <v>142</v>
      </c>
      <c r="V1268" s="5" t="s">
        <v>1428</v>
      </c>
      <c r="Z1268" s="7" t="n">
        <v>1063</v>
      </c>
      <c r="AA1268" s="7" t="n">
        <v>70</v>
      </c>
      <c r="AC1268" s="4" t="n">
        <v>358</v>
      </c>
      <c r="AD1268" s="4" t="n">
        <v>184</v>
      </c>
      <c r="AE1268" s="11" t="n">
        <v>1793</v>
      </c>
      <c r="AF1268" s="11" t="n">
        <v>2</v>
      </c>
      <c r="AG1268" s="11" t="n">
        <v>22</v>
      </c>
      <c r="AH1268" s="11" t="n">
        <v>424</v>
      </c>
      <c r="AJ1268" s="4" t="s">
        <v>142</v>
      </c>
      <c r="AK1268" s="4" t="s">
        <v>1428</v>
      </c>
      <c r="AL1268" s="6"/>
      <c r="AM1268" s="6"/>
      <c r="AN1268" s="6"/>
      <c r="AO1268" s="4" t="n">
        <v>1840</v>
      </c>
      <c r="AP1268" s="4" t="n">
        <v>73</v>
      </c>
      <c r="AR1268" s="4" t="n">
        <f aca="false">+L1268+M1268/100+Z1268+AA1268/100+AO1268+AP1268/100</f>
        <v>5031.84</v>
      </c>
      <c r="AS1268" s="4" t="n">
        <f aca="false">+(4/9)*AR1268-L1268-M1268/100</f>
        <v>108.963333333333</v>
      </c>
      <c r="AT1268" s="4" t="n">
        <f aca="false">+(2/9)*AR1268-Z1268-M1268/100</f>
        <v>54.7766666666665</v>
      </c>
      <c r="AU1268" s="4" t="n">
        <f aca="false">+(3/9)*AR1268-AO1268-AP1268/100</f>
        <v>-163.45</v>
      </c>
    </row>
    <row r="1269" customFormat="false" ht="15" hidden="false" customHeight="false" outlineLevel="0" collapsed="false">
      <c r="A1269" s="1" t="n">
        <v>410</v>
      </c>
      <c r="B1269" s="1" t="n">
        <v>209</v>
      </c>
      <c r="C1269" s="11" t="n">
        <v>1793</v>
      </c>
      <c r="D1269" s="11" t="n">
        <v>2</v>
      </c>
      <c r="E1269" s="11" t="n">
        <v>26</v>
      </c>
      <c r="G1269" s="2" t="s">
        <v>534</v>
      </c>
      <c r="H1269" s="2" t="s">
        <v>943</v>
      </c>
      <c r="I1269" s="6"/>
      <c r="J1269" s="6"/>
      <c r="K1269" s="2" t="s">
        <v>761</v>
      </c>
      <c r="L1269" s="10" t="n">
        <v>489</v>
      </c>
      <c r="M1269" s="10" t="n">
        <v>35</v>
      </c>
      <c r="O1269" s="1" t="n">
        <v>207</v>
      </c>
      <c r="P1269" s="1" t="n">
        <v>106</v>
      </c>
      <c r="Q1269" s="2" t="n">
        <v>1793</v>
      </c>
      <c r="R1269" s="2" t="n">
        <v>2</v>
      </c>
      <c r="S1269" s="2" t="n">
        <v>26</v>
      </c>
      <c r="U1269" s="5" t="s">
        <v>534</v>
      </c>
      <c r="V1269" s="5" t="s">
        <v>943</v>
      </c>
      <c r="Y1269" s="6" t="s">
        <v>761</v>
      </c>
      <c r="Z1269" s="7" t="n">
        <v>244</v>
      </c>
      <c r="AA1269" s="7" t="n">
        <v>68</v>
      </c>
      <c r="AC1269" s="4" t="n">
        <v>359</v>
      </c>
      <c r="AD1269" s="4" t="n">
        <v>185</v>
      </c>
      <c r="AE1269" s="11" t="n">
        <v>1793</v>
      </c>
      <c r="AF1269" s="11" t="n">
        <v>2</v>
      </c>
      <c r="AG1269" s="11" t="n">
        <v>26</v>
      </c>
      <c r="AH1269" s="11" t="n">
        <v>427</v>
      </c>
      <c r="AJ1269" s="4" t="s">
        <v>534</v>
      </c>
      <c r="AK1269" s="4" t="s">
        <v>943</v>
      </c>
      <c r="AL1269" s="6"/>
      <c r="AM1269" s="6"/>
      <c r="AN1269" s="6" t="s">
        <v>761</v>
      </c>
      <c r="AO1269" s="4" t="n">
        <v>180</v>
      </c>
      <c r="AR1269" s="4" t="n">
        <f aca="false">+L1269+M1269/100+Z1269+AA1269/100+AO1269+AP1269/100</f>
        <v>914.03</v>
      </c>
      <c r="AS1269" s="4" t="n">
        <f aca="false">+(4/9)*AR1269-L1269-M1269/100</f>
        <v>-83.1144444444445</v>
      </c>
      <c r="AT1269" s="4" t="n">
        <f aca="false">+(2/9)*AR1269-Z1269-M1269/100</f>
        <v>-41.2322222222223</v>
      </c>
      <c r="AU1269" s="4" t="n">
        <f aca="false">+(3/9)*AR1269-AO1269-AP1269/100</f>
        <v>124.676666666667</v>
      </c>
    </row>
    <row r="1270" customFormat="false" ht="15" hidden="false" customHeight="false" outlineLevel="0" collapsed="false">
      <c r="C1270" s="11"/>
      <c r="D1270" s="11"/>
      <c r="E1270" s="11"/>
      <c r="J1270" s="6"/>
      <c r="L1270" s="10"/>
      <c r="M1270" s="10"/>
      <c r="AC1270" s="4" t="n">
        <v>359</v>
      </c>
      <c r="AD1270" s="4" t="n">
        <v>185</v>
      </c>
      <c r="AE1270" s="11" t="n">
        <v>1793</v>
      </c>
      <c r="AF1270" s="11" t="n">
        <v>2</v>
      </c>
      <c r="AG1270" s="11" t="n">
        <v>26</v>
      </c>
      <c r="AH1270" s="11" t="n">
        <v>427</v>
      </c>
      <c r="AJ1270" s="4" t="s">
        <v>48</v>
      </c>
      <c r="AK1270" s="4" t="s">
        <v>1254</v>
      </c>
      <c r="AL1270" s="6"/>
      <c r="AM1270" s="6"/>
      <c r="AN1270" s="6"/>
      <c r="AO1270" s="4" t="n">
        <v>125</v>
      </c>
      <c r="AP1270" s="4" t="n">
        <v>50</v>
      </c>
      <c r="AR1270" s="4" t="n">
        <f aca="false">+L1270+M1270/100+Z1270+AA1270/100+AO1270+AP1270/100</f>
        <v>125.5</v>
      </c>
      <c r="AS1270" s="4" t="n">
        <f aca="false">+(4/9)*AR1270-L1270-M1270/100</f>
        <v>55.7777777777778</v>
      </c>
      <c r="AT1270" s="4" t="n">
        <f aca="false">+(2/9)*AR1270-Z1270-M1270/100</f>
        <v>27.8888888888889</v>
      </c>
      <c r="AU1270" s="4" t="n">
        <f aca="false">+(3/9)*AR1270-AO1270-AP1270/100</f>
        <v>-83.6666666666667</v>
      </c>
    </row>
    <row r="1271" customFormat="false" ht="15" hidden="false" customHeight="false" outlineLevel="0" collapsed="false">
      <c r="A1271" s="1" t="n">
        <v>422</v>
      </c>
      <c r="B1271" s="1" t="n">
        <v>215</v>
      </c>
      <c r="C1271" s="11" t="n">
        <v>1793</v>
      </c>
      <c r="D1271" s="11" t="n">
        <v>2</v>
      </c>
      <c r="E1271" s="11" t="n">
        <v>26</v>
      </c>
      <c r="G1271" s="2" t="s">
        <v>543</v>
      </c>
      <c r="H1271" s="2" t="s">
        <v>295</v>
      </c>
      <c r="I1271" s="2" t="s">
        <v>41</v>
      </c>
      <c r="J1271" s="6" t="s">
        <v>42</v>
      </c>
      <c r="K1271" s="2" t="s">
        <v>659</v>
      </c>
      <c r="L1271" s="10" t="n">
        <v>6</v>
      </c>
      <c r="M1271" s="10" t="n">
        <v>19</v>
      </c>
      <c r="O1271" s="1" t="n">
        <v>366</v>
      </c>
      <c r="P1271" s="1" t="n">
        <v>106</v>
      </c>
      <c r="Q1271" s="2" t="n">
        <v>1793</v>
      </c>
      <c r="R1271" s="2" t="n">
        <v>2</v>
      </c>
      <c r="S1271" s="2" t="n">
        <v>26</v>
      </c>
      <c r="U1271" s="5" t="s">
        <v>543</v>
      </c>
      <c r="V1271" s="5" t="s">
        <v>295</v>
      </c>
      <c r="W1271" s="6" t="s">
        <v>41</v>
      </c>
      <c r="X1271" s="6" t="s">
        <v>42</v>
      </c>
      <c r="Y1271" s="6" t="s">
        <v>659</v>
      </c>
      <c r="Z1271" s="7" t="n">
        <v>3</v>
      </c>
      <c r="AA1271" s="7" t="n">
        <v>10</v>
      </c>
      <c r="AE1271" s="11"/>
      <c r="AF1271" s="11"/>
      <c r="AG1271" s="11"/>
      <c r="AH1271" s="11"/>
      <c r="AL1271" s="6"/>
      <c r="AM1271" s="6"/>
      <c r="AN1271" s="6" t="s">
        <v>659</v>
      </c>
      <c r="AR1271" s="4" t="n">
        <f aca="false">+L1271+M1271/100+Z1271+AA1271/100+AO1271+AP1271/100</f>
        <v>9.29</v>
      </c>
      <c r="AS1271" s="4" t="n">
        <f aca="false">+(4/9)*AR1271-L1271-M1271/100</f>
        <v>-2.06111111111111</v>
      </c>
      <c r="AT1271" s="4" t="n">
        <f aca="false">+(2/9)*AR1271-Z1271-M1271/100</f>
        <v>-1.12555555555556</v>
      </c>
      <c r="AU1271" s="4" t="n">
        <f aca="false">+(3/9)*AR1271-AO1271-AP1271/100</f>
        <v>3.09666666666667</v>
      </c>
    </row>
    <row r="1272" customFormat="false" ht="15" hidden="false" customHeight="false" outlineLevel="0" collapsed="false">
      <c r="A1272" s="1" t="n">
        <v>200</v>
      </c>
      <c r="B1272" s="1" t="n">
        <v>103</v>
      </c>
      <c r="C1272" s="11" t="n">
        <v>1793</v>
      </c>
      <c r="D1272" s="11" t="n">
        <v>2</v>
      </c>
      <c r="E1272" s="11" t="n">
        <v>26</v>
      </c>
      <c r="G1272" s="2" t="s">
        <v>513</v>
      </c>
      <c r="H1272" s="2" t="s">
        <v>1429</v>
      </c>
      <c r="I1272" s="2" t="s">
        <v>1430</v>
      </c>
      <c r="J1272" s="2" t="s">
        <v>178</v>
      </c>
      <c r="K1272" s="2" t="s">
        <v>1431</v>
      </c>
      <c r="L1272" s="10" t="n">
        <v>16</v>
      </c>
      <c r="M1272" s="10" t="n">
        <v>67</v>
      </c>
      <c r="O1272" s="1" t="n">
        <v>366</v>
      </c>
      <c r="P1272" s="1" t="n">
        <v>177</v>
      </c>
      <c r="Q1272" s="2" t="n">
        <v>1793</v>
      </c>
      <c r="R1272" s="2" t="n">
        <v>2</v>
      </c>
      <c r="S1272" s="2" t="n">
        <v>26</v>
      </c>
      <c r="U1272" s="5" t="s">
        <v>513</v>
      </c>
      <c r="V1272" s="5" t="s">
        <v>1429</v>
      </c>
      <c r="W1272" s="6" t="s">
        <v>177</v>
      </c>
      <c r="X1272" s="6" t="s">
        <v>178</v>
      </c>
      <c r="Y1272" s="6" t="s">
        <v>1432</v>
      </c>
      <c r="Z1272" s="7" t="n">
        <v>8</v>
      </c>
      <c r="AA1272" s="7" t="n">
        <v>33</v>
      </c>
      <c r="AC1272" s="4" t="n">
        <v>358</v>
      </c>
      <c r="AD1272" s="4" t="n">
        <v>184</v>
      </c>
      <c r="AE1272" s="11" t="n">
        <v>1793</v>
      </c>
      <c r="AF1272" s="11" t="n">
        <v>2</v>
      </c>
      <c r="AG1272" s="11" t="n">
        <v>26</v>
      </c>
      <c r="AH1272" s="11" t="n">
        <v>426</v>
      </c>
      <c r="AJ1272" s="4" t="s">
        <v>1433</v>
      </c>
      <c r="AL1272" s="6" t="s">
        <v>177</v>
      </c>
      <c r="AM1272" s="4" t="s">
        <v>178</v>
      </c>
      <c r="AN1272" s="6" t="s">
        <v>1432</v>
      </c>
      <c r="AO1272" s="4" t="n">
        <v>8</v>
      </c>
      <c r="AP1272" s="4" t="n">
        <v>57</v>
      </c>
      <c r="AR1272" s="4" t="n">
        <f aca="false">+L1272+M1272/100+Z1272+AA1272/100+AO1272+AP1272/100</f>
        <v>33.57</v>
      </c>
      <c r="AS1272" s="4" t="n">
        <f aca="false">+(4/9)*AR1272-L1272-M1272/100</f>
        <v>-1.75</v>
      </c>
      <c r="AT1272" s="4" t="n">
        <f aca="false">+(2/9)*AR1272-Z1272-M1272/100</f>
        <v>-1.21</v>
      </c>
      <c r="AU1272" s="4" t="n">
        <f aca="false">+(3/9)*AR1272-AO1272-AP1272/100</f>
        <v>2.62</v>
      </c>
    </row>
    <row r="1273" customFormat="false" ht="15" hidden="false" customHeight="false" outlineLevel="0" collapsed="false">
      <c r="A1273" s="1" t="n">
        <v>200</v>
      </c>
      <c r="B1273" s="1" t="n">
        <v>103</v>
      </c>
      <c r="C1273" s="11" t="n">
        <v>1793</v>
      </c>
      <c r="D1273" s="11" t="n">
        <v>2</v>
      </c>
      <c r="E1273" s="11" t="n">
        <v>27</v>
      </c>
      <c r="G1273" s="2" t="s">
        <v>132</v>
      </c>
      <c r="H1273" s="2" t="s">
        <v>984</v>
      </c>
      <c r="I1273" s="2" t="s">
        <v>729</v>
      </c>
      <c r="J1273" s="2" t="s">
        <v>42</v>
      </c>
      <c r="L1273" s="10" t="n">
        <v>21</v>
      </c>
      <c r="M1273" s="10" t="n">
        <v>19</v>
      </c>
      <c r="O1273" s="1" t="n">
        <v>367</v>
      </c>
      <c r="P1273" s="1" t="n">
        <v>177</v>
      </c>
      <c r="Q1273" s="2" t="n">
        <v>1793</v>
      </c>
      <c r="R1273" s="2" t="n">
        <v>2</v>
      </c>
      <c r="S1273" s="2" t="n">
        <v>27</v>
      </c>
      <c r="U1273" s="5" t="s">
        <v>132</v>
      </c>
      <c r="V1273" s="5" t="s">
        <v>984</v>
      </c>
      <c r="W1273" s="6" t="s">
        <v>729</v>
      </c>
      <c r="X1273" s="6" t="s">
        <v>42</v>
      </c>
      <c r="Z1273" s="7" t="n">
        <v>10</v>
      </c>
      <c r="AA1273" s="7" t="n">
        <v>59</v>
      </c>
      <c r="AC1273" s="4" t="n">
        <v>359</v>
      </c>
      <c r="AD1273" s="4" t="n">
        <v>185</v>
      </c>
      <c r="AE1273" s="11" t="n">
        <v>1793</v>
      </c>
      <c r="AF1273" s="11" t="n">
        <v>2</v>
      </c>
      <c r="AG1273" s="11" t="n">
        <v>27</v>
      </c>
      <c r="AH1273" s="11" t="n">
        <v>428</v>
      </c>
      <c r="AJ1273" s="4" t="s">
        <v>132</v>
      </c>
      <c r="AK1273" s="4" t="s">
        <v>984</v>
      </c>
      <c r="AL1273" s="6" t="s">
        <v>729</v>
      </c>
      <c r="AM1273" s="4" t="s">
        <v>42</v>
      </c>
      <c r="AN1273" s="6"/>
      <c r="AO1273" s="4" t="n">
        <v>450</v>
      </c>
      <c r="AR1273" s="4" t="n">
        <f aca="false">+L1273+M1273/100+Z1273+AA1273/100+AO1273+AP1273/100</f>
        <v>481.78</v>
      </c>
      <c r="AS1273" s="4" t="n">
        <f aca="false">+(4/9)*AR1273-L1273-M1273/100</f>
        <v>192.934444444444</v>
      </c>
      <c r="AT1273" s="4" t="n">
        <f aca="false">+(2/9)*AR1273-Z1273-M1273/100</f>
        <v>96.8722222222222</v>
      </c>
      <c r="AU1273" s="4" t="n">
        <f aca="false">+(3/9)*AR1273-AO1273-AP1273/100</f>
        <v>-289.406666666667</v>
      </c>
    </row>
    <row r="1274" customFormat="false" ht="15" hidden="false" customHeight="false" outlineLevel="0" collapsed="false">
      <c r="A1274" s="1" t="n">
        <v>423</v>
      </c>
      <c r="B1274" s="1" t="n">
        <v>216</v>
      </c>
      <c r="C1274" s="11" t="n">
        <v>1793</v>
      </c>
      <c r="D1274" s="11" t="n">
        <v>2</v>
      </c>
      <c r="E1274" s="11" t="n">
        <v>27</v>
      </c>
      <c r="G1274" s="2" t="s">
        <v>132</v>
      </c>
      <c r="H1274" s="2" t="s">
        <v>984</v>
      </c>
      <c r="I1274" s="2" t="s">
        <v>729</v>
      </c>
      <c r="J1274" s="2" t="s">
        <v>42</v>
      </c>
      <c r="L1274" s="10" t="n">
        <v>1384</v>
      </c>
      <c r="M1274" s="10" t="n">
        <v>44</v>
      </c>
      <c r="O1274" s="1" t="n">
        <v>367</v>
      </c>
      <c r="P1274" s="1" t="n">
        <v>178</v>
      </c>
      <c r="Q1274" s="2" t="n">
        <v>1793</v>
      </c>
      <c r="R1274" s="2" t="n">
        <v>2</v>
      </c>
      <c r="S1274" s="2" t="n">
        <v>27</v>
      </c>
      <c r="U1274" s="5" t="s">
        <v>132</v>
      </c>
      <c r="V1274" s="5" t="s">
        <v>984</v>
      </c>
      <c r="W1274" s="6" t="s">
        <v>729</v>
      </c>
      <c r="X1274" s="6" t="s">
        <v>42</v>
      </c>
      <c r="Z1274" s="7" t="n">
        <v>692</v>
      </c>
      <c r="AA1274" s="7" t="n">
        <v>22</v>
      </c>
      <c r="AE1274" s="11"/>
      <c r="AF1274" s="11"/>
      <c r="AG1274" s="11"/>
      <c r="AH1274" s="11"/>
      <c r="AL1274" s="6"/>
      <c r="AN1274" s="6"/>
      <c r="AR1274" s="4" t="n">
        <f aca="false">+L1274+M1274/100+Z1274+AA1274/100+AO1274+AP1274/100</f>
        <v>2076.66</v>
      </c>
      <c r="AS1274" s="4" t="n">
        <f aca="false">+(4/9)*AR1274-L1274-M1274/100</f>
        <v>-461.48</v>
      </c>
      <c r="AT1274" s="4" t="n">
        <f aca="false">+(2/9)*AR1274-Z1274-M1274/100</f>
        <v>-230.96</v>
      </c>
      <c r="AU1274" s="4" t="n">
        <f aca="false">+(3/9)*AR1274-AO1274-AP1274/100</f>
        <v>692.22</v>
      </c>
    </row>
    <row r="1275" customFormat="false" ht="15" hidden="false" customHeight="false" outlineLevel="0" collapsed="false">
      <c r="A1275" s="1" t="n">
        <v>275</v>
      </c>
      <c r="B1275" s="1" t="n">
        <v>141</v>
      </c>
      <c r="C1275" s="11" t="n">
        <v>1793</v>
      </c>
      <c r="D1275" s="11" t="n">
        <v>2</v>
      </c>
      <c r="E1275" s="11" t="n">
        <v>27</v>
      </c>
      <c r="G1275" s="2" t="s">
        <v>251</v>
      </c>
      <c r="H1275" s="2" t="s">
        <v>480</v>
      </c>
      <c r="I1275" s="2" t="s">
        <v>41</v>
      </c>
      <c r="J1275" s="6" t="s">
        <v>42</v>
      </c>
      <c r="L1275" s="10" t="n">
        <v>118</v>
      </c>
      <c r="M1275" s="10" t="n">
        <v>13</v>
      </c>
      <c r="O1275" s="1" t="n">
        <v>355</v>
      </c>
      <c r="P1275" s="1" t="n">
        <v>178</v>
      </c>
      <c r="Q1275" s="2" t="n">
        <v>1793</v>
      </c>
      <c r="R1275" s="2" t="n">
        <v>2</v>
      </c>
      <c r="S1275" s="2" t="n">
        <v>27</v>
      </c>
      <c r="U1275" s="5" t="s">
        <v>251</v>
      </c>
      <c r="V1275" s="5" t="s">
        <v>480</v>
      </c>
      <c r="W1275" s="6" t="s">
        <v>41</v>
      </c>
      <c r="X1275" s="6" t="s">
        <v>42</v>
      </c>
      <c r="Z1275" s="7" t="n">
        <v>59</v>
      </c>
      <c r="AA1275" s="7" t="n">
        <v>7</v>
      </c>
      <c r="AC1275" s="4" t="n">
        <v>359</v>
      </c>
      <c r="AD1275" s="4" t="n">
        <v>185</v>
      </c>
      <c r="AE1275" s="11" t="n">
        <v>1793</v>
      </c>
      <c r="AF1275" s="11" t="n">
        <v>2</v>
      </c>
      <c r="AG1275" s="11" t="n">
        <v>27</v>
      </c>
      <c r="AH1275" s="11" t="n">
        <v>428</v>
      </c>
      <c r="AJ1275" s="4" t="s">
        <v>251</v>
      </c>
      <c r="AK1275" s="4" t="s">
        <v>480</v>
      </c>
      <c r="AL1275" s="6" t="s">
        <v>41</v>
      </c>
      <c r="AM1275" s="6" t="s">
        <v>42</v>
      </c>
      <c r="AN1275" s="6"/>
      <c r="AO1275" s="4" t="n">
        <v>41</v>
      </c>
      <c r="AP1275" s="4" t="n">
        <v>24</v>
      </c>
      <c r="AR1275" s="4" t="n">
        <f aca="false">+L1275+M1275/100+Z1275+AA1275/100+AO1275+AP1275/100</f>
        <v>218.44</v>
      </c>
      <c r="AS1275" s="4" t="n">
        <f aca="false">+(4/9)*AR1275-L1275-M1275/100</f>
        <v>-21.0455555555556</v>
      </c>
      <c r="AT1275" s="4" t="n">
        <f aca="false">+(2/9)*AR1275-Z1275-M1275/100</f>
        <v>-10.5877777777778</v>
      </c>
      <c r="AU1275" s="4" t="n">
        <f aca="false">+(3/9)*AR1275-AO1275-AP1275/100</f>
        <v>31.5733333333333</v>
      </c>
    </row>
    <row r="1276" customFormat="false" ht="15" hidden="false" customHeight="false" outlineLevel="0" collapsed="false">
      <c r="A1276" s="1" t="n">
        <v>426</v>
      </c>
      <c r="B1276" s="1" t="n">
        <v>217</v>
      </c>
      <c r="C1276" s="11" t="n">
        <v>1793</v>
      </c>
      <c r="D1276" s="11" t="n">
        <v>2</v>
      </c>
      <c r="E1276" s="11" t="n">
        <v>28</v>
      </c>
      <c r="G1276" s="2" t="s">
        <v>1177</v>
      </c>
      <c r="H1276" s="2" t="s">
        <v>1178</v>
      </c>
      <c r="I1276" s="2" t="s">
        <v>77</v>
      </c>
      <c r="J1276" s="6" t="s">
        <v>42</v>
      </c>
      <c r="L1276" s="10" t="n">
        <v>56</v>
      </c>
      <c r="M1276" s="10" t="n">
        <v>77</v>
      </c>
      <c r="O1276" s="79" t="n">
        <v>317</v>
      </c>
      <c r="P1276" s="1" t="n">
        <v>172</v>
      </c>
      <c r="Q1276" s="2" t="n">
        <v>1793</v>
      </c>
      <c r="R1276" s="2" t="n">
        <v>2</v>
      </c>
      <c r="S1276" s="2" t="n">
        <v>28</v>
      </c>
      <c r="U1276" s="5" t="s">
        <v>1177</v>
      </c>
      <c r="V1276" s="5" t="s">
        <v>1178</v>
      </c>
      <c r="W1276" s="6" t="s">
        <v>78</v>
      </c>
      <c r="X1276" s="6" t="s">
        <v>42</v>
      </c>
      <c r="Z1276" s="7" t="n">
        <v>28</v>
      </c>
      <c r="AA1276" s="7" t="n">
        <v>39</v>
      </c>
      <c r="AC1276" s="4" t="n">
        <v>359</v>
      </c>
      <c r="AD1276" s="4" t="n">
        <v>185</v>
      </c>
      <c r="AE1276" s="11" t="n">
        <v>1793</v>
      </c>
      <c r="AF1276" s="11" t="n">
        <v>2</v>
      </c>
      <c r="AG1276" s="11" t="n">
        <v>28</v>
      </c>
      <c r="AH1276" s="11" t="n">
        <v>429</v>
      </c>
      <c r="AJ1276" s="4" t="s">
        <v>1177</v>
      </c>
      <c r="AK1276" s="4" t="s">
        <v>1178</v>
      </c>
      <c r="AL1276" s="6" t="s">
        <v>78</v>
      </c>
      <c r="AM1276" s="6" t="s">
        <v>42</v>
      </c>
      <c r="AN1276" s="6"/>
      <c r="AO1276" s="4" t="n">
        <v>54</v>
      </c>
      <c r="AP1276" s="4" t="n">
        <v>54</v>
      </c>
      <c r="AR1276" s="4" t="n">
        <f aca="false">+L1276+M1276/100+Z1276+AA1276/100+AO1276+AP1276/100</f>
        <v>139.7</v>
      </c>
      <c r="AS1276" s="4" t="n">
        <f aca="false">+(4/9)*AR1276-L1276-M1276/100</f>
        <v>5.3188888888889</v>
      </c>
      <c r="AT1276" s="4" t="n">
        <f aca="false">+(2/9)*AR1276-Z1276-M1276/100</f>
        <v>2.27444444444445</v>
      </c>
      <c r="AU1276" s="4" t="n">
        <f aca="false">+(3/9)*AR1276-AO1276-AP1276/100</f>
        <v>-7.97333333333333</v>
      </c>
    </row>
    <row r="1277" customFormat="false" ht="15" hidden="false" customHeight="false" outlineLevel="0" collapsed="false">
      <c r="A1277" s="1" t="n">
        <v>424</v>
      </c>
      <c r="B1277" s="1" t="n">
        <v>216</v>
      </c>
      <c r="C1277" s="11" t="n">
        <v>1793</v>
      </c>
      <c r="D1277" s="11" t="n">
        <v>2</v>
      </c>
      <c r="E1277" s="11" t="n">
        <v>28</v>
      </c>
      <c r="G1277" s="2" t="s">
        <v>132</v>
      </c>
      <c r="H1277" s="2" t="s">
        <v>1434</v>
      </c>
      <c r="I1277" s="2" t="s">
        <v>1435</v>
      </c>
      <c r="J1277" s="6" t="s">
        <v>42</v>
      </c>
      <c r="L1277" s="10" t="n">
        <v>14</v>
      </c>
      <c r="M1277" s="10"/>
      <c r="O1277" s="1" t="n">
        <v>317</v>
      </c>
      <c r="P1277" s="79" t="n">
        <v>162</v>
      </c>
      <c r="Q1277" s="2" t="n">
        <v>1793</v>
      </c>
      <c r="R1277" s="2" t="n">
        <v>2</v>
      </c>
      <c r="S1277" s="2" t="n">
        <v>28</v>
      </c>
      <c r="U1277" s="5" t="s">
        <v>132</v>
      </c>
      <c r="V1277" s="5" t="s">
        <v>1436</v>
      </c>
      <c r="W1277" s="6" t="s">
        <v>637</v>
      </c>
      <c r="X1277" s="6" t="s">
        <v>42</v>
      </c>
      <c r="Z1277" s="7" t="n">
        <v>7</v>
      </c>
      <c r="AE1277" s="11"/>
      <c r="AF1277" s="11"/>
      <c r="AG1277" s="11"/>
      <c r="AH1277" s="11"/>
      <c r="AL1277" s="6"/>
      <c r="AM1277" s="6"/>
      <c r="AN1277" s="6"/>
      <c r="AR1277" s="4" t="n">
        <f aca="false">+L1277+M1277/100+Z1277+AA1277/100+AO1277+AP1277/100</f>
        <v>21</v>
      </c>
      <c r="AS1277" s="4" t="n">
        <f aca="false">+(4/9)*AR1277-L1277-M1277/100</f>
        <v>-4.66666666666667</v>
      </c>
      <c r="AT1277" s="4" t="n">
        <f aca="false">+(2/9)*AR1277-Z1277-M1277/100</f>
        <v>-2.33333333333333</v>
      </c>
      <c r="AU1277" s="4" t="n">
        <f aca="false">+(3/9)*AR1277-AO1277-AP1277/100</f>
        <v>7</v>
      </c>
    </row>
    <row r="1278" customFormat="false" ht="15" hidden="false" customHeight="false" outlineLevel="0" collapsed="false">
      <c r="A1278" s="1" t="n">
        <v>425</v>
      </c>
      <c r="B1278" s="1" t="n">
        <v>217</v>
      </c>
      <c r="C1278" s="11" t="n">
        <v>1793</v>
      </c>
      <c r="D1278" s="11" t="n">
        <v>2</v>
      </c>
      <c r="E1278" s="11" t="n">
        <v>28</v>
      </c>
      <c r="G1278" s="2" t="s">
        <v>75</v>
      </c>
      <c r="H1278" s="2" t="s">
        <v>1437</v>
      </c>
      <c r="I1278" s="2" t="s">
        <v>896</v>
      </c>
      <c r="J1278" s="6" t="s">
        <v>42</v>
      </c>
      <c r="L1278" s="10" t="n">
        <v>27</v>
      </c>
      <c r="M1278" s="10" t="n">
        <v>87</v>
      </c>
      <c r="O1278" s="1" t="n">
        <v>368</v>
      </c>
      <c r="P1278" s="1" t="n">
        <v>162</v>
      </c>
      <c r="Q1278" s="2" t="n">
        <v>1793</v>
      </c>
      <c r="R1278" s="2" t="n">
        <v>2</v>
      </c>
      <c r="S1278" s="2" t="n">
        <v>28</v>
      </c>
      <c r="U1278" s="5" t="s">
        <v>75</v>
      </c>
      <c r="V1278" s="5" t="s">
        <v>1437</v>
      </c>
      <c r="W1278" s="6" t="s">
        <v>896</v>
      </c>
      <c r="X1278" s="6" t="s">
        <v>42</v>
      </c>
      <c r="Z1278" s="7" t="n">
        <v>13</v>
      </c>
      <c r="AA1278" s="7" t="n">
        <v>93</v>
      </c>
      <c r="AE1278" s="11"/>
      <c r="AF1278" s="11"/>
      <c r="AG1278" s="11"/>
      <c r="AH1278" s="11"/>
      <c r="AL1278" s="6"/>
      <c r="AM1278" s="6"/>
      <c r="AN1278" s="6"/>
      <c r="AR1278" s="4" t="n">
        <f aca="false">+L1278+M1278/100+Z1278+AA1278/100+AO1278+AP1278/100</f>
        <v>41.8</v>
      </c>
      <c r="AS1278" s="4" t="n">
        <f aca="false">+(4/9)*AR1278-L1278-M1278/100</f>
        <v>-9.29222222222222</v>
      </c>
      <c r="AT1278" s="4" t="n">
        <f aca="false">+(2/9)*AR1278-Z1278-M1278/100</f>
        <v>-4.58111111111111</v>
      </c>
      <c r="AU1278" s="4" t="n">
        <f aca="false">+(3/9)*AR1278-AO1278-AP1278/100</f>
        <v>13.9333333333333</v>
      </c>
    </row>
    <row r="1279" customFormat="false" ht="15" hidden="false" customHeight="false" outlineLevel="0" collapsed="false">
      <c r="A1279" s="1" t="n">
        <v>424</v>
      </c>
      <c r="B1279" s="1" t="n">
        <v>216</v>
      </c>
      <c r="C1279" s="11" t="n">
        <v>1793</v>
      </c>
      <c r="D1279" s="11" t="n">
        <v>2</v>
      </c>
      <c r="E1279" s="11" t="n">
        <v>28</v>
      </c>
      <c r="G1279" s="2" t="s">
        <v>180</v>
      </c>
      <c r="H1279" s="2" t="s">
        <v>763</v>
      </c>
      <c r="I1279" s="2" t="s">
        <v>1435</v>
      </c>
      <c r="J1279" s="6" t="s">
        <v>42</v>
      </c>
      <c r="L1279" s="10" t="n">
        <v>3</v>
      </c>
      <c r="M1279" s="10" t="n">
        <v>67</v>
      </c>
      <c r="O1279" s="1" t="n">
        <v>368</v>
      </c>
      <c r="P1279" s="1" t="n">
        <v>178</v>
      </c>
      <c r="Q1279" s="2" t="n">
        <v>1793</v>
      </c>
      <c r="R1279" s="2" t="n">
        <v>2</v>
      </c>
      <c r="S1279" s="2" t="n">
        <v>28</v>
      </c>
      <c r="U1279" s="5" t="s">
        <v>180</v>
      </c>
      <c r="V1279" s="5" t="s">
        <v>763</v>
      </c>
      <c r="W1279" s="6" t="s">
        <v>637</v>
      </c>
      <c r="X1279" s="6" t="s">
        <v>42</v>
      </c>
      <c r="Z1279" s="7" t="n">
        <v>1</v>
      </c>
      <c r="AA1279" s="7" t="n">
        <v>84</v>
      </c>
      <c r="AE1279" s="11"/>
      <c r="AF1279" s="11"/>
      <c r="AG1279" s="11"/>
      <c r="AH1279" s="11"/>
      <c r="AL1279" s="6"/>
      <c r="AM1279" s="6"/>
      <c r="AN1279" s="6"/>
      <c r="AR1279" s="4" t="n">
        <f aca="false">+L1279+M1279/100+Z1279+AA1279/100+AO1279+AP1279/100</f>
        <v>5.51</v>
      </c>
      <c r="AS1279" s="4" t="n">
        <f aca="false">+(4/9)*AR1279-L1279-M1279/100</f>
        <v>-1.22111111111111</v>
      </c>
      <c r="AT1279" s="4" t="n">
        <f aca="false">+(2/9)*AR1279-Z1279-M1279/100</f>
        <v>-0.445555555555556</v>
      </c>
      <c r="AU1279" s="4" t="n">
        <f aca="false">+(3/9)*AR1279-AO1279-AP1279/100</f>
        <v>1.83666666666667</v>
      </c>
    </row>
    <row r="1280" customFormat="false" ht="15" hidden="false" customHeight="false" outlineLevel="0" collapsed="false">
      <c r="A1280" s="1" t="n">
        <v>425</v>
      </c>
      <c r="B1280" s="1" t="n">
        <v>217</v>
      </c>
      <c r="C1280" s="11" t="n">
        <v>1793</v>
      </c>
      <c r="D1280" s="11" t="n">
        <v>2</v>
      </c>
      <c r="E1280" s="11" t="n">
        <v>28</v>
      </c>
      <c r="G1280" s="2" t="s">
        <v>249</v>
      </c>
      <c r="H1280" s="2" t="s">
        <v>1438</v>
      </c>
      <c r="I1280" s="2" t="s">
        <v>62</v>
      </c>
      <c r="J1280" s="6" t="s">
        <v>42</v>
      </c>
      <c r="L1280" s="10" t="n">
        <v>31</v>
      </c>
      <c r="M1280" s="10" t="n">
        <v>2</v>
      </c>
      <c r="O1280" s="1" t="n">
        <v>368</v>
      </c>
      <c r="P1280" s="1" t="n">
        <v>178</v>
      </c>
      <c r="Q1280" s="2" t="n">
        <v>1793</v>
      </c>
      <c r="R1280" s="2" t="n">
        <v>2</v>
      </c>
      <c r="S1280" s="2" t="n">
        <v>28</v>
      </c>
      <c r="U1280" s="5" t="s">
        <v>249</v>
      </c>
      <c r="V1280" s="5" t="s">
        <v>1438</v>
      </c>
      <c r="W1280" s="6" t="s">
        <v>62</v>
      </c>
      <c r="X1280" s="6" t="s">
        <v>42</v>
      </c>
      <c r="Z1280" s="7" t="n">
        <v>15</v>
      </c>
      <c r="AA1280" s="7" t="n">
        <v>51</v>
      </c>
      <c r="AE1280" s="11"/>
      <c r="AF1280" s="11"/>
      <c r="AG1280" s="11"/>
      <c r="AH1280" s="11"/>
      <c r="AL1280" s="6"/>
      <c r="AM1280" s="6"/>
      <c r="AN1280" s="6"/>
      <c r="AR1280" s="4" t="n">
        <f aca="false">+L1280+M1280/100+Z1280+AA1280/100+AO1280+AP1280/100</f>
        <v>46.53</v>
      </c>
      <c r="AS1280" s="4" t="n">
        <f aca="false">+(4/9)*AR1280-L1280-M1280/100</f>
        <v>-10.34</v>
      </c>
      <c r="AT1280" s="4" t="n">
        <f aca="false">+(2/9)*AR1280-Z1280-M1280/100</f>
        <v>-4.68</v>
      </c>
      <c r="AU1280" s="4" t="n">
        <f aca="false">+(3/9)*AR1280-AO1280-AP1280/100</f>
        <v>15.51</v>
      </c>
    </row>
    <row r="1281" customFormat="false" ht="15" hidden="false" customHeight="false" outlineLevel="0" collapsed="false">
      <c r="A1281" s="1" t="n">
        <v>424</v>
      </c>
      <c r="B1281" s="1" t="n">
        <v>216</v>
      </c>
      <c r="C1281" s="11" t="n">
        <v>1793</v>
      </c>
      <c r="D1281" s="11" t="n">
        <v>2</v>
      </c>
      <c r="E1281" s="11" t="n">
        <v>28</v>
      </c>
      <c r="G1281" s="2" t="s">
        <v>142</v>
      </c>
      <c r="H1281" s="2" t="s">
        <v>1439</v>
      </c>
      <c r="I1281" s="2" t="s">
        <v>1435</v>
      </c>
      <c r="J1281" s="6" t="s">
        <v>42</v>
      </c>
      <c r="L1281" s="10" t="n">
        <v>10</v>
      </c>
      <c r="M1281" s="10" t="n">
        <v>8</v>
      </c>
      <c r="O1281" s="1" t="n">
        <v>320</v>
      </c>
      <c r="P1281" s="1" t="n">
        <v>178</v>
      </c>
      <c r="Q1281" s="2" t="n">
        <v>1793</v>
      </c>
      <c r="R1281" s="2" t="n">
        <v>2</v>
      </c>
      <c r="S1281" s="2" t="n">
        <v>28</v>
      </c>
      <c r="U1281" s="5" t="s">
        <v>142</v>
      </c>
      <c r="V1281" s="5" t="s">
        <v>1439</v>
      </c>
      <c r="W1281" s="6" t="s">
        <v>896</v>
      </c>
      <c r="X1281" s="6" t="s">
        <v>42</v>
      </c>
      <c r="Z1281" s="7" t="n">
        <v>5</v>
      </c>
      <c r="AA1281" s="7" t="n">
        <v>4</v>
      </c>
      <c r="AE1281" s="11"/>
      <c r="AF1281" s="11"/>
      <c r="AG1281" s="11"/>
      <c r="AH1281" s="11"/>
      <c r="AL1281" s="6"/>
      <c r="AM1281" s="6"/>
      <c r="AN1281" s="6"/>
      <c r="AR1281" s="4" t="n">
        <f aca="false">+L1281+M1281/100+Z1281+AA1281/100+AO1281+AP1281/100</f>
        <v>15.12</v>
      </c>
      <c r="AS1281" s="4" t="n">
        <f aca="false">+(4/9)*AR1281-L1281-M1281/100</f>
        <v>-3.36</v>
      </c>
      <c r="AT1281" s="4" t="n">
        <f aca="false">+(2/9)*AR1281-Z1281-M1281/100</f>
        <v>-1.72</v>
      </c>
      <c r="AU1281" s="4" t="n">
        <f aca="false">+(3/9)*AR1281-AO1281-AP1281/100</f>
        <v>5.04</v>
      </c>
    </row>
    <row r="1282" customFormat="false" ht="15" hidden="false" customHeight="false" outlineLevel="0" collapsed="false">
      <c r="A1282" s="1" t="n">
        <v>426</v>
      </c>
      <c r="B1282" s="1" t="n">
        <v>217</v>
      </c>
      <c r="C1282" s="11" t="n">
        <v>1793</v>
      </c>
      <c r="D1282" s="11" t="n">
        <v>2</v>
      </c>
      <c r="E1282" s="11" t="n">
        <v>28</v>
      </c>
      <c r="G1282" s="2" t="s">
        <v>92</v>
      </c>
      <c r="H1282" s="2" t="s">
        <v>1440</v>
      </c>
      <c r="I1282" s="2" t="s">
        <v>41</v>
      </c>
      <c r="J1282" s="6" t="s">
        <v>42</v>
      </c>
      <c r="L1282" s="10" t="n">
        <v>59</v>
      </c>
      <c r="M1282" s="10" t="n">
        <v>65</v>
      </c>
      <c r="O1282" s="1" t="n">
        <v>28</v>
      </c>
      <c r="P1282" s="1" t="n">
        <v>163</v>
      </c>
      <c r="Q1282" s="2" t="n">
        <v>1793</v>
      </c>
      <c r="R1282" s="2" t="n">
        <v>2</v>
      </c>
      <c r="S1282" s="2" t="n">
        <v>28</v>
      </c>
      <c r="U1282" s="5" t="s">
        <v>92</v>
      </c>
      <c r="V1282" s="5" t="s">
        <v>1440</v>
      </c>
      <c r="W1282" s="6" t="s">
        <v>41</v>
      </c>
      <c r="X1282" s="6" t="s">
        <v>42</v>
      </c>
      <c r="Z1282" s="7" t="n">
        <v>29</v>
      </c>
      <c r="AA1282" s="7" t="n">
        <v>83</v>
      </c>
      <c r="AC1282" s="4" t="n">
        <v>359</v>
      </c>
      <c r="AD1282" s="4" t="n">
        <v>185</v>
      </c>
      <c r="AE1282" s="11" t="n">
        <v>1793</v>
      </c>
      <c r="AF1282" s="11" t="n">
        <v>2</v>
      </c>
      <c r="AG1282" s="11" t="n">
        <v>28</v>
      </c>
      <c r="AH1282" s="11" t="n">
        <v>429</v>
      </c>
      <c r="AJ1282" s="4" t="s">
        <v>1441</v>
      </c>
      <c r="AK1282" s="4" t="s">
        <v>1440</v>
      </c>
      <c r="AL1282" s="6" t="s">
        <v>41</v>
      </c>
      <c r="AM1282" s="6" t="s">
        <v>42</v>
      </c>
      <c r="AN1282" s="6"/>
      <c r="AO1282" s="4" t="n">
        <v>16</v>
      </c>
      <c r="AP1282" s="4" t="n">
        <v>10</v>
      </c>
      <c r="AR1282" s="4" t="n">
        <f aca="false">+L1282+M1282/100+Z1282+AA1282/100+AO1282+AP1282/100</f>
        <v>105.58</v>
      </c>
      <c r="AS1282" s="4" t="n">
        <f aca="false">+(4/9)*AR1282-L1282-M1282/100</f>
        <v>-12.7255555555556</v>
      </c>
      <c r="AT1282" s="4" t="n">
        <f aca="false">+(2/9)*AR1282-Z1282-M1282/100</f>
        <v>-6.18777777777778</v>
      </c>
      <c r="AU1282" s="4" t="n">
        <f aca="false">+(3/9)*AR1282-AO1282-AP1282/100</f>
        <v>19.0933333333333</v>
      </c>
    </row>
    <row r="1283" customFormat="false" ht="15" hidden="false" customHeight="false" outlineLevel="0" collapsed="false">
      <c r="A1283" s="1" t="n">
        <v>414</v>
      </c>
      <c r="B1283" s="1" t="n">
        <v>211</v>
      </c>
      <c r="C1283" s="11" t="n">
        <v>1793</v>
      </c>
      <c r="D1283" s="11" t="n">
        <v>2</v>
      </c>
      <c r="E1283" s="11" t="n">
        <v>28</v>
      </c>
      <c r="G1283" s="2" t="s">
        <v>243</v>
      </c>
      <c r="H1283" s="2" t="s">
        <v>132</v>
      </c>
      <c r="I1283" s="2" t="s">
        <v>1435</v>
      </c>
      <c r="J1283" s="6" t="s">
        <v>42</v>
      </c>
      <c r="L1283" s="10" t="n">
        <v>14</v>
      </c>
      <c r="M1283" s="10" t="n">
        <v>83</v>
      </c>
      <c r="O1283" s="1" t="n">
        <v>28</v>
      </c>
      <c r="P1283" s="1" t="n">
        <v>16</v>
      </c>
      <c r="Q1283" s="2" t="n">
        <v>1793</v>
      </c>
      <c r="R1283" s="2" t="n">
        <v>2</v>
      </c>
      <c r="S1283" s="2" t="n">
        <v>28</v>
      </c>
      <c r="U1283" s="5" t="s">
        <v>243</v>
      </c>
      <c r="V1283" s="5" t="s">
        <v>132</v>
      </c>
      <c r="W1283" s="6" t="s">
        <v>637</v>
      </c>
      <c r="X1283" s="6" t="s">
        <v>42</v>
      </c>
      <c r="Z1283" s="7" t="n">
        <v>7</v>
      </c>
      <c r="AA1283" s="7" t="n">
        <v>42</v>
      </c>
      <c r="AE1283" s="11"/>
      <c r="AF1283" s="11"/>
      <c r="AG1283" s="11"/>
      <c r="AH1283" s="11"/>
      <c r="AL1283" s="6"/>
      <c r="AM1283" s="6"/>
      <c r="AN1283" s="6"/>
      <c r="AR1283" s="4" t="n">
        <f aca="false">+L1283+M1283/100+Z1283+AA1283/100+AO1283+AP1283/100</f>
        <v>22.25</v>
      </c>
      <c r="AS1283" s="4" t="n">
        <f aca="false">+(4/9)*AR1283-L1283-M1283/100</f>
        <v>-4.94111111111111</v>
      </c>
      <c r="AT1283" s="4" t="n">
        <f aca="false">+(2/9)*AR1283-Z1283-M1283/100</f>
        <v>-2.88555555555556</v>
      </c>
      <c r="AU1283" s="4" t="n">
        <f aca="false">+(3/9)*AR1283-AO1283-AP1283/100</f>
        <v>7.41666666666667</v>
      </c>
    </row>
    <row r="1284" customFormat="false" ht="15" hidden="false" customHeight="false" outlineLevel="0" collapsed="false">
      <c r="A1284" s="1" t="n">
        <v>414</v>
      </c>
      <c r="B1284" s="1" t="n">
        <v>211</v>
      </c>
      <c r="C1284" s="11" t="n">
        <v>1793</v>
      </c>
      <c r="D1284" s="11" t="n">
        <v>2</v>
      </c>
      <c r="E1284" s="11" t="n">
        <v>28</v>
      </c>
      <c r="G1284" s="2" t="s">
        <v>75</v>
      </c>
      <c r="H1284" s="2" t="s">
        <v>1263</v>
      </c>
      <c r="I1284" s="2" t="s">
        <v>41</v>
      </c>
      <c r="J1284" s="6" t="s">
        <v>42</v>
      </c>
      <c r="K1284" s="2" t="s">
        <v>1345</v>
      </c>
      <c r="L1284" s="10" t="n">
        <v>9544</v>
      </c>
      <c r="M1284" s="10" t="n">
        <v>97</v>
      </c>
      <c r="O1284" s="1" t="n">
        <v>28</v>
      </c>
      <c r="P1284" s="1" t="n">
        <v>16</v>
      </c>
      <c r="Q1284" s="2" t="n">
        <v>1793</v>
      </c>
      <c r="R1284" s="2" t="n">
        <v>2</v>
      </c>
      <c r="S1284" s="2" t="n">
        <v>28</v>
      </c>
      <c r="U1284" s="5" t="s">
        <v>75</v>
      </c>
      <c r="V1284" s="5" t="s">
        <v>1263</v>
      </c>
      <c r="W1284" s="6" t="s">
        <v>41</v>
      </c>
      <c r="X1284" s="6" t="s">
        <v>42</v>
      </c>
      <c r="Y1284" s="6" t="s">
        <v>831</v>
      </c>
      <c r="Z1284" s="7" t="n">
        <v>4772</v>
      </c>
      <c r="AA1284" s="7" t="n">
        <v>48</v>
      </c>
      <c r="AC1284" s="4" t="n">
        <v>359</v>
      </c>
      <c r="AD1284" s="4" t="n">
        <v>185</v>
      </c>
      <c r="AE1284" s="11" t="n">
        <v>1793</v>
      </c>
      <c r="AF1284" s="11" t="n">
        <v>2</v>
      </c>
      <c r="AG1284" s="11" t="n">
        <v>28</v>
      </c>
      <c r="AH1284" s="11" t="n">
        <v>2</v>
      </c>
      <c r="AJ1284" s="4" t="s">
        <v>75</v>
      </c>
      <c r="AK1284" s="4" t="s">
        <v>1263</v>
      </c>
      <c r="AL1284" s="6" t="s">
        <v>41</v>
      </c>
      <c r="AM1284" s="6" t="s">
        <v>42</v>
      </c>
      <c r="AN1284" s="6" t="s">
        <v>831</v>
      </c>
      <c r="AO1284" s="4" t="n">
        <v>8590</v>
      </c>
      <c r="AP1284" s="4" t="n">
        <v>46</v>
      </c>
      <c r="AR1284" s="4" t="n">
        <f aca="false">+L1284+M1284/100+Z1284+AA1284/100+AO1284+AP1284/100</f>
        <v>22907.91</v>
      </c>
      <c r="AS1284" s="4" t="n">
        <f aca="false">+(4/9)*AR1284-L1284-M1284/100</f>
        <v>636.323333333331</v>
      </c>
      <c r="AT1284" s="4" t="n">
        <f aca="false">+(2/9)*AR1284-Z1284-M1284/100</f>
        <v>317.676666666666</v>
      </c>
      <c r="AU1284" s="4" t="n">
        <f aca="false">+(3/9)*AR1284-AO1284-AP1284/100</f>
        <v>-954.490000000002</v>
      </c>
    </row>
    <row r="1285" customFormat="false" ht="15" hidden="false" customHeight="false" outlineLevel="0" collapsed="false">
      <c r="A1285" s="1" t="n">
        <v>425</v>
      </c>
      <c r="B1285" s="1" t="n">
        <v>217</v>
      </c>
      <c r="C1285" s="11" t="n">
        <v>1793</v>
      </c>
      <c r="D1285" s="11" t="n">
        <v>2</v>
      </c>
      <c r="E1285" s="11" t="n">
        <v>28</v>
      </c>
      <c r="G1285" s="2" t="s">
        <v>75</v>
      </c>
      <c r="H1285" s="2" t="s">
        <v>1263</v>
      </c>
      <c r="I1285" s="2" t="s">
        <v>41</v>
      </c>
      <c r="J1285" s="6" t="s">
        <v>42</v>
      </c>
      <c r="K1285" s="2" t="s">
        <v>1345</v>
      </c>
      <c r="L1285" s="10" t="n">
        <v>880</v>
      </c>
      <c r="M1285" s="10" t="n">
        <v>75</v>
      </c>
      <c r="O1285" s="1" t="n">
        <v>28</v>
      </c>
      <c r="P1285" s="1" t="n">
        <v>16</v>
      </c>
      <c r="Q1285" s="2" t="n">
        <v>1793</v>
      </c>
      <c r="R1285" s="2" t="n">
        <v>2</v>
      </c>
      <c r="S1285" s="2" t="n">
        <v>28</v>
      </c>
      <c r="U1285" s="5" t="s">
        <v>75</v>
      </c>
      <c r="V1285" s="5" t="s">
        <v>1263</v>
      </c>
      <c r="W1285" s="6" t="s">
        <v>41</v>
      </c>
      <c r="X1285" s="6" t="s">
        <v>42</v>
      </c>
      <c r="Y1285" s="6" t="s">
        <v>831</v>
      </c>
      <c r="Z1285" s="7" t="n">
        <v>440</v>
      </c>
      <c r="AA1285" s="7" t="n">
        <v>38</v>
      </c>
      <c r="AC1285" s="4" t="n">
        <v>359</v>
      </c>
      <c r="AD1285" s="4" t="n">
        <v>185</v>
      </c>
      <c r="AE1285" s="11" t="n">
        <v>1793</v>
      </c>
      <c r="AF1285" s="11" t="n">
        <v>2</v>
      </c>
      <c r="AG1285" s="11" t="n">
        <v>28</v>
      </c>
      <c r="AH1285" s="11" t="n">
        <v>2</v>
      </c>
      <c r="AJ1285" s="4" t="s">
        <v>75</v>
      </c>
      <c r="AK1285" s="4" t="s">
        <v>1263</v>
      </c>
      <c r="AL1285" s="6" t="s">
        <v>41</v>
      </c>
      <c r="AM1285" s="6" t="s">
        <v>42</v>
      </c>
      <c r="AN1285" s="6" t="s">
        <v>831</v>
      </c>
      <c r="AO1285" s="4" t="n">
        <v>753</v>
      </c>
      <c r="AP1285" s="4" t="n">
        <v>91</v>
      </c>
      <c r="AR1285" s="4" t="n">
        <f aca="false">+L1285+M1285/100+Z1285+AA1285/100+AO1285+AP1285/100</f>
        <v>2075.04</v>
      </c>
      <c r="AS1285" s="4" t="n">
        <f aca="false">+(4/9)*AR1285-L1285-M1285/100</f>
        <v>41.4899999999999</v>
      </c>
      <c r="AT1285" s="4" t="n">
        <f aca="false">+(2/9)*AR1285-Z1285-M1285/100</f>
        <v>20.3699999999999</v>
      </c>
      <c r="AU1285" s="4" t="n">
        <f aca="false">+(3/9)*AR1285-AO1285-AP1285/100</f>
        <v>-62.23</v>
      </c>
    </row>
    <row r="1286" customFormat="false" ht="15" hidden="false" customHeight="false" outlineLevel="0" collapsed="false">
      <c r="A1286" s="1" t="n">
        <v>430</v>
      </c>
      <c r="B1286" s="1" t="n">
        <v>219</v>
      </c>
      <c r="C1286" s="11" t="n">
        <v>1793</v>
      </c>
      <c r="D1286" s="11" t="n">
        <v>2</v>
      </c>
      <c r="E1286" s="11" t="n">
        <v>28</v>
      </c>
      <c r="G1286" s="2" t="s">
        <v>578</v>
      </c>
      <c r="H1286" s="2" t="s">
        <v>488</v>
      </c>
      <c r="I1286" s="2" t="s">
        <v>62</v>
      </c>
      <c r="J1286" s="6" t="s">
        <v>42</v>
      </c>
      <c r="L1286" s="10" t="n">
        <v>8</v>
      </c>
      <c r="M1286" s="10" t="n">
        <v>6</v>
      </c>
      <c r="O1286" s="1" t="n">
        <v>26</v>
      </c>
      <c r="P1286" s="1" t="n">
        <v>16</v>
      </c>
      <c r="Q1286" s="2" t="n">
        <v>1793</v>
      </c>
      <c r="R1286" s="2" t="n">
        <v>2</v>
      </c>
      <c r="S1286" s="2" t="n">
        <v>28</v>
      </c>
      <c r="U1286" s="5" t="s">
        <v>578</v>
      </c>
      <c r="V1286" s="5" t="s">
        <v>488</v>
      </c>
      <c r="W1286" s="6" t="s">
        <v>62</v>
      </c>
      <c r="X1286" s="6" t="s">
        <v>42</v>
      </c>
      <c r="Z1286" s="7" t="n">
        <v>4</v>
      </c>
      <c r="AA1286" s="7" t="n">
        <v>3</v>
      </c>
      <c r="AE1286" s="11"/>
      <c r="AF1286" s="11"/>
      <c r="AG1286" s="11"/>
      <c r="AH1286" s="11"/>
      <c r="AL1286" s="6"/>
      <c r="AM1286" s="6"/>
      <c r="AN1286" s="6"/>
      <c r="AR1286" s="4" t="n">
        <f aca="false">+L1286+M1286/100+Z1286+AA1286/100+AO1286+AP1286/100</f>
        <v>12.09</v>
      </c>
      <c r="AS1286" s="4" t="n">
        <f aca="false">+(4/9)*AR1286-L1286-M1286/100</f>
        <v>-2.68666666666667</v>
      </c>
      <c r="AT1286" s="4" t="n">
        <f aca="false">+(2/9)*AR1286-Z1286-M1286/100</f>
        <v>-1.37333333333333</v>
      </c>
      <c r="AU1286" s="4" t="n">
        <f aca="false">+(3/9)*AR1286-AO1286-AP1286/100</f>
        <v>4.03</v>
      </c>
    </row>
    <row r="1287" customFormat="false" ht="15" hidden="false" customHeight="false" outlineLevel="0" collapsed="false">
      <c r="A1287" s="1" t="n">
        <v>423</v>
      </c>
      <c r="B1287" s="1" t="n">
        <v>216</v>
      </c>
      <c r="C1287" s="11" t="n">
        <v>1793</v>
      </c>
      <c r="D1287" s="11" t="n">
        <v>2</v>
      </c>
      <c r="E1287" s="11" t="n">
        <v>28</v>
      </c>
      <c r="G1287" s="2" t="s">
        <v>142</v>
      </c>
      <c r="H1287" s="2" t="s">
        <v>1442</v>
      </c>
      <c r="I1287" s="2" t="s">
        <v>1435</v>
      </c>
      <c r="J1287" s="6" t="s">
        <v>42</v>
      </c>
      <c r="L1287" s="10" t="n">
        <v>6</v>
      </c>
      <c r="M1287" s="10" t="n">
        <v>85</v>
      </c>
      <c r="O1287" s="1" t="n">
        <v>27</v>
      </c>
      <c r="P1287" s="1" t="n">
        <v>15</v>
      </c>
      <c r="Q1287" s="2" t="n">
        <v>1793</v>
      </c>
      <c r="R1287" s="2" t="n">
        <v>2</v>
      </c>
      <c r="S1287" s="2" t="n">
        <v>28</v>
      </c>
      <c r="U1287" s="5" t="s">
        <v>142</v>
      </c>
      <c r="V1287" s="5" t="s">
        <v>1442</v>
      </c>
      <c r="W1287" s="6" t="s">
        <v>891</v>
      </c>
      <c r="X1287" s="6" t="s">
        <v>42</v>
      </c>
      <c r="Z1287" s="7" t="n">
        <v>3</v>
      </c>
      <c r="AA1287" s="7" t="n">
        <v>42</v>
      </c>
      <c r="AC1287" s="4" t="n">
        <v>359</v>
      </c>
      <c r="AD1287" s="4" t="n">
        <v>185</v>
      </c>
      <c r="AE1287" s="11" t="n">
        <v>1793</v>
      </c>
      <c r="AF1287" s="11" t="n">
        <v>2</v>
      </c>
      <c r="AG1287" s="11" t="n">
        <v>28</v>
      </c>
      <c r="AH1287" s="11" t="n">
        <v>428</v>
      </c>
      <c r="AJ1287" s="4" t="s">
        <v>132</v>
      </c>
      <c r="AK1287" s="4" t="s">
        <v>1442</v>
      </c>
      <c r="AL1287" s="6" t="s">
        <v>891</v>
      </c>
      <c r="AM1287" s="6" t="s">
        <v>42</v>
      </c>
      <c r="AN1287" s="6"/>
      <c r="AO1287" s="4" t="n">
        <v>21</v>
      </c>
      <c r="AP1287" s="4" t="n">
        <v>13</v>
      </c>
      <c r="AR1287" s="4" t="n">
        <f aca="false">+L1287+M1287/100+Z1287+AA1287/100+AO1287+AP1287/100</f>
        <v>31.4</v>
      </c>
      <c r="AS1287" s="4" t="n">
        <f aca="false">+(4/9)*AR1287-L1287-M1287/100</f>
        <v>7.10555555555555</v>
      </c>
      <c r="AT1287" s="4" t="n">
        <f aca="false">+(2/9)*AR1287-Z1287-M1287/100</f>
        <v>3.12777777777778</v>
      </c>
      <c r="AU1287" s="4" t="n">
        <f aca="false">+(3/9)*AR1287-AO1287-AP1287/100</f>
        <v>-10.6633333333333</v>
      </c>
    </row>
    <row r="1288" customFormat="false" ht="15" hidden="false" customHeight="false" outlineLevel="0" collapsed="false">
      <c r="A1288" s="1" t="n">
        <v>424</v>
      </c>
      <c r="B1288" s="1" t="n">
        <v>216</v>
      </c>
      <c r="C1288" s="11" t="n">
        <v>1793</v>
      </c>
      <c r="D1288" s="11" t="n">
        <v>2</v>
      </c>
      <c r="E1288" s="11" t="n">
        <v>28</v>
      </c>
      <c r="G1288" s="2" t="s">
        <v>132</v>
      </c>
      <c r="H1288" s="2" t="s">
        <v>1442</v>
      </c>
      <c r="I1288" s="2" t="s">
        <v>896</v>
      </c>
      <c r="J1288" s="6" t="s">
        <v>42</v>
      </c>
      <c r="K1288" s="2" t="s">
        <v>1345</v>
      </c>
      <c r="L1288" s="10" t="n">
        <v>20</v>
      </c>
      <c r="M1288" s="10" t="n">
        <v>25</v>
      </c>
      <c r="O1288" s="1" t="n">
        <v>27</v>
      </c>
      <c r="P1288" s="1" t="n">
        <v>16</v>
      </c>
      <c r="Q1288" s="2" t="n">
        <v>1793</v>
      </c>
      <c r="R1288" s="2" t="n">
        <v>2</v>
      </c>
      <c r="S1288" s="2" t="n">
        <v>28</v>
      </c>
      <c r="U1288" s="5" t="s">
        <v>132</v>
      </c>
      <c r="V1288" s="5" t="s">
        <v>1442</v>
      </c>
      <c r="W1288" s="6" t="s">
        <v>891</v>
      </c>
      <c r="X1288" s="6" t="s">
        <v>42</v>
      </c>
      <c r="Z1288" s="7" t="n">
        <v>10</v>
      </c>
      <c r="AA1288" s="7" t="n">
        <v>13</v>
      </c>
      <c r="AE1288" s="11"/>
      <c r="AF1288" s="11"/>
      <c r="AG1288" s="11"/>
      <c r="AH1288" s="11"/>
      <c r="AL1288" s="6"/>
      <c r="AM1288" s="6"/>
      <c r="AN1288" s="6"/>
      <c r="AR1288" s="4" t="n">
        <f aca="false">+L1288+M1288/100+Z1288+AA1288/100+AO1288+AP1288/100</f>
        <v>30.38</v>
      </c>
      <c r="AS1288" s="4" t="n">
        <f aca="false">+(4/9)*AR1288-L1288-M1288/100</f>
        <v>-6.74777777777778</v>
      </c>
      <c r="AT1288" s="4" t="n">
        <f aca="false">+(2/9)*AR1288-Z1288-M1288/100</f>
        <v>-3.49888888888889</v>
      </c>
      <c r="AU1288" s="4" t="n">
        <f aca="false">+(3/9)*AR1288-AO1288-AP1288/100</f>
        <v>10.1266666666667</v>
      </c>
    </row>
    <row r="1289" customFormat="false" ht="15" hidden="false" customHeight="false" outlineLevel="0" collapsed="false">
      <c r="A1289" s="1" t="n">
        <v>425</v>
      </c>
      <c r="B1289" s="1" t="n">
        <v>217</v>
      </c>
      <c r="C1289" s="11" t="n">
        <v>1793</v>
      </c>
      <c r="D1289" s="11" t="n">
        <v>2</v>
      </c>
      <c r="E1289" s="11" t="n">
        <v>28</v>
      </c>
      <c r="G1289" s="2" t="s">
        <v>138</v>
      </c>
      <c r="H1289" s="2" t="s">
        <v>1443</v>
      </c>
      <c r="I1289" s="2" t="s">
        <v>896</v>
      </c>
      <c r="J1289" s="6" t="s">
        <v>42</v>
      </c>
      <c r="L1289" s="10" t="n">
        <v>6</v>
      </c>
      <c r="M1289" s="10" t="n">
        <v>7</v>
      </c>
      <c r="O1289" s="1" t="n">
        <v>27</v>
      </c>
      <c r="P1289" s="1" t="n">
        <v>16</v>
      </c>
      <c r="Q1289" s="2" t="n">
        <v>1793</v>
      </c>
      <c r="R1289" s="2" t="n">
        <v>2</v>
      </c>
      <c r="S1289" s="2" t="n">
        <v>28</v>
      </c>
      <c r="U1289" s="5" t="s">
        <v>138</v>
      </c>
      <c r="V1289" s="5" t="s">
        <v>1443</v>
      </c>
      <c r="W1289" s="6" t="s">
        <v>896</v>
      </c>
      <c r="X1289" s="6" t="s">
        <v>42</v>
      </c>
      <c r="Z1289" s="7" t="n">
        <v>3</v>
      </c>
      <c r="AA1289" s="7" t="n">
        <v>4</v>
      </c>
      <c r="AE1289" s="11"/>
      <c r="AF1289" s="11"/>
      <c r="AG1289" s="11"/>
      <c r="AH1289" s="11"/>
      <c r="AL1289" s="6"/>
      <c r="AM1289" s="6"/>
      <c r="AN1289" s="6"/>
      <c r="AR1289" s="4" t="n">
        <f aca="false">+L1289+M1289/100+Z1289+AA1289/100+AO1289+AP1289/100</f>
        <v>9.11</v>
      </c>
      <c r="AS1289" s="4" t="n">
        <f aca="false">+(4/9)*AR1289-L1289-M1289/100</f>
        <v>-2.02111111111111</v>
      </c>
      <c r="AT1289" s="4" t="n">
        <f aca="false">+(2/9)*AR1289-Z1289-M1289/100</f>
        <v>-1.04555555555556</v>
      </c>
      <c r="AU1289" s="4" t="n">
        <f aca="false">+(3/9)*AR1289-AO1289-AP1289/100</f>
        <v>3.03666666666667</v>
      </c>
    </row>
    <row r="1290" customFormat="false" ht="15" hidden="false" customHeight="false" outlineLevel="0" collapsed="false">
      <c r="A1290" s="1" t="n">
        <v>426</v>
      </c>
      <c r="B1290" s="1" t="n">
        <v>217</v>
      </c>
      <c r="C1290" s="11" t="n">
        <v>1793</v>
      </c>
      <c r="D1290" s="11" t="n">
        <v>2</v>
      </c>
      <c r="E1290" s="11" t="n">
        <v>28</v>
      </c>
      <c r="G1290" s="2" t="s">
        <v>249</v>
      </c>
      <c r="H1290" s="2" t="s">
        <v>1444</v>
      </c>
      <c r="I1290" s="2" t="s">
        <v>1435</v>
      </c>
      <c r="J1290" s="6" t="s">
        <v>42</v>
      </c>
      <c r="L1290" s="10" t="n">
        <v>48</v>
      </c>
      <c r="M1290" s="10" t="n">
        <v>23</v>
      </c>
      <c r="O1290" s="1" t="n">
        <v>26</v>
      </c>
      <c r="P1290" s="1" t="n">
        <v>16</v>
      </c>
      <c r="Q1290" s="2" t="n">
        <v>1793</v>
      </c>
      <c r="R1290" s="2" t="n">
        <v>2</v>
      </c>
      <c r="S1290" s="2" t="n">
        <v>28</v>
      </c>
      <c r="U1290" s="5" t="s">
        <v>249</v>
      </c>
      <c r="V1290" s="5" t="s">
        <v>1444</v>
      </c>
      <c r="W1290" s="6" t="s">
        <v>1435</v>
      </c>
      <c r="X1290" s="6" t="s">
        <v>42</v>
      </c>
      <c r="Z1290" s="7" t="n">
        <v>24</v>
      </c>
      <c r="AA1290" s="7" t="n">
        <v>12</v>
      </c>
      <c r="AL1290" s="6"/>
      <c r="AM1290" s="6"/>
      <c r="AN1290" s="6"/>
      <c r="AR1290" s="4" t="n">
        <f aca="false">+L1290+M1290/100+Z1290+AA1290/100+AO1290+AP1290/100</f>
        <v>72.35</v>
      </c>
      <c r="AS1290" s="4" t="n">
        <f aca="false">+(4/9)*AR1290-L1290-M1290/100</f>
        <v>-16.0744444444445</v>
      </c>
      <c r="AT1290" s="4" t="n">
        <f aca="false">+(2/9)*AR1290-Z1290-M1290/100</f>
        <v>-8.15222222222223</v>
      </c>
      <c r="AU1290" s="4" t="n">
        <f aca="false">+(3/9)*AR1290-AO1290-AP1290/100</f>
        <v>24.1166666666667</v>
      </c>
    </row>
    <row r="1291" customFormat="false" ht="15" hidden="false" customHeight="false" outlineLevel="0" collapsed="false">
      <c r="A1291" s="1" t="n">
        <v>427</v>
      </c>
      <c r="B1291" s="1" t="n">
        <v>218</v>
      </c>
      <c r="C1291" s="11" t="n">
        <v>1793</v>
      </c>
      <c r="D1291" s="11" t="n">
        <v>2</v>
      </c>
      <c r="E1291" s="11" t="n">
        <v>28</v>
      </c>
      <c r="F1291" s="2" t="s">
        <v>467</v>
      </c>
      <c r="G1291" s="2" t="s">
        <v>306</v>
      </c>
      <c r="H1291" s="2" t="s">
        <v>1445</v>
      </c>
      <c r="I1291" s="2" t="s">
        <v>1435</v>
      </c>
      <c r="J1291" s="6" t="s">
        <v>42</v>
      </c>
      <c r="L1291" s="10" t="n">
        <v>43</v>
      </c>
      <c r="M1291" s="10" t="n">
        <v>60</v>
      </c>
      <c r="O1291" s="1" t="n">
        <v>26</v>
      </c>
      <c r="P1291" s="1" t="n">
        <v>15</v>
      </c>
      <c r="Q1291" s="2" t="n">
        <v>1793</v>
      </c>
      <c r="R1291" s="2" t="n">
        <v>2</v>
      </c>
      <c r="S1291" s="2" t="n">
        <v>28</v>
      </c>
      <c r="T1291" s="2" t="s">
        <v>467</v>
      </c>
      <c r="U1291" s="5" t="s">
        <v>75</v>
      </c>
      <c r="V1291" s="5" t="s">
        <v>1446</v>
      </c>
      <c r="W1291" s="6" t="s">
        <v>1447</v>
      </c>
      <c r="X1291" s="6" t="s">
        <v>42</v>
      </c>
      <c r="Y1291" s="6" t="s">
        <v>159</v>
      </c>
      <c r="Z1291" s="7" t="n">
        <v>21</v>
      </c>
      <c r="AA1291" s="7" t="n">
        <v>80</v>
      </c>
      <c r="AL1291" s="6"/>
      <c r="AM1291" s="6"/>
      <c r="AN1291" s="6"/>
      <c r="AR1291" s="4" t="n">
        <f aca="false">+L1291+M1291/100+Z1291+AA1291/100+AO1291+AP1291/100</f>
        <v>65.4</v>
      </c>
      <c r="AS1291" s="4" t="n">
        <f aca="false">+(4/9)*AR1291-L1291-M1291/100</f>
        <v>-14.5333333333333</v>
      </c>
      <c r="AT1291" s="4" t="n">
        <f aca="false">+(2/9)*AR1291-Z1291-M1291/100</f>
        <v>-7.06666666666667</v>
      </c>
      <c r="AU1291" s="4" t="n">
        <f aca="false">+(3/9)*AR1291-AO1291-AP1291/100</f>
        <v>21.8</v>
      </c>
    </row>
    <row r="1292" customFormat="false" ht="15" hidden="false" customHeight="false" outlineLevel="0" collapsed="false">
      <c r="C1292" s="11"/>
      <c r="D1292" s="11"/>
      <c r="E1292" s="11"/>
      <c r="J1292" s="5"/>
      <c r="L1292" s="10"/>
      <c r="M1292" s="10"/>
      <c r="O1292" s="1" t="n">
        <v>326</v>
      </c>
      <c r="P1292" s="1" t="n">
        <v>163</v>
      </c>
      <c r="Q1292" s="2" t="n">
        <v>1794</v>
      </c>
      <c r="R1292" s="2" t="n">
        <v>10</v>
      </c>
      <c r="S1292" s="2" t="n">
        <v>17</v>
      </c>
      <c r="U1292" s="5" t="s">
        <v>48</v>
      </c>
      <c r="V1292" s="5" t="s">
        <v>1209</v>
      </c>
      <c r="W1292" s="5" t="s">
        <v>218</v>
      </c>
      <c r="X1292" s="5" t="s">
        <v>219</v>
      </c>
      <c r="Y1292" s="5"/>
      <c r="Z1292" s="68"/>
      <c r="AA1292" s="68" t="n">
        <v>1</v>
      </c>
      <c r="AL1292" s="5"/>
      <c r="AM1292" s="5"/>
      <c r="AN1292" s="5"/>
      <c r="AR1292" s="4" t="n">
        <f aca="false">+L1292+M1292/100+Z1292+AA1292/100+AO1292+AP1292/100</f>
        <v>0.01</v>
      </c>
      <c r="AS1292" s="4" t="n">
        <f aca="false">+(4/9)*AR1292-L1292-M1292/100</f>
        <v>0.00444444444444444</v>
      </c>
      <c r="AT1292" s="4" t="n">
        <f aca="false">+(2/9)*AR1292-Z1292-M1292/100</f>
        <v>0.00222222222222222</v>
      </c>
      <c r="AU1292" s="4" t="n">
        <f aca="false">+(3/9)*AR1292-AO1292-AP1292/100</f>
        <v>0.00333333333333333</v>
      </c>
    </row>
    <row r="1293" customFormat="false" ht="15" hidden="false" customHeight="false" outlineLevel="0" collapsed="false">
      <c r="A1293" s="1" t="n">
        <v>426</v>
      </c>
      <c r="B1293" s="1" t="n">
        <v>217</v>
      </c>
      <c r="C1293" s="11" t="n">
        <v>1793</v>
      </c>
      <c r="D1293" s="11" t="n">
        <v>2</v>
      </c>
      <c r="E1293" s="11" t="n">
        <v>28</v>
      </c>
      <c r="G1293" s="2" t="s">
        <v>48</v>
      </c>
      <c r="H1293" s="2" t="s">
        <v>1448</v>
      </c>
      <c r="I1293" s="2" t="s">
        <v>177</v>
      </c>
      <c r="J1293" s="6" t="s">
        <v>178</v>
      </c>
      <c r="L1293" s="10" t="n">
        <v>36</v>
      </c>
      <c r="M1293" s="10" t="n">
        <v>2</v>
      </c>
      <c r="O1293" s="1" t="n">
        <v>27</v>
      </c>
      <c r="P1293" s="1" t="n">
        <v>16</v>
      </c>
      <c r="Q1293" s="2" t="n">
        <v>1793</v>
      </c>
      <c r="R1293" s="2" t="n">
        <v>2</v>
      </c>
      <c r="S1293" s="2" t="n">
        <v>28</v>
      </c>
      <c r="U1293" s="5" t="s">
        <v>48</v>
      </c>
      <c r="V1293" s="5" t="s">
        <v>1448</v>
      </c>
      <c r="W1293" s="6" t="s">
        <v>177</v>
      </c>
      <c r="X1293" s="6" t="s">
        <v>178</v>
      </c>
      <c r="Z1293" s="7" t="n">
        <v>18</v>
      </c>
      <c r="AA1293" s="7" t="n">
        <v>1</v>
      </c>
      <c r="AC1293" s="4" t="n">
        <v>359</v>
      </c>
      <c r="AD1293" s="4" t="n">
        <v>185</v>
      </c>
      <c r="AE1293" s="11" t="n">
        <v>1793</v>
      </c>
      <c r="AF1293" s="11" t="n">
        <v>2</v>
      </c>
      <c r="AG1293" s="11" t="n">
        <v>28</v>
      </c>
      <c r="AH1293" s="11" t="n">
        <v>1</v>
      </c>
      <c r="AJ1293" s="4" t="s">
        <v>48</v>
      </c>
      <c r="AK1293" s="4" t="s">
        <v>1449</v>
      </c>
      <c r="AL1293" s="6" t="s">
        <v>177</v>
      </c>
      <c r="AM1293" s="6" t="s">
        <v>178</v>
      </c>
      <c r="AN1293" s="6"/>
      <c r="AO1293" s="4" t="n">
        <v>21</v>
      </c>
      <c r="AP1293" s="4" t="n">
        <v>42</v>
      </c>
      <c r="AR1293" s="4" t="n">
        <f aca="false">+L1293+M1293/100+Z1293+AA1293/100+AO1293+AP1293/100</f>
        <v>75.45</v>
      </c>
      <c r="AS1293" s="4" t="n">
        <f aca="false">+(4/9)*AR1293-L1293-M1293/100</f>
        <v>-2.48666666666667</v>
      </c>
      <c r="AT1293" s="4" t="n">
        <f aca="false">+(2/9)*AR1293-Z1293-M1293/100</f>
        <v>-1.25333333333333</v>
      </c>
      <c r="AU1293" s="4" t="n">
        <f aca="false">+(3/9)*AR1293-AO1293-AP1293/100</f>
        <v>3.73</v>
      </c>
    </row>
    <row r="1294" customFormat="false" ht="15" hidden="false" customHeight="false" outlineLevel="0" collapsed="false">
      <c r="A1294" s="4"/>
      <c r="B1294" s="4"/>
      <c r="C1294" s="4"/>
      <c r="D1294" s="4"/>
      <c r="E1294" s="4"/>
      <c r="F1294" s="4"/>
      <c r="G1294" s="4"/>
      <c r="H1294" s="4"/>
      <c r="I1294" s="4"/>
      <c r="J1294" s="6"/>
      <c r="K1294" s="4"/>
      <c r="AE1294" s="2"/>
      <c r="AF1294" s="2"/>
      <c r="AG1294" s="2"/>
      <c r="AJ1294" s="6"/>
      <c r="AK1294" s="2"/>
      <c r="AL1294" s="6"/>
      <c r="AM1294" s="6"/>
      <c r="AN1294" s="6"/>
      <c r="AR1294" s="4" t="n">
        <f aca="false">+L1294+M1294/100+Z1294+AA1294/100+AO1294+AP1294/100</f>
        <v>0</v>
      </c>
      <c r="AS1294" s="4" t="n">
        <f aca="false">+(4/9)*AR1294-L1294-M1294/100</f>
        <v>0</v>
      </c>
      <c r="AT1294" s="4" t="n">
        <f aca="false">+(2/9)*AR1294-Z1294-M1294/100</f>
        <v>0</v>
      </c>
      <c r="AU1294" s="4" t="n">
        <f aca="false">+(3/9)*AR1294-AO1294-AP1294/100</f>
        <v>0</v>
      </c>
    </row>
    <row r="1295" customFormat="false" ht="15" hidden="false" customHeight="false" outlineLevel="0" collapsed="false">
      <c r="A1295" s="4"/>
      <c r="B1295" s="4"/>
      <c r="C1295" s="4"/>
      <c r="D1295" s="4"/>
      <c r="E1295" s="4"/>
      <c r="F1295" s="4"/>
      <c r="G1295" s="4"/>
      <c r="H1295" s="4"/>
      <c r="I1295" s="4"/>
      <c r="J1295" s="6"/>
      <c r="K1295" s="4"/>
      <c r="AE1295" s="2"/>
      <c r="AF1295" s="2"/>
      <c r="AG1295" s="2"/>
      <c r="AJ1295" s="1"/>
      <c r="AK1295" s="8"/>
      <c r="AL1295" s="6"/>
      <c r="AM1295" s="6"/>
      <c r="AN1295" s="6"/>
      <c r="AR1295" s="4" t="n">
        <f aca="false">+L1295+M1295/100+Z1295+AA1295/100+AO1295+AP1295/100</f>
        <v>0</v>
      </c>
      <c r="AS1295" s="4" t="n">
        <f aca="false">+(4/9)*AR1295-L1295-M1295/100</f>
        <v>0</v>
      </c>
      <c r="AT1295" s="4" t="n">
        <f aca="false">+(2/9)*AR1295-Z1295-M1295/100</f>
        <v>0</v>
      </c>
      <c r="AU1295" s="4" t="n">
        <f aca="false">+(3/9)*AR1295-AO1295-AP1295/100</f>
        <v>0</v>
      </c>
    </row>
    <row r="1296" customFormat="false" ht="15" hidden="false" customHeight="false" outlineLevel="0" collapsed="false">
      <c r="A1296" s="4"/>
      <c r="B1296" s="4"/>
      <c r="C1296" s="4"/>
      <c r="D1296" s="4"/>
      <c r="E1296" s="4"/>
      <c r="F1296" s="4"/>
      <c r="G1296" s="4"/>
      <c r="H1296" s="4"/>
      <c r="I1296" s="4"/>
      <c r="J1296" s="6"/>
      <c r="K1296" s="4"/>
      <c r="AE1296" s="11"/>
      <c r="AF1296" s="11"/>
      <c r="AG1296" s="11"/>
      <c r="AH1296" s="11"/>
      <c r="AL1296" s="6"/>
      <c r="AM1296" s="6"/>
      <c r="AN1296" s="6"/>
      <c r="AR1296" s="4" t="n">
        <f aca="false">+L1296+M1296/100+Z1296+AA1296/100+AO1296+AP1296/100</f>
        <v>0</v>
      </c>
      <c r="AS1296" s="4" t="n">
        <f aca="false">+(4/9)*AR1296-L1296-M1296/100</f>
        <v>0</v>
      </c>
      <c r="AT1296" s="4" t="n">
        <f aca="false">+(2/9)*AR1296-Z1296-M1296/100</f>
        <v>0</v>
      </c>
      <c r="AU1296" s="4" t="n">
        <f aca="false">+(3/9)*AR1296-AO1296-AP1296/100</f>
        <v>0</v>
      </c>
    </row>
    <row r="1297" customFormat="false" ht="15" hidden="false" customHeight="false" outlineLevel="0" collapsed="false">
      <c r="J1297" s="6"/>
      <c r="AE1297" s="11"/>
      <c r="AF1297" s="11"/>
      <c r="AG1297" s="11"/>
      <c r="AH1297" s="11"/>
      <c r="AL1297" s="6"/>
      <c r="AM1297" s="6"/>
      <c r="AN1297" s="6"/>
      <c r="AR1297" s="4" t="n">
        <f aca="false">+L1297+M1297/100+Z1297+AA1297/100+AO1297+AP1297/100</f>
        <v>0</v>
      </c>
      <c r="AS1297" s="4" t="n">
        <f aca="false">+(4/9)*AR1297-L1297-M1297/100</f>
        <v>0</v>
      </c>
      <c r="AT1297" s="4" t="n">
        <f aca="false">+(2/9)*AR1297-Z1297-M1297/100</f>
        <v>0</v>
      </c>
      <c r="AU1297" s="4" t="n">
        <f aca="false">+(3/9)*AR1297-AO1297-AP1297/100</f>
        <v>0</v>
      </c>
    </row>
    <row r="1298" customFormat="false" ht="15" hidden="false" customHeight="false" outlineLevel="0" collapsed="false">
      <c r="J1298" s="6"/>
      <c r="AE1298" s="11"/>
      <c r="AF1298" s="11"/>
      <c r="AG1298" s="11"/>
      <c r="AH1298" s="11"/>
      <c r="AL1298" s="6"/>
      <c r="AM1298" s="6"/>
      <c r="AN1298" s="6"/>
      <c r="AR1298" s="4" t="n">
        <f aca="false">+L1298+M1298/100+Z1298+AA1298/100+AO1298+AP1298/100</f>
        <v>0</v>
      </c>
      <c r="AS1298" s="4" t="n">
        <f aca="false">+(4/9)*AR1298-L1298-M1298/100</f>
        <v>0</v>
      </c>
      <c r="AT1298" s="4" t="n">
        <f aca="false">+(2/9)*AR1298-Z1298-M1298/100</f>
        <v>0</v>
      </c>
      <c r="AU1298" s="4" t="n">
        <f aca="false">+(3/9)*AR1298-AO1298-AP1298/100</f>
        <v>0</v>
      </c>
    </row>
    <row r="1299" customFormat="false" ht="15" hidden="false" customHeight="false" outlineLevel="0" collapsed="false">
      <c r="J1299" s="6"/>
      <c r="AE1299" s="11"/>
      <c r="AF1299" s="11"/>
      <c r="AG1299" s="11"/>
      <c r="AH1299" s="11"/>
      <c r="AL1299" s="6"/>
      <c r="AM1299" s="6"/>
      <c r="AN1299" s="6"/>
      <c r="AR1299" s="4" t="n">
        <f aca="false">+L1299+M1299/100+Z1299+AA1299/100+AO1299+AP1299/100</f>
        <v>0</v>
      </c>
      <c r="AS1299" s="4" t="n">
        <f aca="false">+(4/9)*AR1299-L1299-M1299/100</f>
        <v>0</v>
      </c>
      <c r="AT1299" s="4" t="n">
        <f aca="false">+(2/9)*AR1299-Z1299-M1299/100</f>
        <v>0</v>
      </c>
      <c r="AU1299" s="4" t="n">
        <f aca="false">+(3/9)*AR1299-AO1299-AP1299/100</f>
        <v>0</v>
      </c>
    </row>
    <row r="1300" customFormat="false" ht="15" hidden="false" customHeight="false" outlineLevel="0" collapsed="false">
      <c r="J1300" s="6"/>
      <c r="AE1300" s="11"/>
      <c r="AF1300" s="11"/>
      <c r="AG1300" s="11"/>
      <c r="AH1300" s="11"/>
      <c r="AL1300" s="6"/>
      <c r="AM1300" s="6"/>
      <c r="AN1300" s="6"/>
      <c r="AR1300" s="4" t="n">
        <f aca="false">+L1300+M1300/100+Z1300+AA1300/100+AO1300+AP1300/100</f>
        <v>0</v>
      </c>
      <c r="AS1300" s="4" t="n">
        <f aca="false">+(4/9)*AR1300-L1300-M1300/100</f>
        <v>0</v>
      </c>
      <c r="AT1300" s="4" t="n">
        <f aca="false">+(2/9)*AR1300-Z1300-M1300/100</f>
        <v>0</v>
      </c>
      <c r="AU1300" s="4" t="n">
        <f aca="false">+(3/9)*AR1300-AO1300-AP1300/100</f>
        <v>0</v>
      </c>
    </row>
    <row r="1301" customFormat="false" ht="15" hidden="false" customHeight="false" outlineLevel="0" collapsed="false">
      <c r="C1301" s="11"/>
      <c r="D1301" s="11"/>
      <c r="E1301" s="11"/>
      <c r="J1301" s="6"/>
      <c r="L1301" s="10"/>
      <c r="M1301" s="10"/>
      <c r="AE1301" s="11"/>
      <c r="AF1301" s="11"/>
      <c r="AG1301" s="11"/>
      <c r="AH1301" s="11"/>
      <c r="AL1301" s="6"/>
      <c r="AM1301" s="6"/>
      <c r="AN1301" s="6"/>
      <c r="AR1301" s="4" t="n">
        <f aca="false">+L1301+M1301/100+Z1301+AA1301/100+AO1301+AP1301/100</f>
        <v>0</v>
      </c>
      <c r="AS1301" s="4" t="n">
        <f aca="false">+(4/9)*AR1301-L1301-M1301/100</f>
        <v>0</v>
      </c>
      <c r="AT1301" s="4" t="n">
        <f aca="false">+(2/9)*AR1301-Z1301-M1301/100</f>
        <v>0</v>
      </c>
      <c r="AU1301" s="4" t="n">
        <f aca="false">+(3/9)*AR1301-AO1301-AP1301/100</f>
        <v>0</v>
      </c>
    </row>
    <row r="1302" customFormat="false" ht="15" hidden="false" customHeight="false" outlineLevel="0" collapsed="false">
      <c r="J1302" s="6"/>
      <c r="AE1302" s="11"/>
      <c r="AF1302" s="11"/>
      <c r="AG1302" s="11"/>
      <c r="AH1302" s="11"/>
      <c r="AL1302" s="6"/>
      <c r="AM1302" s="6"/>
      <c r="AN1302" s="6"/>
      <c r="AR1302" s="4" t="n">
        <f aca="false">+L1302+M1302/100+Z1302+AA1302/100+AO1302+AP1302/100</f>
        <v>0</v>
      </c>
      <c r="AS1302" s="4" t="n">
        <f aca="false">+(4/9)*AR1302-L1302-M1302/100</f>
        <v>0</v>
      </c>
      <c r="AT1302" s="4" t="n">
        <f aca="false">+(2/9)*AR1302-Z1302-M1302/100</f>
        <v>0</v>
      </c>
      <c r="AU1302" s="4" t="n">
        <f aca="false">+(3/9)*AR1302-AO1302-AP1302/100</f>
        <v>0</v>
      </c>
    </row>
    <row r="1303" customFormat="false" ht="15" hidden="false" customHeight="false" outlineLevel="0" collapsed="false">
      <c r="J1303" s="6"/>
      <c r="AE1303" s="11"/>
      <c r="AF1303" s="11"/>
      <c r="AG1303" s="11"/>
      <c r="AH1303" s="11"/>
      <c r="AL1303" s="6"/>
      <c r="AM1303" s="6"/>
      <c r="AN1303" s="6"/>
      <c r="AR1303" s="4" t="n">
        <f aca="false">+L1303+M1303/100+Z1303+AA1303/100+AO1303+AP1303/100</f>
        <v>0</v>
      </c>
      <c r="AS1303" s="4" t="n">
        <f aca="false">+(4/9)*AR1303-L1303-M1303/100</f>
        <v>0</v>
      </c>
      <c r="AT1303" s="4" t="n">
        <f aca="false">+(2/9)*AR1303-Z1303-M1303/100</f>
        <v>0</v>
      </c>
      <c r="AU1303" s="4" t="n">
        <f aca="false">+(3/9)*AR1303-AO1303-AP1303/100</f>
        <v>0</v>
      </c>
    </row>
    <row r="1304" customFormat="false" ht="15" hidden="false" customHeight="false" outlineLevel="0" collapsed="false">
      <c r="J1304" s="6"/>
    </row>
    <row r="1305" customFormat="false" ht="15" hidden="false" customHeight="false" outlineLevel="0" collapsed="false">
      <c r="J1305" s="6"/>
    </row>
    <row r="1306" customFormat="false" ht="15" hidden="false" customHeight="false" outlineLevel="0" collapsed="false">
      <c r="J1306" s="6"/>
    </row>
    <row r="1307" customFormat="false" ht="15" hidden="false" customHeight="false" outlineLevel="0" collapsed="false">
      <c r="J1307" s="6"/>
    </row>
    <row r="1308" customFormat="false" ht="15" hidden="false" customHeight="false" outlineLevel="0" collapsed="false">
      <c r="J1308" s="6"/>
    </row>
    <row r="1309" customFormat="false" ht="15" hidden="false" customHeight="false" outlineLevel="0" collapsed="false">
      <c r="J1309" s="6"/>
    </row>
    <row r="1310" customFormat="false" ht="15" hidden="false" customHeight="false" outlineLevel="0" collapsed="false">
      <c r="J1310" s="6"/>
    </row>
    <row r="1311" customFormat="false" ht="15" hidden="false" customHeight="false" outlineLevel="0" collapsed="false">
      <c r="J1311" s="6"/>
    </row>
    <row r="1312" customFormat="false" ht="15" hidden="false" customHeight="false" outlineLevel="0" collapsed="false">
      <c r="J1312" s="6"/>
    </row>
    <row r="1313" customFormat="false" ht="15" hidden="false" customHeight="false" outlineLevel="0" collapsed="false">
      <c r="J1313" s="6"/>
    </row>
    <row r="1314" customFormat="false" ht="15" hidden="false" customHeight="false" outlineLevel="0" collapsed="false">
      <c r="J1314" s="6"/>
    </row>
    <row r="1315" customFormat="false" ht="15" hidden="false" customHeight="false" outlineLevel="0" collapsed="false">
      <c r="J1315" s="6"/>
    </row>
    <row r="1316" customFormat="false" ht="15" hidden="false" customHeight="false" outlineLevel="0" collapsed="false">
      <c r="J1316" s="6"/>
    </row>
    <row r="1317" customFormat="false" ht="15" hidden="false" customHeight="false" outlineLevel="0" collapsed="false">
      <c r="J1317" s="6"/>
    </row>
    <row r="1318" customFormat="false" ht="15" hidden="false" customHeight="false" outlineLevel="0" collapsed="false">
      <c r="J1318" s="6"/>
    </row>
    <row r="1319" customFormat="false" ht="15" hidden="false" customHeight="false" outlineLevel="0" collapsed="false">
      <c r="J1319" s="6"/>
    </row>
    <row r="1320" customFormat="false" ht="15" hidden="false" customHeight="false" outlineLevel="0" collapsed="false">
      <c r="J1320" s="6"/>
    </row>
    <row r="1321" customFormat="false" ht="15" hidden="false" customHeight="false" outlineLevel="0" collapsed="false">
      <c r="J1321" s="6"/>
    </row>
    <row r="1322" customFormat="false" ht="15" hidden="false" customHeight="false" outlineLevel="0" collapsed="false">
      <c r="J1322" s="6"/>
    </row>
    <row r="1323" customFormat="false" ht="15" hidden="false" customHeight="false" outlineLevel="0" collapsed="false">
      <c r="J1323" s="6"/>
    </row>
    <row r="1324" customFormat="false" ht="15" hidden="false" customHeight="false" outlineLevel="0" collapsed="false">
      <c r="J1324" s="6"/>
    </row>
    <row r="1325" customFormat="false" ht="15" hidden="false" customHeight="false" outlineLevel="0" collapsed="false">
      <c r="J1325" s="6"/>
    </row>
    <row r="1326" customFormat="false" ht="15" hidden="false" customHeight="false" outlineLevel="0" collapsed="false">
      <c r="J1326" s="6"/>
    </row>
    <row r="1327" customFormat="false" ht="15" hidden="false" customHeight="false" outlineLevel="0" collapsed="false">
      <c r="J1327" s="6"/>
    </row>
    <row r="1328" customFormat="false" ht="15" hidden="false" customHeight="false" outlineLevel="0" collapsed="false">
      <c r="J1328" s="6"/>
    </row>
    <row r="1329" customFormat="false" ht="15" hidden="false" customHeight="false" outlineLevel="0" collapsed="false">
      <c r="J1329" s="6"/>
    </row>
    <row r="1330" customFormat="false" ht="15" hidden="false" customHeight="false" outlineLevel="0" collapsed="false">
      <c r="J1330" s="6"/>
    </row>
    <row r="1331" customFormat="false" ht="15" hidden="false" customHeight="false" outlineLevel="0" collapsed="false">
      <c r="J1331" s="6"/>
    </row>
    <row r="1332" customFormat="false" ht="15" hidden="false" customHeight="false" outlineLevel="0" collapsed="false">
      <c r="J1332" s="6"/>
    </row>
    <row r="1333" customFormat="false" ht="15" hidden="false" customHeight="false" outlineLevel="0" collapsed="false">
      <c r="J1333" s="6"/>
    </row>
    <row r="1334" customFormat="false" ht="15" hidden="false" customHeight="false" outlineLevel="0" collapsed="false">
      <c r="J1334" s="6"/>
    </row>
    <row r="1335" customFormat="false" ht="15" hidden="false" customHeight="false" outlineLevel="0" collapsed="false">
      <c r="J1335" s="6"/>
    </row>
    <row r="1336" customFormat="false" ht="15" hidden="false" customHeight="false" outlineLevel="0" collapsed="false">
      <c r="J1336" s="6"/>
    </row>
    <row r="1337" customFormat="false" ht="15" hidden="false" customHeight="false" outlineLevel="0" collapsed="false">
      <c r="J1337" s="6"/>
    </row>
    <row r="1338" customFormat="false" ht="15" hidden="false" customHeight="false" outlineLevel="0" collapsed="false">
      <c r="J1338" s="6"/>
    </row>
    <row r="1339" customFormat="false" ht="15" hidden="false" customHeight="false" outlineLevel="0" collapsed="false">
      <c r="J1339" s="6"/>
    </row>
    <row r="1340" customFormat="false" ht="15" hidden="false" customHeight="false" outlineLevel="0" collapsed="false">
      <c r="J1340" s="6"/>
    </row>
    <row r="1341" customFormat="false" ht="15" hidden="false" customHeight="false" outlineLevel="0" collapsed="false">
      <c r="J1341" s="6"/>
    </row>
    <row r="1342" customFormat="false" ht="15" hidden="false" customHeight="false" outlineLevel="0" collapsed="false">
      <c r="J1342" s="6"/>
    </row>
    <row r="1343" customFormat="false" ht="15" hidden="false" customHeight="false" outlineLevel="0" collapsed="false">
      <c r="J1343" s="6"/>
    </row>
    <row r="1344" customFormat="false" ht="15" hidden="false" customHeight="false" outlineLevel="0" collapsed="false">
      <c r="J1344" s="6"/>
    </row>
    <row r="1345" customFormat="false" ht="15" hidden="false" customHeight="false" outlineLevel="0" collapsed="false">
      <c r="J1345" s="6"/>
    </row>
    <row r="1346" customFormat="false" ht="15" hidden="false" customHeight="false" outlineLevel="0" collapsed="false">
      <c r="J1346" s="6"/>
    </row>
    <row r="1347" customFormat="false" ht="15" hidden="false" customHeight="false" outlineLevel="0" collapsed="false">
      <c r="J1347" s="6"/>
    </row>
    <row r="1348" customFormat="false" ht="15" hidden="false" customHeight="false" outlineLevel="0" collapsed="false">
      <c r="J1348" s="6"/>
    </row>
    <row r="1349" customFormat="false" ht="15" hidden="false" customHeight="false" outlineLevel="0" collapsed="false">
      <c r="J1349" s="6"/>
    </row>
    <row r="1350" customFormat="false" ht="15" hidden="false" customHeight="false" outlineLevel="0" collapsed="false">
      <c r="J1350" s="6"/>
    </row>
    <row r="1351" customFormat="false" ht="15" hidden="false" customHeight="false" outlineLevel="0" collapsed="false">
      <c r="J1351" s="6"/>
    </row>
    <row r="1352" customFormat="false" ht="15" hidden="false" customHeight="false" outlineLevel="0" collapsed="false">
      <c r="J1352" s="6"/>
    </row>
    <row r="1353" customFormat="false" ht="15" hidden="false" customHeight="false" outlineLevel="0" collapsed="false">
      <c r="J1353" s="6"/>
    </row>
    <row r="1354" customFormat="false" ht="15" hidden="false" customHeight="false" outlineLevel="0" collapsed="false">
      <c r="J1354" s="6"/>
    </row>
    <row r="1355" customFormat="false" ht="15" hidden="false" customHeight="false" outlineLevel="0" collapsed="false">
      <c r="J1355" s="6"/>
    </row>
    <row r="1356" customFormat="false" ht="15" hidden="false" customHeight="false" outlineLevel="0" collapsed="false">
      <c r="J1356" s="6"/>
    </row>
    <row r="1357" customFormat="false" ht="15" hidden="false" customHeight="false" outlineLevel="0" collapsed="false">
      <c r="J1357" s="6"/>
    </row>
    <row r="1358" customFormat="false" ht="15" hidden="false" customHeight="false" outlineLevel="0" collapsed="false">
      <c r="J1358" s="6"/>
    </row>
    <row r="1359" customFormat="false" ht="15" hidden="false" customHeight="false" outlineLevel="0" collapsed="false">
      <c r="J1359" s="6"/>
    </row>
    <row r="1360" customFormat="false" ht="15" hidden="false" customHeight="false" outlineLevel="0" collapsed="false">
      <c r="J1360" s="6"/>
    </row>
    <row r="1361" customFormat="false" ht="15" hidden="false" customHeight="false" outlineLevel="0" collapsed="false">
      <c r="J1361" s="6"/>
    </row>
    <row r="1362" customFormat="false" ht="15" hidden="false" customHeight="false" outlineLevel="0" collapsed="false">
      <c r="J1362" s="6"/>
    </row>
    <row r="1363" customFormat="false" ht="15" hidden="false" customHeight="false" outlineLevel="0" collapsed="false">
      <c r="J1363" s="6"/>
    </row>
    <row r="1364" customFormat="false" ht="15" hidden="false" customHeight="false" outlineLevel="0" collapsed="false">
      <c r="J1364" s="6"/>
    </row>
    <row r="1365" customFormat="false" ht="15" hidden="false" customHeight="false" outlineLevel="0" collapsed="false">
      <c r="J1365" s="6"/>
    </row>
    <row r="1366" customFormat="false" ht="15" hidden="false" customHeight="false" outlineLevel="0" collapsed="false">
      <c r="J1366" s="6"/>
    </row>
    <row r="1367" customFormat="false" ht="15" hidden="false" customHeight="false" outlineLevel="0" collapsed="false">
      <c r="J1367" s="6"/>
    </row>
    <row r="1368" customFormat="false" ht="15" hidden="false" customHeight="false" outlineLevel="0" collapsed="false">
      <c r="J1368" s="6"/>
    </row>
    <row r="1369" customFormat="false" ht="15" hidden="false" customHeight="false" outlineLevel="0" collapsed="false">
      <c r="J1369" s="6"/>
    </row>
    <row r="1370" customFormat="false" ht="15" hidden="false" customHeight="false" outlineLevel="0" collapsed="false">
      <c r="J1370" s="6"/>
    </row>
    <row r="1371" customFormat="false" ht="15" hidden="false" customHeight="false" outlineLevel="0" collapsed="false">
      <c r="J1371" s="6"/>
    </row>
    <row r="1372" customFormat="false" ht="15" hidden="false" customHeight="false" outlineLevel="0" collapsed="false">
      <c r="J1372" s="6"/>
    </row>
    <row r="1373" customFormat="false" ht="15" hidden="false" customHeight="false" outlineLevel="0" collapsed="false">
      <c r="J1373" s="6"/>
    </row>
    <row r="1374" customFormat="false" ht="15" hidden="false" customHeight="false" outlineLevel="0" collapsed="false">
      <c r="J1374" s="6"/>
    </row>
    <row r="1375" customFormat="false" ht="15" hidden="false" customHeight="false" outlineLevel="0" collapsed="false">
      <c r="J1375" s="6"/>
    </row>
    <row r="1376" customFormat="false" ht="15" hidden="false" customHeight="false" outlineLevel="0" collapsed="false">
      <c r="J1376" s="6"/>
    </row>
    <row r="1377" customFormat="false" ht="15" hidden="false" customHeight="false" outlineLevel="0" collapsed="false">
      <c r="J1377" s="6"/>
    </row>
    <row r="1378" customFormat="false" ht="15" hidden="false" customHeight="false" outlineLevel="0" collapsed="false">
      <c r="J1378" s="6"/>
    </row>
    <row r="1379" customFormat="false" ht="15" hidden="false" customHeight="false" outlineLevel="0" collapsed="false">
      <c r="J1379" s="6"/>
    </row>
    <row r="1380" customFormat="false" ht="15" hidden="false" customHeight="false" outlineLevel="0" collapsed="false">
      <c r="J1380" s="6"/>
    </row>
    <row r="1381" customFormat="false" ht="15" hidden="false" customHeight="false" outlineLevel="0" collapsed="false">
      <c r="J1381" s="6"/>
    </row>
    <row r="1382" customFormat="false" ht="15" hidden="false" customHeight="false" outlineLevel="0" collapsed="false">
      <c r="J1382" s="6"/>
    </row>
    <row r="1383" customFormat="false" ht="15" hidden="false" customHeight="false" outlineLevel="0" collapsed="false">
      <c r="J1383" s="6"/>
    </row>
    <row r="1384" customFormat="false" ht="15" hidden="false" customHeight="false" outlineLevel="0" collapsed="false">
      <c r="J1384" s="6"/>
    </row>
    <row r="1385" customFormat="false" ht="15" hidden="false" customHeight="false" outlineLevel="0" collapsed="false">
      <c r="J1385" s="6"/>
    </row>
    <row r="1386" customFormat="false" ht="15" hidden="false" customHeight="false" outlineLevel="0" collapsed="false">
      <c r="J1386" s="6"/>
    </row>
    <row r="1387" customFormat="false" ht="15" hidden="false" customHeight="false" outlineLevel="0" collapsed="false">
      <c r="J1387" s="6"/>
    </row>
    <row r="1388" customFormat="false" ht="15" hidden="false" customHeight="false" outlineLevel="0" collapsed="false">
      <c r="J1388" s="6"/>
    </row>
    <row r="1389" customFormat="false" ht="15" hidden="false" customHeight="false" outlineLevel="0" collapsed="false">
      <c r="J1389" s="6"/>
    </row>
    <row r="1390" customFormat="false" ht="15" hidden="false" customHeight="false" outlineLevel="0" collapsed="false">
      <c r="J1390" s="6"/>
    </row>
    <row r="1391" customFormat="false" ht="15" hidden="false" customHeight="false" outlineLevel="0" collapsed="false">
      <c r="J1391" s="6"/>
    </row>
    <row r="1392" customFormat="false" ht="15" hidden="false" customHeight="false" outlineLevel="0" collapsed="false">
      <c r="J1392" s="6"/>
    </row>
    <row r="1393" customFormat="false" ht="15" hidden="false" customHeight="false" outlineLevel="0" collapsed="false">
      <c r="J1393" s="6"/>
    </row>
    <row r="1394" customFormat="false" ht="15" hidden="false" customHeight="false" outlineLevel="0" collapsed="false">
      <c r="J1394" s="6"/>
    </row>
    <row r="1395" customFormat="false" ht="15" hidden="false" customHeight="false" outlineLevel="0" collapsed="false">
      <c r="J1395" s="6"/>
    </row>
    <row r="1396" customFormat="false" ht="15" hidden="false" customHeight="false" outlineLevel="0" collapsed="false">
      <c r="J1396" s="6"/>
    </row>
    <row r="1397" customFormat="false" ht="15" hidden="false" customHeight="false" outlineLevel="0" collapsed="false">
      <c r="J1397" s="6"/>
    </row>
    <row r="1398" customFormat="false" ht="15" hidden="false" customHeight="false" outlineLevel="0" collapsed="false">
      <c r="J1398" s="6"/>
    </row>
    <row r="1399" customFormat="false" ht="15" hidden="false" customHeight="false" outlineLevel="0" collapsed="false">
      <c r="J1399" s="6"/>
    </row>
    <row r="1400" customFormat="false" ht="15" hidden="false" customHeight="false" outlineLevel="0" collapsed="false">
      <c r="J1400" s="6"/>
    </row>
    <row r="1401" customFormat="false" ht="15" hidden="false" customHeight="false" outlineLevel="0" collapsed="false">
      <c r="J1401" s="6"/>
    </row>
    <row r="1402" customFormat="false" ht="15" hidden="false" customHeight="false" outlineLevel="0" collapsed="false">
      <c r="J1402" s="6"/>
    </row>
    <row r="1403" customFormat="false" ht="15" hidden="false" customHeight="false" outlineLevel="0" collapsed="false">
      <c r="J1403" s="6"/>
    </row>
    <row r="1404" customFormat="false" ht="15" hidden="false" customHeight="false" outlineLevel="0" collapsed="false">
      <c r="J1404" s="6"/>
    </row>
    <row r="1405" customFormat="false" ht="15" hidden="false" customHeight="false" outlineLevel="0" collapsed="false">
      <c r="J1405" s="6"/>
    </row>
    <row r="1406" customFormat="false" ht="15" hidden="false" customHeight="false" outlineLevel="0" collapsed="false">
      <c r="J1406" s="6"/>
    </row>
    <row r="1407" customFormat="false" ht="15" hidden="false" customHeight="false" outlineLevel="0" collapsed="false">
      <c r="J1407" s="6"/>
    </row>
    <row r="1408" customFormat="false" ht="15" hidden="false" customHeight="false" outlineLevel="0" collapsed="false">
      <c r="J1408" s="6"/>
    </row>
    <row r="1409" customFormat="false" ht="15" hidden="false" customHeight="false" outlineLevel="0" collapsed="false">
      <c r="J1409" s="6"/>
    </row>
    <row r="1410" customFormat="false" ht="15" hidden="false" customHeight="false" outlineLevel="0" collapsed="false">
      <c r="J1410" s="6"/>
    </row>
    <row r="1411" customFormat="false" ht="15" hidden="false" customHeight="false" outlineLevel="0" collapsed="false">
      <c r="J1411" s="6"/>
    </row>
    <row r="1412" customFormat="false" ht="15" hidden="false" customHeight="false" outlineLevel="0" collapsed="false">
      <c r="J1412" s="6"/>
    </row>
    <row r="1413" customFormat="false" ht="15" hidden="false" customHeight="false" outlineLevel="0" collapsed="false">
      <c r="J1413" s="6"/>
    </row>
    <row r="1414" customFormat="false" ht="15" hidden="false" customHeight="false" outlineLevel="0" collapsed="false">
      <c r="J1414" s="6"/>
    </row>
    <row r="1415" customFormat="false" ht="15" hidden="false" customHeight="false" outlineLevel="0" collapsed="false">
      <c r="J1415" s="6"/>
    </row>
    <row r="1416" customFormat="false" ht="15" hidden="false" customHeight="false" outlineLevel="0" collapsed="false">
      <c r="J1416" s="6"/>
    </row>
    <row r="1417" customFormat="false" ht="15" hidden="false" customHeight="false" outlineLevel="0" collapsed="false">
      <c r="J1417" s="6"/>
    </row>
    <row r="1418" customFormat="false" ht="15" hidden="false" customHeight="false" outlineLevel="0" collapsed="false">
      <c r="J1418" s="6"/>
    </row>
    <row r="1419" customFormat="false" ht="15" hidden="false" customHeight="false" outlineLevel="0" collapsed="false">
      <c r="J1419" s="6"/>
    </row>
    <row r="1420" customFormat="false" ht="15" hidden="false" customHeight="false" outlineLevel="0" collapsed="false">
      <c r="J1420" s="6"/>
    </row>
    <row r="1421" customFormat="false" ht="15" hidden="false" customHeight="false" outlineLevel="0" collapsed="false">
      <c r="J1421" s="6"/>
    </row>
    <row r="1422" customFormat="false" ht="15" hidden="false" customHeight="false" outlineLevel="0" collapsed="false">
      <c r="J1422" s="6"/>
    </row>
    <row r="1423" customFormat="false" ht="15" hidden="false" customHeight="false" outlineLevel="0" collapsed="false">
      <c r="J1423" s="6"/>
    </row>
    <row r="1424" customFormat="false" ht="15" hidden="false" customHeight="false" outlineLevel="0" collapsed="false">
      <c r="J1424" s="6"/>
    </row>
    <row r="1425" customFormat="false" ht="15" hidden="false" customHeight="false" outlineLevel="0" collapsed="false">
      <c r="J1425" s="6"/>
    </row>
    <row r="1426" customFormat="false" ht="15" hidden="false" customHeight="false" outlineLevel="0" collapsed="false">
      <c r="J1426" s="6"/>
    </row>
    <row r="1427" customFormat="false" ht="15" hidden="false" customHeight="false" outlineLevel="0" collapsed="false">
      <c r="J1427" s="6"/>
    </row>
    <row r="1428" customFormat="false" ht="15" hidden="false" customHeight="false" outlineLevel="0" collapsed="false">
      <c r="J1428" s="6"/>
    </row>
    <row r="1429" customFormat="false" ht="15" hidden="false" customHeight="false" outlineLevel="0" collapsed="false">
      <c r="J1429" s="6"/>
    </row>
    <row r="1430" customFormat="false" ht="15" hidden="false" customHeight="false" outlineLevel="0" collapsed="false">
      <c r="J1430" s="6"/>
    </row>
    <row r="1431" customFormat="false" ht="15" hidden="false" customHeight="false" outlineLevel="0" collapsed="false">
      <c r="J1431" s="6"/>
    </row>
    <row r="1432" customFormat="false" ht="15" hidden="false" customHeight="false" outlineLevel="0" collapsed="false">
      <c r="J1432" s="6"/>
    </row>
    <row r="1433" customFormat="false" ht="15" hidden="false" customHeight="false" outlineLevel="0" collapsed="false">
      <c r="J1433" s="6"/>
    </row>
    <row r="1434" customFormat="false" ht="15" hidden="false" customHeight="false" outlineLevel="0" collapsed="false">
      <c r="J1434" s="6"/>
    </row>
    <row r="1435" customFormat="false" ht="15" hidden="false" customHeight="false" outlineLevel="0" collapsed="false">
      <c r="J1435" s="6"/>
    </row>
    <row r="1436" customFormat="false" ht="15" hidden="false" customHeight="false" outlineLevel="0" collapsed="false">
      <c r="J1436" s="6"/>
    </row>
    <row r="1437" customFormat="false" ht="15" hidden="false" customHeight="false" outlineLevel="0" collapsed="false">
      <c r="J1437" s="6"/>
    </row>
    <row r="1438" customFormat="false" ht="15" hidden="false" customHeight="false" outlineLevel="0" collapsed="false">
      <c r="J1438" s="6"/>
    </row>
    <row r="1439" customFormat="false" ht="15" hidden="false" customHeight="false" outlineLevel="0" collapsed="false">
      <c r="J1439" s="6"/>
    </row>
    <row r="1440" customFormat="false" ht="15" hidden="false" customHeight="false" outlineLevel="0" collapsed="false">
      <c r="J1440" s="6"/>
    </row>
    <row r="1441" customFormat="false" ht="15" hidden="false" customHeight="false" outlineLevel="0" collapsed="false">
      <c r="J1441" s="6"/>
    </row>
    <row r="1442" customFormat="false" ht="15" hidden="false" customHeight="false" outlineLevel="0" collapsed="false">
      <c r="J1442" s="6"/>
    </row>
    <row r="1443" customFormat="false" ht="15" hidden="false" customHeight="false" outlineLevel="0" collapsed="false">
      <c r="J1443" s="6"/>
    </row>
    <row r="1444" customFormat="false" ht="15" hidden="false" customHeight="false" outlineLevel="0" collapsed="false">
      <c r="J1444" s="6"/>
    </row>
    <row r="1445" customFormat="false" ht="15" hidden="false" customHeight="false" outlineLevel="0" collapsed="false">
      <c r="J1445" s="6"/>
    </row>
    <row r="1446" customFormat="false" ht="15" hidden="false" customHeight="false" outlineLevel="0" collapsed="false">
      <c r="J1446" s="6"/>
    </row>
    <row r="1447" customFormat="false" ht="15" hidden="false" customHeight="false" outlineLevel="0" collapsed="false">
      <c r="J1447" s="6"/>
    </row>
    <row r="1448" customFormat="false" ht="15" hidden="false" customHeight="false" outlineLevel="0" collapsed="false">
      <c r="J1448" s="6"/>
    </row>
    <row r="1449" customFormat="false" ht="15" hidden="false" customHeight="false" outlineLevel="0" collapsed="false">
      <c r="J1449" s="6"/>
    </row>
    <row r="1450" customFormat="false" ht="15" hidden="false" customHeight="false" outlineLevel="0" collapsed="false">
      <c r="J1450" s="6"/>
    </row>
    <row r="1451" customFormat="false" ht="15" hidden="false" customHeight="false" outlineLevel="0" collapsed="false">
      <c r="J1451" s="6"/>
    </row>
    <row r="1452" customFormat="false" ht="15" hidden="false" customHeight="false" outlineLevel="0" collapsed="false">
      <c r="J1452" s="6"/>
    </row>
    <row r="1453" customFormat="false" ht="15" hidden="false" customHeight="false" outlineLevel="0" collapsed="false">
      <c r="J1453" s="6"/>
    </row>
    <row r="1454" customFormat="false" ht="15" hidden="false" customHeight="false" outlineLevel="0" collapsed="false">
      <c r="J1454" s="6"/>
    </row>
    <row r="1455" customFormat="false" ht="15" hidden="false" customHeight="false" outlineLevel="0" collapsed="false">
      <c r="J1455" s="6"/>
    </row>
    <row r="1456" customFormat="false" ht="15" hidden="false" customHeight="false" outlineLevel="0" collapsed="false">
      <c r="J1456" s="6"/>
    </row>
    <row r="1457" customFormat="false" ht="15" hidden="false" customHeight="false" outlineLevel="0" collapsed="false">
      <c r="J1457" s="6"/>
    </row>
    <row r="1458" customFormat="false" ht="15" hidden="false" customHeight="false" outlineLevel="0" collapsed="false">
      <c r="J1458" s="6"/>
    </row>
    <row r="1459" customFormat="false" ht="15" hidden="false" customHeight="false" outlineLevel="0" collapsed="false">
      <c r="J1459" s="6"/>
    </row>
    <row r="1460" customFormat="false" ht="15" hidden="false" customHeight="false" outlineLevel="0" collapsed="false">
      <c r="J1460" s="6"/>
    </row>
    <row r="1461" customFormat="false" ht="15" hidden="false" customHeight="false" outlineLevel="0" collapsed="false">
      <c r="J1461" s="6"/>
    </row>
    <row r="1462" customFormat="false" ht="15" hidden="false" customHeight="false" outlineLevel="0" collapsed="false">
      <c r="J1462" s="6"/>
    </row>
    <row r="1463" customFormat="false" ht="15" hidden="false" customHeight="false" outlineLevel="0" collapsed="false">
      <c r="J1463" s="6"/>
    </row>
    <row r="1464" customFormat="false" ht="15" hidden="false" customHeight="false" outlineLevel="0" collapsed="false">
      <c r="J1464" s="6"/>
    </row>
    <row r="1465" customFormat="false" ht="15" hidden="false" customHeight="false" outlineLevel="0" collapsed="false">
      <c r="J1465" s="6"/>
    </row>
    <row r="1466" customFormat="false" ht="15" hidden="false" customHeight="false" outlineLevel="0" collapsed="false">
      <c r="J1466" s="6"/>
    </row>
    <row r="1467" customFormat="false" ht="15" hidden="false" customHeight="false" outlineLevel="0" collapsed="false">
      <c r="J1467" s="6"/>
    </row>
    <row r="1468" customFormat="false" ht="15" hidden="false" customHeight="false" outlineLevel="0" collapsed="false">
      <c r="J1468" s="6"/>
    </row>
    <row r="1469" customFormat="false" ht="15" hidden="false" customHeight="false" outlineLevel="0" collapsed="false">
      <c r="J1469" s="6"/>
    </row>
    <row r="1470" customFormat="false" ht="15" hidden="false" customHeight="false" outlineLevel="0" collapsed="false">
      <c r="J1470" s="6"/>
    </row>
    <row r="1471" customFormat="false" ht="15" hidden="false" customHeight="false" outlineLevel="0" collapsed="false">
      <c r="J1471" s="6"/>
    </row>
    <row r="1472" customFormat="false" ht="15" hidden="false" customHeight="false" outlineLevel="0" collapsed="false">
      <c r="J1472" s="6"/>
    </row>
    <row r="1473" customFormat="false" ht="15" hidden="false" customHeight="false" outlineLevel="0" collapsed="false">
      <c r="J1473" s="6"/>
    </row>
    <row r="1474" customFormat="false" ht="15" hidden="false" customHeight="false" outlineLevel="0" collapsed="false">
      <c r="J1474" s="6"/>
    </row>
    <row r="1475" customFormat="false" ht="15" hidden="false" customHeight="false" outlineLevel="0" collapsed="false">
      <c r="J1475" s="6"/>
    </row>
    <row r="1476" customFormat="false" ht="15" hidden="false" customHeight="false" outlineLevel="0" collapsed="false">
      <c r="J1476" s="6"/>
    </row>
    <row r="1477" customFormat="false" ht="15" hidden="false" customHeight="false" outlineLevel="0" collapsed="false">
      <c r="J1477" s="6"/>
    </row>
    <row r="1478" customFormat="false" ht="15" hidden="false" customHeight="false" outlineLevel="0" collapsed="false">
      <c r="J1478" s="6"/>
    </row>
    <row r="1479" customFormat="false" ht="15" hidden="false" customHeight="false" outlineLevel="0" collapsed="false">
      <c r="J1479" s="6"/>
    </row>
    <row r="1480" customFormat="false" ht="15" hidden="false" customHeight="false" outlineLevel="0" collapsed="false">
      <c r="J1480" s="6"/>
    </row>
    <row r="1481" customFormat="false" ht="15" hidden="false" customHeight="false" outlineLevel="0" collapsed="false">
      <c r="J1481" s="6"/>
    </row>
    <row r="1482" customFormat="false" ht="15" hidden="false" customHeight="false" outlineLevel="0" collapsed="false">
      <c r="J1482" s="6"/>
    </row>
    <row r="1483" customFormat="false" ht="15" hidden="false" customHeight="false" outlineLevel="0" collapsed="false">
      <c r="J1483" s="6"/>
    </row>
    <row r="1484" customFormat="false" ht="15" hidden="false" customHeight="false" outlineLevel="0" collapsed="false">
      <c r="J1484" s="6"/>
    </row>
    <row r="1485" customFormat="false" ht="15" hidden="false" customHeight="false" outlineLevel="0" collapsed="false">
      <c r="J1485" s="6"/>
    </row>
    <row r="1486" customFormat="false" ht="15" hidden="false" customHeight="false" outlineLevel="0" collapsed="false">
      <c r="J1486" s="6"/>
    </row>
    <row r="1487" customFormat="false" ht="15" hidden="false" customHeight="false" outlineLevel="0" collapsed="false">
      <c r="J1487" s="6"/>
    </row>
    <row r="1488" customFormat="false" ht="15" hidden="false" customHeight="false" outlineLevel="0" collapsed="false">
      <c r="J1488" s="6"/>
    </row>
    <row r="1489" customFormat="false" ht="15" hidden="false" customHeight="false" outlineLevel="0" collapsed="false">
      <c r="J1489" s="6"/>
    </row>
    <row r="1490" customFormat="false" ht="15" hidden="false" customHeight="false" outlineLevel="0" collapsed="false">
      <c r="J1490" s="6"/>
    </row>
    <row r="1491" customFormat="false" ht="15" hidden="false" customHeight="false" outlineLevel="0" collapsed="false">
      <c r="J1491" s="6"/>
    </row>
    <row r="1492" customFormat="false" ht="15" hidden="false" customHeight="false" outlineLevel="0" collapsed="false">
      <c r="J1492" s="6"/>
    </row>
    <row r="1493" customFormat="false" ht="15" hidden="false" customHeight="false" outlineLevel="0" collapsed="false">
      <c r="J1493" s="6"/>
    </row>
    <row r="1494" customFormat="false" ht="15" hidden="false" customHeight="false" outlineLevel="0" collapsed="false">
      <c r="J1494" s="6"/>
    </row>
    <row r="1495" customFormat="false" ht="15" hidden="false" customHeight="false" outlineLevel="0" collapsed="false">
      <c r="J1495" s="6"/>
    </row>
    <row r="1496" customFormat="false" ht="15" hidden="false" customHeight="false" outlineLevel="0" collapsed="false">
      <c r="J1496" s="6"/>
    </row>
    <row r="1497" customFormat="false" ht="15" hidden="false" customHeight="false" outlineLevel="0" collapsed="false">
      <c r="J1497" s="6"/>
    </row>
    <row r="1498" customFormat="false" ht="15" hidden="false" customHeight="false" outlineLevel="0" collapsed="false">
      <c r="J1498" s="6"/>
    </row>
    <row r="1499" customFormat="false" ht="15" hidden="false" customHeight="false" outlineLevel="0" collapsed="false">
      <c r="J1499" s="6"/>
    </row>
    <row r="1500" customFormat="false" ht="15" hidden="false" customHeight="false" outlineLevel="0" collapsed="false">
      <c r="J1500" s="6"/>
    </row>
    <row r="1501" customFormat="false" ht="15" hidden="false" customHeight="false" outlineLevel="0" collapsed="false">
      <c r="J1501" s="6"/>
    </row>
    <row r="1502" customFormat="false" ht="15" hidden="false" customHeight="false" outlineLevel="0" collapsed="false">
      <c r="J1502" s="6"/>
    </row>
    <row r="1503" customFormat="false" ht="15" hidden="false" customHeight="false" outlineLevel="0" collapsed="false">
      <c r="J1503" s="6"/>
    </row>
    <row r="1504" customFormat="false" ht="15" hidden="false" customHeight="false" outlineLevel="0" collapsed="false">
      <c r="J1504" s="6"/>
    </row>
    <row r="1505" customFormat="false" ht="15" hidden="false" customHeight="false" outlineLevel="0" collapsed="false">
      <c r="J1505" s="6"/>
    </row>
    <row r="1506" customFormat="false" ht="15" hidden="false" customHeight="false" outlineLevel="0" collapsed="false">
      <c r="J1506" s="6"/>
    </row>
    <row r="1507" customFormat="false" ht="15" hidden="false" customHeight="false" outlineLevel="0" collapsed="false">
      <c r="J1507" s="6"/>
    </row>
    <row r="1508" customFormat="false" ht="15" hidden="false" customHeight="false" outlineLevel="0" collapsed="false">
      <c r="J1508" s="6"/>
    </row>
    <row r="1509" customFormat="false" ht="15" hidden="false" customHeight="false" outlineLevel="0" collapsed="false">
      <c r="J1509" s="6"/>
    </row>
    <row r="1510" customFormat="false" ht="15" hidden="false" customHeight="false" outlineLevel="0" collapsed="false">
      <c r="J1510" s="6"/>
    </row>
    <row r="1511" customFormat="false" ht="15" hidden="false" customHeight="false" outlineLevel="0" collapsed="false">
      <c r="J1511" s="6"/>
    </row>
    <row r="1512" customFormat="false" ht="15" hidden="false" customHeight="false" outlineLevel="0" collapsed="false">
      <c r="J1512" s="6"/>
    </row>
    <row r="1513" customFormat="false" ht="15" hidden="false" customHeight="false" outlineLevel="0" collapsed="false">
      <c r="J1513" s="6"/>
    </row>
    <row r="1514" customFormat="false" ht="15" hidden="false" customHeight="false" outlineLevel="0" collapsed="false">
      <c r="J1514" s="6"/>
    </row>
    <row r="1515" customFormat="false" ht="15" hidden="false" customHeight="false" outlineLevel="0" collapsed="false">
      <c r="J1515" s="6"/>
    </row>
    <row r="1516" customFormat="false" ht="15" hidden="false" customHeight="false" outlineLevel="0" collapsed="false">
      <c r="J1516" s="6"/>
    </row>
    <row r="1517" customFormat="false" ht="15" hidden="false" customHeight="false" outlineLevel="0" collapsed="false">
      <c r="J1517" s="6"/>
    </row>
    <row r="1518" customFormat="false" ht="15" hidden="false" customHeight="false" outlineLevel="0" collapsed="false">
      <c r="J1518" s="6"/>
    </row>
    <row r="1519" customFormat="false" ht="15" hidden="false" customHeight="false" outlineLevel="0" collapsed="false">
      <c r="J1519" s="6"/>
    </row>
    <row r="1520" customFormat="false" ht="15" hidden="false" customHeight="false" outlineLevel="0" collapsed="false">
      <c r="J1520" s="6"/>
    </row>
    <row r="1521" customFormat="false" ht="15" hidden="false" customHeight="false" outlineLevel="0" collapsed="false">
      <c r="J1521" s="6"/>
    </row>
    <row r="1522" customFormat="false" ht="15" hidden="false" customHeight="false" outlineLevel="0" collapsed="false">
      <c r="J1522" s="6"/>
    </row>
    <row r="1523" customFormat="false" ht="15" hidden="false" customHeight="false" outlineLevel="0" collapsed="false">
      <c r="J1523" s="6"/>
    </row>
    <row r="1524" customFormat="false" ht="15" hidden="false" customHeight="false" outlineLevel="0" collapsed="false">
      <c r="J1524" s="6"/>
    </row>
    <row r="1525" customFormat="false" ht="15" hidden="false" customHeight="false" outlineLevel="0" collapsed="false">
      <c r="J1525" s="6"/>
    </row>
    <row r="1526" customFormat="false" ht="15" hidden="false" customHeight="false" outlineLevel="0" collapsed="false">
      <c r="J1526" s="6"/>
    </row>
    <row r="1527" customFormat="false" ht="15" hidden="false" customHeight="false" outlineLevel="0" collapsed="false">
      <c r="J1527" s="6"/>
    </row>
    <row r="1528" customFormat="false" ht="15" hidden="false" customHeight="false" outlineLevel="0" collapsed="false">
      <c r="J1528" s="6"/>
    </row>
    <row r="1529" customFormat="false" ht="15" hidden="false" customHeight="false" outlineLevel="0" collapsed="false">
      <c r="J1529" s="6"/>
    </row>
    <row r="1530" customFormat="false" ht="15" hidden="false" customHeight="false" outlineLevel="0" collapsed="false">
      <c r="J1530" s="6"/>
    </row>
    <row r="1531" customFormat="false" ht="15" hidden="false" customHeight="false" outlineLevel="0" collapsed="false">
      <c r="J1531" s="6"/>
    </row>
    <row r="1532" customFormat="false" ht="15" hidden="false" customHeight="false" outlineLevel="0" collapsed="false">
      <c r="J1532" s="6"/>
    </row>
    <row r="1533" customFormat="false" ht="15" hidden="false" customHeight="false" outlineLevel="0" collapsed="false">
      <c r="J1533" s="6"/>
    </row>
    <row r="1534" customFormat="false" ht="15" hidden="false" customHeight="false" outlineLevel="0" collapsed="false">
      <c r="J1534" s="6"/>
    </row>
    <row r="1535" customFormat="false" ht="15" hidden="false" customHeight="false" outlineLevel="0" collapsed="false">
      <c r="J1535" s="6"/>
    </row>
    <row r="1536" customFormat="false" ht="15" hidden="false" customHeight="false" outlineLevel="0" collapsed="false">
      <c r="J1536" s="6"/>
    </row>
    <row r="1537" customFormat="false" ht="15" hidden="false" customHeight="false" outlineLevel="0" collapsed="false">
      <c r="J1537" s="6"/>
    </row>
    <row r="1538" customFormat="false" ht="15" hidden="false" customHeight="false" outlineLevel="0" collapsed="false">
      <c r="J1538" s="6"/>
    </row>
    <row r="1539" customFormat="false" ht="15" hidden="false" customHeight="false" outlineLevel="0" collapsed="false">
      <c r="J1539" s="6"/>
    </row>
    <row r="1540" customFormat="false" ht="15" hidden="false" customHeight="false" outlineLevel="0" collapsed="false">
      <c r="J1540" s="6"/>
    </row>
    <row r="1541" customFormat="false" ht="15" hidden="false" customHeight="false" outlineLevel="0" collapsed="false">
      <c r="J1541" s="6"/>
    </row>
    <row r="1542" customFormat="false" ht="15" hidden="false" customHeight="false" outlineLevel="0" collapsed="false">
      <c r="J1542" s="6"/>
    </row>
    <row r="1543" customFormat="false" ht="15" hidden="false" customHeight="false" outlineLevel="0" collapsed="false">
      <c r="J1543" s="6"/>
    </row>
    <row r="1544" customFormat="false" ht="15" hidden="false" customHeight="false" outlineLevel="0" collapsed="false">
      <c r="J1544" s="6"/>
    </row>
    <row r="1545" customFormat="false" ht="15" hidden="false" customHeight="false" outlineLevel="0" collapsed="false">
      <c r="J1545" s="6"/>
    </row>
    <row r="1546" customFormat="false" ht="15" hidden="false" customHeight="false" outlineLevel="0" collapsed="false">
      <c r="J1546" s="6"/>
    </row>
    <row r="1547" customFormat="false" ht="15" hidden="false" customHeight="false" outlineLevel="0" collapsed="false">
      <c r="J1547" s="6"/>
    </row>
    <row r="1548" customFormat="false" ht="15" hidden="false" customHeight="false" outlineLevel="0" collapsed="false">
      <c r="J1548" s="6"/>
    </row>
    <row r="1549" customFormat="false" ht="15" hidden="false" customHeight="false" outlineLevel="0" collapsed="false">
      <c r="J1549" s="6"/>
    </row>
    <row r="1550" customFormat="false" ht="15" hidden="false" customHeight="false" outlineLevel="0" collapsed="false">
      <c r="J1550" s="6"/>
    </row>
    <row r="1551" customFormat="false" ht="15" hidden="false" customHeight="false" outlineLevel="0" collapsed="false">
      <c r="J1551" s="6"/>
    </row>
    <row r="1552" customFormat="false" ht="15" hidden="false" customHeight="false" outlineLevel="0" collapsed="false">
      <c r="J1552" s="6"/>
    </row>
    <row r="1553" customFormat="false" ht="15" hidden="false" customHeight="false" outlineLevel="0" collapsed="false">
      <c r="J1553" s="6"/>
    </row>
    <row r="1554" customFormat="false" ht="15" hidden="false" customHeight="false" outlineLevel="0" collapsed="false">
      <c r="J1554" s="6"/>
    </row>
    <row r="1555" customFormat="false" ht="15" hidden="false" customHeight="false" outlineLevel="0" collapsed="false">
      <c r="J1555" s="6"/>
    </row>
    <row r="1556" customFormat="false" ht="15" hidden="false" customHeight="false" outlineLevel="0" collapsed="false">
      <c r="J1556" s="6"/>
    </row>
    <row r="1557" customFormat="false" ht="15" hidden="false" customHeight="false" outlineLevel="0" collapsed="false">
      <c r="J1557" s="6"/>
    </row>
    <row r="1558" customFormat="false" ht="15" hidden="false" customHeight="false" outlineLevel="0" collapsed="false">
      <c r="J1558" s="6"/>
    </row>
    <row r="1559" customFormat="false" ht="15" hidden="false" customHeight="false" outlineLevel="0" collapsed="false">
      <c r="J1559" s="6"/>
    </row>
    <row r="1560" customFormat="false" ht="15" hidden="false" customHeight="false" outlineLevel="0" collapsed="false">
      <c r="J1560" s="6"/>
    </row>
    <row r="1561" customFormat="false" ht="15" hidden="false" customHeight="false" outlineLevel="0" collapsed="false">
      <c r="J1561" s="6"/>
    </row>
    <row r="1562" customFormat="false" ht="15" hidden="false" customHeight="false" outlineLevel="0" collapsed="false">
      <c r="J1562" s="6"/>
    </row>
    <row r="1563" customFormat="false" ht="15" hidden="false" customHeight="false" outlineLevel="0" collapsed="false">
      <c r="J1563" s="6"/>
    </row>
    <row r="1564" customFormat="false" ht="15" hidden="false" customHeight="false" outlineLevel="0" collapsed="false">
      <c r="J1564" s="6"/>
    </row>
    <row r="1565" customFormat="false" ht="15" hidden="false" customHeight="false" outlineLevel="0" collapsed="false">
      <c r="J1565" s="6"/>
    </row>
    <row r="1566" customFormat="false" ht="15" hidden="false" customHeight="false" outlineLevel="0" collapsed="false">
      <c r="J1566" s="6"/>
    </row>
    <row r="1567" customFormat="false" ht="15" hidden="false" customHeight="false" outlineLevel="0" collapsed="false">
      <c r="J1567" s="6"/>
    </row>
    <row r="1568" customFormat="false" ht="15" hidden="false" customHeight="false" outlineLevel="0" collapsed="false">
      <c r="J1568" s="6"/>
    </row>
    <row r="1569" customFormat="false" ht="15" hidden="false" customHeight="false" outlineLevel="0" collapsed="false">
      <c r="J1569" s="6"/>
    </row>
    <row r="1570" customFormat="false" ht="15" hidden="false" customHeight="false" outlineLevel="0" collapsed="false">
      <c r="J1570" s="6"/>
    </row>
    <row r="1571" customFormat="false" ht="15" hidden="false" customHeight="false" outlineLevel="0" collapsed="false">
      <c r="J1571" s="6"/>
    </row>
    <row r="1572" customFormat="false" ht="15" hidden="false" customHeight="false" outlineLevel="0" collapsed="false">
      <c r="J1572" s="6"/>
    </row>
    <row r="1573" customFormat="false" ht="15" hidden="false" customHeight="false" outlineLevel="0" collapsed="false">
      <c r="J1573" s="6"/>
    </row>
    <row r="1574" customFormat="false" ht="15" hidden="false" customHeight="false" outlineLevel="0" collapsed="false">
      <c r="J1574" s="6"/>
    </row>
    <row r="1575" customFormat="false" ht="15" hidden="false" customHeight="false" outlineLevel="0" collapsed="false">
      <c r="J1575" s="6"/>
    </row>
    <row r="1576" customFormat="false" ht="15" hidden="false" customHeight="false" outlineLevel="0" collapsed="false">
      <c r="J1576" s="6"/>
    </row>
    <row r="1577" customFormat="false" ht="15" hidden="false" customHeight="false" outlineLevel="0" collapsed="false">
      <c r="J1577" s="6"/>
    </row>
    <row r="1578" customFormat="false" ht="15" hidden="false" customHeight="false" outlineLevel="0" collapsed="false">
      <c r="J1578" s="6"/>
    </row>
    <row r="1579" customFormat="false" ht="15" hidden="false" customHeight="false" outlineLevel="0" collapsed="false">
      <c r="J1579" s="6"/>
    </row>
    <row r="1580" customFormat="false" ht="15" hidden="false" customHeight="false" outlineLevel="0" collapsed="false">
      <c r="J1580" s="6"/>
    </row>
    <row r="1581" customFormat="false" ht="15" hidden="false" customHeight="false" outlineLevel="0" collapsed="false">
      <c r="J1581" s="6"/>
    </row>
    <row r="1582" customFormat="false" ht="15" hidden="false" customHeight="false" outlineLevel="0" collapsed="false">
      <c r="J1582" s="6"/>
    </row>
    <row r="1583" customFormat="false" ht="15" hidden="false" customHeight="false" outlineLevel="0" collapsed="false">
      <c r="J1583" s="6"/>
    </row>
    <row r="1584" customFormat="false" ht="15" hidden="false" customHeight="false" outlineLevel="0" collapsed="false">
      <c r="J1584" s="6"/>
    </row>
    <row r="1585" customFormat="false" ht="15" hidden="false" customHeight="false" outlineLevel="0" collapsed="false">
      <c r="J1585" s="6"/>
    </row>
    <row r="1586" customFormat="false" ht="15" hidden="false" customHeight="false" outlineLevel="0" collapsed="false">
      <c r="J1586" s="6"/>
    </row>
    <row r="1587" customFormat="false" ht="15" hidden="false" customHeight="false" outlineLevel="0" collapsed="false">
      <c r="J1587" s="6"/>
    </row>
    <row r="1588" customFormat="false" ht="15" hidden="false" customHeight="false" outlineLevel="0" collapsed="false">
      <c r="J1588" s="6"/>
    </row>
    <row r="1589" customFormat="false" ht="15" hidden="false" customHeight="false" outlineLevel="0" collapsed="false">
      <c r="J1589" s="6"/>
    </row>
    <row r="1590" customFormat="false" ht="15" hidden="false" customHeight="false" outlineLevel="0" collapsed="false">
      <c r="J1590" s="6"/>
    </row>
    <row r="1591" customFormat="false" ht="15" hidden="false" customHeight="false" outlineLevel="0" collapsed="false">
      <c r="J1591" s="6"/>
    </row>
    <row r="1592" customFormat="false" ht="15" hidden="false" customHeight="false" outlineLevel="0" collapsed="false">
      <c r="J1592" s="6"/>
    </row>
    <row r="1593" customFormat="false" ht="15" hidden="false" customHeight="false" outlineLevel="0" collapsed="false">
      <c r="J1593" s="6"/>
    </row>
    <row r="1594" customFormat="false" ht="15" hidden="false" customHeight="false" outlineLevel="0" collapsed="false">
      <c r="J1594" s="6"/>
    </row>
    <row r="1595" customFormat="false" ht="15" hidden="false" customHeight="false" outlineLevel="0" collapsed="false">
      <c r="J1595" s="6"/>
    </row>
    <row r="1596" customFormat="false" ht="15" hidden="false" customHeight="false" outlineLevel="0" collapsed="false">
      <c r="J1596" s="6"/>
    </row>
    <row r="1597" customFormat="false" ht="15" hidden="false" customHeight="false" outlineLevel="0" collapsed="false">
      <c r="J1597" s="6"/>
    </row>
    <row r="1598" customFormat="false" ht="15" hidden="false" customHeight="false" outlineLevel="0" collapsed="false">
      <c r="J1598" s="6"/>
    </row>
    <row r="1599" customFormat="false" ht="15" hidden="false" customHeight="false" outlineLevel="0" collapsed="false">
      <c r="J1599" s="6"/>
    </row>
    <row r="1600" customFormat="false" ht="15" hidden="false" customHeight="false" outlineLevel="0" collapsed="false">
      <c r="J1600" s="6"/>
    </row>
    <row r="1601" customFormat="false" ht="15" hidden="false" customHeight="false" outlineLevel="0" collapsed="false">
      <c r="J1601" s="6"/>
    </row>
    <row r="1602" customFormat="false" ht="15" hidden="false" customHeight="false" outlineLevel="0" collapsed="false">
      <c r="J1602" s="6"/>
    </row>
    <row r="1603" customFormat="false" ht="15" hidden="false" customHeight="false" outlineLevel="0" collapsed="false">
      <c r="J1603" s="6"/>
    </row>
    <row r="1604" customFormat="false" ht="15" hidden="false" customHeight="false" outlineLevel="0" collapsed="false">
      <c r="J1604" s="6"/>
    </row>
    <row r="1605" customFormat="false" ht="15" hidden="false" customHeight="false" outlineLevel="0" collapsed="false">
      <c r="J1605" s="6"/>
    </row>
    <row r="1606" customFormat="false" ht="15" hidden="false" customHeight="false" outlineLevel="0" collapsed="false">
      <c r="J1606" s="6"/>
    </row>
    <row r="1607" customFormat="false" ht="15" hidden="false" customHeight="false" outlineLevel="0" collapsed="false">
      <c r="J1607" s="6"/>
    </row>
    <row r="1608" customFormat="false" ht="15" hidden="false" customHeight="false" outlineLevel="0" collapsed="false">
      <c r="J1608" s="6"/>
    </row>
    <row r="1609" customFormat="false" ht="15" hidden="false" customHeight="false" outlineLevel="0" collapsed="false">
      <c r="J1609" s="6"/>
    </row>
    <row r="1610" customFormat="false" ht="15" hidden="false" customHeight="false" outlineLevel="0" collapsed="false">
      <c r="J1610" s="6"/>
    </row>
    <row r="1611" customFormat="false" ht="15" hidden="false" customHeight="false" outlineLevel="0" collapsed="false">
      <c r="J1611" s="6"/>
    </row>
    <row r="1612" customFormat="false" ht="15" hidden="false" customHeight="false" outlineLevel="0" collapsed="false">
      <c r="J1612" s="6"/>
    </row>
    <row r="1613" customFormat="false" ht="15" hidden="false" customHeight="false" outlineLevel="0" collapsed="false">
      <c r="J1613" s="6"/>
    </row>
    <row r="1614" customFormat="false" ht="15" hidden="false" customHeight="false" outlineLevel="0" collapsed="false">
      <c r="J1614" s="6"/>
    </row>
    <row r="1615" customFormat="false" ht="15" hidden="false" customHeight="false" outlineLevel="0" collapsed="false">
      <c r="J1615" s="6"/>
    </row>
    <row r="1616" customFormat="false" ht="15" hidden="false" customHeight="false" outlineLevel="0" collapsed="false">
      <c r="J1616" s="6"/>
    </row>
    <row r="1617" customFormat="false" ht="15" hidden="false" customHeight="false" outlineLevel="0" collapsed="false">
      <c r="J1617" s="6"/>
    </row>
    <row r="1618" customFormat="false" ht="15" hidden="false" customHeight="false" outlineLevel="0" collapsed="false">
      <c r="J1618" s="6"/>
    </row>
    <row r="1619" customFormat="false" ht="15" hidden="false" customHeight="false" outlineLevel="0" collapsed="false">
      <c r="J1619" s="6"/>
    </row>
    <row r="1620" customFormat="false" ht="15" hidden="false" customHeight="false" outlineLevel="0" collapsed="false">
      <c r="J1620" s="6"/>
    </row>
    <row r="1621" customFormat="false" ht="15" hidden="false" customHeight="false" outlineLevel="0" collapsed="false">
      <c r="J1621" s="6"/>
    </row>
    <row r="1622" customFormat="false" ht="15" hidden="false" customHeight="false" outlineLevel="0" collapsed="false">
      <c r="J1622" s="6"/>
    </row>
    <row r="1623" customFormat="false" ht="15" hidden="false" customHeight="false" outlineLevel="0" collapsed="false">
      <c r="J1623" s="6"/>
    </row>
    <row r="1624" customFormat="false" ht="15" hidden="false" customHeight="false" outlineLevel="0" collapsed="false">
      <c r="J1624" s="6"/>
    </row>
    <row r="1625" customFormat="false" ht="15" hidden="false" customHeight="false" outlineLevel="0" collapsed="false">
      <c r="J1625" s="6"/>
    </row>
    <row r="1626" customFormat="false" ht="15" hidden="false" customHeight="false" outlineLevel="0" collapsed="false">
      <c r="J1626" s="6"/>
    </row>
    <row r="1627" customFormat="false" ht="15" hidden="false" customHeight="false" outlineLevel="0" collapsed="false">
      <c r="J1627" s="6"/>
    </row>
    <row r="1628" customFormat="false" ht="15" hidden="false" customHeight="false" outlineLevel="0" collapsed="false">
      <c r="J1628" s="6"/>
    </row>
  </sheetData>
  <mergeCells count="13">
    <mergeCell ref="AE10:AP10"/>
    <mergeCell ref="A11:A12"/>
    <mergeCell ref="B11:B12"/>
    <mergeCell ref="C11:E11"/>
    <mergeCell ref="F11:K11"/>
    <mergeCell ref="L11:M11"/>
    <mergeCell ref="O11:O12"/>
    <mergeCell ref="P11:P12"/>
    <mergeCell ref="T11:Y11"/>
    <mergeCell ref="Z11:AA11"/>
    <mergeCell ref="AE11:AG11"/>
    <mergeCell ref="AI11:AK11"/>
    <mergeCell ref="AO11:AP1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LibreOffice/7.3.7.2$Windows_X86_64 LibreOffice_project/e114eadc50a9ff8d8c8a0567d6da8f454beeb84f</Application>
  <AppVersion>15.0000</AppVersion>
  <Company>Brandeis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2014-05-29T19:47:29Z</dcterms:created>
  <dc:creator>Andrew Savage</dc:creator>
  <dc:description/>
  <dc:language>en-US</dc:language>
  <cp:lastModifiedBy>George J. Hall</cp:lastModifiedBy>
  <cp:lastPrinted>2015-07-11T08:12:07Z</cp:lastPrinted>
  <dcterms:modified xsi:type="dcterms:W3CDTF">2020-09-29T11:40:02Z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