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3360" yWindow="2560" windowWidth="35960" windowHeight="17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J6" i="1"/>
  <c r="K6" i="1"/>
  <c r="P6" i="1"/>
  <c r="Q6" i="1"/>
  <c r="L6" i="1"/>
  <c r="O8" i="1"/>
  <c r="L8" i="1"/>
  <c r="J8" i="1"/>
  <c r="K8" i="1"/>
  <c r="J7" i="1"/>
  <c r="K7" i="1"/>
  <c r="P7" i="1"/>
  <c r="Q7" i="1"/>
  <c r="P8" i="1"/>
  <c r="Q8" i="1"/>
  <c r="J5" i="1"/>
  <c r="K5" i="1"/>
  <c r="P5" i="1"/>
  <c r="Q5" i="1"/>
  <c r="O7" i="1"/>
  <c r="O5" i="1"/>
  <c r="L7" i="1"/>
  <c r="L5" i="1"/>
  <c r="L4" i="1"/>
  <c r="J4" i="1"/>
  <c r="K4" i="1"/>
  <c r="L3" i="1"/>
  <c r="L2" i="1"/>
  <c r="J3" i="1"/>
  <c r="K3" i="1"/>
  <c r="J2" i="1"/>
  <c r="K2" i="1"/>
</calcChain>
</file>

<file path=xl/sharedStrings.xml><?xml version="1.0" encoding="utf-8"?>
<sst xmlns="http://schemas.openxmlformats.org/spreadsheetml/2006/main" count="12" uniqueCount="12">
  <si>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</si>
  <si>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</si>
  <si>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</si>
  <si>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</si>
  <si>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</si>
  <si>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</si>
  <si>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</si>
  <si>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</si>
  <si>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</si>
  <si>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</si>
  <si>
    <t>logtime</t>
  </si>
  <si>
    <t>time / 1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</si>
</sst>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time / 1 MC</c:v>
                </c:pt>
              </c:strCache>
            </c:strRef>
          </c:tx>
          <c:xVal>
            <c:numRef>
              <c:f>Sheet1!$O$5:$O$10</c:f>
              <c:numCache>
                <c:formatCode>General</c:formatCode>
                <c:ptCount val="6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100.0</c:v>
                </c:pt>
              </c:numCache>
            </c:numRef>
          </c:xVal>
          <c:yVal>
            <c:numRef>
              <c:f>Sheet1!$P$5:$P$10</c:f>
              <c:numCache>
                <c:formatCode>0.00</c:formatCode>
                <c:ptCount val="6"/>
                <c:pt idx="0">
                  <c:v>3.4</c:v>
                </c:pt>
                <c:pt idx="1">
                  <c:v>4.3</c:v>
                </c:pt>
                <c:pt idx="2">
                  <c:v>16.7</c:v>
                </c:pt>
                <c:pt idx="3">
                  <c:v>60.3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88664"/>
        <c:axId val="-2138011608"/>
      </c:scatterChart>
      <c:valAx>
        <c:axId val="-213558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8011608"/>
        <c:crosses val="autoZero"/>
        <c:crossBetween val="midCat"/>
      </c:valAx>
      <c:valAx>
        <c:axId val="-2138011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13558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logtime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100.0</c:v>
                </c:pt>
              </c:numCache>
            </c:numRef>
          </c:xVal>
          <c:yVal>
            <c:numRef>
              <c:f>Sheet1!$Q$5:$Q$8</c:f>
              <c:numCache>
                <c:formatCode>General</c:formatCode>
                <c:ptCount val="4"/>
                <c:pt idx="0">
                  <c:v>0.531478917042255</c:v>
                </c:pt>
                <c:pt idx="1">
                  <c:v>0.633468455579586</c:v>
                </c:pt>
                <c:pt idx="2">
                  <c:v>1.222716471147583</c:v>
                </c:pt>
                <c:pt idx="3">
                  <c:v>1.780317312140151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19048"/>
        <c:axId val="-2132524040"/>
      </c:scatterChart>
      <c:valAx>
        <c:axId val="-213211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524040"/>
        <c:crosses val="autoZero"/>
        <c:crossBetween val="midCat"/>
      </c:valAx>
      <c:valAx>
        <c:axId val="-213252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11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289035</xdr:colOff>
      <xdr:row>12</xdr:row>
      <xdr:rowOff>7883</xdr:rowOff>
    </xdr:from>
    <xdr:to>
      <xdr:col>13</xdr:col>
      <xdr:colOff>674414</xdr:colOff>
      <xdr:row>26</xdr:row>
      <xdr:rowOff>53428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770758</xdr:colOff>
      <xdr:row>12</xdr:row>
      <xdr:rowOff>16641</xdr:rowOff>
    </xdr:from>
    <xdr:to>
      <xdr:col>19</xdr:col>
      <xdr:colOff>402896</xdr:colOff>
      <xdr:row>26</xdr:row>
      <xdr:rowOff>62186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tabSelected="1" zoomScale="145" zoomScaleNormal="145" zoomScalePageLayoutView="145" workbookViewId="0">
      <selection activeCell="E9" sqref="E9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15.6640625" style="1" customWidth="1"/>
    <col min="11" max="11" width="24.33203125" style="1" customWidth="1"/>
    <col min="12" max="12" width="4.1640625" bestFit="1" customWidth="1"/>
  </cols>
  <sheetData>
    <row r="1" spans="2:17" s="2" customFormat="1" ht="30">
      <c r="B1" s="4" t="s">
        <v>9</v>
      </c>
      <c r="C1" s="4" t="s">
        <v>4</v>
      </c>
      <c r="D1" s="4" t="s">
        <v>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6</v>
      </c>
      <c r="J1" s="4" t="s">
        <v>8</v>
      </c>
      <c r="K1" s="4" t="s">
        <v>7</v>
      </c>
    </row>
    <row r="2" spans="2:17">
      <c r="B2" s="5">
        <v>42677</v>
      </c>
      <c r="C2" s="1">
        <v>900</v>
      </c>
      <c r="D2" s="1">
        <v>2.1</v>
      </c>
      <c r="E2" s="6">
        <v>2</v>
      </c>
      <c r="F2" s="6">
        <v>8</v>
      </c>
      <c r="G2" s="6">
        <v>10</v>
      </c>
      <c r="H2" s="6">
        <v>10</v>
      </c>
      <c r="I2" s="6">
        <v>88.8</v>
      </c>
      <c r="J2" s="3">
        <f>F2*E2*G2/H2</f>
        <v>16</v>
      </c>
      <c r="K2" s="7">
        <f>I2/J2</f>
        <v>5.55</v>
      </c>
      <c r="L2">
        <f>G2*F2*E2</f>
        <v>160</v>
      </c>
    </row>
    <row r="3" spans="2:17">
      <c r="B3" s="5">
        <v>42681</v>
      </c>
      <c r="C3" s="1">
        <v>900</v>
      </c>
      <c r="D3" s="1">
        <v>2.1</v>
      </c>
      <c r="E3" s="6">
        <v>2</v>
      </c>
      <c r="F3" s="6">
        <v>12</v>
      </c>
      <c r="G3" s="6">
        <v>20</v>
      </c>
      <c r="H3" s="6">
        <v>20</v>
      </c>
      <c r="I3" s="6">
        <v>262.10000000000002</v>
      </c>
      <c r="J3" s="3">
        <f>F3*E3*G3/H3</f>
        <v>24</v>
      </c>
      <c r="K3" s="7">
        <f>I3/J3</f>
        <v>10.920833333333334</v>
      </c>
      <c r="L3">
        <f>G3*F3*E3</f>
        <v>480</v>
      </c>
    </row>
    <row r="4" spans="2:17">
      <c r="B4" s="5">
        <v>42682</v>
      </c>
      <c r="C4" s="1">
        <v>900</v>
      </c>
      <c r="D4" s="1">
        <v>2.1</v>
      </c>
      <c r="E4" s="6">
        <v>1</v>
      </c>
      <c r="F4" s="6">
        <v>1</v>
      </c>
      <c r="G4" s="6">
        <v>20</v>
      </c>
      <c r="H4" s="6">
        <v>20</v>
      </c>
      <c r="I4" s="6">
        <v>9.3000000000000007</v>
      </c>
      <c r="J4" s="3">
        <f>F4*E4*G4/H4</f>
        <v>1</v>
      </c>
      <c r="K4" s="7">
        <f>I4/J4</f>
        <v>9.3000000000000007</v>
      </c>
      <c r="L4">
        <f>G4*F4*E4</f>
        <v>20</v>
      </c>
      <c r="P4" s="9" t="s">
        <v>11</v>
      </c>
      <c r="Q4" s="9" t="s">
        <v>10</v>
      </c>
    </row>
    <row r="5" spans="2:17">
      <c r="B5" s="5">
        <v>42682</v>
      </c>
      <c r="C5" s="1">
        <v>900</v>
      </c>
      <c r="D5" s="1">
        <v>2.1</v>
      </c>
      <c r="E5" s="6">
        <v>1</v>
      </c>
      <c r="F5" s="6">
        <v>1</v>
      </c>
      <c r="G5" s="6">
        <v>2</v>
      </c>
      <c r="H5" s="6">
        <v>2</v>
      </c>
      <c r="I5" s="6">
        <v>3.4</v>
      </c>
      <c r="J5" s="3">
        <f>F5*E5*G5/H5</f>
        <v>1</v>
      </c>
      <c r="K5" s="7">
        <f>I5/J5</f>
        <v>3.4</v>
      </c>
      <c r="L5">
        <f>G5*F5*E5</f>
        <v>2</v>
      </c>
      <c r="O5">
        <f>C5</f>
        <v>900</v>
      </c>
      <c r="P5" s="8">
        <f>(K5)</f>
        <v>3.4</v>
      </c>
      <c r="Q5" s="1">
        <f>LOG(P5)</f>
        <v>0.53147891704225514</v>
      </c>
    </row>
    <row r="6" spans="2:17">
      <c r="B6" s="5">
        <v>42682</v>
      </c>
      <c r="C6" s="1">
        <v>600</v>
      </c>
      <c r="D6" s="1">
        <v>2.1</v>
      </c>
      <c r="E6" s="6">
        <v>1</v>
      </c>
      <c r="F6" s="6">
        <v>1</v>
      </c>
      <c r="G6" s="6">
        <v>2</v>
      </c>
      <c r="H6" s="6">
        <v>2</v>
      </c>
      <c r="I6" s="6">
        <v>4.3</v>
      </c>
      <c r="J6" s="3">
        <f>F6*E6*G6/H6</f>
        <v>1</v>
      </c>
      <c r="K6" s="7">
        <f>I6/J6</f>
        <v>4.3</v>
      </c>
      <c r="L6">
        <f>G6*F6*E6</f>
        <v>2</v>
      </c>
      <c r="O6">
        <f>C6</f>
        <v>600</v>
      </c>
      <c r="P6" s="8">
        <f t="shared" ref="P6" si="0">(K6)</f>
        <v>4.3</v>
      </c>
      <c r="Q6" s="1">
        <f>LOG(P6)</f>
        <v>0.63346845557958653</v>
      </c>
    </row>
    <row r="7" spans="2:17">
      <c r="B7" s="5">
        <v>42682</v>
      </c>
      <c r="C7" s="1">
        <v>300</v>
      </c>
      <c r="D7" s="1">
        <v>2.1</v>
      </c>
      <c r="E7" s="6">
        <v>1</v>
      </c>
      <c r="F7" s="6">
        <v>1</v>
      </c>
      <c r="G7" s="6">
        <v>2</v>
      </c>
      <c r="H7" s="6">
        <v>2</v>
      </c>
      <c r="I7" s="6">
        <v>16.7</v>
      </c>
      <c r="J7" s="3">
        <f>F7*E7*G7/H7</f>
        <v>1</v>
      </c>
      <c r="K7" s="7">
        <f>I7/J7</f>
        <v>16.7</v>
      </c>
      <c r="L7">
        <f>G7*F7*E7</f>
        <v>2</v>
      </c>
      <c r="O7">
        <f>C7</f>
        <v>300</v>
      </c>
      <c r="P7" s="8">
        <f t="shared" ref="P7:P8" si="1">(K7)</f>
        <v>16.7</v>
      </c>
      <c r="Q7" s="1">
        <f t="shared" ref="Q7:Q8" si="2">LOG(P7)</f>
        <v>1.2227164711475833</v>
      </c>
    </row>
    <row r="8" spans="2:17">
      <c r="B8" s="5">
        <v>42682</v>
      </c>
      <c r="C8" s="1">
        <v>100</v>
      </c>
      <c r="D8" s="1">
        <v>2.1</v>
      </c>
      <c r="E8" s="6">
        <v>1</v>
      </c>
      <c r="F8" s="6">
        <v>1</v>
      </c>
      <c r="G8" s="6">
        <v>2</v>
      </c>
      <c r="H8" s="6">
        <v>2</v>
      </c>
      <c r="I8" s="6">
        <v>60.3</v>
      </c>
      <c r="J8" s="3">
        <f>F8*E8*G8/H8</f>
        <v>1</v>
      </c>
      <c r="K8" s="7">
        <f>I8/J8</f>
        <v>60.3</v>
      </c>
      <c r="L8">
        <f>G8*F8*E8</f>
        <v>2</v>
      </c>
      <c r="O8">
        <f>C8</f>
        <v>100</v>
      </c>
      <c r="P8" s="8">
        <f t="shared" si="1"/>
        <v>60.3</v>
      </c>
      <c r="Q8" s="1">
        <f t="shared" si="2"/>
        <v>1.7803173121401512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2016-11-08T18:26:05Z</dcterms:modified>
</cp:coreProperties>
</file>