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360" yWindow="1920" windowWidth="38860" windowHeight="19360" tabRatio="500"/>
  </bookViews>
  <sheets>
    <sheet name="raw-data" sheetId="1" r:id="rId1"/>
    <sheet name="db-form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" l="1"/>
  <c r="J36" i="1"/>
</calcChain>
</file>

<file path=xl/sharedStrings.xml><?xml version="1.0" encoding="utf-8"?>
<sst xmlns="http://schemas.openxmlformats.org/spreadsheetml/2006/main" count="207" uniqueCount="48">
  <si>
    <r>
      <t xml:space="preserve">Table 3. </t>
    </r>
    <r>
      <rPr>
        <sz val="11"/>
        <color theme="1"/>
        <rFont val="Calibri"/>
        <scheme val="minor"/>
      </rPr>
      <t xml:space="preserve">Hospitalizations and deaths among laboratory-confirmed influenza cases by age group: Ontario, </t>
    </r>
  </si>
  <si>
    <t xml:space="preserve">September 1, 2015 to August 31, 2016 </t>
  </si>
  <si>
    <t xml:space="preserve">Age Group </t>
  </si>
  <si>
    <t xml:space="preserve">HOSPITALIZATIONS </t>
  </si>
  <si>
    <t xml:space="preserve">DEATHS </t>
  </si>
  <si>
    <t xml:space="preserve">Count </t>
  </si>
  <si>
    <t xml:space="preserve">Rate per 100,000 </t>
  </si>
  <si>
    <t xml:space="preserve">&lt;1 </t>
  </si>
  <si>
    <t xml:space="preserve">1–4 </t>
  </si>
  <si>
    <t xml:space="preserve">5 – 14 </t>
  </si>
  <si>
    <t xml:space="preserve">15 – 24 </t>
  </si>
  <si>
    <t xml:space="preserve">25 – 44 </t>
  </si>
  <si>
    <t xml:space="preserve">45 – 64 </t>
  </si>
  <si>
    <t xml:space="preserve">65+ </t>
  </si>
  <si>
    <t xml:space="preserve">Total </t>
  </si>
  <si>
    <t xml:space="preserve">September 1, 2014 to August 31, 2015 </t>
  </si>
  <si>
    <t xml:space="preserve">September 1, 2013 to August 31, 2014 </t>
  </si>
  <si>
    <t>http://www.publichealthontario.ca/en/ServicesAndTools/SurveillanceServices/Pages/Ontario-Respiratory-Virus-Bulletin.aspx</t>
  </si>
  <si>
    <t xml:space="preserve">DOWNLOADED FROM </t>
  </si>
  <si>
    <t>(Seasonal summaries)</t>
  </si>
  <si>
    <r>
      <t xml:space="preserve">Table 4. </t>
    </r>
    <r>
      <rPr>
        <sz val="11"/>
        <color theme="1"/>
        <rFont val="Calibri"/>
        <scheme val="minor"/>
      </rPr>
      <t xml:space="preserve">Hospitalizations and deaths among laboratory-confirmed influenza cases by age group: Ontario, September 1, 2012, to August 31, 2013 </t>
    </r>
  </si>
  <si>
    <t xml:space="preserve">Age groups </t>
  </si>
  <si>
    <t xml:space="preserve">Hospitalizations </t>
  </si>
  <si>
    <t xml:space="preserve">Deaths </t>
  </si>
  <si>
    <t xml:space="preserve">N </t>
  </si>
  <si>
    <t xml:space="preserve">% </t>
  </si>
  <si>
    <t xml:space="preserve">Unknown 3 0.1 </t>
  </si>
  <si>
    <t xml:space="preserve">- 1 0.3 - </t>
  </si>
  <si>
    <t xml:space="preserve">TOTAL 3,698 100.0 </t>
  </si>
  <si>
    <t xml:space="preserve">27.4 292 100.0 2.2 </t>
  </si>
  <si>
    <t>&lt;1</t>
  </si>
  <si>
    <t>20-44</t>
  </si>
  <si>
    <t>45-64</t>
  </si>
  <si>
    <t>65+</t>
  </si>
  <si>
    <t>5-19</t>
  </si>
  <si>
    <t>1-04</t>
  </si>
  <si>
    <t>2015-2016</t>
  </si>
  <si>
    <t>hosp</t>
  </si>
  <si>
    <t>2014-2015</t>
  </si>
  <si>
    <t>2013-2014</t>
  </si>
  <si>
    <t>deaths</t>
  </si>
  <si>
    <t>age_group</t>
  </si>
  <si>
    <t>rate_100000</t>
  </si>
  <si>
    <t>year</t>
  </si>
  <si>
    <t>type</t>
  </si>
  <si>
    <t>Ontario population</t>
  </si>
  <si>
    <t>per 100,000</t>
  </si>
  <si>
    <t>number hospitalization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</si>
</sst>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1"/>
      <color theme="1"/>
      <name val="Calibri,Bold"/>
    </font>
    <font>
      <sz val="10"/>
      <color theme="1"/>
      <name val="Calibri,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99C9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CBCBC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3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3" fillId="4" borderId="0" xfId="0" applyFont="1" applyFill="1" applyAlignment="1">
      <alignment vertical="center" wrapText="1"/>
    </xf>
    <xf numFmtId="0" fontId="3" fillId="4" borderId="20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0" fontId="6" fillId="5" borderId="22" xfId="0" applyFont="1" applyFill="1" applyBorder="1" applyAlignment="1">
      <alignment vertical="center" wrapText="1"/>
    </xf>
    <xf numFmtId="0" fontId="6" fillId="5" borderId="23" xfId="0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16" fontId="3" fillId="4" borderId="0" xfId="0" quotePrefix="1" applyNumberFormat="1" applyFont="1" applyFill="1" applyAlignment="1">
      <alignment vertical="center" wrapText="1"/>
    </xf>
    <xf numFmtId="16" fontId="3" fillId="0" borderId="0" xfId="0" quotePrefix="1" applyNumberFormat="1" applyFont="1" applyAlignment="1">
      <alignment vertical="center" wrapText="1"/>
    </xf>
    <xf numFmtId="0" fontId="0" fillId="0" borderId="0" xfId="0" applyBorder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2" fillId="0" borderId="12" xfId="0" applyNumberFormat="1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3" fontId="6" fillId="0" borderId="12" xfId="0" applyNumberFormat="1" applyFont="1" applyBorder="1" applyAlignment="1">
      <alignment vertical="center" wrapText="1"/>
    </xf>
    <xf numFmtId="3" fontId="6" fillId="0" borderId="13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3" fontId="3" fillId="0" borderId="12" xfId="0" applyNumberFormat="1" applyFont="1" applyBorder="1" applyAlignment="1">
      <alignment vertical="center" wrapText="1"/>
    </xf>
    <xf numFmtId="3" fontId="3" fillId="0" borderId="13" xfId="0" applyNumberFormat="1" applyFont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6" fillId="5" borderId="22" xfId="0" applyFont="1" applyFill="1" applyBorder="1" applyAlignment="1">
      <alignment vertical="center" wrapText="1"/>
    </xf>
    <xf numFmtId="0" fontId="6" fillId="5" borderId="21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11" fontId="0" fillId="0" borderId="0" xfId="0" applyNumberFormat="1"/>
    <xf numFmtId="43" fontId="0" fillId="0" borderId="0" xfId="35" applyFont="1"/>
  </cellXfs>
  <cellStyles count="36">
    <cellStyle name="Comma" xfId="3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6"/>
  <sheetViews>
    <sheetView tabSelected="1" workbookViewId="0">
      <selection activeCell="J34" sqref="J34"/>
    </sheetView>
  </sheetViews>
  <sheetFormatPr baseColWidth="10" defaultRowHeight="15" x14ac:dyDescent="0"/>
  <cols>
    <col min="1" max="2" width="2.5" customWidth="1"/>
    <col min="21" max="21" width="21.6640625" customWidth="1"/>
    <col min="24" max="24" width="15.6640625" customWidth="1"/>
  </cols>
  <sheetData>
    <row r="2" spans="2:27">
      <c r="B2" t="s">
        <v>18</v>
      </c>
      <c r="C2" t="s">
        <v>17</v>
      </c>
    </row>
    <row r="3" spans="2:27">
      <c r="B3" t="s">
        <v>19</v>
      </c>
    </row>
    <row r="6" spans="2:27">
      <c r="C6" s="1" t="s">
        <v>0</v>
      </c>
      <c r="I6" s="5" t="s">
        <v>0</v>
      </c>
      <c r="O6" s="1" t="s">
        <v>0</v>
      </c>
      <c r="U6" s="5" t="s">
        <v>20</v>
      </c>
    </row>
    <row r="8" spans="2:27" ht="15" customHeight="1">
      <c r="C8" s="2" t="s">
        <v>1</v>
      </c>
      <c r="I8" s="2" t="s">
        <v>15</v>
      </c>
      <c r="O8" s="2" t="s">
        <v>16</v>
      </c>
      <c r="U8" s="84" t="s">
        <v>21</v>
      </c>
      <c r="V8" s="85" t="s">
        <v>22</v>
      </c>
      <c r="W8" s="86"/>
      <c r="X8" s="87" t="s">
        <v>6</v>
      </c>
      <c r="Y8" s="85" t="s">
        <v>23</v>
      </c>
      <c r="Z8" s="86"/>
      <c r="AA8" s="88" t="s">
        <v>6</v>
      </c>
    </row>
    <row r="9" spans="2:27">
      <c r="U9" s="84"/>
      <c r="V9" s="85"/>
      <c r="W9" s="86"/>
      <c r="X9" s="87"/>
      <c r="Y9" s="85"/>
      <c r="Z9" s="86"/>
      <c r="AA9" s="88"/>
    </row>
    <row r="10" spans="2:27">
      <c r="C10" s="24" t="s">
        <v>2</v>
      </c>
      <c r="D10" s="27" t="s">
        <v>3</v>
      </c>
      <c r="E10" s="28"/>
      <c r="F10" s="31" t="s">
        <v>4</v>
      </c>
      <c r="G10" s="32"/>
      <c r="I10" s="59" t="s">
        <v>2</v>
      </c>
      <c r="J10" s="62" t="s">
        <v>3</v>
      </c>
      <c r="K10" s="63"/>
      <c r="L10" s="66" t="s">
        <v>4</v>
      </c>
      <c r="M10" s="67"/>
      <c r="O10" s="24" t="s">
        <v>2</v>
      </c>
      <c r="P10" s="27" t="s">
        <v>3</v>
      </c>
      <c r="Q10" s="28"/>
      <c r="R10" s="31" t="s">
        <v>4</v>
      </c>
      <c r="S10" s="32"/>
      <c r="U10" s="84"/>
      <c r="V10" s="87" t="s">
        <v>24</v>
      </c>
      <c r="W10" s="87" t="s">
        <v>25</v>
      </c>
      <c r="X10" s="87"/>
      <c r="Y10" s="87" t="s">
        <v>24</v>
      </c>
      <c r="Z10" s="87" t="s">
        <v>25</v>
      </c>
      <c r="AA10" s="88"/>
    </row>
    <row r="11" spans="2:27">
      <c r="C11" s="25"/>
      <c r="D11" s="29"/>
      <c r="E11" s="30"/>
      <c r="F11" s="33"/>
      <c r="G11" s="34"/>
      <c r="I11" s="60"/>
      <c r="J11" s="64"/>
      <c r="K11" s="65"/>
      <c r="L11" s="68"/>
      <c r="M11" s="69"/>
      <c r="O11" s="25"/>
      <c r="P11" s="29"/>
      <c r="Q11" s="30"/>
      <c r="R11" s="33"/>
      <c r="S11" s="34"/>
      <c r="U11" s="84"/>
      <c r="V11" s="87"/>
      <c r="W11" s="87"/>
      <c r="X11" s="87"/>
      <c r="Y11" s="87"/>
      <c r="Z11" s="87"/>
      <c r="AA11" s="88"/>
    </row>
    <row r="12" spans="2:27" ht="15" customHeight="1">
      <c r="C12" s="25"/>
      <c r="D12" s="35" t="s">
        <v>5</v>
      </c>
      <c r="E12" s="37" t="s">
        <v>6</v>
      </c>
      <c r="F12" s="39" t="s">
        <v>5</v>
      </c>
      <c r="G12" s="41" t="s">
        <v>6</v>
      </c>
      <c r="I12" s="60"/>
      <c r="J12" s="35" t="s">
        <v>5</v>
      </c>
      <c r="K12" s="37" t="s">
        <v>6</v>
      </c>
      <c r="L12" s="39" t="s">
        <v>5</v>
      </c>
      <c r="M12" s="41" t="s">
        <v>6</v>
      </c>
      <c r="O12" s="25"/>
      <c r="P12" s="35" t="s">
        <v>5</v>
      </c>
      <c r="Q12" s="37" t="s">
        <v>6</v>
      </c>
      <c r="R12" s="39" t="s">
        <v>5</v>
      </c>
      <c r="S12" s="41" t="s">
        <v>6</v>
      </c>
      <c r="U12" s="6" t="s">
        <v>30</v>
      </c>
      <c r="V12" s="6">
        <v>213</v>
      </c>
      <c r="W12" s="11">
        <v>5.8</v>
      </c>
      <c r="X12" s="7">
        <v>150.6</v>
      </c>
      <c r="Y12" s="12">
        <v>2</v>
      </c>
      <c r="Z12" s="12">
        <v>0.7</v>
      </c>
      <c r="AA12" s="12">
        <v>1.4</v>
      </c>
    </row>
    <row r="13" spans="2:27">
      <c r="C13" s="26"/>
      <c r="D13" s="36"/>
      <c r="E13" s="38"/>
      <c r="F13" s="40"/>
      <c r="G13" s="42"/>
      <c r="I13" s="61"/>
      <c r="J13" s="36"/>
      <c r="K13" s="38"/>
      <c r="L13" s="40"/>
      <c r="M13" s="42"/>
      <c r="O13" s="26"/>
      <c r="P13" s="36"/>
      <c r="Q13" s="38"/>
      <c r="R13" s="40"/>
      <c r="S13" s="42"/>
      <c r="U13" s="6"/>
      <c r="V13" s="6"/>
      <c r="W13" s="11"/>
      <c r="X13" s="7"/>
      <c r="Y13" s="12"/>
      <c r="Z13" s="12"/>
      <c r="AA13" s="12"/>
    </row>
    <row r="14" spans="2:27" ht="15" customHeight="1">
      <c r="C14" s="43" t="s">
        <v>7</v>
      </c>
      <c r="D14" s="45">
        <v>157</v>
      </c>
      <c r="E14" s="47">
        <v>107.9</v>
      </c>
      <c r="F14" s="49">
        <v>1</v>
      </c>
      <c r="G14" s="43">
        <v>0.7</v>
      </c>
      <c r="I14" s="43" t="s">
        <v>7</v>
      </c>
      <c r="J14" s="45">
        <v>136</v>
      </c>
      <c r="K14" s="47">
        <v>95.8</v>
      </c>
      <c r="L14" s="49">
        <v>0</v>
      </c>
      <c r="M14" s="43">
        <v>0</v>
      </c>
      <c r="O14" s="43" t="s">
        <v>7</v>
      </c>
      <c r="P14" s="45">
        <v>223</v>
      </c>
      <c r="Q14" s="47">
        <v>157.19999999999999</v>
      </c>
      <c r="R14" s="49">
        <v>3</v>
      </c>
      <c r="S14" s="43">
        <v>2.1</v>
      </c>
      <c r="U14" s="22" t="s">
        <v>35</v>
      </c>
      <c r="V14" s="4">
        <v>327</v>
      </c>
      <c r="W14" s="13">
        <v>8.8000000000000007</v>
      </c>
      <c r="X14" s="8">
        <v>56.7</v>
      </c>
      <c r="Y14" s="14">
        <v>5</v>
      </c>
      <c r="Z14" s="14">
        <v>1.7</v>
      </c>
      <c r="AA14" s="14">
        <v>0.9</v>
      </c>
    </row>
    <row r="15" spans="2:27">
      <c r="C15" s="44"/>
      <c r="D15" s="46"/>
      <c r="E15" s="48"/>
      <c r="F15" s="50"/>
      <c r="G15" s="44"/>
      <c r="I15" s="44"/>
      <c r="J15" s="46"/>
      <c r="K15" s="48"/>
      <c r="L15" s="50"/>
      <c r="M15" s="44"/>
      <c r="O15" s="44"/>
      <c r="P15" s="46"/>
      <c r="Q15" s="48"/>
      <c r="R15" s="50"/>
      <c r="S15" s="44"/>
      <c r="U15" s="4"/>
      <c r="V15" s="4"/>
      <c r="W15" s="13"/>
      <c r="X15" s="8"/>
      <c r="Y15" s="14"/>
      <c r="Z15" s="14"/>
      <c r="AA15" s="14"/>
    </row>
    <row r="16" spans="2:27">
      <c r="C16" s="43" t="s">
        <v>8</v>
      </c>
      <c r="D16" s="45">
        <v>404</v>
      </c>
      <c r="E16" s="47">
        <v>70</v>
      </c>
      <c r="F16" s="49">
        <v>0</v>
      </c>
      <c r="G16" s="43">
        <v>0</v>
      </c>
      <c r="I16" s="43" t="s">
        <v>8</v>
      </c>
      <c r="J16" s="45">
        <v>196</v>
      </c>
      <c r="K16" s="47">
        <v>34.200000000000003</v>
      </c>
      <c r="L16" s="49">
        <v>1</v>
      </c>
      <c r="M16" s="43">
        <v>0.2</v>
      </c>
      <c r="O16" s="43" t="s">
        <v>8</v>
      </c>
      <c r="P16" s="45">
        <v>340</v>
      </c>
      <c r="Q16" s="47">
        <v>59.2</v>
      </c>
      <c r="R16" s="49">
        <v>3</v>
      </c>
      <c r="S16" s="43">
        <v>0.5</v>
      </c>
      <c r="U16" s="21" t="s">
        <v>34</v>
      </c>
      <c r="V16" s="6">
        <v>194</v>
      </c>
      <c r="W16" s="11">
        <v>5.2</v>
      </c>
      <c r="X16" s="7">
        <v>8.3000000000000007</v>
      </c>
      <c r="Y16" s="12">
        <v>2</v>
      </c>
      <c r="Z16" s="12">
        <v>0.7</v>
      </c>
      <c r="AA16" s="12">
        <v>0.1</v>
      </c>
    </row>
    <row r="17" spans="3:27">
      <c r="C17" s="44"/>
      <c r="D17" s="46"/>
      <c r="E17" s="48"/>
      <c r="F17" s="50"/>
      <c r="G17" s="44"/>
      <c r="I17" s="44"/>
      <c r="J17" s="46"/>
      <c r="K17" s="48"/>
      <c r="L17" s="50"/>
      <c r="M17" s="44"/>
      <c r="O17" s="44"/>
      <c r="P17" s="46"/>
      <c r="Q17" s="48"/>
      <c r="R17" s="50"/>
      <c r="S17" s="44"/>
      <c r="U17" s="6"/>
      <c r="V17" s="6"/>
      <c r="W17" s="11"/>
      <c r="X17" s="7"/>
      <c r="Y17" s="12"/>
      <c r="Z17" s="12"/>
      <c r="AA17" s="12"/>
    </row>
    <row r="18" spans="3:27" ht="15" customHeight="1">
      <c r="C18" s="43" t="s">
        <v>9</v>
      </c>
      <c r="D18" s="45">
        <v>261</v>
      </c>
      <c r="E18" s="47">
        <v>17.600000000000001</v>
      </c>
      <c r="F18" s="49">
        <v>2</v>
      </c>
      <c r="G18" s="43">
        <v>0.1</v>
      </c>
      <c r="I18" s="43" t="s">
        <v>9</v>
      </c>
      <c r="J18" s="45">
        <v>157</v>
      </c>
      <c r="K18" s="47">
        <v>10.6</v>
      </c>
      <c r="L18" s="49">
        <v>2</v>
      </c>
      <c r="M18" s="43">
        <v>0.1</v>
      </c>
      <c r="O18" s="43" t="s">
        <v>9</v>
      </c>
      <c r="P18" s="45">
        <v>198</v>
      </c>
      <c r="Q18" s="47">
        <v>13.4</v>
      </c>
      <c r="R18" s="49">
        <v>3</v>
      </c>
      <c r="S18" s="43">
        <v>0.2</v>
      </c>
      <c r="U18" s="4" t="s">
        <v>31</v>
      </c>
      <c r="V18" s="4">
        <v>296</v>
      </c>
      <c r="W18" s="13">
        <v>8</v>
      </c>
      <c r="X18" s="8">
        <v>6.3</v>
      </c>
      <c r="Y18" s="14">
        <v>11</v>
      </c>
      <c r="Z18" s="14">
        <v>3.8</v>
      </c>
      <c r="AA18" s="14">
        <v>0.2</v>
      </c>
    </row>
    <row r="19" spans="3:27">
      <c r="C19" s="44"/>
      <c r="D19" s="46"/>
      <c r="E19" s="48"/>
      <c r="F19" s="50"/>
      <c r="G19" s="44"/>
      <c r="I19" s="44"/>
      <c r="J19" s="46"/>
      <c r="K19" s="48"/>
      <c r="L19" s="50"/>
      <c r="M19" s="44"/>
      <c r="O19" s="44"/>
      <c r="P19" s="46"/>
      <c r="Q19" s="48"/>
      <c r="R19" s="50"/>
      <c r="S19" s="44"/>
      <c r="U19" s="4"/>
      <c r="V19" s="4"/>
      <c r="W19" s="13"/>
      <c r="X19" s="8"/>
      <c r="Y19" s="14"/>
      <c r="Z19" s="14"/>
      <c r="AA19" s="14"/>
    </row>
    <row r="20" spans="3:27" ht="15" customHeight="1">
      <c r="C20" s="43" t="s">
        <v>10</v>
      </c>
      <c r="D20" s="45">
        <v>58</v>
      </c>
      <c r="E20" s="47">
        <v>3.2</v>
      </c>
      <c r="F20" s="49">
        <v>6</v>
      </c>
      <c r="G20" s="43">
        <v>0.3</v>
      </c>
      <c r="I20" s="43" t="s">
        <v>10</v>
      </c>
      <c r="J20" s="45">
        <v>53</v>
      </c>
      <c r="K20" s="47">
        <v>2.9</v>
      </c>
      <c r="L20" s="49">
        <v>1</v>
      </c>
      <c r="M20" s="43">
        <v>0.1</v>
      </c>
      <c r="O20" s="43" t="s">
        <v>10</v>
      </c>
      <c r="P20" s="45">
        <v>80</v>
      </c>
      <c r="Q20" s="47">
        <v>4.4000000000000004</v>
      </c>
      <c r="R20" s="49">
        <v>2</v>
      </c>
      <c r="S20" s="43">
        <v>0.1</v>
      </c>
      <c r="U20" s="6" t="s">
        <v>32</v>
      </c>
      <c r="V20" s="6">
        <v>592</v>
      </c>
      <c r="W20" s="11">
        <v>16</v>
      </c>
      <c r="X20" s="7">
        <v>15.6</v>
      </c>
      <c r="Y20" s="12">
        <v>32</v>
      </c>
      <c r="Z20" s="12">
        <v>11</v>
      </c>
      <c r="AA20" s="12">
        <v>0.8</v>
      </c>
    </row>
    <row r="21" spans="3:27">
      <c r="C21" s="44"/>
      <c r="D21" s="46"/>
      <c r="E21" s="48"/>
      <c r="F21" s="50"/>
      <c r="G21" s="44"/>
      <c r="I21" s="44"/>
      <c r="J21" s="46"/>
      <c r="K21" s="48"/>
      <c r="L21" s="50"/>
      <c r="M21" s="44"/>
      <c r="O21" s="44"/>
      <c r="P21" s="46"/>
      <c r="Q21" s="48"/>
      <c r="R21" s="50"/>
      <c r="S21" s="44"/>
      <c r="U21" s="6"/>
      <c r="V21" s="6"/>
      <c r="W21" s="11"/>
      <c r="X21" s="7"/>
      <c r="Y21" s="12"/>
      <c r="Z21" s="12"/>
      <c r="AA21" s="12"/>
    </row>
    <row r="22" spans="3:27" ht="15" customHeight="1">
      <c r="C22" s="43" t="s">
        <v>11</v>
      </c>
      <c r="D22" s="45">
        <v>244</v>
      </c>
      <c r="E22" s="47">
        <v>6.6</v>
      </c>
      <c r="F22" s="49">
        <v>2</v>
      </c>
      <c r="G22" s="43">
        <v>0.1</v>
      </c>
      <c r="I22" s="43" t="s">
        <v>11</v>
      </c>
      <c r="J22" s="45">
        <v>163</v>
      </c>
      <c r="K22" s="47">
        <v>4.5</v>
      </c>
      <c r="L22" s="49">
        <v>4</v>
      </c>
      <c r="M22" s="43">
        <v>0.1</v>
      </c>
      <c r="O22" s="43" t="s">
        <v>11</v>
      </c>
      <c r="P22" s="45">
        <v>369</v>
      </c>
      <c r="Q22" s="47">
        <v>10.199999999999999</v>
      </c>
      <c r="R22" s="49">
        <v>16</v>
      </c>
      <c r="S22" s="43">
        <v>0.4</v>
      </c>
      <c r="U22" s="3" t="s">
        <v>33</v>
      </c>
      <c r="V22" s="20">
        <v>2073</v>
      </c>
      <c r="W22" s="15">
        <v>56.1</v>
      </c>
      <c r="X22" s="9">
        <v>104.9</v>
      </c>
      <c r="Y22" s="16">
        <v>239</v>
      </c>
      <c r="Z22" s="16">
        <v>81.8</v>
      </c>
      <c r="AA22" s="16">
        <v>12.1</v>
      </c>
    </row>
    <row r="23" spans="3:27">
      <c r="C23" s="44"/>
      <c r="D23" s="46"/>
      <c r="E23" s="48"/>
      <c r="F23" s="50"/>
      <c r="G23" s="44"/>
      <c r="I23" s="44"/>
      <c r="J23" s="46"/>
      <c r="K23" s="48"/>
      <c r="L23" s="50"/>
      <c r="M23" s="44"/>
      <c r="O23" s="44"/>
      <c r="P23" s="46"/>
      <c r="Q23" s="48"/>
      <c r="R23" s="50"/>
      <c r="S23" s="44"/>
      <c r="U23" s="3"/>
      <c r="V23" s="3"/>
      <c r="W23" s="15"/>
      <c r="X23" s="9"/>
      <c r="Y23" s="16"/>
      <c r="Z23" s="16"/>
      <c r="AA23" s="16"/>
    </row>
    <row r="24" spans="3:27" ht="15" customHeight="1">
      <c r="C24" s="43" t="s">
        <v>12</v>
      </c>
      <c r="D24" s="45">
        <v>596</v>
      </c>
      <c r="E24" s="47">
        <v>15.3</v>
      </c>
      <c r="F24" s="49">
        <v>34</v>
      </c>
      <c r="G24" s="43">
        <v>0.9</v>
      </c>
      <c r="I24" s="43" t="s">
        <v>12</v>
      </c>
      <c r="J24" s="45">
        <v>479</v>
      </c>
      <c r="K24" s="47">
        <v>12.5</v>
      </c>
      <c r="L24" s="49">
        <v>18</v>
      </c>
      <c r="M24" s="43">
        <v>0.5</v>
      </c>
      <c r="O24" s="43" t="s">
        <v>12</v>
      </c>
      <c r="P24" s="45">
        <v>908</v>
      </c>
      <c r="Q24" s="47">
        <v>23.8</v>
      </c>
      <c r="R24" s="49">
        <v>67</v>
      </c>
      <c r="S24" s="43">
        <v>1.8</v>
      </c>
      <c r="U24" s="6" t="s">
        <v>26</v>
      </c>
      <c r="V24" s="6"/>
      <c r="W24" s="11"/>
      <c r="X24" s="7" t="s">
        <v>27</v>
      </c>
      <c r="Y24" s="12"/>
      <c r="Z24" s="12"/>
      <c r="AA24" s="12"/>
    </row>
    <row r="25" spans="3:27">
      <c r="C25" s="44"/>
      <c r="D25" s="46"/>
      <c r="E25" s="48"/>
      <c r="F25" s="50"/>
      <c r="G25" s="44"/>
      <c r="I25" s="44"/>
      <c r="J25" s="46"/>
      <c r="K25" s="48"/>
      <c r="L25" s="50"/>
      <c r="M25" s="44"/>
      <c r="O25" s="44"/>
      <c r="P25" s="46"/>
      <c r="Q25" s="48"/>
      <c r="R25" s="50"/>
      <c r="S25" s="44"/>
      <c r="U25" s="6"/>
      <c r="V25" s="6"/>
      <c r="W25" s="11"/>
      <c r="X25" s="7"/>
      <c r="Y25" s="12"/>
      <c r="Z25" s="12"/>
      <c r="AA25" s="12"/>
    </row>
    <row r="26" spans="3:27" ht="15" customHeight="1">
      <c r="C26" s="43" t="s">
        <v>13</v>
      </c>
      <c r="D26" s="45">
        <v>938</v>
      </c>
      <c r="E26" s="47">
        <v>42.3</v>
      </c>
      <c r="F26" s="49">
        <v>82</v>
      </c>
      <c r="G26" s="43">
        <v>3.7</v>
      </c>
      <c r="I26" s="43" t="s">
        <v>13</v>
      </c>
      <c r="J26" s="78">
        <v>3330</v>
      </c>
      <c r="K26" s="47">
        <v>161.80000000000001</v>
      </c>
      <c r="L26" s="49">
        <v>333</v>
      </c>
      <c r="M26" s="43">
        <v>16.2</v>
      </c>
      <c r="O26" s="43" t="s">
        <v>13</v>
      </c>
      <c r="P26" s="78">
        <v>1616</v>
      </c>
      <c r="Q26" s="47">
        <v>78.5</v>
      </c>
      <c r="R26" s="49">
        <v>166</v>
      </c>
      <c r="S26" s="43">
        <v>8.1</v>
      </c>
      <c r="U26" s="80" t="s">
        <v>28</v>
      </c>
      <c r="V26" s="80"/>
      <c r="W26" s="81"/>
      <c r="X26" s="10" t="s">
        <v>29</v>
      </c>
      <c r="Y26" s="17"/>
      <c r="Z26" s="17"/>
      <c r="AA26" s="17"/>
    </row>
    <row r="27" spans="3:27" ht="16" thickBot="1">
      <c r="C27" s="44"/>
      <c r="D27" s="46"/>
      <c r="E27" s="48"/>
      <c r="F27" s="50"/>
      <c r="G27" s="44"/>
      <c r="I27" s="44"/>
      <c r="J27" s="79"/>
      <c r="K27" s="48"/>
      <c r="L27" s="50"/>
      <c r="M27" s="44"/>
      <c r="O27" s="44"/>
      <c r="P27" s="79"/>
      <c r="Q27" s="48"/>
      <c r="R27" s="50"/>
      <c r="S27" s="44"/>
      <c r="U27" s="82"/>
      <c r="V27" s="82"/>
      <c r="W27" s="83"/>
      <c r="X27" s="19"/>
      <c r="Y27" s="18"/>
      <c r="Z27" s="18"/>
      <c r="AA27" s="18"/>
    </row>
    <row r="28" spans="3:27">
      <c r="C28" s="51" t="s">
        <v>14</v>
      </c>
      <c r="D28" s="53">
        <v>2658</v>
      </c>
      <c r="E28" s="55">
        <v>19.2</v>
      </c>
      <c r="F28" s="57">
        <v>127</v>
      </c>
      <c r="G28" s="51">
        <v>0.9</v>
      </c>
      <c r="I28" s="70" t="s">
        <v>14</v>
      </c>
      <c r="J28" s="72">
        <v>4514</v>
      </c>
      <c r="K28" s="74">
        <v>33.299999999999997</v>
      </c>
      <c r="L28" s="76">
        <v>359</v>
      </c>
      <c r="M28" s="70">
        <v>2.7</v>
      </c>
      <c r="O28" s="51" t="s">
        <v>14</v>
      </c>
      <c r="P28" s="53">
        <v>3734</v>
      </c>
      <c r="Q28" s="55">
        <v>27.6</v>
      </c>
      <c r="R28" s="57">
        <v>260</v>
      </c>
      <c r="S28" s="51">
        <v>1.9</v>
      </c>
    </row>
    <row r="29" spans="3:27">
      <c r="C29" s="52"/>
      <c r="D29" s="54"/>
      <c r="E29" s="56"/>
      <c r="F29" s="58"/>
      <c r="G29" s="52"/>
      <c r="I29" s="71"/>
      <c r="J29" s="73"/>
      <c r="K29" s="75"/>
      <c r="L29" s="77"/>
      <c r="M29" s="71"/>
      <c r="O29" s="52"/>
      <c r="P29" s="54"/>
      <c r="Q29" s="56"/>
      <c r="R29" s="58"/>
      <c r="S29" s="52"/>
    </row>
    <row r="33" spans="10:11">
      <c r="J33">
        <v>3000</v>
      </c>
      <c r="K33" t="s">
        <v>47</v>
      </c>
    </row>
    <row r="34" spans="10:11">
      <c r="J34" s="89">
        <v>13000000</v>
      </c>
      <c r="K34" t="s">
        <v>45</v>
      </c>
    </row>
    <row r="35" spans="10:11">
      <c r="J35" s="89">
        <f>J33/J34</f>
        <v>2.3076923076923076E-4</v>
      </c>
    </row>
    <row r="36" spans="10:11">
      <c r="J36" s="90">
        <f>J35*100000</f>
        <v>23.076923076923077</v>
      </c>
      <c r="K36" t="s">
        <v>46</v>
      </c>
    </row>
  </sheetData>
  <mergeCells count="151">
    <mergeCell ref="U26:W27"/>
    <mergeCell ref="U8:U11"/>
    <mergeCell ref="V8:W9"/>
    <mergeCell ref="X8:X11"/>
    <mergeCell ref="Y8:Z9"/>
    <mergeCell ref="AA8:AA11"/>
    <mergeCell ref="V10:V11"/>
    <mergeCell ref="W10:W11"/>
    <mergeCell ref="Y10:Y11"/>
    <mergeCell ref="Z10:Z11"/>
    <mergeCell ref="O26:O27"/>
    <mergeCell ref="P26:P27"/>
    <mergeCell ref="Q26:Q27"/>
    <mergeCell ref="R26:R27"/>
    <mergeCell ref="S26:S27"/>
    <mergeCell ref="O28:O29"/>
    <mergeCell ref="P28:P29"/>
    <mergeCell ref="Q28:Q29"/>
    <mergeCell ref="R28:R29"/>
    <mergeCell ref="S28:S29"/>
    <mergeCell ref="O22:O23"/>
    <mergeCell ref="P22:P23"/>
    <mergeCell ref="Q22:Q23"/>
    <mergeCell ref="R22:R23"/>
    <mergeCell ref="S22:S23"/>
    <mergeCell ref="O24:O25"/>
    <mergeCell ref="P24:P25"/>
    <mergeCell ref="Q24:Q25"/>
    <mergeCell ref="R24:R25"/>
    <mergeCell ref="S24:S25"/>
    <mergeCell ref="O18:O19"/>
    <mergeCell ref="P18:P19"/>
    <mergeCell ref="Q18:Q19"/>
    <mergeCell ref="R18:R19"/>
    <mergeCell ref="S18:S19"/>
    <mergeCell ref="O20:O21"/>
    <mergeCell ref="P20:P21"/>
    <mergeCell ref="Q20:Q21"/>
    <mergeCell ref="R20:R21"/>
    <mergeCell ref="S20:S21"/>
    <mergeCell ref="O14:O15"/>
    <mergeCell ref="P14:P15"/>
    <mergeCell ref="Q14:Q15"/>
    <mergeCell ref="R14:R15"/>
    <mergeCell ref="S14:S15"/>
    <mergeCell ref="O16:O17"/>
    <mergeCell ref="P16:P17"/>
    <mergeCell ref="Q16:Q17"/>
    <mergeCell ref="R16:R17"/>
    <mergeCell ref="S16:S17"/>
    <mergeCell ref="O10:O13"/>
    <mergeCell ref="P10:Q11"/>
    <mergeCell ref="R10:S11"/>
    <mergeCell ref="P12:P13"/>
    <mergeCell ref="Q12:Q13"/>
    <mergeCell ref="R12:R13"/>
    <mergeCell ref="S12:S13"/>
    <mergeCell ref="I26:I27"/>
    <mergeCell ref="J26:J27"/>
    <mergeCell ref="K26:K27"/>
    <mergeCell ref="L26:L27"/>
    <mergeCell ref="M26:M27"/>
    <mergeCell ref="I18:I19"/>
    <mergeCell ref="J18:J19"/>
    <mergeCell ref="K18:K19"/>
    <mergeCell ref="L18:L19"/>
    <mergeCell ref="M18:M19"/>
    <mergeCell ref="I20:I21"/>
    <mergeCell ref="J20:J21"/>
    <mergeCell ref="K20:K21"/>
    <mergeCell ref="L20:L21"/>
    <mergeCell ref="M20:M21"/>
    <mergeCell ref="I14:I15"/>
    <mergeCell ref="J14:J15"/>
    <mergeCell ref="I10:I13"/>
    <mergeCell ref="J10:K11"/>
    <mergeCell ref="L10:M11"/>
    <mergeCell ref="J12:J13"/>
    <mergeCell ref="K12:K13"/>
    <mergeCell ref="L12:L13"/>
    <mergeCell ref="M12:M13"/>
    <mergeCell ref="I28:I29"/>
    <mergeCell ref="J28:J29"/>
    <mergeCell ref="K28:K29"/>
    <mergeCell ref="L28:L29"/>
    <mergeCell ref="M28:M29"/>
    <mergeCell ref="I22:I23"/>
    <mergeCell ref="J22:J23"/>
    <mergeCell ref="K22:K23"/>
    <mergeCell ref="L22:L23"/>
    <mergeCell ref="M22:M23"/>
    <mergeCell ref="I24:I25"/>
    <mergeCell ref="J24:J25"/>
    <mergeCell ref="K24:K25"/>
    <mergeCell ref="L24:L25"/>
    <mergeCell ref="M24:M25"/>
    <mergeCell ref="C28:C29"/>
    <mergeCell ref="D28:D29"/>
    <mergeCell ref="E28:E29"/>
    <mergeCell ref="F28:F29"/>
    <mergeCell ref="G28:G29"/>
    <mergeCell ref="K14:K15"/>
    <mergeCell ref="L14:L15"/>
    <mergeCell ref="M14:M15"/>
    <mergeCell ref="I16:I17"/>
    <mergeCell ref="J16:J17"/>
    <mergeCell ref="K16:K17"/>
    <mergeCell ref="L16:L17"/>
    <mergeCell ref="M16:M17"/>
    <mergeCell ref="C24:C25"/>
    <mergeCell ref="D24:D25"/>
    <mergeCell ref="E24:E25"/>
    <mergeCell ref="F24:F25"/>
    <mergeCell ref="G24:G25"/>
    <mergeCell ref="C26:C27"/>
    <mergeCell ref="D26:D27"/>
    <mergeCell ref="E26:E27"/>
    <mergeCell ref="F26:F27"/>
    <mergeCell ref="G26:G27"/>
    <mergeCell ref="C20:C21"/>
    <mergeCell ref="D20:D21"/>
    <mergeCell ref="E20:E21"/>
    <mergeCell ref="F20:F21"/>
    <mergeCell ref="G20:G21"/>
    <mergeCell ref="C22:C23"/>
    <mergeCell ref="D22:D23"/>
    <mergeCell ref="E22:E23"/>
    <mergeCell ref="F22:F23"/>
    <mergeCell ref="G22:G2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C10:C13"/>
    <mergeCell ref="D10:E11"/>
    <mergeCell ref="F10:G11"/>
    <mergeCell ref="D12:D13"/>
    <mergeCell ref="E12:E13"/>
    <mergeCell ref="F12:F13"/>
    <mergeCell ref="G12:G13"/>
    <mergeCell ref="C14:C15"/>
    <mergeCell ref="D14:D15"/>
    <mergeCell ref="E14:E15"/>
    <mergeCell ref="F14:F15"/>
    <mergeCell ref="G14:G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9" sqref="B9"/>
    </sheetView>
  </sheetViews>
  <sheetFormatPr baseColWidth="10" defaultRowHeight="15" x14ac:dyDescent="0"/>
  <sheetData>
    <row r="1" spans="1:4">
      <c r="A1" s="23" t="s">
        <v>41</v>
      </c>
      <c r="B1" s="23" t="s">
        <v>42</v>
      </c>
      <c r="C1" s="23" t="s">
        <v>43</v>
      </c>
      <c r="D1" s="23" t="s">
        <v>44</v>
      </c>
    </row>
    <row r="2" spans="1:4">
      <c r="A2" s="14" t="s">
        <v>7</v>
      </c>
      <c r="B2" s="14">
        <v>107.9</v>
      </c>
      <c r="C2" s="23" t="s">
        <v>36</v>
      </c>
      <c r="D2" s="23" t="s">
        <v>37</v>
      </c>
    </row>
    <row r="3" spans="1:4">
      <c r="A3" s="14" t="s">
        <v>7</v>
      </c>
      <c r="B3" s="14">
        <v>95.8</v>
      </c>
      <c r="C3" s="23" t="s">
        <v>38</v>
      </c>
      <c r="D3" s="23" t="s">
        <v>37</v>
      </c>
    </row>
    <row r="4" spans="1:4">
      <c r="A4" s="14" t="s">
        <v>7</v>
      </c>
      <c r="B4" s="14">
        <v>157.19999999999999</v>
      </c>
      <c r="C4" s="23" t="s">
        <v>39</v>
      </c>
      <c r="D4" s="23" t="s">
        <v>37</v>
      </c>
    </row>
    <row r="5" spans="1:4">
      <c r="A5" s="14" t="s">
        <v>7</v>
      </c>
      <c r="B5" s="14">
        <v>0.7</v>
      </c>
      <c r="C5" s="23" t="s">
        <v>36</v>
      </c>
      <c r="D5" s="23" t="s">
        <v>40</v>
      </c>
    </row>
    <row r="6" spans="1:4">
      <c r="A6" s="14" t="s">
        <v>7</v>
      </c>
      <c r="B6" s="14">
        <v>0</v>
      </c>
      <c r="C6" s="23" t="s">
        <v>38</v>
      </c>
      <c r="D6" s="23" t="s">
        <v>40</v>
      </c>
    </row>
    <row r="7" spans="1:4">
      <c r="A7" s="14" t="s">
        <v>7</v>
      </c>
      <c r="B7" s="14">
        <v>2.1</v>
      </c>
      <c r="C7" s="23" t="s">
        <v>39</v>
      </c>
      <c r="D7" s="23" t="s">
        <v>40</v>
      </c>
    </row>
    <row r="8" spans="1:4">
      <c r="A8" s="14" t="s">
        <v>8</v>
      </c>
      <c r="B8" s="14">
        <v>70</v>
      </c>
      <c r="C8" s="23" t="s">
        <v>36</v>
      </c>
      <c r="D8" s="23" t="s">
        <v>37</v>
      </c>
    </row>
    <row r="9" spans="1:4">
      <c r="A9" s="14" t="s">
        <v>8</v>
      </c>
      <c r="B9" s="14">
        <v>34.200000000000003</v>
      </c>
      <c r="C9" s="23" t="s">
        <v>38</v>
      </c>
      <c r="D9" s="23" t="s">
        <v>37</v>
      </c>
    </row>
    <row r="10" spans="1:4">
      <c r="A10" s="14" t="s">
        <v>8</v>
      </c>
      <c r="B10" s="14">
        <v>59.2</v>
      </c>
      <c r="C10" s="23" t="s">
        <v>39</v>
      </c>
      <c r="D10" s="23" t="s">
        <v>37</v>
      </c>
    </row>
    <row r="11" spans="1:4">
      <c r="A11" s="14" t="s">
        <v>8</v>
      </c>
      <c r="B11" s="14">
        <v>0</v>
      </c>
      <c r="C11" s="23" t="s">
        <v>36</v>
      </c>
      <c r="D11" s="23" t="s">
        <v>40</v>
      </c>
    </row>
    <row r="12" spans="1:4">
      <c r="A12" s="14" t="s">
        <v>8</v>
      </c>
      <c r="B12" s="14">
        <v>0.2</v>
      </c>
      <c r="C12" s="23" t="s">
        <v>38</v>
      </c>
      <c r="D12" s="23" t="s">
        <v>40</v>
      </c>
    </row>
    <row r="13" spans="1:4">
      <c r="A13" s="14" t="s">
        <v>8</v>
      </c>
      <c r="B13" s="14">
        <v>0.5</v>
      </c>
      <c r="C13" s="23" t="s">
        <v>39</v>
      </c>
      <c r="D13" s="23" t="s">
        <v>40</v>
      </c>
    </row>
    <row r="14" spans="1:4">
      <c r="A14" s="14" t="s">
        <v>10</v>
      </c>
      <c r="B14" s="14">
        <v>3.2</v>
      </c>
      <c r="C14" s="23" t="s">
        <v>36</v>
      </c>
      <c r="D14" s="23" t="s">
        <v>37</v>
      </c>
    </row>
    <row r="15" spans="1:4">
      <c r="A15" s="14" t="s">
        <v>10</v>
      </c>
      <c r="B15" s="14">
        <v>2.9</v>
      </c>
      <c r="C15" s="23" t="s">
        <v>38</v>
      </c>
      <c r="D15" s="23" t="s">
        <v>37</v>
      </c>
    </row>
    <row r="16" spans="1:4">
      <c r="A16" s="14" t="s">
        <v>10</v>
      </c>
      <c r="B16" s="14">
        <v>4.4000000000000004</v>
      </c>
      <c r="C16" s="23" t="s">
        <v>39</v>
      </c>
      <c r="D16" s="23" t="s">
        <v>37</v>
      </c>
    </row>
    <row r="17" spans="1:4">
      <c r="A17" s="14" t="s">
        <v>10</v>
      </c>
      <c r="B17" s="14">
        <v>0.3</v>
      </c>
      <c r="C17" s="23" t="s">
        <v>36</v>
      </c>
      <c r="D17" s="23" t="s">
        <v>40</v>
      </c>
    </row>
    <row r="18" spans="1:4">
      <c r="A18" s="14" t="s">
        <v>10</v>
      </c>
      <c r="B18" s="14">
        <v>0.1</v>
      </c>
      <c r="C18" s="23" t="s">
        <v>38</v>
      </c>
      <c r="D18" s="23" t="s">
        <v>40</v>
      </c>
    </row>
    <row r="19" spans="1:4">
      <c r="A19" s="14" t="s">
        <v>10</v>
      </c>
      <c r="B19" s="14">
        <v>0.1</v>
      </c>
      <c r="C19" s="23" t="s">
        <v>39</v>
      </c>
      <c r="D19" s="23" t="s">
        <v>40</v>
      </c>
    </row>
    <row r="20" spans="1:4">
      <c r="A20" s="14" t="s">
        <v>11</v>
      </c>
      <c r="B20" s="14">
        <v>6.6</v>
      </c>
      <c r="C20" s="23" t="s">
        <v>36</v>
      </c>
      <c r="D20" s="23" t="s">
        <v>37</v>
      </c>
    </row>
    <row r="21" spans="1:4">
      <c r="A21" s="14" t="s">
        <v>11</v>
      </c>
      <c r="B21" s="14">
        <v>4.5</v>
      </c>
      <c r="C21" s="23" t="s">
        <v>38</v>
      </c>
      <c r="D21" s="23" t="s">
        <v>37</v>
      </c>
    </row>
    <row r="22" spans="1:4">
      <c r="A22" s="14" t="s">
        <v>11</v>
      </c>
      <c r="B22" s="14">
        <v>10.199999999999999</v>
      </c>
      <c r="C22" s="23" t="s">
        <v>39</v>
      </c>
      <c r="D22" s="23" t="s">
        <v>37</v>
      </c>
    </row>
    <row r="23" spans="1:4">
      <c r="A23" s="14" t="s">
        <v>11</v>
      </c>
      <c r="B23" s="14">
        <v>0.1</v>
      </c>
      <c r="C23" s="23" t="s">
        <v>36</v>
      </c>
      <c r="D23" s="23" t="s">
        <v>40</v>
      </c>
    </row>
    <row r="24" spans="1:4">
      <c r="A24" s="14" t="s">
        <v>11</v>
      </c>
      <c r="B24" s="14">
        <v>0.1</v>
      </c>
      <c r="C24" s="23" t="s">
        <v>38</v>
      </c>
      <c r="D24" s="23" t="s">
        <v>40</v>
      </c>
    </row>
    <row r="25" spans="1:4">
      <c r="A25" s="14" t="s">
        <v>11</v>
      </c>
      <c r="B25" s="14">
        <v>0.4</v>
      </c>
      <c r="C25" s="23" t="s">
        <v>39</v>
      </c>
      <c r="D25" s="23" t="s">
        <v>40</v>
      </c>
    </row>
    <row r="26" spans="1:4">
      <c r="A26" s="14" t="s">
        <v>12</v>
      </c>
      <c r="B26" s="14">
        <v>15.3</v>
      </c>
      <c r="C26" s="23" t="s">
        <v>36</v>
      </c>
      <c r="D26" s="23" t="s">
        <v>37</v>
      </c>
    </row>
    <row r="27" spans="1:4">
      <c r="A27" s="14" t="s">
        <v>12</v>
      </c>
      <c r="B27" s="14">
        <v>12.5</v>
      </c>
      <c r="C27" s="23" t="s">
        <v>38</v>
      </c>
      <c r="D27" s="23" t="s">
        <v>37</v>
      </c>
    </row>
    <row r="28" spans="1:4">
      <c r="A28" s="14" t="s">
        <v>12</v>
      </c>
      <c r="B28" s="14">
        <v>23.8</v>
      </c>
      <c r="C28" s="23" t="s">
        <v>39</v>
      </c>
      <c r="D28" s="23" t="s">
        <v>37</v>
      </c>
    </row>
    <row r="29" spans="1:4">
      <c r="A29" s="14" t="s">
        <v>12</v>
      </c>
      <c r="B29" s="14">
        <v>0.9</v>
      </c>
      <c r="C29" s="23" t="s">
        <v>36</v>
      </c>
      <c r="D29" s="23" t="s">
        <v>40</v>
      </c>
    </row>
    <row r="30" spans="1:4">
      <c r="A30" s="14" t="s">
        <v>12</v>
      </c>
      <c r="B30" s="14">
        <v>0.5</v>
      </c>
      <c r="C30" s="23" t="s">
        <v>38</v>
      </c>
      <c r="D30" s="23" t="s">
        <v>40</v>
      </c>
    </row>
    <row r="31" spans="1:4">
      <c r="A31" s="14" t="s">
        <v>12</v>
      </c>
      <c r="B31" s="14">
        <v>1.8</v>
      </c>
      <c r="C31" s="23" t="s">
        <v>39</v>
      </c>
      <c r="D31" s="23" t="s">
        <v>40</v>
      </c>
    </row>
    <row r="32" spans="1:4">
      <c r="A32" s="14" t="s">
        <v>9</v>
      </c>
      <c r="B32" s="14">
        <v>17.600000000000001</v>
      </c>
      <c r="C32" s="23" t="s">
        <v>36</v>
      </c>
      <c r="D32" s="23" t="s">
        <v>37</v>
      </c>
    </row>
    <row r="33" spans="1:4">
      <c r="A33" s="14" t="s">
        <v>9</v>
      </c>
      <c r="B33" s="14">
        <v>10.6</v>
      </c>
      <c r="C33" s="23" t="s">
        <v>38</v>
      </c>
      <c r="D33" s="23" t="s">
        <v>37</v>
      </c>
    </row>
    <row r="34" spans="1:4">
      <c r="A34" s="14" t="s">
        <v>9</v>
      </c>
      <c r="B34" s="14">
        <v>13.4</v>
      </c>
      <c r="C34" s="23" t="s">
        <v>39</v>
      </c>
      <c r="D34" s="23" t="s">
        <v>37</v>
      </c>
    </row>
    <row r="35" spans="1:4">
      <c r="A35" s="14" t="s">
        <v>9</v>
      </c>
      <c r="B35" s="14">
        <v>0.1</v>
      </c>
      <c r="C35" s="23" t="s">
        <v>36</v>
      </c>
      <c r="D35" s="23" t="s">
        <v>40</v>
      </c>
    </row>
    <row r="36" spans="1:4">
      <c r="A36" s="14" t="s">
        <v>9</v>
      </c>
      <c r="B36" s="14">
        <v>0.1</v>
      </c>
      <c r="C36" s="23" t="s">
        <v>38</v>
      </c>
      <c r="D36" s="23" t="s">
        <v>40</v>
      </c>
    </row>
    <row r="37" spans="1:4">
      <c r="A37" s="14" t="s">
        <v>9</v>
      </c>
      <c r="B37" s="14">
        <v>0.2</v>
      </c>
      <c r="C37" s="23" t="s">
        <v>39</v>
      </c>
      <c r="D37" s="23" t="s">
        <v>40</v>
      </c>
    </row>
    <row r="38" spans="1:4">
      <c r="A38" s="14" t="s">
        <v>13</v>
      </c>
      <c r="B38" s="14">
        <v>42.3</v>
      </c>
      <c r="C38" s="23" t="s">
        <v>36</v>
      </c>
      <c r="D38" s="23" t="s">
        <v>37</v>
      </c>
    </row>
    <row r="39" spans="1:4">
      <c r="A39" s="14" t="s">
        <v>13</v>
      </c>
      <c r="B39" s="14">
        <v>161.80000000000001</v>
      </c>
      <c r="C39" s="23" t="s">
        <v>38</v>
      </c>
      <c r="D39" s="23" t="s">
        <v>37</v>
      </c>
    </row>
    <row r="40" spans="1:4">
      <c r="A40" s="14" t="s">
        <v>13</v>
      </c>
      <c r="B40" s="14">
        <v>78.5</v>
      </c>
      <c r="C40" s="23" t="s">
        <v>39</v>
      </c>
      <c r="D40" s="23" t="s">
        <v>37</v>
      </c>
    </row>
    <row r="41" spans="1:4">
      <c r="A41" s="14" t="s">
        <v>13</v>
      </c>
      <c r="B41" s="14">
        <v>3.7</v>
      </c>
      <c r="C41" s="23" t="s">
        <v>36</v>
      </c>
      <c r="D41" s="23" t="s">
        <v>40</v>
      </c>
    </row>
    <row r="42" spans="1:4">
      <c r="A42" s="14" t="s">
        <v>13</v>
      </c>
      <c r="B42" s="14">
        <v>16.2</v>
      </c>
      <c r="C42" s="23" t="s">
        <v>38</v>
      </c>
      <c r="D42" s="23" t="s">
        <v>40</v>
      </c>
    </row>
    <row r="43" spans="1:4">
      <c r="A43" s="14" t="s">
        <v>13</v>
      </c>
      <c r="B43" s="14">
        <v>8.1</v>
      </c>
      <c r="C43" s="23" t="s">
        <v>39</v>
      </c>
      <c r="D43" s="23" t="s">
        <v>40</v>
      </c>
    </row>
    <row r="44" spans="1:4">
      <c r="A44" s="23"/>
      <c r="B44" s="23"/>
      <c r="C44" s="23"/>
      <c r="D44" s="23"/>
    </row>
  </sheetData>
  <sortState ref="A1:D12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raw-data</vt:lpstr>
      <vt:lpstr>db-format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2016-11-16T21:52:15Z</dcterms:created>
  <dcterms:modified xsi:type="dcterms:W3CDTF">2017-01-12T15:54:03Z</dcterms:modified>
</cp:coreProperties>
</file>