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7140" yWindow="3375" windowWidth="25275" windowHeight="15090"/>
  </bookViews>
  <sheets>
    <sheet name="General_design" sheetId="1" r:id="rId1"/>
    <sheet name="iAP_design" sheetId="2" r:id="rId2"/>
    <sheet name="Loterry_design" sheetId="3" r:id="rId3"/>
    <sheet name="Fairy_design" sheetId="4" r:id="rId4"/>
    <sheet name="Wheel" sheetId="5" r:id="rId5"/>
    <sheet name="iAP_design_discount" sheetId="6" r:id="rId6"/>
    <sheet name="iAP_instant_design_discount" sheetId="11" r:id="rId7"/>
    <sheet name="Free_Gift" sheetId="7" r:id="rId8"/>
    <sheet name="Discount" sheetId="8" r:id="rId9"/>
    <sheet name="Wheel_time" sheetId="9" r:id="rId10"/>
    <sheet name="Daily_Event" sheetId="10" r:id="rId11"/>
    <sheet name="Reset_Design" sheetId="12" r:id="rId12"/>
  </sheets>
  <calcPr calcId="125725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J26"/>
  <c r="J25"/>
  <c r="J24"/>
  <c r="J23"/>
  <c r="E12" i="5"/>
  <c r="J3"/>
  <c r="J22" i="12"/>
  <c r="J21"/>
  <c r="J20"/>
  <c r="J19"/>
  <c r="J18"/>
  <c r="J17"/>
  <c r="J16"/>
  <c r="J15"/>
  <c r="J14"/>
  <c r="J4"/>
  <c r="J5"/>
  <c r="J6"/>
  <c r="J7"/>
  <c r="J8"/>
  <c r="J9"/>
  <c r="J10"/>
  <c r="J11"/>
  <c r="J12"/>
  <c r="J13"/>
  <c r="J3"/>
  <c r="K4" i="11"/>
  <c r="K5"/>
  <c r="K6"/>
  <c r="K7"/>
  <c r="K8"/>
  <c r="K9"/>
  <c r="K10"/>
  <c r="K3"/>
  <c r="L5" i="4"/>
  <c r="D12" i="3"/>
</calcChain>
</file>

<file path=xl/sharedStrings.xml><?xml version="1.0" encoding="utf-8"?>
<sst xmlns="http://schemas.openxmlformats.org/spreadsheetml/2006/main" count="208" uniqueCount="119">
  <si>
    <t>#</t>
  </si>
  <si>
    <t>name</t>
  </si>
  <si>
    <t>value</t>
  </si>
  <si>
    <t>comments</t>
  </si>
  <si>
    <t>energy regen</t>
  </si>
  <si>
    <t>(second)</t>
  </si>
  <si>
    <t>coin begin</t>
  </si>
  <si>
    <t>gem begin</t>
  </si>
  <si>
    <t>coin</t>
  </si>
  <si>
    <t>gem</t>
  </si>
  <si>
    <t>Relax time between 2 waves</t>
  </si>
  <si>
    <t>Times use to tap full Auto bar</t>
  </si>
  <si>
    <t>Tap</t>
  </si>
  <si>
    <t>Times duration for AutoAttack</t>
  </si>
  <si>
    <t>Damage Critical</t>
  </si>
  <si>
    <t>times</t>
  </si>
  <si>
    <t>Auto Attack Speed</t>
  </si>
  <si>
    <t>hit/second</t>
  </si>
  <si>
    <t>price</t>
  </si>
  <si>
    <t>Value</t>
  </si>
  <si>
    <t>id</t>
  </si>
  <si>
    <t>ID</t>
  </si>
  <si>
    <t>Type</t>
  </si>
  <si>
    <t>Description</t>
  </si>
  <si>
    <t>Rate</t>
  </si>
  <si>
    <t>Coin</t>
  </si>
  <si>
    <t>Relic</t>
  </si>
  <si>
    <t>Attack</t>
  </si>
  <si>
    <t>Skill</t>
  </si>
  <si>
    <t>Gem</t>
  </si>
  <si>
    <t>The Fairy appears in</t>
  </si>
  <si>
    <t>seconds</t>
  </si>
  <si>
    <t>waves</t>
  </si>
  <si>
    <t>Times wait for the Fairy</t>
  </si>
  <si>
    <t>Note</t>
  </si>
  <si>
    <t>50% discount</t>
  </si>
  <si>
    <t>gems use to unlock heroes</t>
  </si>
  <si>
    <t>ID Store</t>
  </si>
  <si>
    <t>Item</t>
  </si>
  <si>
    <t>Gold</t>
  </si>
  <si>
    <t>Gold1</t>
  </si>
  <si>
    <t>Gold2</t>
  </si>
  <si>
    <t>Gold3</t>
  </si>
  <si>
    <t>The Fairy appears after</t>
  </si>
  <si>
    <t>taps</t>
  </si>
  <si>
    <t>Slam appears when Holy Tower attack</t>
  </si>
  <si>
    <t>percent</t>
  </si>
  <si>
    <t>Double Coin</t>
  </si>
  <si>
    <t>Frontier_Defense_BP</t>
  </si>
  <si>
    <t>Frontier_Defense_DC</t>
  </si>
  <si>
    <t>NONE</t>
  </si>
  <si>
    <t>Level</t>
  </si>
  <si>
    <t>Double Coin
Double coins earned during battle.</t>
  </si>
  <si>
    <t>Booster Pack
+10 Gems +1 Special Relic 
+2 hours of Double Coin</t>
  </si>
  <si>
    <t>Repair Castle
Restore Castle's HP</t>
  </si>
  <si>
    <t>Freeze slow time</t>
  </si>
  <si>
    <t>Stun time</t>
  </si>
  <si>
    <t>frame</t>
  </si>
  <si>
    <t>Auto Attack</t>
  </si>
  <si>
    <t>Auto Skill</t>
  </si>
  <si>
    <t>Random Free Gift
Watch an Ads to collect random reward.</t>
  </si>
  <si>
    <t>Time</t>
  </si>
  <si>
    <t>Day</t>
  </si>
  <si>
    <t>type</t>
  </si>
  <si>
    <t>gold</t>
  </si>
  <si>
    <t>relic</t>
  </si>
  <si>
    <t>comment</t>
  </si>
  <si>
    <t>x X treasure</t>
  </si>
  <si>
    <t>fix</t>
  </si>
  <si>
    <t>coin + gem</t>
  </si>
  <si>
    <t>pick day 4 + day 5 as reward</t>
  </si>
  <si>
    <t>tornando appears when chimera cast</t>
  </si>
  <si>
    <t>damage tornado of chimera</t>
  </si>
  <si>
    <t>40 Gems</t>
  </si>
  <si>
    <t>NFD_0.99</t>
  </si>
  <si>
    <t>NFD_4.99</t>
  </si>
  <si>
    <t>NFD_9.99</t>
  </si>
  <si>
    <t>200 Gems
+50 Bonus Gems</t>
  </si>
  <si>
    <t>500 Gems
+100 Bonus Gems</t>
  </si>
  <si>
    <t>Chests of Coins
3 Great Chests of Coins</t>
  </si>
  <si>
    <t>Buy 10 Autos
+10 Autos</t>
  </si>
  <si>
    <t>Buy 5 Instant Skills
+5 Instant Skills</t>
  </si>
  <si>
    <t>GG_ID</t>
  </si>
  <si>
    <t>nfd_0_99</t>
  </si>
  <si>
    <t>nfd_4_99</t>
  </si>
  <si>
    <t>nfd_9_99</t>
  </si>
  <si>
    <t>Price</t>
  </si>
  <si>
    <t>NFD_PROMO_10</t>
  </si>
  <si>
    <t>NFD_PROMO_20</t>
  </si>
  <si>
    <t>NFD_PROMO_30</t>
  </si>
  <si>
    <t>NFD_PROMO_40</t>
  </si>
  <si>
    <t>NFD_PROMO_50</t>
  </si>
  <si>
    <t>NFD_PROMO_60</t>
  </si>
  <si>
    <t>NFD_PROMO_70</t>
  </si>
  <si>
    <t>NFD_PROMO_80</t>
  </si>
  <si>
    <t>Battle Unlock</t>
  </si>
  <si>
    <t>Instant Skill</t>
  </si>
  <si>
    <t>Lasting</t>
  </si>
  <si>
    <t>Lasting: ton tai bao lau (Minutes)</t>
  </si>
  <si>
    <t>5 Auto Attack(s) + 5 Instant Skill(s) + 200,000 Coins + 40 Gems</t>
  </si>
  <si>
    <t>10 Auto Attack(s) + 10 Instant Skill(s) + 1,000,000 Coins + 100 Gems</t>
  </si>
  <si>
    <t>10 Auto Attack(s) + 10 Instant Skill(s) + 3,000,000 Coins + 100 Gems</t>
  </si>
  <si>
    <t>20 Auto Attack(s) + 20 Instant Skill(s) + 5,000,000 Coins + 250 Gems</t>
  </si>
  <si>
    <t>20 Auto Attack(s) + 20 Instant Skill(s) + 8,000,000 Coins + 250 Gems</t>
  </si>
  <si>
    <t>25 Auto Attack(s) + 25 Instant Skill(s) + 15,000,000 Coins + 250 Gems</t>
  </si>
  <si>
    <t>25 Auto Attack(s) + 25 Instant Skill(s) + 25,000,000 Coins + 600 Gems</t>
  </si>
  <si>
    <t>30 Auto Attack(s) + 30 Instant Skill(s) + 70,000,000 Coins + 600 Gems</t>
  </si>
  <si>
    <t>To Battle</t>
  </si>
  <si>
    <t>Battle Reset</t>
  </si>
  <si>
    <t>Relic ID</t>
  </si>
  <si>
    <t>1200 Gems
+200 Bonus Gems</t>
  </si>
  <si>
    <t>NFD_19.99</t>
  </si>
  <si>
    <t>nfd_19_99</t>
  </si>
  <si>
    <t>Bonus Gem Battle</t>
  </si>
  <si>
    <t>WP Relic ID</t>
  </si>
  <si>
    <t>= 7 coin</t>
  </si>
  <si>
    <t>=10 coin</t>
  </si>
  <si>
    <t>Mass Auto</t>
  </si>
  <si>
    <t>NFD_19.99_2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</si>
</sst>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sz val="12"/>
      <color indexed="9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58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3" borderId="0" xfId="0" applyFont="1" applyFill="1"/>
    <xf numFmtId="3" fontId="0" fillId="0" borderId="0" xfId="0" applyNumberFormat="1"/>
    <xf numFmtId="0" fontId="0" fillId="0" borderId="0" xfId="0" quotePrefix="1"/>
    <xf numFmtId="165" fontId="2" fillId="2" borderId="0" xfId="1" applyNumberFormat="1" applyFont="1" applyFill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>
      <selection activeCell="G16" sqref="G16"/>
    </sheetView>
  </sheetViews>
  <sheetFormatPr defaultColWidth="8.85546875" defaultRowHeight="15"/>
  <cols>
    <col min="1" max="1" width="14.85546875" style="1" bestFit="1" customWidth="1"/>
    <col min="2" max="2" width="32.7109375" bestFit="1" customWidth="1"/>
    <col min="3" max="3" width="8.85546875" style="1"/>
    <col min="4" max="4" width="10.42578125" style="1" bestFit="1" customWidth="1"/>
  </cols>
  <sheetData>
    <row r="2" spans="1:4" s="4" customFormat="1" ht="15.75">
      <c r="A2" s="2" t="s">
        <v>0</v>
      </c>
      <c r="B2" s="3" t="s">
        <v>1</v>
      </c>
      <c r="C2" s="2" t="s">
        <v>2</v>
      </c>
      <c r="D2" s="2" t="s">
        <v>3</v>
      </c>
    </row>
    <row r="3" spans="1:4">
      <c r="A3" s="1">
        <v>1</v>
      </c>
      <c r="B3" t="s">
        <v>4</v>
      </c>
      <c r="C3" s="1">
        <v>1</v>
      </c>
      <c r="D3" s="1" t="s">
        <v>5</v>
      </c>
    </row>
    <row r="4" spans="1:4">
      <c r="A4" s="1">
        <v>2</v>
      </c>
      <c r="B4" t="s">
        <v>6</v>
      </c>
      <c r="C4" s="1">
        <v>50000</v>
      </c>
      <c r="D4" s="1" t="s">
        <v>8</v>
      </c>
    </row>
    <row r="5" spans="1:4">
      <c r="A5" s="1">
        <v>3</v>
      </c>
      <c r="B5" t="s">
        <v>7</v>
      </c>
      <c r="C5" s="1">
        <v>10</v>
      </c>
      <c r="D5" s="1" t="s">
        <v>9</v>
      </c>
    </row>
    <row r="6" spans="1:4">
      <c r="A6" s="1">
        <v>4</v>
      </c>
      <c r="B6" t="s">
        <v>10</v>
      </c>
      <c r="C6" s="1">
        <v>1</v>
      </c>
      <c r="D6" s="1" t="s">
        <v>5</v>
      </c>
    </row>
    <row r="7" spans="1:4">
      <c r="A7" s="1">
        <v>5</v>
      </c>
      <c r="B7" t="s">
        <v>11</v>
      </c>
      <c r="C7" s="1">
        <v>80</v>
      </c>
      <c r="D7" s="1" t="s">
        <v>12</v>
      </c>
    </row>
    <row r="8" spans="1:4">
      <c r="A8" s="1">
        <v>6</v>
      </c>
      <c r="B8" t="s">
        <v>13</v>
      </c>
      <c r="C8" s="1">
        <v>15</v>
      </c>
      <c r="D8" s="1" t="s">
        <v>5</v>
      </c>
    </row>
    <row r="9" spans="1:4">
      <c r="A9" s="1">
        <v>7</v>
      </c>
      <c r="B9" t="s">
        <v>14</v>
      </c>
      <c r="C9" s="1">
        <v>10</v>
      </c>
      <c r="D9" s="1" t="s">
        <v>15</v>
      </c>
    </row>
    <row r="10" spans="1:4">
      <c r="A10" s="1">
        <v>8</v>
      </c>
      <c r="B10" t="s">
        <v>16</v>
      </c>
      <c r="C10" s="1">
        <v>10</v>
      </c>
      <c r="D10" s="1" t="s">
        <v>17</v>
      </c>
    </row>
    <row r="11" spans="1:4">
      <c r="A11" s="1">
        <v>9</v>
      </c>
      <c r="B11" t="s">
        <v>33</v>
      </c>
      <c r="C11" s="1">
        <v>8</v>
      </c>
      <c r="D11" s="1" t="s">
        <v>32</v>
      </c>
    </row>
    <row r="12" spans="1:4">
      <c r="A12" s="1">
        <v>10</v>
      </c>
      <c r="B12" t="s">
        <v>30</v>
      </c>
      <c r="C12" s="1">
        <v>10</v>
      </c>
      <c r="D12" s="1" t="s">
        <v>31</v>
      </c>
    </row>
    <row r="13" spans="1:4">
      <c r="A13" s="1">
        <v>11</v>
      </c>
      <c r="B13" t="s">
        <v>36</v>
      </c>
      <c r="C13" s="1">
        <v>10</v>
      </c>
      <c r="D13" s="1" t="s">
        <v>9</v>
      </c>
    </row>
    <row r="14" spans="1:4">
      <c r="A14" s="1">
        <v>12</v>
      </c>
      <c r="B14" t="s">
        <v>43</v>
      </c>
      <c r="C14" s="1">
        <v>1200</v>
      </c>
      <c r="D14" s="1" t="s">
        <v>44</v>
      </c>
    </row>
    <row r="15" spans="1:4">
      <c r="A15" s="1">
        <v>13</v>
      </c>
      <c r="B15" t="s">
        <v>45</v>
      </c>
      <c r="C15" s="1">
        <v>0</v>
      </c>
      <c r="D15" s="1" t="s">
        <v>46</v>
      </c>
    </row>
    <row r="16" spans="1:4">
      <c r="A16" s="1">
        <v>14</v>
      </c>
      <c r="B16" t="s">
        <v>55</v>
      </c>
      <c r="C16" s="1">
        <v>240</v>
      </c>
      <c r="D16" s="1" t="s">
        <v>57</v>
      </c>
    </row>
    <row r="17" spans="1:4">
      <c r="A17" s="1">
        <v>15</v>
      </c>
      <c r="B17" t="s">
        <v>56</v>
      </c>
      <c r="C17" s="1">
        <v>90</v>
      </c>
      <c r="D17" s="1" t="s">
        <v>57</v>
      </c>
    </row>
    <row r="18" spans="1:4">
      <c r="A18" s="1">
        <v>16</v>
      </c>
      <c r="B18" t="s">
        <v>71</v>
      </c>
      <c r="C18" s="1">
        <v>20</v>
      </c>
      <c r="D18" s="1" t="s">
        <v>46</v>
      </c>
    </row>
    <row r="19" spans="1:4">
      <c r="A19" s="1">
        <v>17</v>
      </c>
      <c r="B19" t="s">
        <v>72</v>
      </c>
      <c r="C19" s="1">
        <v>150</v>
      </c>
      <c r="D19" s="1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7"/>
  <sheetViews>
    <sheetView workbookViewId="0">
      <selection activeCell="A2" sqref="A2:B7"/>
    </sheetView>
  </sheetViews>
  <sheetFormatPr defaultColWidth="8.85546875" defaultRowHeight="15"/>
  <sheetData>
    <row r="2" spans="1:3" ht="15.75">
      <c r="A2" s="5" t="s">
        <v>20</v>
      </c>
      <c r="B2" s="5" t="s">
        <v>61</v>
      </c>
      <c r="C2" s="11"/>
    </row>
    <row r="3" spans="1:3">
      <c r="A3" s="1">
        <v>1</v>
      </c>
      <c r="B3" s="1">
        <v>240</v>
      </c>
    </row>
    <row r="4" spans="1:3">
      <c r="A4" s="1">
        <v>2</v>
      </c>
      <c r="B4" s="1">
        <v>240</v>
      </c>
    </row>
    <row r="5" spans="1:3">
      <c r="A5" s="1">
        <v>3</v>
      </c>
      <c r="B5" s="1">
        <v>240</v>
      </c>
    </row>
    <row r="6" spans="1:3">
      <c r="A6" s="1">
        <v>4</v>
      </c>
      <c r="B6" s="1">
        <v>240</v>
      </c>
    </row>
    <row r="7" spans="1:3">
      <c r="A7" s="1">
        <v>5</v>
      </c>
      <c r="B7" s="1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K9"/>
  <sheetViews>
    <sheetView workbookViewId="0">
      <selection activeCell="I9" sqref="I9"/>
    </sheetView>
  </sheetViews>
  <sheetFormatPr defaultColWidth="8.85546875" defaultRowHeight="15"/>
  <cols>
    <col min="3" max="3" width="16.140625" customWidth="1"/>
  </cols>
  <sheetData>
    <row r="2" spans="1:11">
      <c r="A2" t="s">
        <v>62</v>
      </c>
      <c r="B2" t="s">
        <v>22</v>
      </c>
      <c r="C2" t="s">
        <v>19</v>
      </c>
      <c r="D2" t="s">
        <v>66</v>
      </c>
      <c r="J2" t="s">
        <v>63</v>
      </c>
    </row>
    <row r="3" spans="1:11">
      <c r="A3">
        <v>1</v>
      </c>
      <c r="B3">
        <v>2</v>
      </c>
      <c r="C3">
        <v>10</v>
      </c>
      <c r="D3" t="s">
        <v>67</v>
      </c>
      <c r="J3">
        <v>1</v>
      </c>
      <c r="K3" t="s">
        <v>64</v>
      </c>
    </row>
    <row r="4" spans="1:11">
      <c r="A4">
        <v>2</v>
      </c>
      <c r="B4">
        <v>2</v>
      </c>
      <c r="C4">
        <v>15</v>
      </c>
      <c r="D4" t="s">
        <v>68</v>
      </c>
      <c r="J4">
        <v>2</v>
      </c>
      <c r="K4" t="s">
        <v>9</v>
      </c>
    </row>
    <row r="5" spans="1:11">
      <c r="A5">
        <v>3</v>
      </c>
      <c r="B5">
        <v>2</v>
      </c>
      <c r="C5">
        <v>20</v>
      </c>
      <c r="J5">
        <v>3</v>
      </c>
      <c r="K5" t="s">
        <v>65</v>
      </c>
    </row>
    <row r="6" spans="1:11">
      <c r="A6">
        <v>4</v>
      </c>
      <c r="B6">
        <v>2</v>
      </c>
      <c r="C6">
        <v>20</v>
      </c>
      <c r="J6">
        <v>4</v>
      </c>
      <c r="K6" t="s">
        <v>69</v>
      </c>
    </row>
    <row r="7" spans="1:11">
      <c r="A7">
        <v>5</v>
      </c>
      <c r="B7">
        <v>2</v>
      </c>
      <c r="C7">
        <v>25</v>
      </c>
    </row>
    <row r="8" spans="1:11">
      <c r="A8">
        <v>6</v>
      </c>
      <c r="B8">
        <v>2</v>
      </c>
      <c r="C8">
        <v>25</v>
      </c>
    </row>
    <row r="9" spans="1:11">
      <c r="A9">
        <v>7</v>
      </c>
      <c r="B9">
        <v>4</v>
      </c>
      <c r="C9">
        <v>1</v>
      </c>
      <c r="D9" t="s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M27"/>
  <sheetViews>
    <sheetView workbookViewId="0">
      <selection activeCell="F8" sqref="F8"/>
    </sheetView>
  </sheetViews>
  <sheetFormatPr defaultColWidth="8.85546875" defaultRowHeight="15"/>
  <cols>
    <col min="2" max="2" width="11.7109375" bestFit="1" customWidth="1"/>
    <col min="3" max="3" width="9.42578125" bestFit="1" customWidth="1"/>
    <col min="6" max="6" width="21" style="25" customWidth="1"/>
    <col min="7" max="7" width="18" customWidth="1"/>
    <col min="8" max="8" width="11.85546875" bestFit="1" customWidth="1"/>
    <col min="10" max="10" width="16.42578125" customWidth="1"/>
    <col min="13" max="13" width="15.28515625" bestFit="1" customWidth="1"/>
  </cols>
  <sheetData>
    <row r="2" spans="1:13" ht="15.75">
      <c r="A2" s="5" t="s">
        <v>20</v>
      </c>
      <c r="B2" s="5" t="s">
        <v>108</v>
      </c>
      <c r="C2" s="5" t="s">
        <v>107</v>
      </c>
      <c r="D2" s="5" t="s">
        <v>109</v>
      </c>
      <c r="E2" s="5" t="s">
        <v>29</v>
      </c>
      <c r="F2" s="24" t="s">
        <v>25</v>
      </c>
      <c r="G2" s="5" t="s">
        <v>113</v>
      </c>
      <c r="H2" s="5" t="s">
        <v>114</v>
      </c>
    </row>
    <row r="3" spans="1:13">
      <c r="A3" s="1">
        <v>1</v>
      </c>
      <c r="B3" s="1">
        <v>40</v>
      </c>
      <c r="C3">
        <v>21</v>
      </c>
      <c r="D3">
        <v>83</v>
      </c>
      <c r="E3">
        <v>50</v>
      </c>
      <c r="F3" s="25">
        <v>1000000</v>
      </c>
      <c r="G3" s="23">
        <v>1</v>
      </c>
      <c r="H3" s="7">
        <v>65</v>
      </c>
      <c r="J3" s="26">
        <f>F3*2</f>
        <v>2000000</v>
      </c>
      <c r="M3" s="26"/>
    </row>
    <row r="4" spans="1:13">
      <c r="A4" s="1">
        <v>2</v>
      </c>
      <c r="B4" s="1">
        <v>60</v>
      </c>
      <c r="C4">
        <v>41</v>
      </c>
      <c r="D4">
        <v>84</v>
      </c>
      <c r="E4">
        <f>E3+25</f>
        <v>75</v>
      </c>
      <c r="F4" s="25">
        <v>6000000</v>
      </c>
      <c r="G4" s="23">
        <v>1</v>
      </c>
      <c r="H4" s="7">
        <v>66</v>
      </c>
      <c r="J4" s="26">
        <f t="shared" ref="J4:J26" si="0">F4*2</f>
        <v>12000000</v>
      </c>
      <c r="M4" s="26"/>
    </row>
    <row r="5" spans="1:13">
      <c r="A5" s="1">
        <v>3</v>
      </c>
      <c r="B5" s="1">
        <v>80</v>
      </c>
      <c r="C5">
        <v>61</v>
      </c>
      <c r="D5">
        <v>85</v>
      </c>
      <c r="E5">
        <f t="shared" ref="E5:E11" si="1">E4+25</f>
        <v>100</v>
      </c>
      <c r="F5" s="25">
        <v>25000000</v>
      </c>
      <c r="G5" s="23">
        <v>1</v>
      </c>
      <c r="H5" s="7">
        <v>67</v>
      </c>
      <c r="J5" s="26">
        <f t="shared" si="0"/>
        <v>50000000</v>
      </c>
      <c r="M5" s="26"/>
    </row>
    <row r="6" spans="1:13">
      <c r="A6" s="1">
        <v>4</v>
      </c>
      <c r="B6" s="1">
        <v>100</v>
      </c>
      <c r="C6">
        <v>81</v>
      </c>
      <c r="D6">
        <v>86</v>
      </c>
      <c r="E6">
        <f t="shared" si="1"/>
        <v>125</v>
      </c>
      <c r="F6" s="25">
        <v>70000000</v>
      </c>
      <c r="G6" s="23">
        <v>2</v>
      </c>
      <c r="H6" s="7">
        <v>68</v>
      </c>
      <c r="J6" s="26">
        <f t="shared" si="0"/>
        <v>140000000</v>
      </c>
      <c r="M6" s="26"/>
    </row>
    <row r="7" spans="1:13">
      <c r="A7" s="1">
        <v>5</v>
      </c>
      <c r="B7" s="1">
        <v>120</v>
      </c>
      <c r="C7">
        <v>101</v>
      </c>
      <c r="D7">
        <v>87</v>
      </c>
      <c r="E7">
        <f t="shared" si="1"/>
        <v>150</v>
      </c>
      <c r="F7" s="25">
        <v>160000000</v>
      </c>
      <c r="G7" s="23">
        <v>2</v>
      </c>
      <c r="H7" s="7">
        <v>69</v>
      </c>
      <c r="J7" s="26">
        <f t="shared" si="0"/>
        <v>320000000</v>
      </c>
      <c r="M7" s="26"/>
    </row>
    <row r="8" spans="1:13">
      <c r="A8" s="1">
        <v>6</v>
      </c>
      <c r="B8" s="1">
        <v>140</v>
      </c>
      <c r="C8">
        <v>121</v>
      </c>
      <c r="D8">
        <v>88</v>
      </c>
      <c r="E8">
        <f t="shared" si="1"/>
        <v>175</v>
      </c>
      <c r="F8" s="25">
        <v>325000000</v>
      </c>
      <c r="G8" s="23">
        <v>2</v>
      </c>
      <c r="H8" s="7">
        <v>70</v>
      </c>
      <c r="J8" s="26">
        <f t="shared" si="0"/>
        <v>650000000</v>
      </c>
      <c r="M8" s="26"/>
    </row>
    <row r="9" spans="1:13">
      <c r="A9" s="1">
        <v>7</v>
      </c>
      <c r="B9" s="1">
        <v>160</v>
      </c>
      <c r="C9">
        <v>141</v>
      </c>
      <c r="D9">
        <v>89</v>
      </c>
      <c r="E9">
        <f t="shared" si="1"/>
        <v>200</v>
      </c>
      <c r="F9" s="25">
        <v>560000000</v>
      </c>
      <c r="G9" s="23">
        <v>2</v>
      </c>
      <c r="H9" s="7">
        <v>71</v>
      </c>
      <c r="J9" s="26">
        <f t="shared" si="0"/>
        <v>1120000000</v>
      </c>
      <c r="M9" s="26"/>
    </row>
    <row r="10" spans="1:13">
      <c r="A10" s="1">
        <v>8</v>
      </c>
      <c r="B10" s="1">
        <v>180</v>
      </c>
      <c r="C10">
        <v>161</v>
      </c>
      <c r="D10">
        <v>90</v>
      </c>
      <c r="E10">
        <f t="shared" si="1"/>
        <v>225</v>
      </c>
      <c r="F10" s="25">
        <v>950000000</v>
      </c>
      <c r="G10" s="23">
        <v>2</v>
      </c>
      <c r="H10" s="7">
        <v>72</v>
      </c>
      <c r="J10" s="26">
        <f t="shared" si="0"/>
        <v>1900000000</v>
      </c>
      <c r="M10" s="26"/>
    </row>
    <row r="11" spans="1:13">
      <c r="A11" s="1">
        <v>9</v>
      </c>
      <c r="B11" s="1">
        <v>200</v>
      </c>
      <c r="C11">
        <v>181</v>
      </c>
      <c r="D11">
        <v>91</v>
      </c>
      <c r="E11">
        <f t="shared" si="1"/>
        <v>250</v>
      </c>
      <c r="F11" s="25">
        <v>1500000000</v>
      </c>
      <c r="G11" s="23">
        <v>3</v>
      </c>
      <c r="H11" s="7">
        <v>73</v>
      </c>
      <c r="J11" s="26">
        <f t="shared" si="0"/>
        <v>3000000000</v>
      </c>
      <c r="M11" s="26"/>
    </row>
    <row r="12" spans="1:13">
      <c r="A12" s="1">
        <v>10</v>
      </c>
      <c r="B12" s="1">
        <v>220</v>
      </c>
      <c r="C12">
        <v>201</v>
      </c>
      <c r="D12">
        <v>92</v>
      </c>
      <c r="E12">
        <f>E11</f>
        <v>250</v>
      </c>
      <c r="F12" s="25">
        <v>2250000000</v>
      </c>
      <c r="G12" s="23">
        <v>3</v>
      </c>
      <c r="H12" s="7">
        <v>74</v>
      </c>
      <c r="J12" s="26">
        <f t="shared" si="0"/>
        <v>4500000000</v>
      </c>
      <c r="M12" s="26"/>
    </row>
    <row r="13" spans="1:13">
      <c r="A13" s="1">
        <v>11</v>
      </c>
      <c r="B13" s="1">
        <v>240</v>
      </c>
      <c r="C13">
        <v>221</v>
      </c>
      <c r="D13">
        <v>93</v>
      </c>
      <c r="E13">
        <f t="shared" ref="E13:E26" si="2">E12</f>
        <v>250</v>
      </c>
      <c r="F13" s="25">
        <v>3250000000</v>
      </c>
      <c r="G13" s="23">
        <v>3</v>
      </c>
      <c r="H13" s="7">
        <v>75</v>
      </c>
      <c r="J13" s="26">
        <f t="shared" si="0"/>
        <v>6500000000</v>
      </c>
      <c r="M13" s="26"/>
    </row>
    <row r="14" spans="1:13">
      <c r="A14" s="1">
        <v>12</v>
      </c>
      <c r="B14" s="1">
        <v>260</v>
      </c>
      <c r="C14">
        <v>241</v>
      </c>
      <c r="D14">
        <v>94</v>
      </c>
      <c r="E14">
        <f t="shared" si="2"/>
        <v>250</v>
      </c>
      <c r="F14" s="25">
        <v>4500000000</v>
      </c>
      <c r="G14" s="23">
        <v>3</v>
      </c>
      <c r="H14" s="7">
        <v>76</v>
      </c>
      <c r="J14" s="26">
        <f t="shared" si="0"/>
        <v>9000000000</v>
      </c>
      <c r="M14" s="26"/>
    </row>
    <row r="15" spans="1:13">
      <c r="A15" s="1">
        <v>13</v>
      </c>
      <c r="B15" s="1">
        <v>280</v>
      </c>
      <c r="C15">
        <v>261</v>
      </c>
      <c r="D15">
        <v>95</v>
      </c>
      <c r="E15">
        <f t="shared" si="2"/>
        <v>250</v>
      </c>
      <c r="F15" s="25">
        <v>6000000000</v>
      </c>
      <c r="G15" s="23">
        <v>3</v>
      </c>
      <c r="H15" s="7">
        <v>77</v>
      </c>
      <c r="J15" s="26">
        <f t="shared" si="0"/>
        <v>12000000000</v>
      </c>
      <c r="M15" s="26"/>
    </row>
    <row r="16" spans="1:13">
      <c r="A16" s="1">
        <v>14</v>
      </c>
      <c r="B16" s="1">
        <v>300</v>
      </c>
      <c r="C16">
        <v>281</v>
      </c>
      <c r="D16">
        <v>96</v>
      </c>
      <c r="E16">
        <f t="shared" si="2"/>
        <v>250</v>
      </c>
      <c r="F16" s="25">
        <v>8000000000</v>
      </c>
      <c r="G16" s="23">
        <v>4</v>
      </c>
      <c r="H16" s="7">
        <v>78</v>
      </c>
      <c r="J16" s="26">
        <f t="shared" si="0"/>
        <v>16000000000</v>
      </c>
      <c r="M16" s="26"/>
    </row>
    <row r="17" spans="1:13">
      <c r="A17" s="1">
        <v>15</v>
      </c>
      <c r="B17" s="1">
        <v>320</v>
      </c>
      <c r="C17">
        <v>301</v>
      </c>
      <c r="D17">
        <v>97</v>
      </c>
      <c r="E17">
        <f t="shared" si="2"/>
        <v>250</v>
      </c>
      <c r="F17" s="25">
        <v>10000000000</v>
      </c>
      <c r="G17" s="23">
        <v>4</v>
      </c>
      <c r="H17" s="7">
        <v>79</v>
      </c>
      <c r="J17" s="26">
        <f t="shared" si="0"/>
        <v>20000000000</v>
      </c>
      <c r="M17" s="26"/>
    </row>
    <row r="18" spans="1:13">
      <c r="A18" s="1">
        <v>16</v>
      </c>
      <c r="B18" s="1">
        <v>340</v>
      </c>
      <c r="C18">
        <v>321</v>
      </c>
      <c r="D18">
        <v>98</v>
      </c>
      <c r="E18">
        <f t="shared" si="2"/>
        <v>250</v>
      </c>
      <c r="F18" s="25">
        <v>13000000000</v>
      </c>
      <c r="G18" s="23">
        <v>4</v>
      </c>
      <c r="H18" s="7">
        <v>80</v>
      </c>
      <c r="J18" s="26">
        <f t="shared" si="0"/>
        <v>26000000000</v>
      </c>
      <c r="M18" s="26"/>
    </row>
    <row r="19" spans="1:13">
      <c r="A19" s="1">
        <v>17</v>
      </c>
      <c r="B19" s="1">
        <v>360</v>
      </c>
      <c r="C19">
        <v>341</v>
      </c>
      <c r="D19">
        <v>99</v>
      </c>
      <c r="E19">
        <f t="shared" si="2"/>
        <v>250</v>
      </c>
      <c r="F19" s="25">
        <v>16250000000</v>
      </c>
      <c r="G19" s="23">
        <v>4</v>
      </c>
      <c r="H19" s="7">
        <v>81</v>
      </c>
      <c r="J19" s="26">
        <f t="shared" si="0"/>
        <v>32500000000</v>
      </c>
      <c r="M19" s="26"/>
    </row>
    <row r="20" spans="1:13">
      <c r="A20" s="1">
        <v>18</v>
      </c>
      <c r="B20" s="1">
        <v>380</v>
      </c>
      <c r="C20">
        <v>361</v>
      </c>
      <c r="D20">
        <v>100</v>
      </c>
      <c r="E20">
        <f t="shared" si="2"/>
        <v>250</v>
      </c>
      <c r="F20" s="25">
        <v>20000000000</v>
      </c>
      <c r="G20" s="23">
        <v>4</v>
      </c>
      <c r="H20" s="7">
        <v>82</v>
      </c>
      <c r="J20" s="26">
        <f t="shared" si="0"/>
        <v>40000000000</v>
      </c>
      <c r="M20" s="26"/>
    </row>
    <row r="21" spans="1:13">
      <c r="A21" s="1">
        <v>19</v>
      </c>
      <c r="B21" s="1">
        <v>400</v>
      </c>
      <c r="C21">
        <v>381</v>
      </c>
      <c r="D21">
        <v>101</v>
      </c>
      <c r="E21">
        <f t="shared" si="2"/>
        <v>250</v>
      </c>
      <c r="F21" s="25">
        <v>24500000000</v>
      </c>
      <c r="G21" s="23">
        <v>5</v>
      </c>
      <c r="H21" s="7">
        <v>83</v>
      </c>
      <c r="J21" s="26">
        <f t="shared" si="0"/>
        <v>49000000000</v>
      </c>
      <c r="M21" s="26"/>
    </row>
    <row r="22" spans="1:13">
      <c r="A22" s="1">
        <v>20</v>
      </c>
      <c r="B22" s="1">
        <v>420</v>
      </c>
      <c r="C22">
        <v>401</v>
      </c>
      <c r="D22">
        <v>102</v>
      </c>
      <c r="E22">
        <f t="shared" si="2"/>
        <v>250</v>
      </c>
      <c r="F22" s="25">
        <v>29500000000</v>
      </c>
      <c r="G22" s="23">
        <v>5</v>
      </c>
      <c r="H22" s="7">
        <v>84</v>
      </c>
      <c r="J22" s="26">
        <f t="shared" si="0"/>
        <v>59000000000</v>
      </c>
      <c r="M22" s="26"/>
    </row>
    <row r="23" spans="1:13">
      <c r="A23" s="1">
        <v>21</v>
      </c>
      <c r="B23" s="1">
        <v>440</v>
      </c>
      <c r="C23">
        <v>421</v>
      </c>
      <c r="D23">
        <v>103</v>
      </c>
      <c r="E23">
        <f t="shared" si="2"/>
        <v>250</v>
      </c>
      <c r="F23" s="25">
        <v>34500000000</v>
      </c>
      <c r="G23" s="23">
        <v>5</v>
      </c>
      <c r="H23" s="7">
        <v>85</v>
      </c>
      <c r="J23" s="26">
        <f t="shared" si="0"/>
        <v>69000000000</v>
      </c>
      <c r="M23" s="26"/>
    </row>
    <row r="24" spans="1:13">
      <c r="A24" s="1">
        <v>22</v>
      </c>
      <c r="B24" s="1">
        <v>460</v>
      </c>
      <c r="C24">
        <v>441</v>
      </c>
      <c r="D24">
        <v>104</v>
      </c>
      <c r="E24">
        <f t="shared" si="2"/>
        <v>250</v>
      </c>
      <c r="F24" s="25">
        <v>40750000000</v>
      </c>
      <c r="G24" s="23">
        <v>5</v>
      </c>
      <c r="H24" s="7">
        <v>86</v>
      </c>
      <c r="J24" s="26">
        <f t="shared" si="0"/>
        <v>81500000000</v>
      </c>
      <c r="M24" s="26"/>
    </row>
    <row r="25" spans="1:13">
      <c r="A25" s="1">
        <v>23</v>
      </c>
      <c r="B25" s="1">
        <v>480</v>
      </c>
      <c r="C25">
        <v>461</v>
      </c>
      <c r="D25">
        <v>105</v>
      </c>
      <c r="E25">
        <f t="shared" si="2"/>
        <v>250</v>
      </c>
      <c r="F25" s="25">
        <v>47500000000</v>
      </c>
      <c r="G25" s="23">
        <v>5</v>
      </c>
      <c r="H25" s="7">
        <v>87</v>
      </c>
      <c r="J25" s="26">
        <f t="shared" si="0"/>
        <v>95000000000</v>
      </c>
      <c r="M25" s="26"/>
    </row>
    <row r="26" spans="1:13">
      <c r="A26" s="1">
        <v>24</v>
      </c>
      <c r="B26" s="1">
        <v>500</v>
      </c>
      <c r="C26">
        <v>481</v>
      </c>
      <c r="D26">
        <v>106</v>
      </c>
      <c r="E26">
        <f t="shared" si="2"/>
        <v>250</v>
      </c>
      <c r="F26" s="25">
        <v>55250000000</v>
      </c>
      <c r="G26" s="23">
        <v>5</v>
      </c>
      <c r="H26" s="7">
        <v>88</v>
      </c>
      <c r="J26" s="26">
        <f t="shared" si="0"/>
        <v>110500000000</v>
      </c>
      <c r="M26" s="26"/>
    </row>
    <row r="27" spans="1:13">
      <c r="A27" s="1"/>
      <c r="B27" s="1"/>
      <c r="E27">
        <f>SUM(E3:E26)</f>
        <v>5100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S25"/>
  <sheetViews>
    <sheetView zoomScale="115" zoomScaleNormal="115" workbookViewId="0">
      <selection activeCell="F8" sqref="F8"/>
    </sheetView>
  </sheetViews>
  <sheetFormatPr defaultColWidth="8.85546875" defaultRowHeight="15"/>
  <cols>
    <col min="3" max="3" width="21.7109375" customWidth="1"/>
    <col min="4" max="4" width="30.28515625" customWidth="1"/>
    <col min="5" max="6" width="22.42578125" bestFit="1" customWidth="1"/>
  </cols>
  <sheetData>
    <row r="2" spans="1:19" ht="15.75">
      <c r="A2" s="5" t="s">
        <v>20</v>
      </c>
      <c r="B2" s="6" t="s">
        <v>19</v>
      </c>
      <c r="C2" s="6" t="s">
        <v>18</v>
      </c>
      <c r="D2" s="6" t="s">
        <v>1</v>
      </c>
      <c r="E2" s="6" t="s">
        <v>37</v>
      </c>
      <c r="F2" s="6" t="s">
        <v>82</v>
      </c>
      <c r="R2" t="s">
        <v>34</v>
      </c>
    </row>
    <row r="3" spans="1:19" s="7" customFormat="1" ht="47.25">
      <c r="A3" s="10">
        <v>10</v>
      </c>
      <c r="B3" s="11">
        <v>1</v>
      </c>
      <c r="C3" s="11">
        <v>0.49</v>
      </c>
      <c r="D3" s="12" t="s">
        <v>53</v>
      </c>
      <c r="E3" s="11" t="s">
        <v>48</v>
      </c>
      <c r="F3" s="11" t="s">
        <v>48</v>
      </c>
      <c r="R3" s="8"/>
      <c r="S3" s="7" t="s">
        <v>35</v>
      </c>
    </row>
    <row r="4" spans="1:19" ht="45">
      <c r="A4" s="1">
        <v>8</v>
      </c>
      <c r="B4">
        <v>2</v>
      </c>
      <c r="C4">
        <v>1.99</v>
      </c>
      <c r="D4" s="13" t="s">
        <v>52</v>
      </c>
      <c r="E4" t="s">
        <v>49</v>
      </c>
      <c r="F4" t="s">
        <v>49</v>
      </c>
    </row>
    <row r="5" spans="1:19">
      <c r="A5" s="1">
        <v>1</v>
      </c>
      <c r="B5">
        <v>40</v>
      </c>
      <c r="C5">
        <v>0.99</v>
      </c>
      <c r="D5" s="14" t="s">
        <v>73</v>
      </c>
      <c r="E5" t="s">
        <v>74</v>
      </c>
      <c r="F5" t="s">
        <v>83</v>
      </c>
    </row>
    <row r="6" spans="1:19" ht="30">
      <c r="A6" s="1">
        <v>2</v>
      </c>
      <c r="B6">
        <v>250</v>
      </c>
      <c r="C6">
        <v>4.99</v>
      </c>
      <c r="D6" s="14" t="s">
        <v>77</v>
      </c>
      <c r="E6" t="s">
        <v>75</v>
      </c>
      <c r="F6" t="s">
        <v>84</v>
      </c>
    </row>
    <row r="7" spans="1:19" ht="30">
      <c r="A7" s="1">
        <v>3</v>
      </c>
      <c r="B7">
        <v>600</v>
      </c>
      <c r="C7">
        <v>9.99</v>
      </c>
      <c r="D7" s="14" t="s">
        <v>78</v>
      </c>
      <c r="E7" t="s">
        <v>76</v>
      </c>
      <c r="F7" t="s">
        <v>85</v>
      </c>
    </row>
    <row r="8" spans="1:19" ht="30">
      <c r="A8" s="1">
        <v>4</v>
      </c>
      <c r="B8">
        <v>1400</v>
      </c>
      <c r="C8">
        <v>19.989999999999998</v>
      </c>
      <c r="D8" s="14" t="s">
        <v>110</v>
      </c>
      <c r="E8" t="s">
        <v>111</v>
      </c>
      <c r="F8" t="s">
        <v>112</v>
      </c>
    </row>
    <row r="9" spans="1:19" ht="45">
      <c r="A9" s="1">
        <v>11</v>
      </c>
      <c r="B9">
        <v>0</v>
      </c>
      <c r="C9">
        <v>0</v>
      </c>
      <c r="D9" s="13" t="s">
        <v>60</v>
      </c>
      <c r="E9" t="s">
        <v>50</v>
      </c>
      <c r="F9" t="s">
        <v>50</v>
      </c>
    </row>
    <row r="10" spans="1:19" ht="30">
      <c r="A10" s="1">
        <v>9</v>
      </c>
      <c r="B10">
        <v>0</v>
      </c>
      <c r="C10">
        <v>5</v>
      </c>
      <c r="D10" s="13" t="s">
        <v>79</v>
      </c>
      <c r="E10" t="s">
        <v>50</v>
      </c>
      <c r="F10" t="s">
        <v>50</v>
      </c>
    </row>
    <row r="11" spans="1:19" ht="30">
      <c r="A11" s="1">
        <v>6</v>
      </c>
      <c r="B11">
        <v>10</v>
      </c>
      <c r="C11">
        <v>1</v>
      </c>
      <c r="D11" s="13" t="s">
        <v>80</v>
      </c>
      <c r="E11" t="s">
        <v>50</v>
      </c>
      <c r="F11" t="s">
        <v>50</v>
      </c>
    </row>
    <row r="12" spans="1:19" ht="30">
      <c r="A12" s="1">
        <v>7</v>
      </c>
      <c r="B12">
        <v>5</v>
      </c>
      <c r="C12">
        <v>1</v>
      </c>
      <c r="D12" s="13" t="s">
        <v>81</v>
      </c>
      <c r="E12" t="s">
        <v>50</v>
      </c>
      <c r="F12" t="s">
        <v>50</v>
      </c>
    </row>
    <row r="13" spans="1:19" ht="30">
      <c r="A13" s="1">
        <v>12</v>
      </c>
      <c r="B13">
        <v>0</v>
      </c>
      <c r="C13">
        <v>1</v>
      </c>
      <c r="D13" s="13" t="s">
        <v>54</v>
      </c>
      <c r="E13" t="s">
        <v>50</v>
      </c>
      <c r="F13" t="s">
        <v>50</v>
      </c>
    </row>
    <row r="18" spans="1:5">
      <c r="A18" s="9"/>
      <c r="B18" s="7"/>
      <c r="C18" s="7"/>
      <c r="D18" s="7"/>
      <c r="E18" s="7"/>
    </row>
    <row r="19" spans="1:5">
      <c r="A19" s="9"/>
      <c r="B19" s="7"/>
      <c r="C19" s="7"/>
      <c r="D19" s="7"/>
      <c r="E19" s="7"/>
    </row>
    <row r="20" spans="1:5">
      <c r="A20" s="9"/>
      <c r="B20" s="7"/>
      <c r="C20" s="7"/>
      <c r="D20" s="7"/>
      <c r="E20" s="7"/>
    </row>
    <row r="21" spans="1:5">
      <c r="A21" s="9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12"/>
  <sheetViews>
    <sheetView workbookViewId="0">
      <selection activeCell="F15" sqref="F15"/>
    </sheetView>
  </sheetViews>
  <sheetFormatPr defaultColWidth="8.85546875" defaultRowHeight="15"/>
  <cols>
    <col min="5" max="5" width="11.140625" bestFit="1" customWidth="1"/>
  </cols>
  <sheetData>
    <row r="2" spans="1:12">
      <c r="A2" s="4" t="s">
        <v>21</v>
      </c>
      <c r="B2" s="4" t="s">
        <v>22</v>
      </c>
      <c r="C2" s="4" t="s">
        <v>19</v>
      </c>
      <c r="D2" s="4" t="s">
        <v>24</v>
      </c>
      <c r="E2" s="4" t="s">
        <v>23</v>
      </c>
    </row>
    <row r="3" spans="1:12">
      <c r="A3">
        <v>1</v>
      </c>
      <c r="B3">
        <v>1</v>
      </c>
      <c r="C3">
        <v>8</v>
      </c>
      <c r="D3">
        <v>10</v>
      </c>
      <c r="E3" t="s">
        <v>25</v>
      </c>
      <c r="K3" s="4" t="s">
        <v>22</v>
      </c>
    </row>
    <row r="4" spans="1:12">
      <c r="A4">
        <v>2</v>
      </c>
      <c r="B4">
        <v>1</v>
      </c>
      <c r="C4">
        <v>8</v>
      </c>
      <c r="D4">
        <v>10</v>
      </c>
      <c r="E4" t="s">
        <v>25</v>
      </c>
      <c r="K4">
        <v>1</v>
      </c>
      <c r="L4" t="s">
        <v>25</v>
      </c>
    </row>
    <row r="5" spans="1:12">
      <c r="A5">
        <v>3</v>
      </c>
      <c r="B5">
        <v>1</v>
      </c>
      <c r="C5">
        <v>15</v>
      </c>
      <c r="D5">
        <v>16</v>
      </c>
      <c r="E5" t="s">
        <v>25</v>
      </c>
      <c r="K5">
        <v>2</v>
      </c>
      <c r="L5" t="s">
        <v>26</v>
      </c>
    </row>
    <row r="6" spans="1:12">
      <c r="A6">
        <v>4</v>
      </c>
      <c r="B6">
        <v>1</v>
      </c>
      <c r="C6">
        <v>15</v>
      </c>
      <c r="D6">
        <v>16</v>
      </c>
      <c r="E6" t="s">
        <v>25</v>
      </c>
    </row>
    <row r="7" spans="1:12">
      <c r="A7">
        <v>5</v>
      </c>
      <c r="B7">
        <v>1</v>
      </c>
      <c r="C7">
        <v>15</v>
      </c>
      <c r="D7">
        <v>16</v>
      </c>
      <c r="E7" t="s">
        <v>25</v>
      </c>
    </row>
    <row r="8" spans="1:12">
      <c r="A8">
        <v>6</v>
      </c>
      <c r="B8">
        <v>1</v>
      </c>
      <c r="C8">
        <v>15</v>
      </c>
      <c r="D8">
        <v>16</v>
      </c>
      <c r="E8" t="s">
        <v>25</v>
      </c>
    </row>
    <row r="9" spans="1:12">
      <c r="A9">
        <v>7</v>
      </c>
      <c r="B9">
        <v>1</v>
      </c>
      <c r="C9">
        <v>25</v>
      </c>
      <c r="D9">
        <v>6</v>
      </c>
      <c r="E9" t="s">
        <v>25</v>
      </c>
    </row>
    <row r="10" spans="1:12">
      <c r="A10">
        <v>8</v>
      </c>
      <c r="B10">
        <v>1</v>
      </c>
      <c r="C10">
        <v>30</v>
      </c>
      <c r="D10">
        <v>5</v>
      </c>
      <c r="E10" t="s">
        <v>25</v>
      </c>
    </row>
    <row r="11" spans="1:12">
      <c r="A11">
        <v>9</v>
      </c>
      <c r="B11">
        <v>1</v>
      </c>
      <c r="C11">
        <v>40</v>
      </c>
      <c r="D11">
        <v>5</v>
      </c>
      <c r="E11" t="s">
        <v>25</v>
      </c>
    </row>
    <row r="12" spans="1:12">
      <c r="D12">
        <f>SUM(D3:D11)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L6"/>
  <sheetViews>
    <sheetView workbookViewId="0">
      <selection activeCell="I7" sqref="I7"/>
    </sheetView>
  </sheetViews>
  <sheetFormatPr defaultColWidth="8.85546875" defaultRowHeight="15"/>
  <cols>
    <col min="5" max="5" width="11.85546875" bestFit="1" customWidth="1"/>
  </cols>
  <sheetData>
    <row r="2" spans="1:12">
      <c r="A2" s="4" t="s">
        <v>21</v>
      </c>
      <c r="B2" s="4" t="s">
        <v>24</v>
      </c>
      <c r="C2" s="4" t="s">
        <v>27</v>
      </c>
      <c r="D2" s="4" t="s">
        <v>28</v>
      </c>
      <c r="E2" s="4" t="s">
        <v>25</v>
      </c>
      <c r="F2" s="4" t="s">
        <v>29</v>
      </c>
      <c r="G2" s="4" t="s">
        <v>47</v>
      </c>
    </row>
    <row r="3" spans="1:12">
      <c r="A3">
        <v>1</v>
      </c>
      <c r="B3">
        <v>50</v>
      </c>
      <c r="C3">
        <v>1</v>
      </c>
      <c r="D3">
        <v>0</v>
      </c>
      <c r="E3">
        <v>0</v>
      </c>
      <c r="F3">
        <v>0</v>
      </c>
      <c r="G3">
        <v>0</v>
      </c>
    </row>
    <row r="4" spans="1:12">
      <c r="A4">
        <v>2</v>
      </c>
      <c r="B4">
        <v>15</v>
      </c>
      <c r="C4">
        <v>2</v>
      </c>
      <c r="D4">
        <v>0</v>
      </c>
      <c r="E4">
        <v>0</v>
      </c>
      <c r="F4">
        <v>0</v>
      </c>
      <c r="G4">
        <v>0</v>
      </c>
    </row>
    <row r="5" spans="1:12">
      <c r="A5">
        <v>3</v>
      </c>
      <c r="B5">
        <v>15</v>
      </c>
      <c r="C5">
        <v>0</v>
      </c>
      <c r="D5">
        <v>1</v>
      </c>
      <c r="E5">
        <v>0</v>
      </c>
      <c r="F5">
        <v>0</v>
      </c>
      <c r="G5">
        <v>0</v>
      </c>
      <c r="L5">
        <f>SUM(B3:B6)</f>
        <v>100</v>
      </c>
    </row>
    <row r="6" spans="1:12">
      <c r="A6">
        <v>4</v>
      </c>
      <c r="B6">
        <v>20</v>
      </c>
      <c r="C6">
        <v>0</v>
      </c>
      <c r="D6">
        <v>0</v>
      </c>
      <c r="E6">
        <v>0</v>
      </c>
      <c r="F6">
        <v>0</v>
      </c>
      <c r="G6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Q12"/>
  <sheetViews>
    <sheetView workbookViewId="0">
      <selection activeCell="D11" sqref="D11"/>
    </sheetView>
  </sheetViews>
  <sheetFormatPr defaultColWidth="8.85546875" defaultRowHeight="15"/>
  <cols>
    <col min="2" max="2" width="11.28515625" bestFit="1" customWidth="1"/>
  </cols>
  <sheetData>
    <row r="2" spans="1:17">
      <c r="A2" s="15" t="s">
        <v>21</v>
      </c>
      <c r="B2" s="15" t="s">
        <v>38</v>
      </c>
      <c r="C2" s="15" t="s">
        <v>22</v>
      </c>
      <c r="D2" s="15" t="s">
        <v>19</v>
      </c>
      <c r="E2" s="15" t="s">
        <v>24</v>
      </c>
    </row>
    <row r="3" spans="1:17">
      <c r="A3">
        <v>1</v>
      </c>
      <c r="B3" t="s">
        <v>117</v>
      </c>
      <c r="C3">
        <v>4</v>
      </c>
      <c r="D3">
        <v>3</v>
      </c>
      <c r="E3">
        <v>5</v>
      </c>
      <c r="J3">
        <f>SUM(L15:L23)</f>
        <v>0</v>
      </c>
      <c r="N3" t="s">
        <v>29</v>
      </c>
      <c r="O3">
        <v>1</v>
      </c>
      <c r="P3">
        <v>1</v>
      </c>
      <c r="Q3">
        <v>10</v>
      </c>
    </row>
    <row r="4" spans="1:17">
      <c r="A4">
        <v>2</v>
      </c>
      <c r="B4" t="s">
        <v>58</v>
      </c>
      <c r="C4">
        <v>5</v>
      </c>
      <c r="D4">
        <v>3</v>
      </c>
      <c r="E4">
        <v>10</v>
      </c>
      <c r="N4" t="s">
        <v>40</v>
      </c>
      <c r="O4">
        <v>2</v>
      </c>
      <c r="P4">
        <v>20</v>
      </c>
      <c r="Q4">
        <v>20</v>
      </c>
    </row>
    <row r="5" spans="1:17">
      <c r="A5">
        <v>3</v>
      </c>
      <c r="B5" t="s">
        <v>28</v>
      </c>
      <c r="C5">
        <v>6</v>
      </c>
      <c r="D5">
        <v>3</v>
      </c>
      <c r="E5">
        <v>5</v>
      </c>
      <c r="N5" t="s">
        <v>41</v>
      </c>
      <c r="O5">
        <v>2</v>
      </c>
      <c r="P5">
        <v>40</v>
      </c>
      <c r="Q5">
        <v>15</v>
      </c>
    </row>
    <row r="6" spans="1:17">
      <c r="A6">
        <v>4</v>
      </c>
      <c r="B6" t="s">
        <v>117</v>
      </c>
      <c r="C6">
        <v>4</v>
      </c>
      <c r="D6">
        <v>2</v>
      </c>
      <c r="E6">
        <v>10</v>
      </c>
      <c r="N6" t="s">
        <v>29</v>
      </c>
      <c r="O6">
        <v>1</v>
      </c>
      <c r="P6">
        <v>2</v>
      </c>
      <c r="Q6">
        <v>5</v>
      </c>
    </row>
    <row r="7" spans="1:17">
      <c r="A7">
        <v>5</v>
      </c>
      <c r="B7" t="s">
        <v>58</v>
      </c>
      <c r="C7">
        <v>5</v>
      </c>
      <c r="D7">
        <v>2</v>
      </c>
      <c r="E7">
        <v>10</v>
      </c>
      <c r="N7" t="s">
        <v>39</v>
      </c>
      <c r="O7">
        <v>2</v>
      </c>
      <c r="P7">
        <v>20</v>
      </c>
      <c r="Q7">
        <v>20</v>
      </c>
    </row>
    <row r="8" spans="1:17">
      <c r="A8">
        <v>6</v>
      </c>
      <c r="B8" t="s">
        <v>28</v>
      </c>
      <c r="C8">
        <v>6</v>
      </c>
      <c r="D8">
        <v>2</v>
      </c>
      <c r="E8">
        <v>15</v>
      </c>
      <c r="N8" t="s">
        <v>42</v>
      </c>
      <c r="O8">
        <v>2</v>
      </c>
      <c r="P8">
        <v>60</v>
      </c>
      <c r="Q8">
        <v>3</v>
      </c>
    </row>
    <row r="9" spans="1:17">
      <c r="A9">
        <v>7</v>
      </c>
      <c r="B9" t="s">
        <v>117</v>
      </c>
      <c r="C9">
        <v>4</v>
      </c>
      <c r="D9">
        <v>1</v>
      </c>
      <c r="E9">
        <v>15</v>
      </c>
      <c r="N9" t="s">
        <v>29</v>
      </c>
      <c r="O9">
        <v>1</v>
      </c>
      <c r="P9">
        <v>3</v>
      </c>
      <c r="Q9">
        <v>4</v>
      </c>
    </row>
    <row r="10" spans="1:17">
      <c r="A10">
        <v>8</v>
      </c>
      <c r="B10" t="s">
        <v>58</v>
      </c>
      <c r="C10">
        <v>5</v>
      </c>
      <c r="D10">
        <v>1</v>
      </c>
      <c r="E10">
        <v>15</v>
      </c>
      <c r="N10" t="s">
        <v>39</v>
      </c>
      <c r="O10">
        <v>2</v>
      </c>
      <c r="P10">
        <v>20</v>
      </c>
      <c r="Q10">
        <v>20</v>
      </c>
    </row>
    <row r="11" spans="1:17">
      <c r="A11">
        <v>9</v>
      </c>
      <c r="B11" t="s">
        <v>28</v>
      </c>
      <c r="C11">
        <v>6</v>
      </c>
      <c r="D11">
        <v>1</v>
      </c>
      <c r="E11">
        <v>15</v>
      </c>
      <c r="N11" t="s">
        <v>42</v>
      </c>
      <c r="O11">
        <v>2</v>
      </c>
      <c r="P11">
        <v>60</v>
      </c>
      <c r="Q11">
        <v>3</v>
      </c>
    </row>
    <row r="12" spans="1:17">
      <c r="E12">
        <f>SUM(E3:E11)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R6"/>
  <sheetViews>
    <sheetView workbookViewId="0">
      <selection activeCell="D22" sqref="D22"/>
    </sheetView>
  </sheetViews>
  <sheetFormatPr defaultColWidth="8.85546875" defaultRowHeight="15"/>
  <cols>
    <col min="4" max="4" width="35.7109375" customWidth="1"/>
    <col min="5" max="5" width="12.28515625" bestFit="1" customWidth="1"/>
  </cols>
  <sheetData>
    <row r="2" spans="1:18" ht="15.75">
      <c r="A2" s="5" t="s">
        <v>20</v>
      </c>
      <c r="B2" s="6" t="s">
        <v>19</v>
      </c>
      <c r="C2" s="6" t="s">
        <v>18</v>
      </c>
      <c r="D2" s="6" t="s">
        <v>1</v>
      </c>
      <c r="E2" s="6" t="s">
        <v>37</v>
      </c>
      <c r="F2" s="6" t="s">
        <v>82</v>
      </c>
      <c r="R2" t="s">
        <v>34</v>
      </c>
    </row>
    <row r="3" spans="1:18">
      <c r="A3" s="1">
        <v>1</v>
      </c>
      <c r="B3">
        <v>40</v>
      </c>
      <c r="C3">
        <v>0.99</v>
      </c>
      <c r="D3" s="14" t="s">
        <v>73</v>
      </c>
      <c r="E3" t="s">
        <v>74</v>
      </c>
      <c r="F3" t="s">
        <v>83</v>
      </c>
    </row>
    <row r="4" spans="1:18" ht="30">
      <c r="A4" s="1">
        <v>2</v>
      </c>
      <c r="B4">
        <v>250</v>
      </c>
      <c r="C4">
        <v>4.99</v>
      </c>
      <c r="D4" s="14" t="s">
        <v>77</v>
      </c>
      <c r="E4" t="s">
        <v>75</v>
      </c>
      <c r="F4" t="s">
        <v>84</v>
      </c>
    </row>
    <row r="5" spans="1:18" ht="30">
      <c r="A5" s="1">
        <v>3</v>
      </c>
      <c r="B5">
        <v>600</v>
      </c>
      <c r="C5">
        <v>9.99</v>
      </c>
      <c r="D5" s="14" t="s">
        <v>78</v>
      </c>
      <c r="E5" t="s">
        <v>76</v>
      </c>
      <c r="F5" t="s">
        <v>85</v>
      </c>
    </row>
    <row r="6" spans="1:18" ht="30">
      <c r="A6" s="1">
        <v>4</v>
      </c>
      <c r="B6">
        <v>1400</v>
      </c>
      <c r="C6">
        <v>19.989999999999998</v>
      </c>
      <c r="D6" s="14" t="s">
        <v>110</v>
      </c>
      <c r="E6" t="s">
        <v>118</v>
      </c>
      <c r="F6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P10"/>
  <sheetViews>
    <sheetView workbookViewId="0">
      <selection activeCell="G19" sqref="G19"/>
    </sheetView>
  </sheetViews>
  <sheetFormatPr defaultColWidth="8.85546875" defaultRowHeight="15"/>
  <cols>
    <col min="1" max="1" width="1.85546875" bestFit="1" customWidth="1"/>
    <col min="2" max="2" width="15.7109375" bestFit="1" customWidth="1"/>
    <col min="3" max="3" width="59.28515625" bestFit="1" customWidth="1"/>
    <col min="4" max="4" width="5.140625" bestFit="1" customWidth="1"/>
    <col min="5" max="6" width="10" bestFit="1" customWidth="1"/>
    <col min="7" max="7" width="9.85546875" bestFit="1" customWidth="1"/>
    <col min="8" max="8" width="5.140625" customWidth="1"/>
    <col min="9" max="9" width="13.42578125" bestFit="1" customWidth="1"/>
    <col min="10" max="10" width="12.7109375" bestFit="1" customWidth="1"/>
    <col min="11" max="11" width="15.7109375" bestFit="1" customWidth="1"/>
  </cols>
  <sheetData>
    <row r="2" spans="1:16">
      <c r="A2" s="21" t="s">
        <v>0</v>
      </c>
      <c r="B2" s="21" t="s">
        <v>21</v>
      </c>
      <c r="C2" s="21" t="s">
        <v>38</v>
      </c>
      <c r="D2" s="21" t="s">
        <v>86</v>
      </c>
      <c r="E2" s="21" t="s">
        <v>58</v>
      </c>
      <c r="F2" s="21" t="s">
        <v>96</v>
      </c>
      <c r="G2" s="21" t="s">
        <v>25</v>
      </c>
      <c r="H2" s="21" t="s">
        <v>29</v>
      </c>
      <c r="I2" s="21" t="s">
        <v>97</v>
      </c>
      <c r="J2" s="21" t="s">
        <v>95</v>
      </c>
      <c r="K2" s="21" t="s">
        <v>82</v>
      </c>
      <c r="P2" t="s">
        <v>98</v>
      </c>
    </row>
    <row r="3" spans="1:16">
      <c r="A3">
        <v>1</v>
      </c>
      <c r="B3" t="s">
        <v>87</v>
      </c>
      <c r="C3" t="s">
        <v>99</v>
      </c>
      <c r="D3">
        <v>0.99</v>
      </c>
      <c r="E3">
        <v>5</v>
      </c>
      <c r="F3">
        <v>5</v>
      </c>
      <c r="G3" s="22">
        <v>200000</v>
      </c>
      <c r="H3">
        <v>40</v>
      </c>
      <c r="I3">
        <v>60</v>
      </c>
      <c r="J3">
        <v>10</v>
      </c>
      <c r="K3" t="str">
        <f>LOWER($B3)</f>
        <v>nfd_promo_10</v>
      </c>
    </row>
    <row r="4" spans="1:16">
      <c r="A4">
        <v>2</v>
      </c>
      <c r="B4" t="s">
        <v>88</v>
      </c>
      <c r="C4" t="s">
        <v>100</v>
      </c>
      <c r="D4">
        <v>1.99</v>
      </c>
      <c r="E4">
        <v>10</v>
      </c>
      <c r="F4">
        <v>10</v>
      </c>
      <c r="G4" s="22">
        <v>1000000</v>
      </c>
      <c r="H4">
        <v>100</v>
      </c>
      <c r="I4">
        <v>60</v>
      </c>
      <c r="J4">
        <v>20</v>
      </c>
      <c r="K4" t="str">
        <f t="shared" ref="K4:K10" si="0">LOWER($B4)</f>
        <v>nfd_promo_20</v>
      </c>
    </row>
    <row r="5" spans="1:16">
      <c r="A5">
        <v>3</v>
      </c>
      <c r="B5" t="s">
        <v>89</v>
      </c>
      <c r="C5" t="s">
        <v>101</v>
      </c>
      <c r="D5">
        <v>1.99</v>
      </c>
      <c r="E5">
        <v>10</v>
      </c>
      <c r="F5">
        <v>10</v>
      </c>
      <c r="G5" s="22">
        <v>3000000</v>
      </c>
      <c r="H5">
        <v>100</v>
      </c>
      <c r="I5">
        <v>60</v>
      </c>
      <c r="J5">
        <v>30</v>
      </c>
      <c r="K5" t="str">
        <f t="shared" si="0"/>
        <v>nfd_promo_30</v>
      </c>
    </row>
    <row r="6" spans="1:16">
      <c r="A6">
        <v>4</v>
      </c>
      <c r="B6" t="s">
        <v>90</v>
      </c>
      <c r="C6" t="s">
        <v>102</v>
      </c>
      <c r="D6">
        <v>3.99</v>
      </c>
      <c r="E6">
        <v>20</v>
      </c>
      <c r="F6">
        <v>20</v>
      </c>
      <c r="G6" s="22">
        <v>5000000</v>
      </c>
      <c r="H6">
        <v>250</v>
      </c>
      <c r="I6">
        <v>120</v>
      </c>
      <c r="J6">
        <v>40</v>
      </c>
      <c r="K6" t="str">
        <f t="shared" si="0"/>
        <v>nfd_promo_40</v>
      </c>
    </row>
    <row r="7" spans="1:16">
      <c r="A7">
        <v>5</v>
      </c>
      <c r="B7" t="s">
        <v>91</v>
      </c>
      <c r="C7" t="s">
        <v>103</v>
      </c>
      <c r="D7">
        <v>3.99</v>
      </c>
      <c r="E7">
        <v>20</v>
      </c>
      <c r="F7">
        <v>20</v>
      </c>
      <c r="G7" s="22">
        <v>8000000</v>
      </c>
      <c r="H7">
        <v>250</v>
      </c>
      <c r="I7">
        <v>120</v>
      </c>
      <c r="J7">
        <v>60</v>
      </c>
      <c r="K7" t="str">
        <f t="shared" si="0"/>
        <v>nfd_promo_50</v>
      </c>
    </row>
    <row r="8" spans="1:16">
      <c r="A8">
        <v>6</v>
      </c>
      <c r="B8" t="s">
        <v>92</v>
      </c>
      <c r="C8" t="s">
        <v>104</v>
      </c>
      <c r="D8">
        <v>3.99</v>
      </c>
      <c r="E8">
        <v>25</v>
      </c>
      <c r="F8">
        <v>25</v>
      </c>
      <c r="G8" s="22">
        <v>15000000</v>
      </c>
      <c r="H8">
        <v>250</v>
      </c>
      <c r="I8">
        <v>120</v>
      </c>
      <c r="J8">
        <v>80</v>
      </c>
      <c r="K8" t="str">
        <f t="shared" si="0"/>
        <v>nfd_promo_60</v>
      </c>
    </row>
    <row r="9" spans="1:16">
      <c r="A9">
        <v>7</v>
      </c>
      <c r="B9" t="s">
        <v>93</v>
      </c>
      <c r="C9" t="s">
        <v>105</v>
      </c>
      <c r="D9">
        <v>7.99</v>
      </c>
      <c r="E9">
        <v>25</v>
      </c>
      <c r="F9">
        <v>25</v>
      </c>
      <c r="G9" s="22">
        <v>25000000</v>
      </c>
      <c r="H9">
        <v>600</v>
      </c>
      <c r="I9">
        <v>120</v>
      </c>
      <c r="J9">
        <v>120</v>
      </c>
      <c r="K9" t="str">
        <f t="shared" si="0"/>
        <v>nfd_promo_70</v>
      </c>
    </row>
    <row r="10" spans="1:16">
      <c r="A10">
        <v>8</v>
      </c>
      <c r="B10" t="s">
        <v>94</v>
      </c>
      <c r="C10" t="s">
        <v>106</v>
      </c>
      <c r="D10">
        <v>7.99</v>
      </c>
      <c r="E10">
        <v>30</v>
      </c>
      <c r="F10">
        <v>30</v>
      </c>
      <c r="G10" s="22">
        <v>70000000</v>
      </c>
      <c r="H10">
        <v>600</v>
      </c>
      <c r="I10">
        <v>120</v>
      </c>
      <c r="J10">
        <v>160</v>
      </c>
      <c r="K10" t="str">
        <f t="shared" si="0"/>
        <v>nfd_promo_80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M33"/>
  <sheetViews>
    <sheetView workbookViewId="0">
      <selection activeCell="I9" sqref="I9"/>
    </sheetView>
  </sheetViews>
  <sheetFormatPr defaultColWidth="8.85546875" defaultRowHeight="15"/>
  <cols>
    <col min="11" max="11" width="11.28515625" bestFit="1" customWidth="1"/>
  </cols>
  <sheetData>
    <row r="2" spans="1:13" ht="15.75">
      <c r="A2" s="5" t="s">
        <v>20</v>
      </c>
      <c r="B2" s="5" t="s">
        <v>22</v>
      </c>
      <c r="C2" s="6" t="s">
        <v>19</v>
      </c>
      <c r="J2" s="5" t="s">
        <v>22</v>
      </c>
    </row>
    <row r="3" spans="1:13" ht="15.75">
      <c r="A3" s="10">
        <v>1</v>
      </c>
      <c r="B3" s="10">
        <v>0</v>
      </c>
      <c r="C3" s="19">
        <v>1</v>
      </c>
      <c r="J3" s="10">
        <v>0</v>
      </c>
      <c r="K3" s="20" t="s">
        <v>29</v>
      </c>
    </row>
    <row r="4" spans="1:13" ht="15.75">
      <c r="A4" s="1">
        <v>2</v>
      </c>
      <c r="B4" s="10">
        <v>1</v>
      </c>
      <c r="C4" s="7">
        <v>18</v>
      </c>
      <c r="D4">
        <v>5</v>
      </c>
      <c r="J4" s="1">
        <v>1</v>
      </c>
      <c r="K4" s="18" t="s">
        <v>25</v>
      </c>
    </row>
    <row r="5" spans="1:13" ht="15.75">
      <c r="A5" s="10">
        <v>3</v>
      </c>
      <c r="B5" s="10">
        <v>1</v>
      </c>
      <c r="C5" s="7">
        <v>10</v>
      </c>
      <c r="D5">
        <v>5</v>
      </c>
      <c r="J5" s="1">
        <v>2</v>
      </c>
      <c r="K5" s="16" t="s">
        <v>58</v>
      </c>
      <c r="M5" s="23" t="s">
        <v>115</v>
      </c>
    </row>
    <row r="6" spans="1:13" ht="15.75">
      <c r="A6" s="1">
        <v>4</v>
      </c>
      <c r="B6" s="10">
        <v>1</v>
      </c>
      <c r="C6" s="7">
        <v>30</v>
      </c>
      <c r="D6">
        <v>5</v>
      </c>
      <c r="J6" s="1">
        <v>3</v>
      </c>
      <c r="K6" s="17" t="s">
        <v>59</v>
      </c>
      <c r="M6" s="23" t="s">
        <v>116</v>
      </c>
    </row>
    <row r="7" spans="1:13" ht="15.75">
      <c r="A7" s="10">
        <v>5</v>
      </c>
      <c r="B7" s="10">
        <v>1</v>
      </c>
      <c r="C7" s="7">
        <v>10</v>
      </c>
      <c r="D7">
        <v>5</v>
      </c>
      <c r="J7" s="1">
        <v>4</v>
      </c>
      <c r="K7" s="1" t="s">
        <v>47</v>
      </c>
    </row>
    <row r="8" spans="1:13" ht="15.75">
      <c r="A8" s="1">
        <v>6</v>
      </c>
      <c r="B8" s="10">
        <v>1</v>
      </c>
      <c r="C8" s="7">
        <v>10</v>
      </c>
      <c r="D8">
        <v>5</v>
      </c>
      <c r="J8" s="1"/>
      <c r="K8" s="1"/>
    </row>
    <row r="9" spans="1:13" ht="15.75">
      <c r="A9" s="10">
        <v>7</v>
      </c>
      <c r="B9" s="10">
        <v>1</v>
      </c>
      <c r="C9" s="7">
        <v>18</v>
      </c>
      <c r="D9">
        <v>5</v>
      </c>
      <c r="J9" s="1"/>
      <c r="K9" s="1"/>
    </row>
    <row r="10" spans="1:13" ht="15.75">
      <c r="A10" s="1">
        <v>8</v>
      </c>
      <c r="B10" s="10">
        <v>0</v>
      </c>
      <c r="C10" s="19">
        <v>1</v>
      </c>
      <c r="D10">
        <v>5</v>
      </c>
      <c r="J10" s="1"/>
      <c r="K10" s="1"/>
    </row>
    <row r="11" spans="1:13" ht="15.75">
      <c r="A11" s="10">
        <v>9</v>
      </c>
      <c r="B11" s="1">
        <v>1</v>
      </c>
      <c r="C11" s="7">
        <v>10</v>
      </c>
      <c r="D11">
        <v>5</v>
      </c>
      <c r="J11" s="1"/>
      <c r="K11" s="1"/>
    </row>
    <row r="12" spans="1:13" ht="15.75">
      <c r="A12" s="1">
        <v>10</v>
      </c>
      <c r="B12" s="10">
        <v>1</v>
      </c>
      <c r="C12" s="7">
        <v>18</v>
      </c>
      <c r="D12">
        <v>5</v>
      </c>
      <c r="J12" s="1"/>
      <c r="K12" s="1"/>
    </row>
    <row r="13" spans="1:13" ht="15.75">
      <c r="A13" s="10">
        <v>11</v>
      </c>
      <c r="B13" s="1">
        <v>1</v>
      </c>
      <c r="C13" s="7">
        <v>10</v>
      </c>
      <c r="D13">
        <v>5</v>
      </c>
      <c r="J13" s="1"/>
      <c r="K13" s="1"/>
    </row>
    <row r="14" spans="1:13" ht="15.75">
      <c r="A14" s="1">
        <v>12</v>
      </c>
      <c r="B14" s="10">
        <v>1</v>
      </c>
      <c r="C14" s="7">
        <v>10</v>
      </c>
      <c r="D14">
        <v>5</v>
      </c>
      <c r="J14" s="1"/>
      <c r="K14" s="1"/>
    </row>
    <row r="15" spans="1:13" ht="15.75">
      <c r="A15" s="10">
        <v>13</v>
      </c>
      <c r="B15" s="10">
        <v>1</v>
      </c>
      <c r="C15" s="7">
        <v>30</v>
      </c>
      <c r="D15">
        <v>5</v>
      </c>
      <c r="J15" s="1"/>
      <c r="K15" s="1"/>
    </row>
    <row r="16" spans="1:13" ht="15.75">
      <c r="A16" s="1">
        <v>14</v>
      </c>
      <c r="B16" s="10">
        <v>0</v>
      </c>
      <c r="C16" s="19">
        <v>1</v>
      </c>
      <c r="D16">
        <v>5</v>
      </c>
      <c r="J16" s="1"/>
      <c r="K16" s="1"/>
    </row>
    <row r="17" spans="1:11" ht="15.75">
      <c r="A17" s="10">
        <v>15</v>
      </c>
      <c r="B17" s="1">
        <v>1</v>
      </c>
      <c r="C17" s="7">
        <v>10</v>
      </c>
      <c r="D17">
        <v>5</v>
      </c>
      <c r="J17" s="1"/>
      <c r="K17" s="1"/>
    </row>
    <row r="18" spans="1:11" ht="15.75">
      <c r="A18" s="1">
        <v>16</v>
      </c>
      <c r="B18" s="10">
        <v>1</v>
      </c>
      <c r="C18" s="7">
        <v>10</v>
      </c>
      <c r="D18">
        <v>5</v>
      </c>
    </row>
    <row r="19" spans="1:11" ht="15.75">
      <c r="A19" s="10">
        <v>17</v>
      </c>
      <c r="B19" s="10">
        <v>1</v>
      </c>
      <c r="C19" s="7">
        <v>18</v>
      </c>
      <c r="D19">
        <v>5</v>
      </c>
    </row>
    <row r="20" spans="1:11">
      <c r="A20" s="1">
        <v>18</v>
      </c>
      <c r="B20" s="1">
        <v>1</v>
      </c>
      <c r="C20" s="7">
        <v>10</v>
      </c>
      <c r="D20">
        <v>5</v>
      </c>
    </row>
    <row r="21" spans="1:11" ht="15.75">
      <c r="A21" s="10">
        <v>19</v>
      </c>
      <c r="B21" s="10">
        <v>1</v>
      </c>
      <c r="C21" s="7">
        <v>30</v>
      </c>
      <c r="D21">
        <v>5</v>
      </c>
    </row>
    <row r="22" spans="1:11" ht="15.75">
      <c r="A22" s="1">
        <v>20</v>
      </c>
      <c r="B22" s="10">
        <v>1</v>
      </c>
      <c r="C22" s="7">
        <v>10</v>
      </c>
      <c r="D22">
        <v>5</v>
      </c>
    </row>
    <row r="23" spans="1:11" ht="15.75">
      <c r="A23" s="10">
        <v>21</v>
      </c>
      <c r="B23" s="10">
        <v>0</v>
      </c>
      <c r="C23" s="19">
        <v>1</v>
      </c>
      <c r="D23">
        <v>5</v>
      </c>
    </row>
    <row r="24" spans="1:11">
      <c r="A24" s="1">
        <v>22</v>
      </c>
      <c r="B24" s="1">
        <v>1</v>
      </c>
      <c r="C24" s="7">
        <v>10</v>
      </c>
      <c r="D24">
        <v>5</v>
      </c>
    </row>
    <row r="25" spans="1:11" ht="15.75">
      <c r="A25" s="10">
        <v>23</v>
      </c>
      <c r="B25" s="10">
        <v>1</v>
      </c>
      <c r="C25" s="7">
        <v>18</v>
      </c>
      <c r="D25">
        <v>5</v>
      </c>
    </row>
    <row r="26" spans="1:11" ht="15.75">
      <c r="A26" s="1">
        <v>24</v>
      </c>
      <c r="B26" s="10">
        <v>1</v>
      </c>
      <c r="C26" s="7">
        <v>30</v>
      </c>
      <c r="D26">
        <v>5</v>
      </c>
    </row>
    <row r="27" spans="1:11" ht="15.75">
      <c r="A27" s="10">
        <v>25</v>
      </c>
      <c r="B27" s="10">
        <v>1</v>
      </c>
      <c r="C27" s="7">
        <v>10</v>
      </c>
      <c r="D27">
        <v>5</v>
      </c>
    </row>
    <row r="28" spans="1:11">
      <c r="A28" s="1">
        <v>26</v>
      </c>
      <c r="B28" s="1">
        <v>1</v>
      </c>
      <c r="C28" s="7">
        <v>10</v>
      </c>
      <c r="D28">
        <v>5</v>
      </c>
    </row>
    <row r="29" spans="1:11" ht="15.75">
      <c r="A29" s="10">
        <v>27</v>
      </c>
      <c r="B29" s="10">
        <v>1</v>
      </c>
      <c r="C29" s="7">
        <v>18</v>
      </c>
      <c r="D29">
        <v>5</v>
      </c>
    </row>
    <row r="30" spans="1:11" ht="15.75">
      <c r="A30" s="1">
        <v>28</v>
      </c>
      <c r="B30" s="10">
        <v>1</v>
      </c>
      <c r="C30" s="7">
        <v>30</v>
      </c>
      <c r="D30">
        <v>5</v>
      </c>
    </row>
    <row r="31" spans="1:11" ht="15.75">
      <c r="A31" s="10">
        <v>29</v>
      </c>
      <c r="B31" s="10">
        <v>1</v>
      </c>
      <c r="C31" s="7">
        <v>10</v>
      </c>
      <c r="D31">
        <v>5</v>
      </c>
    </row>
    <row r="32" spans="1:11">
      <c r="A32" s="1">
        <v>30</v>
      </c>
      <c r="B32" s="1">
        <v>1</v>
      </c>
      <c r="C32" s="7">
        <v>10</v>
      </c>
      <c r="D32">
        <v>5</v>
      </c>
    </row>
    <row r="33" spans="3:3">
      <c r="C33" s="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24"/>
  <sheetViews>
    <sheetView workbookViewId="0">
      <selection activeCell="G11" sqref="G11"/>
    </sheetView>
  </sheetViews>
  <sheetFormatPr defaultColWidth="8.85546875" defaultRowHeight="15"/>
  <sheetData>
    <row r="2" spans="1:2" ht="15.75">
      <c r="A2" s="5" t="s">
        <v>20</v>
      </c>
      <c r="B2" s="6" t="s">
        <v>51</v>
      </c>
    </row>
    <row r="3" spans="1:2" ht="15.75">
      <c r="A3" s="10">
        <v>1</v>
      </c>
      <c r="B3">
        <v>30</v>
      </c>
    </row>
    <row r="4" spans="1:2">
      <c r="A4" s="1">
        <v>2</v>
      </c>
      <c r="B4">
        <v>40</v>
      </c>
    </row>
    <row r="5" spans="1:2" ht="15.75">
      <c r="A5" s="10">
        <v>3</v>
      </c>
      <c r="B5">
        <v>50</v>
      </c>
    </row>
    <row r="6" spans="1:2">
      <c r="A6" s="1">
        <v>4</v>
      </c>
      <c r="B6">
        <v>60</v>
      </c>
    </row>
    <row r="7" spans="1:2" ht="15.75">
      <c r="A7" s="10">
        <v>5</v>
      </c>
      <c r="B7">
        <v>65</v>
      </c>
    </row>
    <row r="8" spans="1:2">
      <c r="A8" s="1">
        <v>6</v>
      </c>
      <c r="B8">
        <v>70</v>
      </c>
    </row>
    <row r="9" spans="1:2" ht="15.75">
      <c r="A9" s="10">
        <v>7</v>
      </c>
      <c r="B9">
        <v>75</v>
      </c>
    </row>
    <row r="10" spans="1:2">
      <c r="A10" s="1">
        <v>8</v>
      </c>
      <c r="B10">
        <v>80</v>
      </c>
    </row>
    <row r="11" spans="1:2" ht="15.75">
      <c r="A11" s="10">
        <v>9</v>
      </c>
      <c r="B11">
        <v>85</v>
      </c>
    </row>
    <row r="12" spans="1:2">
      <c r="A12" s="1">
        <v>10</v>
      </c>
      <c r="B12">
        <v>90</v>
      </c>
    </row>
    <row r="13" spans="1:2" ht="15.75">
      <c r="A13" s="10">
        <v>11</v>
      </c>
      <c r="B13">
        <v>95</v>
      </c>
    </row>
    <row r="14" spans="1:2">
      <c r="A14" s="1">
        <v>12</v>
      </c>
      <c r="B14">
        <v>100</v>
      </c>
    </row>
    <row r="15" spans="1:2" ht="15.75">
      <c r="A15" s="10">
        <v>13</v>
      </c>
      <c r="B15">
        <v>105</v>
      </c>
    </row>
    <row r="16" spans="1:2">
      <c r="A16" s="1">
        <v>14</v>
      </c>
      <c r="B16">
        <v>110</v>
      </c>
    </row>
    <row r="17" spans="1:2" ht="15.75">
      <c r="A17" s="10">
        <v>15</v>
      </c>
      <c r="B17">
        <v>115</v>
      </c>
    </row>
    <row r="18" spans="1:2">
      <c r="A18" s="1">
        <v>16</v>
      </c>
      <c r="B18">
        <v>120</v>
      </c>
    </row>
    <row r="19" spans="1:2" ht="15.75">
      <c r="A19" s="10">
        <v>17</v>
      </c>
      <c r="B19">
        <v>125</v>
      </c>
    </row>
    <row r="20" spans="1:2">
      <c r="A20" s="1">
        <v>18</v>
      </c>
      <c r="B20">
        <v>130</v>
      </c>
    </row>
    <row r="21" spans="1:2" ht="15.75">
      <c r="A21" s="10">
        <v>19</v>
      </c>
      <c r="B21">
        <v>135</v>
      </c>
    </row>
    <row r="22" spans="1:2">
      <c r="A22" s="1">
        <v>20</v>
      </c>
      <c r="B22">
        <v>140</v>
      </c>
    </row>
    <row r="23" spans="1:2" ht="15.75">
      <c r="A23" s="10">
        <v>21</v>
      </c>
      <c r="B23">
        <v>145</v>
      </c>
    </row>
    <row r="24" spans="1:2">
      <c r="A24" s="1">
        <v>22</v>
      </c>
      <c r="B24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General_design</vt:lpstr>
      <vt:lpstr>iAP_design</vt:lpstr>
      <vt:lpstr>Loterry_design</vt:lpstr>
      <vt:lpstr>Fairy_design</vt:lpstr>
      <vt:lpstr>Wheel</vt:lpstr>
      <vt:lpstr>iAP_design_discount</vt:lpstr>
      <vt:lpstr>iAP_instant_design_discount</vt:lpstr>
      <vt:lpstr>Free_Gift</vt:lpstr>
      <vt:lpstr>Discount</vt:lpstr>
      <vt:lpstr>Wheel_time</vt:lpstr>
      <vt:lpstr>Daily_Event</vt:lpstr>
      <vt:lpstr>Reset_Design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2015-08-12T07:16:47Z</dcterms:created>
  <dcterms:modified xsi:type="dcterms:W3CDTF">2017-12-08T08:02:26Z</dcterms:modified>
</cp:coreProperties>
</file>