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rmal Quest" sheetId="1" r:id="rId1"/>
    <sheet name="Daily Quest" sheetId="2" r:id="rId2"/>
  </sheets>
  <calcPr calcId="152511" concurrentCalc="0"/>
</workbook>
</file>

<file path=xl/calcChain.xml><?xml version="1.0" encoding="utf-8"?>
<calcChain xmlns="http://schemas.openxmlformats.org/spreadsheetml/2006/main">
  <c r="P107" i="1"/>
  <c r="P108"/>
  <c r="P109"/>
  <c r="P110"/>
  <c r="P111"/>
  <c r="P112"/>
  <c r="P113"/>
  <c r="P114"/>
  <c r="P115"/>
  <c r="P106"/>
  <c r="W97"/>
  <c r="W98"/>
  <c r="W99"/>
  <c r="W100"/>
  <c r="W101"/>
  <c r="W102"/>
  <c r="W103"/>
  <c r="W104"/>
  <c r="W105"/>
  <c r="W96"/>
  <c r="W87"/>
  <c r="W88"/>
  <c r="W89"/>
  <c r="W90"/>
  <c r="W91"/>
  <c r="W92"/>
  <c r="W93"/>
  <c r="W94"/>
  <c r="W95"/>
  <c r="W86"/>
  <c r="W78"/>
  <c r="W79"/>
  <c r="W80"/>
  <c r="W81"/>
  <c r="W82"/>
  <c r="W83"/>
  <c r="W84"/>
  <c r="W85"/>
  <c r="W77"/>
  <c r="W41"/>
  <c r="W42"/>
  <c r="W43"/>
  <c r="W44"/>
  <c r="W45"/>
  <c r="W46"/>
  <c r="W47"/>
  <c r="W48"/>
  <c r="W49"/>
  <c r="W40"/>
  <c r="W24"/>
  <c r="W25"/>
  <c r="W26"/>
  <c r="W27"/>
  <c r="W28"/>
  <c r="W29"/>
  <c r="W30"/>
  <c r="W31"/>
  <c r="W32"/>
  <c r="W23"/>
  <c r="W4"/>
  <c r="W5"/>
  <c r="W6"/>
  <c r="W7"/>
  <c r="W8"/>
  <c r="W9"/>
  <c r="W10"/>
  <c r="W11"/>
  <c r="W12"/>
  <c r="W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3"/>
  <c r="N3"/>
</calcChain>
</file>

<file path=xl/sharedStrings.xml><?xml version="1.0" encoding="utf-8"?>
<sst xmlns="http://schemas.openxmlformats.org/spreadsheetml/2006/main" count="460" uniqueCount="321">
  <si>
    <t>ID</t>
  </si>
  <si>
    <t>Quest name</t>
  </si>
  <si>
    <t>Type</t>
  </si>
  <si>
    <t>Value</t>
  </si>
  <si>
    <t>Achievement ID</t>
  </si>
  <si>
    <t>Group</t>
  </si>
  <si>
    <t>Type 0: quest o 1 times</t>
  </si>
  <si>
    <t>Type 1: random quest every 24 hours.</t>
  </si>
  <si>
    <t>Reward coins</t>
  </si>
  <si>
    <t>Reward gems</t>
  </si>
  <si>
    <t>NULL</t>
  </si>
  <si>
    <t>Kill 5000 monsters</t>
  </si>
  <si>
    <t>Own 1 Relic</t>
  </si>
  <si>
    <t>Own 5 Relics</t>
  </si>
  <si>
    <t>Own 10 Relics</t>
  </si>
  <si>
    <t>Own 15 Relics</t>
  </si>
  <si>
    <t>Own 20 Relics</t>
  </si>
  <si>
    <t>Finish 10 battles</t>
  </si>
  <si>
    <t>Kill 3000 monsters</t>
  </si>
  <si>
    <t>Kill 4000 monsters</t>
  </si>
  <si>
    <t>Use 50 times Auto Attack</t>
  </si>
  <si>
    <t>Kill 10k monsters</t>
  </si>
  <si>
    <t>Kill 20k monsters</t>
  </si>
  <si>
    <t>Kill 100k monsters</t>
  </si>
  <si>
    <t>Kill 200k monsters</t>
  </si>
  <si>
    <t>Kill 1m monsters</t>
  </si>
  <si>
    <t>Collect 7.5k coins</t>
  </si>
  <si>
    <t>Collect 3m coins</t>
  </si>
  <si>
    <t>Kill 35 monsters in one second</t>
  </si>
  <si>
    <t>Kill 70 monsters in one second</t>
  </si>
  <si>
    <t>Kill 25 monsters in one second</t>
  </si>
  <si>
    <t>FrontierDefense_04</t>
  </si>
  <si>
    <t>FrontierDefense_05</t>
  </si>
  <si>
    <t>FrontierDefense_06</t>
  </si>
  <si>
    <t>FrontierDefense_07</t>
  </si>
  <si>
    <t>FrontierDefense_08</t>
  </si>
  <si>
    <t>FrontierDefense_09</t>
  </si>
  <si>
    <t>FrontierDefense_10</t>
  </si>
  <si>
    <t>FrontierDefense_14</t>
  </si>
  <si>
    <t>FrontierDefense_15</t>
  </si>
  <si>
    <t>FrontierDefense_16</t>
  </si>
  <si>
    <t>FrontierDefense_17</t>
  </si>
  <si>
    <t>FrontierDefense_18</t>
  </si>
  <si>
    <t>FrontierDefense_19</t>
  </si>
  <si>
    <t>FrontierDefense_20</t>
  </si>
  <si>
    <t>FrontierDefense_23</t>
  </si>
  <si>
    <t>FrontierDefense_24</t>
  </si>
  <si>
    <t>FrontierDefense_25</t>
  </si>
  <si>
    <t>FrontierDefense_26</t>
  </si>
  <si>
    <t>FrontierDefense_27</t>
  </si>
  <si>
    <t>FrontierDefense_28</t>
  </si>
  <si>
    <t>FrontierDefense_29</t>
  </si>
  <si>
    <t>FrontierDefense_30</t>
  </si>
  <si>
    <t>FrontierDefense_32</t>
  </si>
  <si>
    <t>FrontierDefense_33</t>
  </si>
  <si>
    <t>FrontierDefense_34</t>
  </si>
  <si>
    <t>FrontierDefense_35</t>
  </si>
  <si>
    <t>FrontierDefense_38</t>
  </si>
  <si>
    <t>FrontierDefense_39</t>
  </si>
  <si>
    <t>FrontierDefense_40</t>
  </si>
  <si>
    <t>FrontierDefense_41</t>
  </si>
  <si>
    <t>FrontierDefense_42</t>
  </si>
  <si>
    <t>FrontierDefense_43</t>
  </si>
  <si>
    <t>FrontierDefense_44</t>
  </si>
  <si>
    <t>FrontierDefense_45</t>
  </si>
  <si>
    <t>FrontierDefense_46</t>
  </si>
  <si>
    <t>FrontierDefense_47</t>
  </si>
  <si>
    <t>FrontierDefense_48</t>
  </si>
  <si>
    <t>FrontierDefense_50</t>
  </si>
  <si>
    <t>FrontierDefense_51</t>
  </si>
  <si>
    <t>FrontierDefense_52</t>
  </si>
  <si>
    <t>FrontierDefense_53</t>
  </si>
  <si>
    <t>FrontierDefense_55</t>
  </si>
  <si>
    <t>FrontierDefense_56</t>
  </si>
  <si>
    <t>FrontierDefense_57</t>
  </si>
  <si>
    <t>FrontierDefense_59</t>
  </si>
  <si>
    <t>FrontierDefense_60</t>
  </si>
  <si>
    <t>FrontierDefense_61</t>
  </si>
  <si>
    <t>FrontierDefense_62</t>
  </si>
  <si>
    <t>FrontierDefense_63</t>
  </si>
  <si>
    <t>FrontierDefense_65</t>
  </si>
  <si>
    <t>FrontierDefense_66</t>
  </si>
  <si>
    <t>FrontierDefense_67</t>
  </si>
  <si>
    <t>FrontierDefense_68</t>
  </si>
  <si>
    <t>FrontierDefense_69</t>
  </si>
  <si>
    <t>FrontierDefense_70</t>
  </si>
  <si>
    <t>FrontierDefense_71</t>
  </si>
  <si>
    <t>FrontierDefense_72</t>
  </si>
  <si>
    <t>FrontierDefense_75</t>
  </si>
  <si>
    <t>FrontierDefense_76</t>
  </si>
  <si>
    <t>FrontierDefense_77</t>
  </si>
  <si>
    <t>FrontierDefense_78</t>
  </si>
  <si>
    <t>FrontierDefense_79</t>
  </si>
  <si>
    <t>FrontierDefense_80</t>
  </si>
  <si>
    <t>FrontierDefense_81</t>
  </si>
  <si>
    <t>FrontierDefense_82</t>
  </si>
  <si>
    <t>FrontierDefense_85</t>
  </si>
  <si>
    <t>FrontierDefense_86</t>
  </si>
  <si>
    <t>FrontierDefense_87</t>
  </si>
  <si>
    <t>FrontierDefense_88</t>
  </si>
  <si>
    <t>FrontierDefense_89</t>
  </si>
  <si>
    <t>FrontierDefense_90</t>
  </si>
  <si>
    <t>FrontierDefense_91</t>
  </si>
  <si>
    <t>FrontierDefense_92</t>
  </si>
  <si>
    <t>FrontierDefense_93</t>
  </si>
  <si>
    <t>FrontierDefense_94</t>
  </si>
  <si>
    <t>FrontierDefense_95</t>
  </si>
  <si>
    <t>FrontierDefense_96</t>
  </si>
  <si>
    <t>FrontierDefense_97</t>
  </si>
  <si>
    <t>FrontierDefense_99</t>
  </si>
  <si>
    <t>FrontierDefense_100</t>
  </si>
  <si>
    <t>FrontierDefense_101</t>
  </si>
  <si>
    <t>FrontierDefense_102</t>
  </si>
  <si>
    <t>FrontierDefense_103</t>
  </si>
  <si>
    <t>FrontierDefense_104</t>
  </si>
  <si>
    <t>FrontierDefense_105</t>
  </si>
  <si>
    <t>FrontierDefense_106</t>
  </si>
  <si>
    <t>FrontierDefense_107</t>
  </si>
  <si>
    <t>FrontierDefense_108</t>
  </si>
  <si>
    <t>FrontierDefense_109</t>
  </si>
  <si>
    <t>FrontierDefense_110</t>
  </si>
  <si>
    <t>FrontierDefense_111</t>
  </si>
  <si>
    <t>FrontierDefense_112</t>
  </si>
  <si>
    <t>FrontierDefense_115</t>
  </si>
  <si>
    <t>FrontierDefense_116</t>
  </si>
  <si>
    <t>FrontierDefense_117</t>
  </si>
  <si>
    <t>FrontierDefense_118</t>
  </si>
  <si>
    <t>FrontierDefense_119</t>
  </si>
  <si>
    <t>FrontierDefense_120</t>
  </si>
  <si>
    <t>FrontierDefense_121</t>
  </si>
  <si>
    <t>FrontierDefense_122</t>
  </si>
  <si>
    <t>GC_Points</t>
  </si>
  <si>
    <t>NONE</t>
  </si>
  <si>
    <t>Finish 3 battles</t>
  </si>
  <si>
    <t>Finish 5 battles</t>
  </si>
  <si>
    <t>Use 40 times Auto Attack</t>
  </si>
  <si>
    <t>Use 60 times Auto Attack</t>
  </si>
  <si>
    <t>Kill 6000 monsters</t>
  </si>
  <si>
    <t>Use 70 times Auto Attack</t>
  </si>
  <si>
    <t>Kill 7000 monsters</t>
  </si>
  <si>
    <t>Use 80 times Auto Attack</t>
  </si>
  <si>
    <t>Kill 10000 monsters</t>
  </si>
  <si>
    <t>Use 100 times Auto Attack</t>
  </si>
  <si>
    <t>Kill 15000 monsters</t>
  </si>
  <si>
    <t>Kill 20000 monsters</t>
  </si>
  <si>
    <t>Use 200 times Auto Attack</t>
  </si>
  <si>
    <t>Kill 25000 monsters</t>
  </si>
  <si>
    <t>Use 300 times Auto Attack</t>
  </si>
  <si>
    <t>Kill 30000 monsters</t>
  </si>
  <si>
    <t>Use 400 times Auto Attack</t>
  </si>
  <si>
    <t>Use 60 special skills of any heroes</t>
  </si>
  <si>
    <t>Use 70 special skills of any heroes</t>
  </si>
  <si>
    <t>Use 80 special skills of any heroes</t>
  </si>
  <si>
    <t>Use 100 special skills of any heroes</t>
  </si>
  <si>
    <t>Use 200 special skills of any heroes</t>
  </si>
  <si>
    <t>Use 300 special skills of any heroes</t>
  </si>
  <si>
    <t>Use 400 special skills of any heroes</t>
  </si>
  <si>
    <t>Collect 30000 coins</t>
  </si>
  <si>
    <t>Collect 40000 coins</t>
  </si>
  <si>
    <t>Collect 50000 coins</t>
  </si>
  <si>
    <t>Collect 100000 coins</t>
  </si>
  <si>
    <t>Collect 150000 coins</t>
  </si>
  <si>
    <t>Collect 200000 coins</t>
  </si>
  <si>
    <t>Collect 300000 coins</t>
  </si>
  <si>
    <t>Collect 500000 coins</t>
  </si>
  <si>
    <t>Use 50 special skills of any heroes</t>
  </si>
  <si>
    <t>Use 500 times Auto Attack</t>
  </si>
  <si>
    <t>Use 500 special skills of any heroes</t>
  </si>
  <si>
    <t>Collect 600000 coins</t>
  </si>
  <si>
    <t>Use 600 times Auto Attack</t>
  </si>
  <si>
    <t>Collect 700000 coins</t>
  </si>
  <si>
    <t>Use 45 special skills of any heroes</t>
  </si>
  <si>
    <t>Use 600 special skills of any heroes</t>
  </si>
  <si>
    <t>Defeat 100 bosses</t>
  </si>
  <si>
    <t>Defeat 500 bosses</t>
  </si>
  <si>
    <t>Defeat 1000 bosses</t>
  </si>
  <si>
    <t>Defeat 5k bosses</t>
  </si>
  <si>
    <t>Defeat 10k bosses</t>
  </si>
  <si>
    <t>Defeat 50k bosses</t>
  </si>
  <si>
    <t>Have the towers kill 500 monsters</t>
  </si>
  <si>
    <t>Have the towers kill 5k monsters</t>
  </si>
  <si>
    <t>Have the towers kill 10k monsters</t>
  </si>
  <si>
    <t>Have the towers kill 50k monsters</t>
  </si>
  <si>
    <t>Have the towers kill 100k monsters</t>
  </si>
  <si>
    <t>Have the towers kill 500k monsters</t>
  </si>
  <si>
    <t>Complete the 50th battle</t>
  </si>
  <si>
    <t>Complete the 5th battle</t>
  </si>
  <si>
    <t>Complete the 10th battle</t>
  </si>
  <si>
    <t>Complete the 25th battle</t>
  </si>
  <si>
    <t>Complete the 100th battle</t>
  </si>
  <si>
    <t>Complete the 150th battle</t>
  </si>
  <si>
    <t>Complete the 200th battle</t>
  </si>
  <si>
    <t>Complete the 250th battle</t>
  </si>
  <si>
    <t>Complete the 400th battle</t>
  </si>
  <si>
    <t>Complete the 500th battle</t>
  </si>
  <si>
    <t>Own 40 Relics</t>
  </si>
  <si>
    <t>Own 60 Relics</t>
  </si>
  <si>
    <t>Kill 80 monsters in one second</t>
  </si>
  <si>
    <t>Kill 90 monsters in one second</t>
  </si>
  <si>
    <t>Kill 100 monsters in one second</t>
  </si>
  <si>
    <t>Attack 50k times</t>
  </si>
  <si>
    <t>Attack 1m times</t>
  </si>
  <si>
    <t>Attack 5m times</t>
  </si>
  <si>
    <t>Attack 15 times in one second</t>
  </si>
  <si>
    <t>Attack 20 times in one second</t>
  </si>
  <si>
    <t>Attack 25 times in one second</t>
  </si>
  <si>
    <t>Attack 30 times in one second</t>
  </si>
  <si>
    <t>Attack 35 times in one second</t>
  </si>
  <si>
    <t>Attack 40 times in one second</t>
  </si>
  <si>
    <t>Perform 50000 attacks</t>
  </si>
  <si>
    <t>Perform 60000 attacks</t>
  </si>
  <si>
    <t>Perform 70000 attacks</t>
  </si>
  <si>
    <t>Perform 8000 attacks</t>
  </si>
  <si>
    <t>Perform 9000 attacks</t>
  </si>
  <si>
    <t>Perform 10000 attacks</t>
  </si>
  <si>
    <t>Perform 11000 attacks</t>
  </si>
  <si>
    <t>Perform 20000 attacks</t>
  </si>
  <si>
    <t>Perform 30000 attacks</t>
  </si>
  <si>
    <t>Perform 40000 attacks</t>
  </si>
  <si>
    <t>Perform 45000 attacks</t>
  </si>
  <si>
    <t>Calculator</t>
  </si>
  <si>
    <t>Copy &amp; paste</t>
  </si>
  <si>
    <t>Perform 80000 attacks</t>
  </si>
  <si>
    <t>Kill 45 monsters in one second</t>
  </si>
  <si>
    <t>Kill 60 monsters in one second</t>
  </si>
  <si>
    <t>Kill 85 monsters in one second</t>
  </si>
  <si>
    <t>Kill 95 monsters in one second</t>
  </si>
  <si>
    <t>Kill 40k monsters</t>
  </si>
  <si>
    <t>Kill 300k monsters</t>
  </si>
  <si>
    <t>Kill 400k monsters</t>
  </si>
  <si>
    <t>Kill 2m monsters</t>
  </si>
  <si>
    <t>Collect 50k coins</t>
  </si>
  <si>
    <t>Collect 6m coins</t>
  </si>
  <si>
    <t>Attack 2m times</t>
  </si>
  <si>
    <t>Attack 3m times</t>
  </si>
  <si>
    <t>Attack 10m times</t>
  </si>
  <si>
    <t>Have the towers kill 20k monsters</t>
  </si>
  <si>
    <t>Have the towers kill 200k monsters</t>
  </si>
  <si>
    <t>Have the towers kill 1m monsters</t>
  </si>
  <si>
    <t>Defeat 2000 bosses</t>
  </si>
  <si>
    <t>Defeat 20k bosses</t>
  </si>
  <si>
    <t>Defeat 100k bosses</t>
  </si>
  <si>
    <t>Defeat 150k bosses</t>
  </si>
  <si>
    <t>Kill 35000 monsters</t>
  </si>
  <si>
    <t>Kill 2000 monsters</t>
  </si>
  <si>
    <t>Collect 150k gold</t>
  </si>
  <si>
    <t>Collect 350k coins</t>
  </si>
  <si>
    <t>Collect 750k coins</t>
  </si>
  <si>
    <t>Collect 1m5 coins</t>
  </si>
  <si>
    <t>Attack 150k times</t>
  </si>
  <si>
    <t>Attack 30k times</t>
  </si>
  <si>
    <t>Attack 300k times</t>
  </si>
  <si>
    <t>Attack 500k times</t>
  </si>
  <si>
    <t>Collect 15m coins</t>
  </si>
  <si>
    <t>Collect 12m coins</t>
  </si>
  <si>
    <t>Kill 500 monsters</t>
  </si>
  <si>
    <t>Recruit 3 heroes</t>
  </si>
  <si>
    <t>Recruit 5 heroes</t>
  </si>
  <si>
    <t>Recruit 10 heroes</t>
  </si>
  <si>
    <t>Upgrade your heroes 25 times</t>
  </si>
  <si>
    <t>Upgrade your heroes 50 times</t>
  </si>
  <si>
    <t>Upgrade your heroes 100 times</t>
  </si>
  <si>
    <t>Upgrade your heroes 300 times</t>
  </si>
  <si>
    <t>Upgrade your heroes 500 times</t>
  </si>
  <si>
    <t>Upgrade your heroes 750 times</t>
  </si>
  <si>
    <t>Upgrade your heroes 1000 times</t>
  </si>
  <si>
    <t>Upgrade your heroes 2000 times</t>
  </si>
  <si>
    <t>Upgrade your heroes 3000 times</t>
  </si>
  <si>
    <t>Upgrade your heroes 5000 times</t>
  </si>
  <si>
    <t>Unlock the Fire Mage Tower</t>
  </si>
  <si>
    <t>Unlock the Frost Mage Tower</t>
  </si>
  <si>
    <t xml:space="preserve">Unlock the Phoenix </t>
  </si>
  <si>
    <t xml:space="preserve">Unlock the Dragon </t>
  </si>
  <si>
    <t>Upgrade the towers 15 times</t>
  </si>
  <si>
    <t>Upgrade the towers 50 times</t>
  </si>
  <si>
    <t>Upgrade the towers 100 times</t>
  </si>
  <si>
    <t>Upgrade tthe owers 200 times</t>
  </si>
  <si>
    <t>Upgrade the towers 300 times</t>
  </si>
  <si>
    <t>Upgrade the towers 400 times</t>
  </si>
  <si>
    <t>Upgrade the towers 1000 times</t>
  </si>
  <si>
    <t>Upgrade the towers 1500 times</t>
  </si>
  <si>
    <t>Upgrade the towers 2000 times</t>
  </si>
  <si>
    <t>Upgrade the towers 3000 times</t>
  </si>
  <si>
    <t>Use special skills 50 times</t>
  </si>
  <si>
    <t>Use special skills 300 times</t>
  </si>
  <si>
    <t>Use special skills 500 times</t>
  </si>
  <si>
    <t>Use special skills 1k times</t>
  </si>
  <si>
    <t>Use special skills 2k times</t>
  </si>
  <si>
    <t>Use special skills 5k times</t>
  </si>
  <si>
    <t>Use special skills 10k times</t>
  </si>
  <si>
    <t>Use special skills 20k times</t>
  </si>
  <si>
    <t>Use special skills 50k times</t>
  </si>
  <si>
    <t>Deal 300 critical hits</t>
  </si>
  <si>
    <t>Deal 1k critical hits</t>
  </si>
  <si>
    <t>Deal 5k critical hits</t>
  </si>
  <si>
    <t>Deal 10k critical hits</t>
  </si>
  <si>
    <t>Deal 20k critical hits</t>
  </si>
  <si>
    <t>Deal 50k critical hits</t>
  </si>
  <si>
    <t>Deal 100k critical hits</t>
  </si>
  <si>
    <t>Deal 250k critical hits</t>
  </si>
  <si>
    <t>Deal 500k critical hits</t>
  </si>
  <si>
    <t>Deal 1m critical hits</t>
  </si>
  <si>
    <t>Have the towers kill 1.5m monsters</t>
  </si>
  <si>
    <t>Have heroes deal a total damage of 2k</t>
  </si>
  <si>
    <t>Have heroes deal a total damage of 16k</t>
  </si>
  <si>
    <t>Have heroes deal a total damage of 50k</t>
  </si>
  <si>
    <t>Have active heroes reach a total damage of 100k</t>
  </si>
  <si>
    <t>Have active heroes reach a total damage of 300k</t>
  </si>
  <si>
    <t>Have active heroes reach a total damage of 500k</t>
  </si>
  <si>
    <t>Have active heroes reach a total damage of 800k</t>
  </si>
  <si>
    <t>Have active heroes reach a total damage of 1m</t>
  </si>
  <si>
    <t>Have active heroes reach a total damage of 1m2</t>
  </si>
  <si>
    <t>Have active heroes reach a total damage of 1m5</t>
  </si>
  <si>
    <t>Have all towers reach a total damage of 10k</t>
  </si>
  <si>
    <t>Have all towers reach a total damage of 150k</t>
  </si>
  <si>
    <t>Have all towers reach a total damage of 300k</t>
  </si>
  <si>
    <t>Have all towers reach a total damage of 600k</t>
  </si>
  <si>
    <t>Have all towers reach a total damage of 1m5</t>
  </si>
  <si>
    <t>Have all towers reach a total damage of 4m</t>
  </si>
  <si>
    <t>Have all towers reach a total damage of 7m</t>
  </si>
  <si>
    <t>Have all towers reach a total damage of 10m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</si>
</sst>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5" fillId="2" borderId="0" xfId="0" applyNumberFormat="1" applyFont="1" applyFill="1"/>
    <xf numFmtId="3" fontId="0" fillId="0" borderId="0" xfId="0" applyNumberFormat="1"/>
    <xf numFmtId="3" fontId="1" fillId="0" borderId="0" xfId="0" applyNumberFormat="1" applyFont="1"/>
    <xf numFmtId="3" fontId="5" fillId="0" borderId="0" xfId="0" applyNumberFormat="1" applyFont="1"/>
    <xf numFmtId="3" fontId="4" fillId="0" borderId="0" xfId="0" applyNumberFormat="1" applyFont="1"/>
    <xf numFmtId="3" fontId="3" fillId="0" borderId="0" xfId="0" applyNumberFormat="1" applyFont="1"/>
    <xf numFmtId="3" fontId="1" fillId="3" borderId="0" xfId="0" applyNumberFormat="1" applyFont="1" applyFill="1"/>
    <xf numFmtId="3" fontId="5" fillId="3" borderId="0" xfId="0" applyNumberFormat="1" applyFont="1" applyFill="1"/>
    <xf numFmtId="3" fontId="2" fillId="0" borderId="0" xfId="0" applyNumberFormat="1" applyFont="1"/>
    <xf numFmtId="3" fontId="5" fillId="4" borderId="0" xfId="0" applyNumberFormat="1" applyFont="1" applyFill="1"/>
    <xf numFmtId="3" fontId="2" fillId="4" borderId="0" xfId="0" applyNumberFormat="1" applyFont="1" applyFill="1"/>
    <xf numFmtId="3" fontId="0" fillId="4" borderId="0" xfId="0" applyNumberForma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tabSelected="1" topLeftCell="A138" workbookViewId="0">
      <selection activeCell="H155" sqref="H155"/>
    </sheetView>
  </sheetViews>
  <sheetFormatPr defaultColWidth="9.140625" defaultRowHeight="15"/>
  <cols>
    <col min="1" max="1" width="9.140625" style="5"/>
    <col min="2" max="2" width="39.28515625" style="5" bestFit="1" customWidth="1"/>
    <col min="3" max="3" width="11.7109375" style="5" customWidth="1"/>
    <col min="4" max="4" width="9.140625" style="5"/>
    <col min="5" max="5" width="12.7109375" style="5" bestFit="1" customWidth="1"/>
    <col min="6" max="6" width="12.85546875" style="5" bestFit="1" customWidth="1"/>
    <col min="7" max="7" width="19.85546875" style="5" bestFit="1" customWidth="1"/>
    <col min="8" max="8" width="9.140625" style="5"/>
    <col min="9" max="22" width="9.140625" style="3"/>
    <col min="23" max="23" width="9.85546875" style="3" bestFit="1" customWidth="1"/>
    <col min="24" max="16384" width="9.140625" style="3"/>
  </cols>
  <sheetData>
    <row r="1" spans="1:23">
      <c r="U1" s="3" t="s">
        <v>220</v>
      </c>
    </row>
    <row r="2" spans="1:23">
      <c r="A2" s="2" t="s">
        <v>0</v>
      </c>
      <c r="B2" s="2" t="s">
        <v>1</v>
      </c>
      <c r="C2" s="2" t="s">
        <v>3</v>
      </c>
      <c r="D2" s="2" t="s">
        <v>5</v>
      </c>
      <c r="E2" s="2" t="s">
        <v>8</v>
      </c>
      <c r="F2" s="2" t="s">
        <v>9</v>
      </c>
      <c r="G2" s="2" t="s">
        <v>4</v>
      </c>
      <c r="H2" s="2" t="s">
        <v>2</v>
      </c>
      <c r="L2" s="3" t="s">
        <v>131</v>
      </c>
      <c r="O2" s="3" t="s">
        <v>3</v>
      </c>
      <c r="P2" s="3" t="s">
        <v>6</v>
      </c>
      <c r="U2" s="3">
        <v>2</v>
      </c>
      <c r="V2" s="3" t="s">
        <v>221</v>
      </c>
    </row>
    <row r="3" spans="1:23">
      <c r="A3" s="4">
        <v>1</v>
      </c>
      <c r="B3" s="4" t="s">
        <v>255</v>
      </c>
      <c r="C3" s="4">
        <v>500</v>
      </c>
      <c r="D3" s="4">
        <v>1</v>
      </c>
      <c r="E3" s="4">
        <v>4000</v>
      </c>
      <c r="F3" s="4">
        <v>0</v>
      </c>
      <c r="G3" s="4" t="s">
        <v>132</v>
      </c>
      <c r="H3" s="4">
        <v>0</v>
      </c>
      <c r="I3" s="4"/>
      <c r="J3" s="4"/>
      <c r="K3" s="4"/>
      <c r="L3" s="4">
        <v>1</v>
      </c>
      <c r="N3" s="3">
        <f>SUM(L3:L149)</f>
        <v>1000</v>
      </c>
      <c r="O3" s="3">
        <v>300</v>
      </c>
      <c r="P3" s="3" t="s">
        <v>7</v>
      </c>
      <c r="T3" s="4">
        <v>300</v>
      </c>
      <c r="U3" s="3">
        <f>$U$2*T3</f>
        <v>600</v>
      </c>
      <c r="V3" s="4">
        <v>600</v>
      </c>
      <c r="W3" s="3">
        <f>V3*20</f>
        <v>12000</v>
      </c>
    </row>
    <row r="4" spans="1:23">
      <c r="A4" s="4">
        <v>2</v>
      </c>
      <c r="B4" s="4" t="s">
        <v>21</v>
      </c>
      <c r="C4" s="4">
        <v>10000</v>
      </c>
      <c r="D4" s="4">
        <v>1</v>
      </c>
      <c r="E4" s="4">
        <v>20000</v>
      </c>
      <c r="F4" s="4">
        <v>0</v>
      </c>
      <c r="G4" s="4" t="s">
        <v>132</v>
      </c>
      <c r="H4" s="4">
        <v>0</v>
      </c>
      <c r="I4" s="4"/>
      <c r="J4" s="4"/>
      <c r="K4" s="4"/>
      <c r="L4" s="4">
        <v>2</v>
      </c>
      <c r="O4" s="3">
        <v>5000</v>
      </c>
      <c r="T4" s="4">
        <v>500</v>
      </c>
      <c r="U4" s="3">
        <f t="shared" ref="U4:U67" si="0">$U$2*T4</f>
        <v>1000</v>
      </c>
      <c r="V4" s="4">
        <v>1000</v>
      </c>
      <c r="W4" s="3">
        <f t="shared" ref="W4:W12" si="1">V4*20</f>
        <v>20000</v>
      </c>
    </row>
    <row r="5" spans="1:23">
      <c r="A5" s="4">
        <v>3</v>
      </c>
      <c r="B5" s="4" t="s">
        <v>22</v>
      </c>
      <c r="C5" s="4">
        <v>20000</v>
      </c>
      <c r="D5" s="4">
        <v>1</v>
      </c>
      <c r="E5" s="4">
        <v>40000</v>
      </c>
      <c r="F5" s="4">
        <v>0</v>
      </c>
      <c r="G5" s="4" t="s">
        <v>132</v>
      </c>
      <c r="H5" s="4">
        <v>0</v>
      </c>
      <c r="I5" s="4"/>
      <c r="J5" s="4"/>
      <c r="K5" s="4"/>
      <c r="L5" s="4">
        <v>3</v>
      </c>
      <c r="O5" s="3">
        <v>10000</v>
      </c>
      <c r="T5" s="4">
        <v>1000</v>
      </c>
      <c r="U5" s="3">
        <f t="shared" si="0"/>
        <v>2000</v>
      </c>
      <c r="V5" s="4">
        <v>2000</v>
      </c>
      <c r="W5" s="3">
        <f t="shared" si="1"/>
        <v>40000</v>
      </c>
    </row>
    <row r="6" spans="1:23">
      <c r="A6" s="5">
        <v>4</v>
      </c>
      <c r="B6" s="5" t="s">
        <v>227</v>
      </c>
      <c r="C6" s="5">
        <v>40000</v>
      </c>
      <c r="D6" s="5">
        <v>1</v>
      </c>
      <c r="E6" s="5">
        <v>60000</v>
      </c>
      <c r="F6" s="5">
        <v>0</v>
      </c>
      <c r="G6" s="5" t="s">
        <v>31</v>
      </c>
      <c r="H6" s="5">
        <v>0</v>
      </c>
      <c r="I6" s="5"/>
      <c r="J6" s="5"/>
      <c r="K6" s="5"/>
      <c r="L6" s="5">
        <v>4</v>
      </c>
      <c r="O6" s="3">
        <v>20000</v>
      </c>
      <c r="T6" s="5">
        <v>1500</v>
      </c>
      <c r="U6" s="3">
        <f t="shared" si="0"/>
        <v>3000</v>
      </c>
      <c r="V6" s="3">
        <v>3000</v>
      </c>
      <c r="W6" s="3">
        <f t="shared" si="1"/>
        <v>60000</v>
      </c>
    </row>
    <row r="7" spans="1:23">
      <c r="A7" s="5">
        <v>5</v>
      </c>
      <c r="B7" s="5" t="s">
        <v>23</v>
      </c>
      <c r="C7" s="5">
        <v>100000</v>
      </c>
      <c r="D7" s="5">
        <v>1</v>
      </c>
      <c r="E7" s="5">
        <v>80000</v>
      </c>
      <c r="F7" s="5">
        <v>0</v>
      </c>
      <c r="G7" s="5" t="s">
        <v>32</v>
      </c>
      <c r="H7" s="5">
        <v>0</v>
      </c>
      <c r="L7" s="3">
        <v>5</v>
      </c>
      <c r="O7" s="3">
        <v>50000</v>
      </c>
      <c r="T7" s="5">
        <v>2000</v>
      </c>
      <c r="U7" s="3">
        <f t="shared" si="0"/>
        <v>4000</v>
      </c>
      <c r="V7" s="3">
        <v>4000</v>
      </c>
      <c r="W7" s="3">
        <f t="shared" si="1"/>
        <v>80000</v>
      </c>
    </row>
    <row r="8" spans="1:23">
      <c r="A8" s="5">
        <v>6</v>
      </c>
      <c r="B8" s="5" t="s">
        <v>24</v>
      </c>
      <c r="C8" s="5">
        <v>200000</v>
      </c>
      <c r="D8" s="5">
        <v>1</v>
      </c>
      <c r="E8" s="5">
        <v>200000</v>
      </c>
      <c r="F8" s="5">
        <v>0</v>
      </c>
      <c r="G8" s="5" t="s">
        <v>33</v>
      </c>
      <c r="H8" s="5">
        <v>0</v>
      </c>
      <c r="L8" s="3">
        <v>6</v>
      </c>
      <c r="O8" s="3">
        <v>100000</v>
      </c>
      <c r="T8" s="5">
        <v>5000</v>
      </c>
      <c r="U8" s="3">
        <f t="shared" si="0"/>
        <v>10000</v>
      </c>
      <c r="V8" s="3">
        <v>10000</v>
      </c>
      <c r="W8" s="3">
        <f t="shared" si="1"/>
        <v>200000</v>
      </c>
    </row>
    <row r="9" spans="1:23">
      <c r="A9" s="5">
        <v>7</v>
      </c>
      <c r="B9" s="5" t="s">
        <v>228</v>
      </c>
      <c r="C9" s="5">
        <v>300000</v>
      </c>
      <c r="D9" s="5">
        <v>1</v>
      </c>
      <c r="E9" s="5">
        <v>400000</v>
      </c>
      <c r="F9" s="5">
        <v>0</v>
      </c>
      <c r="G9" s="5" t="s">
        <v>34</v>
      </c>
      <c r="H9" s="5">
        <v>0</v>
      </c>
      <c r="L9" s="3">
        <v>7</v>
      </c>
      <c r="O9" s="3">
        <v>150000</v>
      </c>
      <c r="T9" s="5">
        <v>10000</v>
      </c>
      <c r="U9" s="3">
        <f t="shared" si="0"/>
        <v>20000</v>
      </c>
      <c r="V9" s="3">
        <v>20000</v>
      </c>
      <c r="W9" s="3">
        <f t="shared" si="1"/>
        <v>400000</v>
      </c>
    </row>
    <row r="10" spans="1:23">
      <c r="A10" s="5">
        <v>8</v>
      </c>
      <c r="B10" s="5" t="s">
        <v>229</v>
      </c>
      <c r="C10" s="5">
        <v>400000</v>
      </c>
      <c r="D10" s="5">
        <v>1</v>
      </c>
      <c r="E10" s="5">
        <v>600000</v>
      </c>
      <c r="F10" s="5">
        <v>0</v>
      </c>
      <c r="G10" s="5" t="s">
        <v>35</v>
      </c>
      <c r="H10" s="5">
        <v>0</v>
      </c>
      <c r="L10" s="3">
        <v>8</v>
      </c>
      <c r="O10" s="3">
        <v>200000</v>
      </c>
      <c r="R10" s="6"/>
      <c r="T10" s="5">
        <v>15000</v>
      </c>
      <c r="U10" s="3">
        <f t="shared" si="0"/>
        <v>30000</v>
      </c>
      <c r="V10" s="3">
        <v>30000</v>
      </c>
      <c r="W10" s="3">
        <f t="shared" si="1"/>
        <v>600000</v>
      </c>
    </row>
    <row r="11" spans="1:23">
      <c r="A11" s="5">
        <v>9</v>
      </c>
      <c r="B11" s="5" t="s">
        <v>25</v>
      </c>
      <c r="C11" s="5">
        <v>1000000</v>
      </c>
      <c r="D11" s="5">
        <v>1</v>
      </c>
      <c r="E11" s="5">
        <v>800000</v>
      </c>
      <c r="F11" s="5">
        <v>0</v>
      </c>
      <c r="G11" s="5" t="s">
        <v>36</v>
      </c>
      <c r="H11" s="5">
        <v>0</v>
      </c>
      <c r="L11" s="3">
        <v>9</v>
      </c>
      <c r="O11" s="3">
        <v>500000</v>
      </c>
      <c r="R11" s="6"/>
      <c r="T11" s="5">
        <v>20000</v>
      </c>
      <c r="U11" s="3">
        <f t="shared" si="0"/>
        <v>40000</v>
      </c>
      <c r="V11" s="3">
        <v>40000</v>
      </c>
      <c r="W11" s="3">
        <f t="shared" si="1"/>
        <v>800000</v>
      </c>
    </row>
    <row r="12" spans="1:23">
      <c r="A12" s="5">
        <v>10</v>
      </c>
      <c r="B12" s="5" t="s">
        <v>230</v>
      </c>
      <c r="C12" s="5">
        <v>2000000</v>
      </c>
      <c r="D12" s="5">
        <v>1</v>
      </c>
      <c r="E12" s="5">
        <v>0</v>
      </c>
      <c r="F12" s="5">
        <v>5</v>
      </c>
      <c r="G12" s="5" t="s">
        <v>37</v>
      </c>
      <c r="H12" s="5">
        <v>0</v>
      </c>
      <c r="L12" s="3">
        <v>10</v>
      </c>
      <c r="O12" s="3">
        <v>1000000</v>
      </c>
      <c r="R12" s="6"/>
      <c r="T12" s="5">
        <v>25000</v>
      </c>
      <c r="U12" s="3">
        <f t="shared" si="0"/>
        <v>50000</v>
      </c>
      <c r="V12" s="3">
        <v>50000</v>
      </c>
      <c r="W12" s="3">
        <f t="shared" si="1"/>
        <v>1000000</v>
      </c>
    </row>
    <row r="13" spans="1:23">
      <c r="A13" s="4">
        <v>11</v>
      </c>
      <c r="B13" s="4" t="s">
        <v>26</v>
      </c>
      <c r="C13" s="4">
        <v>7500</v>
      </c>
      <c r="D13" s="4">
        <v>2</v>
      </c>
      <c r="E13" s="4">
        <v>0</v>
      </c>
      <c r="F13" s="4">
        <v>1</v>
      </c>
      <c r="G13" s="4" t="s">
        <v>132</v>
      </c>
      <c r="H13" s="4">
        <v>0</v>
      </c>
      <c r="I13" s="4"/>
      <c r="J13" s="4"/>
      <c r="K13" s="4"/>
      <c r="L13" s="4">
        <v>1</v>
      </c>
      <c r="O13" s="3">
        <v>7500</v>
      </c>
      <c r="R13" s="7"/>
      <c r="T13" s="4">
        <v>300</v>
      </c>
      <c r="U13" s="3">
        <f t="shared" si="0"/>
        <v>600</v>
      </c>
      <c r="V13" s="4">
        <v>600</v>
      </c>
    </row>
    <row r="14" spans="1:23">
      <c r="A14" s="4">
        <v>12</v>
      </c>
      <c r="B14" s="4" t="s">
        <v>231</v>
      </c>
      <c r="C14" s="4">
        <v>50000</v>
      </c>
      <c r="D14" s="4">
        <v>2</v>
      </c>
      <c r="E14" s="4">
        <v>0</v>
      </c>
      <c r="F14" s="4">
        <v>1</v>
      </c>
      <c r="G14" s="4" t="s">
        <v>132</v>
      </c>
      <c r="H14" s="4">
        <v>0</v>
      </c>
      <c r="I14" s="4"/>
      <c r="J14" s="4"/>
      <c r="K14" s="4"/>
      <c r="L14" s="4">
        <v>2</v>
      </c>
      <c r="O14" s="3">
        <v>25000</v>
      </c>
      <c r="R14" s="7"/>
      <c r="T14" s="4">
        <v>500</v>
      </c>
      <c r="U14" s="3">
        <f t="shared" si="0"/>
        <v>1000</v>
      </c>
      <c r="V14" s="4">
        <v>1000</v>
      </c>
    </row>
    <row r="15" spans="1:23">
      <c r="A15" s="4">
        <v>13</v>
      </c>
      <c r="B15" s="4" t="s">
        <v>245</v>
      </c>
      <c r="C15" s="4">
        <v>150000</v>
      </c>
      <c r="D15" s="4">
        <v>2</v>
      </c>
      <c r="E15" s="4">
        <v>0</v>
      </c>
      <c r="F15" s="4">
        <v>1</v>
      </c>
      <c r="G15" s="4" t="s">
        <v>132</v>
      </c>
      <c r="H15" s="4">
        <v>0</v>
      </c>
      <c r="I15" s="4"/>
      <c r="J15" s="4"/>
      <c r="K15" s="4"/>
      <c r="L15" s="4">
        <v>3</v>
      </c>
      <c r="O15" s="3">
        <v>50000</v>
      </c>
      <c r="R15" s="7"/>
      <c r="T15" s="4">
        <v>1000</v>
      </c>
      <c r="U15" s="3">
        <f t="shared" si="0"/>
        <v>2000</v>
      </c>
      <c r="V15" s="4">
        <v>2000</v>
      </c>
    </row>
    <row r="16" spans="1:23">
      <c r="A16" s="5">
        <v>14</v>
      </c>
      <c r="B16" s="5" t="s">
        <v>246</v>
      </c>
      <c r="C16" s="5">
        <v>350000</v>
      </c>
      <c r="D16" s="5">
        <v>2</v>
      </c>
      <c r="E16" s="5">
        <v>0</v>
      </c>
      <c r="F16" s="5">
        <v>1</v>
      </c>
      <c r="G16" s="5" t="s">
        <v>38</v>
      </c>
      <c r="H16" s="5">
        <v>0</v>
      </c>
      <c r="L16" s="3">
        <v>4</v>
      </c>
      <c r="O16" s="3">
        <v>100000</v>
      </c>
      <c r="R16" s="7"/>
      <c r="T16" s="5">
        <v>2500</v>
      </c>
      <c r="U16" s="3">
        <f t="shared" si="0"/>
        <v>5000</v>
      </c>
      <c r="V16" s="3">
        <v>5000</v>
      </c>
    </row>
    <row r="17" spans="1:23">
      <c r="A17" s="5">
        <v>15</v>
      </c>
      <c r="B17" s="5" t="s">
        <v>247</v>
      </c>
      <c r="C17" s="5">
        <v>750000</v>
      </c>
      <c r="D17" s="5">
        <v>2</v>
      </c>
      <c r="E17" s="5">
        <v>0</v>
      </c>
      <c r="F17" s="5">
        <v>1</v>
      </c>
      <c r="G17" s="5" t="s">
        <v>39</v>
      </c>
      <c r="H17" s="5">
        <v>0</v>
      </c>
      <c r="L17" s="3">
        <v>5</v>
      </c>
      <c r="O17" s="3">
        <v>200000</v>
      </c>
      <c r="R17" s="7"/>
      <c r="T17" s="5">
        <v>5000</v>
      </c>
      <c r="U17" s="3">
        <f t="shared" si="0"/>
        <v>10000</v>
      </c>
      <c r="V17" s="3">
        <v>10000</v>
      </c>
    </row>
    <row r="18" spans="1:23">
      <c r="A18" s="5">
        <v>16</v>
      </c>
      <c r="B18" s="5" t="s">
        <v>248</v>
      </c>
      <c r="C18" s="5">
        <v>1500000</v>
      </c>
      <c r="D18" s="5">
        <v>2</v>
      </c>
      <c r="E18" s="5">
        <v>0</v>
      </c>
      <c r="F18" s="5">
        <v>1</v>
      </c>
      <c r="G18" s="5" t="s">
        <v>40</v>
      </c>
      <c r="H18" s="5">
        <v>0</v>
      </c>
      <c r="L18" s="3">
        <v>6</v>
      </c>
      <c r="O18" s="3">
        <v>500000</v>
      </c>
      <c r="R18" s="7"/>
      <c r="T18" s="5">
        <v>7500</v>
      </c>
      <c r="U18" s="3">
        <f t="shared" si="0"/>
        <v>15000</v>
      </c>
      <c r="V18" s="3">
        <v>15000</v>
      </c>
    </row>
    <row r="19" spans="1:23">
      <c r="A19" s="5">
        <v>17</v>
      </c>
      <c r="B19" s="5" t="s">
        <v>27</v>
      </c>
      <c r="C19" s="5">
        <v>3000000</v>
      </c>
      <c r="D19" s="5">
        <v>2</v>
      </c>
      <c r="E19" s="5">
        <v>0</v>
      </c>
      <c r="F19" s="5">
        <v>1</v>
      </c>
      <c r="G19" s="5" t="s">
        <v>41</v>
      </c>
      <c r="H19" s="5">
        <v>0</v>
      </c>
      <c r="L19" s="3">
        <v>7</v>
      </c>
      <c r="O19" s="3">
        <v>1000000</v>
      </c>
      <c r="R19" s="7"/>
      <c r="T19" s="5">
        <v>10000</v>
      </c>
      <c r="U19" s="3">
        <f t="shared" si="0"/>
        <v>20000</v>
      </c>
      <c r="V19" s="3">
        <v>20000</v>
      </c>
    </row>
    <row r="20" spans="1:23">
      <c r="A20" s="5">
        <v>18</v>
      </c>
      <c r="B20" s="5" t="s">
        <v>232</v>
      </c>
      <c r="C20" s="5">
        <v>6000000</v>
      </c>
      <c r="D20" s="5">
        <v>2</v>
      </c>
      <c r="E20" s="5">
        <v>0</v>
      </c>
      <c r="F20" s="5">
        <v>1</v>
      </c>
      <c r="G20" s="5" t="s">
        <v>42</v>
      </c>
      <c r="H20" s="5">
        <v>0</v>
      </c>
      <c r="L20" s="3">
        <v>8</v>
      </c>
      <c r="O20" s="3">
        <v>1500000</v>
      </c>
      <c r="T20" s="5">
        <v>15000</v>
      </c>
      <c r="U20" s="3">
        <f t="shared" si="0"/>
        <v>30000</v>
      </c>
      <c r="V20" s="3">
        <v>30000</v>
      </c>
    </row>
    <row r="21" spans="1:23">
      <c r="A21" s="5">
        <v>19</v>
      </c>
      <c r="B21" s="5" t="s">
        <v>254</v>
      </c>
      <c r="C21" s="5">
        <v>12000000</v>
      </c>
      <c r="D21" s="5">
        <v>2</v>
      </c>
      <c r="E21" s="5">
        <v>0</v>
      </c>
      <c r="F21" s="5">
        <v>1</v>
      </c>
      <c r="G21" s="5" t="s">
        <v>43</v>
      </c>
      <c r="H21" s="5">
        <v>0</v>
      </c>
      <c r="L21" s="3">
        <v>9</v>
      </c>
      <c r="O21" s="3">
        <v>2000000</v>
      </c>
      <c r="T21" s="5">
        <v>20000</v>
      </c>
      <c r="U21" s="3">
        <f t="shared" si="0"/>
        <v>40000</v>
      </c>
      <c r="V21" s="3">
        <v>40000</v>
      </c>
    </row>
    <row r="22" spans="1:23">
      <c r="A22" s="5">
        <v>20</v>
      </c>
      <c r="B22" s="5" t="s">
        <v>253</v>
      </c>
      <c r="C22" s="5">
        <v>15000000</v>
      </c>
      <c r="D22" s="5">
        <v>2</v>
      </c>
      <c r="E22" s="5">
        <v>0</v>
      </c>
      <c r="F22" s="5">
        <v>1</v>
      </c>
      <c r="G22" s="5" t="s">
        <v>44</v>
      </c>
      <c r="H22" s="5">
        <v>0</v>
      </c>
      <c r="L22" s="3">
        <v>10</v>
      </c>
      <c r="O22" s="3">
        <v>3000000</v>
      </c>
      <c r="T22" s="5">
        <v>30000</v>
      </c>
      <c r="U22" s="3">
        <f t="shared" si="0"/>
        <v>60000</v>
      </c>
      <c r="V22" s="3">
        <v>60000</v>
      </c>
    </row>
    <row r="23" spans="1:23" s="4" customFormat="1">
      <c r="A23" s="4">
        <v>21</v>
      </c>
      <c r="B23" s="4" t="s">
        <v>186</v>
      </c>
      <c r="C23" s="4">
        <v>5</v>
      </c>
      <c r="D23" s="4">
        <v>3</v>
      </c>
      <c r="E23" s="4">
        <v>10000</v>
      </c>
      <c r="F23" s="4">
        <v>0</v>
      </c>
      <c r="G23" s="4" t="s">
        <v>132</v>
      </c>
      <c r="H23" s="4">
        <v>0</v>
      </c>
      <c r="L23" s="4">
        <v>1</v>
      </c>
      <c r="O23" s="4">
        <v>5</v>
      </c>
      <c r="T23" s="4">
        <v>300</v>
      </c>
      <c r="U23" s="3">
        <f t="shared" si="0"/>
        <v>600</v>
      </c>
      <c r="V23" s="4">
        <v>600</v>
      </c>
      <c r="W23" s="4">
        <f>V23*10</f>
        <v>6000</v>
      </c>
    </row>
    <row r="24" spans="1:23" s="4" customFormat="1">
      <c r="A24" s="4">
        <v>22</v>
      </c>
      <c r="B24" s="4" t="s">
        <v>187</v>
      </c>
      <c r="C24" s="4">
        <v>10</v>
      </c>
      <c r="D24" s="4">
        <v>3</v>
      </c>
      <c r="E24" s="4">
        <v>25000</v>
      </c>
      <c r="F24" s="4">
        <v>0</v>
      </c>
      <c r="G24" s="4" t="s">
        <v>132</v>
      </c>
      <c r="H24" s="4">
        <v>0</v>
      </c>
      <c r="L24" s="4">
        <v>2</v>
      </c>
      <c r="O24" s="4">
        <v>10</v>
      </c>
      <c r="T24" s="4">
        <v>500</v>
      </c>
      <c r="U24" s="3">
        <f t="shared" si="0"/>
        <v>1000</v>
      </c>
      <c r="V24" s="4">
        <v>1000</v>
      </c>
      <c r="W24" s="4">
        <f t="shared" ref="W24:W32" si="2">V24*10</f>
        <v>10000</v>
      </c>
    </row>
    <row r="25" spans="1:23">
      <c r="A25" s="5">
        <v>23</v>
      </c>
      <c r="B25" s="5" t="s">
        <v>188</v>
      </c>
      <c r="C25" s="5">
        <v>25</v>
      </c>
      <c r="D25" s="5">
        <v>3</v>
      </c>
      <c r="E25" s="5">
        <v>100000</v>
      </c>
      <c r="F25" s="5">
        <v>0</v>
      </c>
      <c r="G25" s="5" t="s">
        <v>45</v>
      </c>
      <c r="H25" s="5">
        <v>0</v>
      </c>
      <c r="L25" s="3">
        <v>3</v>
      </c>
      <c r="O25" s="3">
        <v>25</v>
      </c>
      <c r="T25" s="5">
        <v>1000</v>
      </c>
      <c r="U25" s="3">
        <f t="shared" si="0"/>
        <v>2000</v>
      </c>
      <c r="V25" s="3">
        <v>2000</v>
      </c>
      <c r="W25" s="4">
        <f t="shared" si="2"/>
        <v>20000</v>
      </c>
    </row>
    <row r="26" spans="1:23">
      <c r="A26" s="5">
        <v>24</v>
      </c>
      <c r="B26" s="5" t="s">
        <v>185</v>
      </c>
      <c r="C26" s="5">
        <v>50</v>
      </c>
      <c r="D26" s="5">
        <v>3</v>
      </c>
      <c r="E26" s="5">
        <v>500000</v>
      </c>
      <c r="F26" s="5">
        <v>0</v>
      </c>
      <c r="G26" s="5" t="s">
        <v>46</v>
      </c>
      <c r="H26" s="5">
        <v>0</v>
      </c>
      <c r="L26" s="3">
        <v>4</v>
      </c>
      <c r="O26" s="3">
        <v>50</v>
      </c>
      <c r="T26" s="5">
        <v>20000</v>
      </c>
      <c r="U26" s="3">
        <f t="shared" si="0"/>
        <v>40000</v>
      </c>
      <c r="V26" s="3">
        <v>40000</v>
      </c>
      <c r="W26" s="4">
        <f t="shared" si="2"/>
        <v>400000</v>
      </c>
    </row>
    <row r="27" spans="1:23">
      <c r="A27" s="5">
        <v>25</v>
      </c>
      <c r="B27" s="5" t="s">
        <v>189</v>
      </c>
      <c r="C27" s="5">
        <v>100</v>
      </c>
      <c r="D27" s="5">
        <v>3</v>
      </c>
      <c r="E27" s="5">
        <v>1000000</v>
      </c>
      <c r="F27" s="5">
        <v>0</v>
      </c>
      <c r="G27" s="5" t="s">
        <v>47</v>
      </c>
      <c r="H27" s="5">
        <v>0</v>
      </c>
      <c r="L27" s="3">
        <v>5</v>
      </c>
      <c r="O27" s="3">
        <v>100</v>
      </c>
      <c r="T27" s="5">
        <v>50000</v>
      </c>
      <c r="U27" s="3">
        <f t="shared" si="0"/>
        <v>100000</v>
      </c>
      <c r="V27" s="3">
        <v>100000</v>
      </c>
      <c r="W27" s="4">
        <f t="shared" si="2"/>
        <v>1000000</v>
      </c>
    </row>
    <row r="28" spans="1:23">
      <c r="A28" s="5">
        <v>26</v>
      </c>
      <c r="B28" s="5" t="s">
        <v>190</v>
      </c>
      <c r="C28" s="5">
        <v>150</v>
      </c>
      <c r="D28" s="5">
        <v>3</v>
      </c>
      <c r="E28" s="5">
        <v>2000000</v>
      </c>
      <c r="F28" s="5">
        <v>0</v>
      </c>
      <c r="G28" s="5" t="s">
        <v>48</v>
      </c>
      <c r="H28" s="5">
        <v>0</v>
      </c>
      <c r="L28" s="3">
        <v>6</v>
      </c>
      <c r="O28" s="3">
        <v>150</v>
      </c>
      <c r="T28" s="5">
        <v>100000</v>
      </c>
      <c r="U28" s="3">
        <f t="shared" si="0"/>
        <v>200000</v>
      </c>
      <c r="V28" s="3">
        <v>200000</v>
      </c>
      <c r="W28" s="4">
        <f t="shared" si="2"/>
        <v>2000000</v>
      </c>
    </row>
    <row r="29" spans="1:23">
      <c r="A29" s="5">
        <v>27</v>
      </c>
      <c r="B29" s="5" t="s">
        <v>191</v>
      </c>
      <c r="C29" s="5">
        <v>200</v>
      </c>
      <c r="D29" s="5">
        <v>3</v>
      </c>
      <c r="E29" s="5">
        <v>3000000</v>
      </c>
      <c r="F29" s="5">
        <v>0</v>
      </c>
      <c r="G29" s="5" t="s">
        <v>49</v>
      </c>
      <c r="H29" s="5">
        <v>0</v>
      </c>
      <c r="L29" s="3">
        <v>7</v>
      </c>
      <c r="O29" s="3">
        <v>200</v>
      </c>
      <c r="T29" s="5">
        <v>150000</v>
      </c>
      <c r="U29" s="3">
        <f t="shared" si="0"/>
        <v>300000</v>
      </c>
      <c r="V29" s="3">
        <v>300000</v>
      </c>
      <c r="W29" s="4">
        <f t="shared" si="2"/>
        <v>3000000</v>
      </c>
    </row>
    <row r="30" spans="1:23">
      <c r="A30" s="5">
        <v>28</v>
      </c>
      <c r="B30" s="5" t="s">
        <v>192</v>
      </c>
      <c r="C30" s="5">
        <v>250</v>
      </c>
      <c r="D30" s="5">
        <v>3</v>
      </c>
      <c r="E30" s="5">
        <v>5000000</v>
      </c>
      <c r="F30" s="5">
        <v>0</v>
      </c>
      <c r="G30" s="5" t="s">
        <v>50</v>
      </c>
      <c r="H30" s="5">
        <v>0</v>
      </c>
      <c r="L30" s="3">
        <v>8</v>
      </c>
      <c r="O30" s="3">
        <v>250</v>
      </c>
      <c r="T30" s="5">
        <v>250000</v>
      </c>
      <c r="U30" s="3">
        <f t="shared" si="0"/>
        <v>500000</v>
      </c>
      <c r="V30" s="3">
        <v>500000</v>
      </c>
      <c r="W30" s="4">
        <f t="shared" si="2"/>
        <v>5000000</v>
      </c>
    </row>
    <row r="31" spans="1:23">
      <c r="A31" s="5">
        <v>29</v>
      </c>
      <c r="B31" s="5" t="s">
        <v>193</v>
      </c>
      <c r="C31" s="5">
        <v>400</v>
      </c>
      <c r="D31" s="5">
        <v>3</v>
      </c>
      <c r="E31" s="5">
        <v>10000000</v>
      </c>
      <c r="F31" s="5">
        <v>0</v>
      </c>
      <c r="G31" s="5" t="s">
        <v>51</v>
      </c>
      <c r="H31" s="5">
        <v>0</v>
      </c>
      <c r="L31" s="3">
        <v>9</v>
      </c>
      <c r="O31" s="3">
        <v>400</v>
      </c>
      <c r="T31" s="5">
        <v>500000</v>
      </c>
      <c r="U31" s="3">
        <f t="shared" si="0"/>
        <v>1000000</v>
      </c>
      <c r="V31" s="3">
        <v>1000000</v>
      </c>
      <c r="W31" s="4">
        <f t="shared" si="2"/>
        <v>10000000</v>
      </c>
    </row>
    <row r="32" spans="1:23">
      <c r="A32" s="5">
        <v>30</v>
      </c>
      <c r="B32" s="5" t="s">
        <v>194</v>
      </c>
      <c r="C32" s="5">
        <v>500</v>
      </c>
      <c r="D32" s="5">
        <v>3</v>
      </c>
      <c r="E32" s="5">
        <v>20000000</v>
      </c>
      <c r="F32" s="5">
        <v>0</v>
      </c>
      <c r="G32" s="5" t="s">
        <v>52</v>
      </c>
      <c r="H32" s="5">
        <v>0</v>
      </c>
      <c r="L32" s="3">
        <v>10</v>
      </c>
      <c r="O32" s="3">
        <v>500</v>
      </c>
      <c r="T32" s="5">
        <v>1000000</v>
      </c>
      <c r="U32" s="3">
        <f t="shared" si="0"/>
        <v>2000000</v>
      </c>
      <c r="V32" s="3">
        <v>2000000</v>
      </c>
      <c r="W32" s="4">
        <f t="shared" si="2"/>
        <v>20000000</v>
      </c>
    </row>
    <row r="33" spans="1:23">
      <c r="A33" s="4">
        <v>31</v>
      </c>
      <c r="B33" s="4" t="s">
        <v>12</v>
      </c>
      <c r="C33" s="4">
        <v>1</v>
      </c>
      <c r="D33" s="4">
        <v>4</v>
      </c>
      <c r="E33" s="4">
        <v>0</v>
      </c>
      <c r="F33" s="4">
        <v>1</v>
      </c>
      <c r="G33" s="4" t="s">
        <v>132</v>
      </c>
      <c r="H33" s="4">
        <v>0</v>
      </c>
      <c r="I33" s="4"/>
      <c r="J33" s="4"/>
      <c r="K33" s="4"/>
      <c r="L33" s="4">
        <v>2</v>
      </c>
      <c r="O33" s="3">
        <v>1</v>
      </c>
      <c r="T33" s="4">
        <v>1000</v>
      </c>
      <c r="U33" s="3">
        <f t="shared" si="0"/>
        <v>2000</v>
      </c>
      <c r="V33" s="4">
        <v>2000</v>
      </c>
    </row>
    <row r="34" spans="1:23">
      <c r="A34" s="5">
        <v>32</v>
      </c>
      <c r="B34" s="5" t="s">
        <v>13</v>
      </c>
      <c r="C34" s="5">
        <v>5</v>
      </c>
      <c r="D34" s="5">
        <v>4</v>
      </c>
      <c r="E34" s="5">
        <v>0</v>
      </c>
      <c r="F34" s="5">
        <v>5</v>
      </c>
      <c r="G34" s="5" t="s">
        <v>53</v>
      </c>
      <c r="H34" s="5">
        <v>0</v>
      </c>
      <c r="L34" s="3">
        <v>5</v>
      </c>
      <c r="O34" s="3">
        <v>5</v>
      </c>
      <c r="T34" s="5">
        <v>5000</v>
      </c>
      <c r="U34" s="3">
        <f t="shared" si="0"/>
        <v>10000</v>
      </c>
      <c r="V34" s="3">
        <v>10000</v>
      </c>
    </row>
    <row r="35" spans="1:23">
      <c r="A35" s="5">
        <v>33</v>
      </c>
      <c r="B35" s="5" t="s">
        <v>14</v>
      </c>
      <c r="C35" s="5">
        <v>10</v>
      </c>
      <c r="D35" s="5">
        <v>4</v>
      </c>
      <c r="E35" s="5">
        <v>0</v>
      </c>
      <c r="F35" s="5">
        <v>10</v>
      </c>
      <c r="G35" s="5" t="s">
        <v>54</v>
      </c>
      <c r="H35" s="5">
        <v>0</v>
      </c>
      <c r="L35" s="3">
        <v>10</v>
      </c>
      <c r="O35" s="3">
        <v>10</v>
      </c>
      <c r="T35" s="5">
        <v>10000</v>
      </c>
      <c r="U35" s="3">
        <f t="shared" si="0"/>
        <v>20000</v>
      </c>
      <c r="V35" s="3">
        <v>20000</v>
      </c>
    </row>
    <row r="36" spans="1:23">
      <c r="A36" s="5">
        <v>34</v>
      </c>
      <c r="B36" s="5" t="s">
        <v>15</v>
      </c>
      <c r="C36" s="5">
        <v>15</v>
      </c>
      <c r="D36" s="5">
        <v>4</v>
      </c>
      <c r="E36" s="5">
        <v>0</v>
      </c>
      <c r="F36" s="5">
        <v>15</v>
      </c>
      <c r="G36" s="5" t="s">
        <v>55</v>
      </c>
      <c r="H36" s="5">
        <v>0</v>
      </c>
      <c r="L36" s="3">
        <v>15</v>
      </c>
      <c r="O36" s="3">
        <v>15</v>
      </c>
      <c r="T36" s="5">
        <v>25000</v>
      </c>
      <c r="U36" s="3">
        <f t="shared" si="0"/>
        <v>50000</v>
      </c>
      <c r="V36" s="3">
        <v>50000</v>
      </c>
    </row>
    <row r="37" spans="1:23">
      <c r="A37" s="5">
        <v>35</v>
      </c>
      <c r="B37" s="5" t="s">
        <v>16</v>
      </c>
      <c r="C37" s="5">
        <v>20</v>
      </c>
      <c r="D37" s="5">
        <v>4</v>
      </c>
      <c r="E37" s="5">
        <v>0</v>
      </c>
      <c r="F37" s="5">
        <v>20</v>
      </c>
      <c r="G37" s="5" t="s">
        <v>56</v>
      </c>
      <c r="H37" s="5">
        <v>0</v>
      </c>
      <c r="L37" s="3">
        <v>20</v>
      </c>
      <c r="O37" s="3">
        <v>20</v>
      </c>
      <c r="T37" s="5">
        <v>50000</v>
      </c>
      <c r="U37" s="3">
        <f t="shared" si="0"/>
        <v>100000</v>
      </c>
      <c r="V37" s="3">
        <v>100000</v>
      </c>
    </row>
    <row r="38" spans="1:23">
      <c r="A38" s="5">
        <v>121</v>
      </c>
      <c r="B38" s="4" t="s">
        <v>195</v>
      </c>
      <c r="C38" s="4">
        <v>40</v>
      </c>
      <c r="D38" s="4">
        <v>4</v>
      </c>
      <c r="E38" s="4">
        <v>0</v>
      </c>
      <c r="F38" s="4">
        <v>40</v>
      </c>
      <c r="G38" s="4" t="s">
        <v>132</v>
      </c>
      <c r="H38" s="5">
        <v>0</v>
      </c>
      <c r="O38" s="3">
        <v>40</v>
      </c>
      <c r="T38" s="4">
        <v>100000</v>
      </c>
      <c r="U38" s="3">
        <f t="shared" si="0"/>
        <v>200000</v>
      </c>
      <c r="V38" s="4">
        <v>200000</v>
      </c>
    </row>
    <row r="39" spans="1:23">
      <c r="A39" s="5">
        <v>122</v>
      </c>
      <c r="B39" s="4" t="s">
        <v>196</v>
      </c>
      <c r="C39" s="4">
        <v>60</v>
      </c>
      <c r="D39" s="4">
        <v>4</v>
      </c>
      <c r="E39" s="4">
        <v>0</v>
      </c>
      <c r="F39" s="4">
        <v>60</v>
      </c>
      <c r="G39" s="4" t="s">
        <v>132</v>
      </c>
      <c r="H39" s="5">
        <v>0</v>
      </c>
      <c r="O39" s="3">
        <v>60</v>
      </c>
      <c r="T39" s="4">
        <v>200000</v>
      </c>
      <c r="U39" s="3">
        <f t="shared" si="0"/>
        <v>400000</v>
      </c>
      <c r="V39" s="4">
        <v>400000</v>
      </c>
    </row>
    <row r="40" spans="1:23">
      <c r="A40" s="8">
        <v>36</v>
      </c>
      <c r="B40" s="4" t="s">
        <v>250</v>
      </c>
      <c r="C40" s="4">
        <v>30000</v>
      </c>
      <c r="D40" s="4">
        <v>5</v>
      </c>
      <c r="E40" s="4">
        <v>30000</v>
      </c>
      <c r="F40" s="4">
        <v>0</v>
      </c>
      <c r="G40" s="4" t="s">
        <v>132</v>
      </c>
      <c r="H40" s="4">
        <v>0</v>
      </c>
      <c r="I40" s="4"/>
      <c r="J40" s="4"/>
      <c r="K40" s="4"/>
      <c r="L40" s="4">
        <v>1</v>
      </c>
      <c r="O40" s="3">
        <v>15000</v>
      </c>
      <c r="T40" s="4">
        <v>1000</v>
      </c>
      <c r="U40" s="3">
        <f t="shared" si="0"/>
        <v>2000</v>
      </c>
      <c r="V40" s="4">
        <v>2000</v>
      </c>
      <c r="W40" s="3">
        <f>V40*4</f>
        <v>8000</v>
      </c>
    </row>
    <row r="41" spans="1:23">
      <c r="A41" s="8">
        <v>37</v>
      </c>
      <c r="B41" s="4" t="s">
        <v>200</v>
      </c>
      <c r="C41" s="4">
        <v>50000</v>
      </c>
      <c r="D41" s="4">
        <v>5</v>
      </c>
      <c r="E41" s="4">
        <v>50000</v>
      </c>
      <c r="F41" s="4">
        <v>0</v>
      </c>
      <c r="G41" s="4" t="s">
        <v>132</v>
      </c>
      <c r="H41" s="4">
        <v>0</v>
      </c>
      <c r="I41" s="4"/>
      <c r="J41" s="4"/>
      <c r="K41" s="4"/>
      <c r="L41" s="4">
        <v>2</v>
      </c>
      <c r="O41" s="3">
        <v>25000</v>
      </c>
      <c r="T41" s="4">
        <v>2000</v>
      </c>
      <c r="U41" s="3">
        <f t="shared" si="0"/>
        <v>4000</v>
      </c>
      <c r="V41" s="4">
        <v>4000</v>
      </c>
      <c r="W41" s="3">
        <f t="shared" ref="W41:W49" si="3">V41*4</f>
        <v>16000</v>
      </c>
    </row>
    <row r="42" spans="1:23">
      <c r="A42" s="9">
        <v>38</v>
      </c>
      <c r="B42" s="5" t="s">
        <v>249</v>
      </c>
      <c r="C42" s="5">
        <v>150000</v>
      </c>
      <c r="D42" s="5">
        <v>5</v>
      </c>
      <c r="E42" s="5">
        <v>100000</v>
      </c>
      <c r="F42" s="5">
        <v>0</v>
      </c>
      <c r="G42" s="5" t="s">
        <v>57</v>
      </c>
      <c r="H42" s="5">
        <v>0</v>
      </c>
      <c r="L42" s="3">
        <v>3</v>
      </c>
      <c r="O42" s="3">
        <v>50000</v>
      </c>
      <c r="T42" s="5">
        <v>10000</v>
      </c>
      <c r="U42" s="3">
        <f t="shared" si="0"/>
        <v>20000</v>
      </c>
      <c r="V42" s="3">
        <v>20000</v>
      </c>
      <c r="W42" s="3">
        <f t="shared" si="3"/>
        <v>80000</v>
      </c>
    </row>
    <row r="43" spans="1:23">
      <c r="A43" s="9">
        <v>39</v>
      </c>
      <c r="B43" s="5" t="s">
        <v>251</v>
      </c>
      <c r="C43" s="5">
        <v>300000</v>
      </c>
      <c r="D43" s="5">
        <v>5</v>
      </c>
      <c r="E43" s="5">
        <v>200000</v>
      </c>
      <c r="F43" s="5">
        <v>0</v>
      </c>
      <c r="G43" s="5" t="s">
        <v>58</v>
      </c>
      <c r="H43" s="5">
        <v>0</v>
      </c>
      <c r="L43" s="3">
        <v>4</v>
      </c>
      <c r="O43" s="3">
        <v>100000</v>
      </c>
      <c r="T43" s="5">
        <v>25000</v>
      </c>
      <c r="U43" s="3">
        <f t="shared" si="0"/>
        <v>50000</v>
      </c>
      <c r="V43" s="3">
        <v>50000</v>
      </c>
      <c r="W43" s="3">
        <f t="shared" si="3"/>
        <v>200000</v>
      </c>
    </row>
    <row r="44" spans="1:23">
      <c r="A44" s="9">
        <v>40</v>
      </c>
      <c r="B44" s="5" t="s">
        <v>252</v>
      </c>
      <c r="C44" s="5">
        <v>500000</v>
      </c>
      <c r="D44" s="5">
        <v>5</v>
      </c>
      <c r="E44" s="5">
        <v>400000</v>
      </c>
      <c r="F44" s="5">
        <v>0</v>
      </c>
      <c r="G44" s="5" t="s">
        <v>59</v>
      </c>
      <c r="H44" s="5">
        <v>0</v>
      </c>
      <c r="L44" s="3">
        <v>5</v>
      </c>
      <c r="O44" s="3">
        <v>200000</v>
      </c>
      <c r="T44" s="5">
        <v>50000</v>
      </c>
      <c r="U44" s="3">
        <f t="shared" si="0"/>
        <v>100000</v>
      </c>
      <c r="V44" s="3">
        <v>100000</v>
      </c>
      <c r="W44" s="3">
        <f t="shared" si="3"/>
        <v>400000</v>
      </c>
    </row>
    <row r="45" spans="1:23">
      <c r="A45" s="9">
        <v>41</v>
      </c>
      <c r="B45" s="5" t="s">
        <v>201</v>
      </c>
      <c r="C45" s="5">
        <v>1000000</v>
      </c>
      <c r="D45" s="5">
        <v>5</v>
      </c>
      <c r="E45" s="5">
        <v>1000000</v>
      </c>
      <c r="F45" s="5">
        <v>0</v>
      </c>
      <c r="G45" s="5" t="s">
        <v>60</v>
      </c>
      <c r="H45" s="5">
        <v>0</v>
      </c>
      <c r="L45" s="3">
        <v>6</v>
      </c>
      <c r="O45" s="3">
        <v>500000</v>
      </c>
      <c r="T45" s="5">
        <v>100000</v>
      </c>
      <c r="U45" s="3">
        <f t="shared" si="0"/>
        <v>200000</v>
      </c>
      <c r="V45" s="3">
        <v>200000</v>
      </c>
      <c r="W45" s="3">
        <f t="shared" si="3"/>
        <v>800000</v>
      </c>
    </row>
    <row r="46" spans="1:23">
      <c r="A46" s="9">
        <v>42</v>
      </c>
      <c r="B46" s="5" t="s">
        <v>233</v>
      </c>
      <c r="C46" s="5">
        <v>2000000</v>
      </c>
      <c r="D46" s="5">
        <v>5</v>
      </c>
      <c r="E46" s="5">
        <v>2000000</v>
      </c>
      <c r="F46" s="5">
        <v>0</v>
      </c>
      <c r="G46" s="5" t="s">
        <v>61</v>
      </c>
      <c r="H46" s="5">
        <v>0</v>
      </c>
      <c r="L46" s="3">
        <v>7</v>
      </c>
      <c r="O46" s="3">
        <v>1000000</v>
      </c>
      <c r="T46" s="5">
        <v>200000</v>
      </c>
      <c r="U46" s="3">
        <f t="shared" si="0"/>
        <v>400000</v>
      </c>
      <c r="V46" s="3">
        <v>400000</v>
      </c>
      <c r="W46" s="3">
        <f t="shared" si="3"/>
        <v>1600000</v>
      </c>
    </row>
    <row r="47" spans="1:23">
      <c r="A47" s="9">
        <v>43</v>
      </c>
      <c r="B47" s="5" t="s">
        <v>234</v>
      </c>
      <c r="C47" s="5">
        <v>3000000</v>
      </c>
      <c r="D47" s="5">
        <v>5</v>
      </c>
      <c r="E47" s="5">
        <v>3000000</v>
      </c>
      <c r="F47" s="5">
        <v>0</v>
      </c>
      <c r="G47" s="5" t="s">
        <v>62</v>
      </c>
      <c r="H47" s="5">
        <v>0</v>
      </c>
      <c r="L47" s="3">
        <v>8</v>
      </c>
      <c r="O47" s="3">
        <v>1500000</v>
      </c>
      <c r="T47" s="5">
        <v>300000</v>
      </c>
      <c r="U47" s="3">
        <f t="shared" si="0"/>
        <v>600000</v>
      </c>
      <c r="V47" s="3">
        <v>600000</v>
      </c>
      <c r="W47" s="3">
        <f t="shared" si="3"/>
        <v>2400000</v>
      </c>
    </row>
    <row r="48" spans="1:23">
      <c r="A48" s="9">
        <v>44</v>
      </c>
      <c r="B48" s="5" t="s">
        <v>202</v>
      </c>
      <c r="C48" s="5">
        <v>5000000</v>
      </c>
      <c r="D48" s="5">
        <v>5</v>
      </c>
      <c r="E48" s="5">
        <v>5000000</v>
      </c>
      <c r="F48" s="5">
        <v>0</v>
      </c>
      <c r="G48" s="5" t="s">
        <v>63</v>
      </c>
      <c r="H48" s="5">
        <v>0</v>
      </c>
      <c r="L48" s="3">
        <v>9</v>
      </c>
      <c r="O48" s="3">
        <v>2500000</v>
      </c>
      <c r="T48" s="5">
        <v>400000</v>
      </c>
      <c r="U48" s="3">
        <f t="shared" si="0"/>
        <v>800000</v>
      </c>
      <c r="V48" s="3">
        <v>800000</v>
      </c>
      <c r="W48" s="3">
        <f t="shared" si="3"/>
        <v>3200000</v>
      </c>
    </row>
    <row r="49" spans="1:23">
      <c r="A49" s="9">
        <v>45</v>
      </c>
      <c r="B49" s="5" t="s">
        <v>235</v>
      </c>
      <c r="C49" s="5">
        <v>10000000</v>
      </c>
      <c r="D49" s="5">
        <v>5</v>
      </c>
      <c r="E49" s="5">
        <v>10000000</v>
      </c>
      <c r="F49" s="5">
        <v>0</v>
      </c>
      <c r="G49" s="5" t="s">
        <v>64</v>
      </c>
      <c r="H49" s="5">
        <v>0</v>
      </c>
      <c r="L49" s="3">
        <v>10</v>
      </c>
      <c r="O49" s="3">
        <v>5000000</v>
      </c>
      <c r="T49" s="5">
        <v>500000</v>
      </c>
      <c r="U49" s="3">
        <f t="shared" si="0"/>
        <v>1000000</v>
      </c>
      <c r="V49" s="3">
        <v>1000000</v>
      </c>
      <c r="W49" s="3">
        <f t="shared" si="3"/>
        <v>4000000</v>
      </c>
    </row>
    <row r="50" spans="1:23">
      <c r="A50" s="9">
        <v>46</v>
      </c>
      <c r="B50" s="5" t="s">
        <v>256</v>
      </c>
      <c r="C50" s="5">
        <v>3</v>
      </c>
      <c r="D50" s="5">
        <v>6</v>
      </c>
      <c r="E50" s="5">
        <v>0</v>
      </c>
      <c r="F50" s="5">
        <v>3</v>
      </c>
      <c r="G50" s="5" t="s">
        <v>65</v>
      </c>
      <c r="H50" s="5">
        <v>0</v>
      </c>
      <c r="I50" s="6"/>
      <c r="L50" s="3">
        <v>10</v>
      </c>
      <c r="O50" s="3">
        <v>3</v>
      </c>
      <c r="T50" s="5">
        <v>2000</v>
      </c>
      <c r="U50" s="3">
        <f t="shared" si="0"/>
        <v>4000</v>
      </c>
      <c r="V50" s="3">
        <v>4000</v>
      </c>
    </row>
    <row r="51" spans="1:23">
      <c r="A51" s="9">
        <v>47</v>
      </c>
      <c r="B51" s="5" t="s">
        <v>257</v>
      </c>
      <c r="C51" s="5">
        <v>5</v>
      </c>
      <c r="D51" s="5">
        <v>6</v>
      </c>
      <c r="E51" s="5">
        <v>0</v>
      </c>
      <c r="F51" s="5">
        <v>5</v>
      </c>
      <c r="G51" s="5" t="s">
        <v>66</v>
      </c>
      <c r="H51" s="5">
        <v>0</v>
      </c>
      <c r="I51" s="6"/>
      <c r="L51" s="3">
        <v>15</v>
      </c>
      <c r="O51" s="3">
        <v>5</v>
      </c>
      <c r="T51" s="5">
        <v>10000</v>
      </c>
      <c r="U51" s="3">
        <f t="shared" si="0"/>
        <v>20000</v>
      </c>
      <c r="V51" s="3">
        <v>20000</v>
      </c>
    </row>
    <row r="52" spans="1:23">
      <c r="A52" s="9">
        <v>48</v>
      </c>
      <c r="B52" s="5" t="s">
        <v>258</v>
      </c>
      <c r="C52" s="5">
        <v>10</v>
      </c>
      <c r="D52" s="5">
        <v>6</v>
      </c>
      <c r="E52" s="5">
        <v>0</v>
      </c>
      <c r="F52" s="5">
        <v>10</v>
      </c>
      <c r="G52" s="5" t="s">
        <v>67</v>
      </c>
      <c r="H52" s="5">
        <v>0</v>
      </c>
      <c r="I52" s="6"/>
      <c r="L52" s="3">
        <v>20</v>
      </c>
      <c r="O52" s="3">
        <v>10</v>
      </c>
      <c r="T52" s="5">
        <v>50000</v>
      </c>
      <c r="U52" s="3">
        <f t="shared" si="0"/>
        <v>100000</v>
      </c>
      <c r="V52" s="3">
        <v>100000</v>
      </c>
    </row>
    <row r="53" spans="1:23">
      <c r="A53" s="8">
        <v>49</v>
      </c>
      <c r="B53" s="4" t="s">
        <v>259</v>
      </c>
      <c r="C53" s="4">
        <v>25</v>
      </c>
      <c r="D53" s="4">
        <v>7</v>
      </c>
      <c r="E53" s="4">
        <v>0</v>
      </c>
      <c r="F53" s="4">
        <v>1</v>
      </c>
      <c r="G53" s="4" t="s">
        <v>132</v>
      </c>
      <c r="H53" s="4">
        <v>0</v>
      </c>
      <c r="I53" s="4"/>
      <c r="J53" s="4"/>
      <c r="K53" s="4"/>
      <c r="L53" s="4">
        <v>2</v>
      </c>
      <c r="O53" s="3">
        <v>25</v>
      </c>
      <c r="T53" s="4">
        <v>1000</v>
      </c>
      <c r="U53" s="3">
        <f t="shared" si="0"/>
        <v>2000</v>
      </c>
      <c r="V53" s="4">
        <v>2000</v>
      </c>
    </row>
    <row r="54" spans="1:23">
      <c r="A54" s="9">
        <v>50</v>
      </c>
      <c r="B54" s="5" t="s">
        <v>260</v>
      </c>
      <c r="C54" s="5">
        <v>50</v>
      </c>
      <c r="D54" s="5">
        <v>7</v>
      </c>
      <c r="E54" s="5">
        <v>0</v>
      </c>
      <c r="F54" s="5">
        <v>1</v>
      </c>
      <c r="G54" s="5" t="s">
        <v>68</v>
      </c>
      <c r="H54" s="5">
        <v>0</v>
      </c>
      <c r="L54" s="3">
        <v>5</v>
      </c>
      <c r="O54" s="3">
        <v>50</v>
      </c>
      <c r="T54" s="5">
        <v>2000</v>
      </c>
      <c r="U54" s="3">
        <f t="shared" si="0"/>
        <v>4000</v>
      </c>
      <c r="V54" s="3">
        <v>4000</v>
      </c>
    </row>
    <row r="55" spans="1:23">
      <c r="A55" s="9">
        <v>51</v>
      </c>
      <c r="B55" s="5" t="s">
        <v>261</v>
      </c>
      <c r="C55" s="5">
        <v>100</v>
      </c>
      <c r="D55" s="5">
        <v>7</v>
      </c>
      <c r="E55" s="5">
        <v>0</v>
      </c>
      <c r="F55" s="5">
        <v>1</v>
      </c>
      <c r="G55" s="5" t="s">
        <v>69</v>
      </c>
      <c r="H55" s="5">
        <v>0</v>
      </c>
      <c r="L55" s="3">
        <v>10</v>
      </c>
      <c r="O55" s="3">
        <v>100</v>
      </c>
      <c r="T55" s="5">
        <v>5000</v>
      </c>
      <c r="U55" s="3">
        <f t="shared" si="0"/>
        <v>10000</v>
      </c>
      <c r="V55" s="3">
        <v>10000</v>
      </c>
    </row>
    <row r="56" spans="1:23">
      <c r="A56" s="9">
        <v>52</v>
      </c>
      <c r="B56" s="5" t="s">
        <v>262</v>
      </c>
      <c r="C56" s="5">
        <v>300</v>
      </c>
      <c r="D56" s="5">
        <v>7</v>
      </c>
      <c r="E56" s="5">
        <v>0</v>
      </c>
      <c r="F56" s="5">
        <v>1</v>
      </c>
      <c r="G56" s="5" t="s">
        <v>70</v>
      </c>
      <c r="H56" s="5">
        <v>0</v>
      </c>
      <c r="L56" s="3">
        <v>15</v>
      </c>
      <c r="O56" s="3">
        <v>250</v>
      </c>
      <c r="S56" s="4"/>
      <c r="T56" s="5">
        <v>10000</v>
      </c>
      <c r="U56" s="3">
        <f t="shared" si="0"/>
        <v>20000</v>
      </c>
      <c r="V56" s="3">
        <v>20000</v>
      </c>
    </row>
    <row r="57" spans="1:23">
      <c r="A57" s="9">
        <v>53</v>
      </c>
      <c r="B57" s="5" t="s">
        <v>263</v>
      </c>
      <c r="C57" s="5">
        <v>500</v>
      </c>
      <c r="D57" s="5">
        <v>7</v>
      </c>
      <c r="E57" s="5">
        <v>0</v>
      </c>
      <c r="F57" s="5">
        <v>1</v>
      </c>
      <c r="G57" s="5" t="s">
        <v>71</v>
      </c>
      <c r="H57" s="5">
        <v>0</v>
      </c>
      <c r="L57" s="3">
        <v>20</v>
      </c>
      <c r="O57" s="3">
        <v>500</v>
      </c>
      <c r="S57" s="4"/>
      <c r="T57" s="5">
        <v>20000</v>
      </c>
      <c r="U57" s="3">
        <f t="shared" si="0"/>
        <v>40000</v>
      </c>
      <c r="V57" s="3">
        <v>40000</v>
      </c>
    </row>
    <row r="58" spans="1:23">
      <c r="A58" s="9">
        <v>123</v>
      </c>
      <c r="B58" s="4" t="s">
        <v>264</v>
      </c>
      <c r="C58" s="4">
        <v>750</v>
      </c>
      <c r="D58" s="4">
        <v>7</v>
      </c>
      <c r="E58" s="4">
        <v>0</v>
      </c>
      <c r="F58" s="4">
        <v>1</v>
      </c>
      <c r="G58" s="4" t="s">
        <v>132</v>
      </c>
      <c r="H58" s="4">
        <v>0</v>
      </c>
      <c r="L58" s="4">
        <v>0</v>
      </c>
      <c r="O58" s="3">
        <v>750</v>
      </c>
      <c r="S58" s="4"/>
      <c r="T58" s="4">
        <v>0</v>
      </c>
      <c r="U58" s="3">
        <f t="shared" si="0"/>
        <v>0</v>
      </c>
      <c r="V58" s="4">
        <v>0</v>
      </c>
    </row>
    <row r="59" spans="1:23">
      <c r="A59" s="9">
        <v>124</v>
      </c>
      <c r="B59" s="4" t="s">
        <v>265</v>
      </c>
      <c r="C59" s="4">
        <v>1000</v>
      </c>
      <c r="D59" s="4">
        <v>7</v>
      </c>
      <c r="E59" s="4">
        <v>0</v>
      </c>
      <c r="F59" s="4">
        <v>1</v>
      </c>
      <c r="G59" s="4" t="s">
        <v>132</v>
      </c>
      <c r="H59" s="4">
        <v>0</v>
      </c>
      <c r="L59" s="4">
        <v>0</v>
      </c>
      <c r="O59" s="3">
        <v>1000</v>
      </c>
      <c r="S59" s="4"/>
      <c r="T59" s="4">
        <v>0</v>
      </c>
      <c r="U59" s="3">
        <f t="shared" si="0"/>
        <v>0</v>
      </c>
      <c r="V59" s="4">
        <v>0</v>
      </c>
    </row>
    <row r="60" spans="1:23">
      <c r="A60" s="9">
        <v>125</v>
      </c>
      <c r="B60" s="4" t="s">
        <v>266</v>
      </c>
      <c r="C60" s="4">
        <v>2000</v>
      </c>
      <c r="D60" s="4">
        <v>7</v>
      </c>
      <c r="E60" s="4">
        <v>0</v>
      </c>
      <c r="F60" s="4">
        <v>1</v>
      </c>
      <c r="G60" s="4" t="s">
        <v>132</v>
      </c>
      <c r="H60" s="4">
        <v>0</v>
      </c>
      <c r="L60" s="4">
        <v>0</v>
      </c>
      <c r="O60" s="3">
        <v>2000</v>
      </c>
      <c r="S60" s="4"/>
      <c r="T60" s="4">
        <v>0</v>
      </c>
      <c r="U60" s="3">
        <f t="shared" si="0"/>
        <v>0</v>
      </c>
      <c r="V60" s="4">
        <v>0</v>
      </c>
    </row>
    <row r="61" spans="1:23">
      <c r="A61" s="9">
        <v>126</v>
      </c>
      <c r="B61" s="4" t="s">
        <v>267</v>
      </c>
      <c r="C61" s="4">
        <v>3000</v>
      </c>
      <c r="D61" s="4">
        <v>7</v>
      </c>
      <c r="E61" s="4">
        <v>0</v>
      </c>
      <c r="F61" s="4">
        <v>1</v>
      </c>
      <c r="G61" s="4" t="s">
        <v>132</v>
      </c>
      <c r="H61" s="4">
        <v>0</v>
      </c>
      <c r="L61" s="4">
        <v>0</v>
      </c>
      <c r="O61" s="3">
        <v>3000</v>
      </c>
      <c r="S61" s="4"/>
      <c r="T61" s="4">
        <v>0</v>
      </c>
      <c r="U61" s="3">
        <f t="shared" si="0"/>
        <v>0</v>
      </c>
      <c r="V61" s="4">
        <v>0</v>
      </c>
    </row>
    <row r="62" spans="1:23">
      <c r="A62" s="9">
        <v>127</v>
      </c>
      <c r="B62" s="4" t="s">
        <v>268</v>
      </c>
      <c r="C62" s="4">
        <v>5000</v>
      </c>
      <c r="D62" s="4">
        <v>7</v>
      </c>
      <c r="E62" s="4">
        <v>0</v>
      </c>
      <c r="F62" s="4">
        <v>1</v>
      </c>
      <c r="G62" s="4" t="s">
        <v>132</v>
      </c>
      <c r="H62" s="4">
        <v>0</v>
      </c>
      <c r="L62" s="4">
        <v>0</v>
      </c>
      <c r="O62" s="3">
        <v>5000</v>
      </c>
      <c r="S62" s="4"/>
      <c r="T62" s="4">
        <v>0</v>
      </c>
      <c r="U62" s="3">
        <f t="shared" si="0"/>
        <v>0</v>
      </c>
      <c r="V62" s="4">
        <v>0</v>
      </c>
    </row>
    <row r="63" spans="1:23">
      <c r="A63" s="8">
        <v>54</v>
      </c>
      <c r="B63" s="4" t="s">
        <v>269</v>
      </c>
      <c r="C63" s="4">
        <v>3</v>
      </c>
      <c r="D63" s="4">
        <v>8</v>
      </c>
      <c r="E63" s="4">
        <v>0</v>
      </c>
      <c r="F63" s="4">
        <v>1</v>
      </c>
      <c r="G63" s="4" t="s">
        <v>132</v>
      </c>
      <c r="H63" s="4">
        <v>0</v>
      </c>
      <c r="I63" s="4"/>
      <c r="J63" s="4"/>
      <c r="K63" s="4"/>
      <c r="L63" s="4">
        <v>5</v>
      </c>
      <c r="O63" s="3">
        <v>3</v>
      </c>
      <c r="S63" s="4"/>
      <c r="T63" s="4">
        <v>500</v>
      </c>
      <c r="U63" s="3">
        <f t="shared" si="0"/>
        <v>1000</v>
      </c>
      <c r="V63" s="4">
        <v>1000</v>
      </c>
    </row>
    <row r="64" spans="1:23">
      <c r="A64" s="9">
        <v>55</v>
      </c>
      <c r="B64" s="5" t="s">
        <v>270</v>
      </c>
      <c r="C64" s="5">
        <v>6</v>
      </c>
      <c r="D64" s="5">
        <v>8</v>
      </c>
      <c r="E64" s="5">
        <v>0</v>
      </c>
      <c r="F64" s="5">
        <v>1</v>
      </c>
      <c r="G64" s="5" t="s">
        <v>72</v>
      </c>
      <c r="H64" s="5">
        <v>0</v>
      </c>
      <c r="L64" s="3">
        <v>10</v>
      </c>
      <c r="O64" s="3">
        <v>6</v>
      </c>
      <c r="S64" s="4"/>
      <c r="T64" s="5">
        <v>3000</v>
      </c>
      <c r="U64" s="3">
        <f t="shared" si="0"/>
        <v>6000</v>
      </c>
      <c r="V64" s="3">
        <v>6000</v>
      </c>
    </row>
    <row r="65" spans="1:23">
      <c r="A65" s="9">
        <v>56</v>
      </c>
      <c r="B65" s="5" t="s">
        <v>271</v>
      </c>
      <c r="C65" s="5">
        <v>9</v>
      </c>
      <c r="D65" s="5">
        <v>8</v>
      </c>
      <c r="E65" s="5">
        <v>0</v>
      </c>
      <c r="F65" s="5">
        <v>1</v>
      </c>
      <c r="G65" s="5" t="s">
        <v>73</v>
      </c>
      <c r="H65" s="5">
        <v>0</v>
      </c>
      <c r="L65" s="3">
        <v>15</v>
      </c>
      <c r="O65" s="3">
        <v>9</v>
      </c>
      <c r="S65" s="4"/>
      <c r="T65" s="5">
        <v>10000</v>
      </c>
      <c r="U65" s="3">
        <f t="shared" si="0"/>
        <v>20000</v>
      </c>
      <c r="V65" s="3">
        <v>20000</v>
      </c>
    </row>
    <row r="66" spans="1:23">
      <c r="A66" s="9">
        <v>57</v>
      </c>
      <c r="B66" s="5" t="s">
        <v>272</v>
      </c>
      <c r="C66" s="5">
        <v>10</v>
      </c>
      <c r="D66" s="5">
        <v>8</v>
      </c>
      <c r="E66" s="5">
        <v>0</v>
      </c>
      <c r="F66" s="5">
        <v>1</v>
      </c>
      <c r="G66" s="5" t="s">
        <v>74</v>
      </c>
      <c r="H66" s="5">
        <v>0</v>
      </c>
      <c r="L66" s="3">
        <v>20</v>
      </c>
      <c r="O66" s="3">
        <v>10</v>
      </c>
      <c r="S66" s="4"/>
      <c r="T66" s="5">
        <v>15000</v>
      </c>
      <c r="U66" s="3">
        <f t="shared" si="0"/>
        <v>30000</v>
      </c>
      <c r="V66" s="3">
        <v>30000</v>
      </c>
    </row>
    <row r="67" spans="1:23">
      <c r="A67" s="8">
        <v>58</v>
      </c>
      <c r="B67" s="4" t="s">
        <v>273</v>
      </c>
      <c r="C67" s="4">
        <v>15</v>
      </c>
      <c r="D67" s="4">
        <v>9</v>
      </c>
      <c r="E67" s="4">
        <v>0</v>
      </c>
      <c r="F67" s="4">
        <v>1</v>
      </c>
      <c r="G67" s="4" t="s">
        <v>132</v>
      </c>
      <c r="H67" s="4">
        <v>0</v>
      </c>
      <c r="I67" s="4"/>
      <c r="J67" s="4"/>
      <c r="K67" s="4"/>
      <c r="L67" s="4">
        <v>2</v>
      </c>
      <c r="O67" s="3">
        <v>15</v>
      </c>
      <c r="S67" s="4"/>
      <c r="T67" s="4">
        <v>500</v>
      </c>
      <c r="U67" s="3">
        <f t="shared" si="0"/>
        <v>1000</v>
      </c>
      <c r="V67" s="4">
        <v>1000</v>
      </c>
    </row>
    <row r="68" spans="1:23">
      <c r="A68" s="9">
        <v>59</v>
      </c>
      <c r="B68" s="5" t="s">
        <v>274</v>
      </c>
      <c r="C68" s="5">
        <v>50</v>
      </c>
      <c r="D68" s="5">
        <v>9</v>
      </c>
      <c r="E68" s="5">
        <v>0</v>
      </c>
      <c r="F68" s="5">
        <v>1</v>
      </c>
      <c r="G68" s="5" t="s">
        <v>75</v>
      </c>
      <c r="H68" s="5">
        <v>0</v>
      </c>
      <c r="L68" s="3">
        <v>5</v>
      </c>
      <c r="O68" s="3">
        <v>25</v>
      </c>
      <c r="S68" s="4"/>
      <c r="T68" s="5">
        <v>1000</v>
      </c>
      <c r="U68" s="3">
        <f t="shared" ref="U68:U131" si="4">$U$2*T68</f>
        <v>2000</v>
      </c>
      <c r="V68" s="3">
        <v>2000</v>
      </c>
    </row>
    <row r="69" spans="1:23">
      <c r="A69" s="9">
        <v>60</v>
      </c>
      <c r="B69" s="5" t="s">
        <v>275</v>
      </c>
      <c r="C69" s="5">
        <v>100</v>
      </c>
      <c r="D69" s="5">
        <v>9</v>
      </c>
      <c r="E69" s="5">
        <v>0</v>
      </c>
      <c r="F69" s="5">
        <v>1</v>
      </c>
      <c r="G69" s="5" t="s">
        <v>76</v>
      </c>
      <c r="H69" s="5">
        <v>0</v>
      </c>
      <c r="L69" s="3">
        <v>10</v>
      </c>
      <c r="O69" s="3">
        <v>50</v>
      </c>
      <c r="S69" s="4"/>
      <c r="T69" s="5">
        <v>2500</v>
      </c>
      <c r="U69" s="3">
        <f t="shared" si="4"/>
        <v>5000</v>
      </c>
      <c r="V69" s="3">
        <v>5000</v>
      </c>
    </row>
    <row r="70" spans="1:23">
      <c r="A70" s="9">
        <v>61</v>
      </c>
      <c r="B70" s="5" t="s">
        <v>276</v>
      </c>
      <c r="C70" s="5">
        <v>200</v>
      </c>
      <c r="D70" s="5">
        <v>9</v>
      </c>
      <c r="E70" s="5">
        <v>0</v>
      </c>
      <c r="F70" s="5">
        <v>1</v>
      </c>
      <c r="G70" s="5" t="s">
        <v>77</v>
      </c>
      <c r="H70" s="5">
        <v>0</v>
      </c>
      <c r="L70" s="3">
        <v>15</v>
      </c>
      <c r="O70" s="3">
        <v>100</v>
      </c>
      <c r="S70" s="4"/>
      <c r="T70" s="5">
        <v>5000</v>
      </c>
      <c r="U70" s="3">
        <f t="shared" si="4"/>
        <v>10000</v>
      </c>
      <c r="V70" s="3">
        <v>10000</v>
      </c>
    </row>
    <row r="71" spans="1:23">
      <c r="A71" s="9">
        <v>62</v>
      </c>
      <c r="B71" s="5" t="s">
        <v>277</v>
      </c>
      <c r="C71" s="5">
        <v>300</v>
      </c>
      <c r="D71" s="5">
        <v>9</v>
      </c>
      <c r="E71" s="5">
        <v>0</v>
      </c>
      <c r="F71" s="5">
        <v>1</v>
      </c>
      <c r="G71" s="5" t="s">
        <v>78</v>
      </c>
      <c r="H71" s="5">
        <v>0</v>
      </c>
      <c r="L71" s="3">
        <v>20</v>
      </c>
      <c r="O71" s="3">
        <v>150</v>
      </c>
      <c r="T71" s="5">
        <v>10000</v>
      </c>
      <c r="U71" s="3">
        <f t="shared" si="4"/>
        <v>20000</v>
      </c>
      <c r="V71" s="3">
        <v>20000</v>
      </c>
    </row>
    <row r="72" spans="1:23">
      <c r="A72" s="9">
        <v>63</v>
      </c>
      <c r="B72" s="5" t="s">
        <v>278</v>
      </c>
      <c r="C72" s="5">
        <v>400</v>
      </c>
      <c r="D72" s="5">
        <v>9</v>
      </c>
      <c r="E72" s="5">
        <v>0</v>
      </c>
      <c r="F72" s="5">
        <v>1</v>
      </c>
      <c r="G72" s="5" t="s">
        <v>79</v>
      </c>
      <c r="H72" s="5">
        <v>0</v>
      </c>
      <c r="L72" s="3">
        <v>35</v>
      </c>
      <c r="O72" s="3">
        <v>200</v>
      </c>
      <c r="T72" s="5">
        <v>25000</v>
      </c>
      <c r="U72" s="3">
        <f t="shared" si="4"/>
        <v>50000</v>
      </c>
      <c r="V72" s="3">
        <v>50000</v>
      </c>
    </row>
    <row r="73" spans="1:23">
      <c r="A73" s="9">
        <v>128</v>
      </c>
      <c r="B73" s="4" t="s">
        <v>279</v>
      </c>
      <c r="C73" s="4">
        <v>1000</v>
      </c>
      <c r="D73" s="4">
        <v>9</v>
      </c>
      <c r="E73" s="4">
        <v>0</v>
      </c>
      <c r="F73" s="4">
        <v>1</v>
      </c>
      <c r="G73" s="4" t="s">
        <v>132</v>
      </c>
      <c r="H73" s="4">
        <v>0</v>
      </c>
      <c r="I73" s="4"/>
      <c r="J73" s="4"/>
      <c r="K73" s="4"/>
      <c r="L73" s="4">
        <v>0</v>
      </c>
      <c r="O73" s="3">
        <v>500</v>
      </c>
      <c r="T73" s="4">
        <v>50000</v>
      </c>
      <c r="U73" s="3">
        <f t="shared" si="4"/>
        <v>100000</v>
      </c>
      <c r="V73" s="4">
        <v>100000</v>
      </c>
    </row>
    <row r="74" spans="1:23">
      <c r="A74" s="9">
        <v>129</v>
      </c>
      <c r="B74" s="4" t="s">
        <v>280</v>
      </c>
      <c r="C74" s="4">
        <v>1500</v>
      </c>
      <c r="D74" s="4">
        <v>9</v>
      </c>
      <c r="E74" s="4">
        <v>0</v>
      </c>
      <c r="F74" s="4">
        <v>1</v>
      </c>
      <c r="G74" s="4" t="s">
        <v>132</v>
      </c>
      <c r="H74" s="4">
        <v>0</v>
      </c>
      <c r="I74" s="4"/>
      <c r="J74" s="4"/>
      <c r="K74" s="4"/>
      <c r="L74" s="4">
        <v>0</v>
      </c>
      <c r="O74" s="3">
        <v>750</v>
      </c>
      <c r="T74" s="4">
        <v>0</v>
      </c>
      <c r="U74" s="3">
        <f t="shared" si="4"/>
        <v>0</v>
      </c>
      <c r="V74" s="4">
        <v>0</v>
      </c>
    </row>
    <row r="75" spans="1:23">
      <c r="A75" s="9">
        <v>130</v>
      </c>
      <c r="B75" s="4" t="s">
        <v>281</v>
      </c>
      <c r="C75" s="4">
        <v>2000</v>
      </c>
      <c r="D75" s="4">
        <v>9</v>
      </c>
      <c r="E75" s="4">
        <v>0</v>
      </c>
      <c r="F75" s="4">
        <v>1</v>
      </c>
      <c r="G75" s="4" t="s">
        <v>132</v>
      </c>
      <c r="H75" s="4">
        <v>0</v>
      </c>
      <c r="I75" s="4"/>
      <c r="J75" s="4"/>
      <c r="K75" s="4"/>
      <c r="L75" s="4">
        <v>0</v>
      </c>
      <c r="O75" s="3">
        <v>1000</v>
      </c>
      <c r="T75" s="4">
        <v>0</v>
      </c>
      <c r="U75" s="3">
        <f t="shared" si="4"/>
        <v>0</v>
      </c>
      <c r="V75" s="4">
        <v>0</v>
      </c>
    </row>
    <row r="76" spans="1:23">
      <c r="A76" s="9">
        <v>131</v>
      </c>
      <c r="B76" s="4" t="s">
        <v>282</v>
      </c>
      <c r="C76" s="4">
        <v>3000</v>
      </c>
      <c r="D76" s="4">
        <v>9</v>
      </c>
      <c r="E76" s="4">
        <v>0</v>
      </c>
      <c r="F76" s="4">
        <v>1</v>
      </c>
      <c r="G76" s="4" t="s">
        <v>132</v>
      </c>
      <c r="H76" s="4">
        <v>0</v>
      </c>
      <c r="I76" s="4"/>
      <c r="J76" s="4"/>
      <c r="K76" s="4"/>
      <c r="L76" s="4">
        <v>0</v>
      </c>
      <c r="O76" s="3">
        <v>2000</v>
      </c>
      <c r="T76" s="4">
        <v>0</v>
      </c>
      <c r="U76" s="3">
        <f t="shared" si="4"/>
        <v>0</v>
      </c>
      <c r="V76" s="4">
        <v>0</v>
      </c>
    </row>
    <row r="77" spans="1:23">
      <c r="A77" s="8">
        <v>64</v>
      </c>
      <c r="B77" s="4" t="s">
        <v>283</v>
      </c>
      <c r="C77" s="4">
        <v>50</v>
      </c>
      <c r="D77" s="4">
        <v>10</v>
      </c>
      <c r="E77" s="4">
        <v>30000</v>
      </c>
      <c r="F77" s="4">
        <v>0</v>
      </c>
      <c r="G77" s="4" t="s">
        <v>132</v>
      </c>
      <c r="H77" s="4">
        <v>0</v>
      </c>
      <c r="I77" s="4"/>
      <c r="J77" s="4"/>
      <c r="K77" s="4"/>
      <c r="L77" s="4">
        <v>2</v>
      </c>
      <c r="O77" s="3">
        <v>50</v>
      </c>
      <c r="T77" s="4">
        <v>1500</v>
      </c>
      <c r="U77" s="3">
        <f t="shared" si="4"/>
        <v>3000</v>
      </c>
      <c r="V77" s="4">
        <v>3000</v>
      </c>
      <c r="W77" s="3">
        <f>V77*10</f>
        <v>30000</v>
      </c>
    </row>
    <row r="78" spans="1:23">
      <c r="A78" s="9">
        <v>65</v>
      </c>
      <c r="B78" s="5" t="s">
        <v>284</v>
      </c>
      <c r="C78" s="5">
        <v>300</v>
      </c>
      <c r="D78" s="5">
        <v>10</v>
      </c>
      <c r="E78" s="5">
        <v>50000</v>
      </c>
      <c r="F78" s="5">
        <v>0</v>
      </c>
      <c r="G78" s="5" t="s">
        <v>80</v>
      </c>
      <c r="H78" s="5">
        <v>0</v>
      </c>
      <c r="L78" s="3">
        <v>3</v>
      </c>
      <c r="O78" s="3">
        <v>150</v>
      </c>
      <c r="T78" s="5">
        <v>2500</v>
      </c>
      <c r="U78" s="3">
        <f t="shared" si="4"/>
        <v>5000</v>
      </c>
      <c r="V78" s="3">
        <v>5000</v>
      </c>
      <c r="W78" s="3">
        <f t="shared" ref="W78:W85" si="5">V78*10</f>
        <v>50000</v>
      </c>
    </row>
    <row r="79" spans="1:23">
      <c r="A79" s="9">
        <v>66</v>
      </c>
      <c r="B79" s="5" t="s">
        <v>285</v>
      </c>
      <c r="C79" s="5">
        <v>500</v>
      </c>
      <c r="D79" s="5">
        <v>10</v>
      </c>
      <c r="E79" s="5">
        <v>100000</v>
      </c>
      <c r="F79" s="5">
        <v>0</v>
      </c>
      <c r="G79" s="5" t="s">
        <v>81</v>
      </c>
      <c r="H79" s="5">
        <v>0</v>
      </c>
      <c r="L79" s="3">
        <v>4</v>
      </c>
      <c r="O79" s="3">
        <v>250</v>
      </c>
      <c r="T79" s="5">
        <v>5000</v>
      </c>
      <c r="U79" s="3">
        <f t="shared" si="4"/>
        <v>10000</v>
      </c>
      <c r="V79" s="3">
        <v>10000</v>
      </c>
      <c r="W79" s="3">
        <f t="shared" si="5"/>
        <v>100000</v>
      </c>
    </row>
    <row r="80" spans="1:23">
      <c r="A80" s="9">
        <v>67</v>
      </c>
      <c r="B80" s="5" t="s">
        <v>286</v>
      </c>
      <c r="C80" s="5">
        <v>1000</v>
      </c>
      <c r="D80" s="5">
        <v>10</v>
      </c>
      <c r="E80" s="5">
        <v>200000</v>
      </c>
      <c r="F80" s="5">
        <v>0</v>
      </c>
      <c r="G80" s="5" t="s">
        <v>82</v>
      </c>
      <c r="H80" s="5">
        <v>0</v>
      </c>
      <c r="L80" s="3">
        <v>5</v>
      </c>
      <c r="O80" s="3">
        <v>500</v>
      </c>
      <c r="T80" s="5">
        <v>10000</v>
      </c>
      <c r="U80" s="3">
        <f t="shared" si="4"/>
        <v>20000</v>
      </c>
      <c r="V80" s="3">
        <v>20000</v>
      </c>
      <c r="W80" s="3">
        <f t="shared" si="5"/>
        <v>200000</v>
      </c>
    </row>
    <row r="81" spans="1:23">
      <c r="A81" s="9">
        <v>68</v>
      </c>
      <c r="B81" s="5" t="s">
        <v>287</v>
      </c>
      <c r="C81" s="5">
        <v>2000</v>
      </c>
      <c r="D81" s="5">
        <v>10</v>
      </c>
      <c r="E81" s="5">
        <v>500000</v>
      </c>
      <c r="F81" s="5">
        <v>0</v>
      </c>
      <c r="G81" s="5" t="s">
        <v>83</v>
      </c>
      <c r="H81" s="5">
        <v>0</v>
      </c>
      <c r="L81" s="3">
        <v>6</v>
      </c>
      <c r="O81" s="3">
        <v>1000</v>
      </c>
      <c r="T81" s="5">
        <v>25000</v>
      </c>
      <c r="U81" s="3">
        <f t="shared" si="4"/>
        <v>50000</v>
      </c>
      <c r="V81" s="3">
        <v>50000</v>
      </c>
      <c r="W81" s="3">
        <f t="shared" si="5"/>
        <v>500000</v>
      </c>
    </row>
    <row r="82" spans="1:23">
      <c r="A82" s="9">
        <v>69</v>
      </c>
      <c r="B82" s="5" t="s">
        <v>288</v>
      </c>
      <c r="C82" s="5">
        <v>5000</v>
      </c>
      <c r="D82" s="5">
        <v>10</v>
      </c>
      <c r="E82" s="5">
        <v>1000000</v>
      </c>
      <c r="F82" s="5">
        <v>0</v>
      </c>
      <c r="G82" s="5" t="s">
        <v>84</v>
      </c>
      <c r="H82" s="5">
        <v>0</v>
      </c>
      <c r="L82" s="3">
        <v>7</v>
      </c>
      <c r="O82" s="3">
        <v>2500</v>
      </c>
      <c r="T82" s="5">
        <v>50000</v>
      </c>
      <c r="U82" s="3">
        <f t="shared" si="4"/>
        <v>100000</v>
      </c>
      <c r="V82" s="3">
        <v>100000</v>
      </c>
      <c r="W82" s="3">
        <f t="shared" si="5"/>
        <v>1000000</v>
      </c>
    </row>
    <row r="83" spans="1:23">
      <c r="A83" s="9">
        <v>70</v>
      </c>
      <c r="B83" s="5" t="s">
        <v>289</v>
      </c>
      <c r="C83" s="5">
        <v>10000</v>
      </c>
      <c r="D83" s="5">
        <v>10</v>
      </c>
      <c r="E83" s="5">
        <v>2000000</v>
      </c>
      <c r="F83" s="5">
        <v>0</v>
      </c>
      <c r="G83" s="5" t="s">
        <v>85</v>
      </c>
      <c r="H83" s="5">
        <v>0</v>
      </c>
      <c r="L83" s="3">
        <v>8</v>
      </c>
      <c r="O83" s="3">
        <v>5000</v>
      </c>
      <c r="T83" s="5">
        <v>100000</v>
      </c>
      <c r="U83" s="3">
        <f t="shared" si="4"/>
        <v>200000</v>
      </c>
      <c r="V83" s="3">
        <v>200000</v>
      </c>
      <c r="W83" s="3">
        <f t="shared" si="5"/>
        <v>2000000</v>
      </c>
    </row>
    <row r="84" spans="1:23">
      <c r="A84" s="9">
        <v>71</v>
      </c>
      <c r="B84" s="5" t="s">
        <v>290</v>
      </c>
      <c r="C84" s="5">
        <v>20000</v>
      </c>
      <c r="D84" s="5">
        <v>10</v>
      </c>
      <c r="E84" s="5">
        <v>0</v>
      </c>
      <c r="F84" s="5">
        <v>5</v>
      </c>
      <c r="G84" s="5" t="s">
        <v>86</v>
      </c>
      <c r="H84" s="5">
        <v>0</v>
      </c>
      <c r="L84" s="3">
        <v>9</v>
      </c>
      <c r="O84" s="3">
        <v>10000</v>
      </c>
      <c r="T84" s="5">
        <v>250000</v>
      </c>
      <c r="U84" s="3">
        <f t="shared" si="4"/>
        <v>500000</v>
      </c>
      <c r="V84" s="3">
        <v>500000</v>
      </c>
      <c r="W84" s="3">
        <f t="shared" si="5"/>
        <v>5000000</v>
      </c>
    </row>
    <row r="85" spans="1:23">
      <c r="A85" s="9">
        <v>72</v>
      </c>
      <c r="B85" s="5" t="s">
        <v>291</v>
      </c>
      <c r="C85" s="5">
        <v>50000</v>
      </c>
      <c r="D85" s="5">
        <v>10</v>
      </c>
      <c r="E85" s="5">
        <v>0</v>
      </c>
      <c r="F85" s="5">
        <v>5</v>
      </c>
      <c r="G85" s="5" t="s">
        <v>87</v>
      </c>
      <c r="H85" s="5">
        <v>0</v>
      </c>
      <c r="L85" s="3">
        <v>10</v>
      </c>
      <c r="O85" s="3">
        <v>25000</v>
      </c>
      <c r="T85" s="5">
        <v>500000</v>
      </c>
      <c r="U85" s="3">
        <f t="shared" si="4"/>
        <v>1000000</v>
      </c>
      <c r="V85" s="3">
        <v>1000000</v>
      </c>
      <c r="W85" s="3">
        <f t="shared" si="5"/>
        <v>10000000</v>
      </c>
    </row>
    <row r="86" spans="1:23">
      <c r="A86" s="4">
        <v>73</v>
      </c>
      <c r="B86" s="4" t="s">
        <v>292</v>
      </c>
      <c r="C86" s="4">
        <v>300</v>
      </c>
      <c r="D86" s="4">
        <v>11</v>
      </c>
      <c r="E86" s="4">
        <v>10000</v>
      </c>
      <c r="F86" s="4">
        <v>0</v>
      </c>
      <c r="G86" s="4" t="s">
        <v>132</v>
      </c>
      <c r="H86" s="4">
        <v>0</v>
      </c>
      <c r="I86" s="4"/>
      <c r="J86" s="4"/>
      <c r="K86" s="4"/>
      <c r="L86" s="4">
        <v>1</v>
      </c>
      <c r="O86" s="3">
        <v>300</v>
      </c>
      <c r="T86" s="4">
        <v>500</v>
      </c>
      <c r="U86" s="3">
        <f t="shared" si="4"/>
        <v>1000</v>
      </c>
      <c r="V86" s="4">
        <v>1000</v>
      </c>
      <c r="W86" s="3">
        <f>V86*2</f>
        <v>2000</v>
      </c>
    </row>
    <row r="87" spans="1:23">
      <c r="A87" s="4">
        <v>74</v>
      </c>
      <c r="B87" s="4" t="s">
        <v>293</v>
      </c>
      <c r="C87" s="4">
        <v>1000</v>
      </c>
      <c r="D87" s="4">
        <v>11</v>
      </c>
      <c r="E87" s="4">
        <v>20000</v>
      </c>
      <c r="F87" s="4">
        <v>0</v>
      </c>
      <c r="G87" s="4" t="s">
        <v>132</v>
      </c>
      <c r="H87" s="4">
        <v>0</v>
      </c>
      <c r="I87" s="4"/>
      <c r="J87" s="4"/>
      <c r="K87" s="4"/>
      <c r="L87" s="4">
        <v>2</v>
      </c>
      <c r="O87" s="3">
        <v>500</v>
      </c>
      <c r="T87" s="4">
        <v>1000</v>
      </c>
      <c r="U87" s="3">
        <f t="shared" si="4"/>
        <v>2000</v>
      </c>
      <c r="V87" s="4">
        <v>2000</v>
      </c>
      <c r="W87" s="3">
        <f t="shared" ref="W87:W95" si="6">V87*2</f>
        <v>4000</v>
      </c>
    </row>
    <row r="88" spans="1:23">
      <c r="A88" s="5">
        <v>75</v>
      </c>
      <c r="B88" s="5" t="s">
        <v>294</v>
      </c>
      <c r="C88" s="5">
        <v>5000</v>
      </c>
      <c r="D88" s="5">
        <v>11</v>
      </c>
      <c r="E88" s="5">
        <v>50000</v>
      </c>
      <c r="F88" s="5">
        <v>0</v>
      </c>
      <c r="G88" s="5" t="s">
        <v>88</v>
      </c>
      <c r="H88" s="5">
        <v>0</v>
      </c>
      <c r="L88" s="3">
        <v>3</v>
      </c>
      <c r="O88" s="3">
        <v>1000</v>
      </c>
      <c r="T88" s="5">
        <v>2500</v>
      </c>
      <c r="U88" s="3">
        <f t="shared" si="4"/>
        <v>5000</v>
      </c>
      <c r="V88" s="3">
        <v>5000</v>
      </c>
      <c r="W88" s="3">
        <f t="shared" si="6"/>
        <v>10000</v>
      </c>
    </row>
    <row r="89" spans="1:23">
      <c r="A89" s="5">
        <v>76</v>
      </c>
      <c r="B89" s="5" t="s">
        <v>295</v>
      </c>
      <c r="C89" s="5">
        <v>10000</v>
      </c>
      <c r="D89" s="5">
        <v>11</v>
      </c>
      <c r="E89" s="5">
        <v>100000</v>
      </c>
      <c r="F89" s="5">
        <v>0</v>
      </c>
      <c r="G89" s="5" t="s">
        <v>89</v>
      </c>
      <c r="H89" s="5">
        <v>0</v>
      </c>
      <c r="L89" s="3">
        <v>4</v>
      </c>
      <c r="O89" s="3">
        <v>2500</v>
      </c>
      <c r="T89" s="5">
        <v>5000</v>
      </c>
      <c r="U89" s="3">
        <f t="shared" si="4"/>
        <v>10000</v>
      </c>
      <c r="V89" s="3">
        <v>10000</v>
      </c>
      <c r="W89" s="3">
        <f t="shared" si="6"/>
        <v>20000</v>
      </c>
    </row>
    <row r="90" spans="1:23">
      <c r="A90" s="5">
        <v>77</v>
      </c>
      <c r="B90" s="5" t="s">
        <v>296</v>
      </c>
      <c r="C90" s="5">
        <v>20000</v>
      </c>
      <c r="D90" s="5">
        <v>11</v>
      </c>
      <c r="E90" s="5">
        <v>200000</v>
      </c>
      <c r="F90" s="5">
        <v>0</v>
      </c>
      <c r="G90" s="5" t="s">
        <v>90</v>
      </c>
      <c r="H90" s="5">
        <v>0</v>
      </c>
      <c r="L90" s="3">
        <v>5</v>
      </c>
      <c r="O90" s="3">
        <v>5000</v>
      </c>
      <c r="T90" s="5">
        <v>10000</v>
      </c>
      <c r="U90" s="3">
        <f t="shared" si="4"/>
        <v>20000</v>
      </c>
      <c r="V90" s="3">
        <v>20000</v>
      </c>
      <c r="W90" s="3">
        <f t="shared" si="6"/>
        <v>40000</v>
      </c>
    </row>
    <row r="91" spans="1:23">
      <c r="A91" s="5">
        <v>78</v>
      </c>
      <c r="B91" s="5" t="s">
        <v>297</v>
      </c>
      <c r="C91" s="5">
        <v>50000</v>
      </c>
      <c r="D91" s="5">
        <v>11</v>
      </c>
      <c r="E91" s="5">
        <v>500000</v>
      </c>
      <c r="F91" s="5">
        <v>0</v>
      </c>
      <c r="G91" s="5" t="s">
        <v>91</v>
      </c>
      <c r="H91" s="5">
        <v>0</v>
      </c>
      <c r="L91" s="3">
        <v>6</v>
      </c>
      <c r="O91" s="3">
        <v>10000</v>
      </c>
      <c r="T91" s="5">
        <v>25000</v>
      </c>
      <c r="U91" s="3">
        <f t="shared" si="4"/>
        <v>50000</v>
      </c>
      <c r="V91" s="3">
        <v>50000</v>
      </c>
      <c r="W91" s="3">
        <f t="shared" si="6"/>
        <v>100000</v>
      </c>
    </row>
    <row r="92" spans="1:23">
      <c r="A92" s="5">
        <v>79</v>
      </c>
      <c r="B92" s="5" t="s">
        <v>298</v>
      </c>
      <c r="C92" s="5">
        <v>100000</v>
      </c>
      <c r="D92" s="5">
        <v>11</v>
      </c>
      <c r="E92" s="5">
        <v>1000000</v>
      </c>
      <c r="F92" s="5">
        <v>0</v>
      </c>
      <c r="G92" s="5" t="s">
        <v>92</v>
      </c>
      <c r="H92" s="5">
        <v>0</v>
      </c>
      <c r="L92" s="3">
        <v>7</v>
      </c>
      <c r="O92" s="3">
        <v>15000</v>
      </c>
      <c r="T92" s="5">
        <v>50000</v>
      </c>
      <c r="U92" s="3">
        <f t="shared" si="4"/>
        <v>100000</v>
      </c>
      <c r="V92" s="3">
        <v>100000</v>
      </c>
      <c r="W92" s="3">
        <f t="shared" si="6"/>
        <v>200000</v>
      </c>
    </row>
    <row r="93" spans="1:23">
      <c r="A93" s="5">
        <v>80</v>
      </c>
      <c r="B93" s="5" t="s">
        <v>299</v>
      </c>
      <c r="C93" s="5">
        <v>250000</v>
      </c>
      <c r="D93" s="5">
        <v>11</v>
      </c>
      <c r="E93" s="5">
        <v>2000000</v>
      </c>
      <c r="F93" s="5">
        <v>0</v>
      </c>
      <c r="G93" s="5" t="s">
        <v>93</v>
      </c>
      <c r="H93" s="5">
        <v>0</v>
      </c>
      <c r="L93" s="3">
        <v>8</v>
      </c>
      <c r="O93" s="3">
        <v>25000</v>
      </c>
      <c r="T93" s="5">
        <v>100000</v>
      </c>
      <c r="U93" s="3">
        <f t="shared" si="4"/>
        <v>200000</v>
      </c>
      <c r="V93" s="3">
        <v>200000</v>
      </c>
      <c r="W93" s="3">
        <f t="shared" si="6"/>
        <v>400000</v>
      </c>
    </row>
    <row r="94" spans="1:23">
      <c r="A94" s="5">
        <v>81</v>
      </c>
      <c r="B94" s="5" t="s">
        <v>300</v>
      </c>
      <c r="C94" s="5">
        <v>500000</v>
      </c>
      <c r="D94" s="5">
        <v>11</v>
      </c>
      <c r="E94" s="5">
        <v>0</v>
      </c>
      <c r="F94" s="5">
        <v>5</v>
      </c>
      <c r="G94" s="5" t="s">
        <v>94</v>
      </c>
      <c r="H94" s="5">
        <v>0</v>
      </c>
      <c r="L94" s="3">
        <v>9</v>
      </c>
      <c r="O94" s="3">
        <v>50000</v>
      </c>
      <c r="T94" s="5">
        <v>200000</v>
      </c>
      <c r="U94" s="3">
        <f t="shared" si="4"/>
        <v>400000</v>
      </c>
      <c r="V94" s="3">
        <v>400000</v>
      </c>
      <c r="W94" s="3">
        <f t="shared" si="6"/>
        <v>800000</v>
      </c>
    </row>
    <row r="95" spans="1:23">
      <c r="A95" s="5">
        <v>82</v>
      </c>
      <c r="B95" s="5" t="s">
        <v>301</v>
      </c>
      <c r="C95" s="5">
        <v>1000000</v>
      </c>
      <c r="D95" s="5">
        <v>11</v>
      </c>
      <c r="E95" s="5">
        <v>0</v>
      </c>
      <c r="F95" s="5">
        <v>5</v>
      </c>
      <c r="G95" s="5" t="s">
        <v>95</v>
      </c>
      <c r="H95" s="5">
        <v>0</v>
      </c>
      <c r="L95" s="3">
        <v>10</v>
      </c>
      <c r="O95" s="3">
        <v>100000</v>
      </c>
      <c r="T95" s="5">
        <v>300000</v>
      </c>
      <c r="U95" s="3">
        <f t="shared" si="4"/>
        <v>600000</v>
      </c>
      <c r="V95" s="3">
        <v>600000</v>
      </c>
      <c r="W95" s="3">
        <f t="shared" si="6"/>
        <v>1200000</v>
      </c>
    </row>
    <row r="96" spans="1:23">
      <c r="A96" s="8">
        <v>83</v>
      </c>
      <c r="B96" s="4" t="s">
        <v>179</v>
      </c>
      <c r="C96" s="4">
        <v>500</v>
      </c>
      <c r="D96" s="4">
        <v>12</v>
      </c>
      <c r="E96" s="4">
        <v>2500</v>
      </c>
      <c r="F96" s="4">
        <v>0</v>
      </c>
      <c r="G96" s="4" t="s">
        <v>132</v>
      </c>
      <c r="H96" s="4">
        <v>0</v>
      </c>
      <c r="I96" s="4"/>
      <c r="J96" s="4"/>
      <c r="K96" s="4"/>
      <c r="L96" s="4">
        <v>1</v>
      </c>
      <c r="O96" s="3">
        <v>500</v>
      </c>
      <c r="T96" s="4">
        <v>250</v>
      </c>
      <c r="U96" s="3">
        <f t="shared" si="4"/>
        <v>500</v>
      </c>
      <c r="V96" s="4">
        <v>500</v>
      </c>
      <c r="W96" s="3">
        <f>V96*5</f>
        <v>2500</v>
      </c>
    </row>
    <row r="97" spans="1:23">
      <c r="A97" s="8">
        <v>84</v>
      </c>
      <c r="B97" s="4" t="s">
        <v>180</v>
      </c>
      <c r="C97" s="4">
        <v>5000</v>
      </c>
      <c r="D97" s="4">
        <v>12</v>
      </c>
      <c r="E97" s="4">
        <v>5000</v>
      </c>
      <c r="F97" s="4">
        <v>0</v>
      </c>
      <c r="G97" s="4" t="s">
        <v>132</v>
      </c>
      <c r="H97" s="4">
        <v>0</v>
      </c>
      <c r="I97" s="4"/>
      <c r="J97" s="4"/>
      <c r="K97" s="4"/>
      <c r="L97" s="4">
        <v>2</v>
      </c>
      <c r="O97" s="3">
        <v>2500</v>
      </c>
      <c r="T97" s="4">
        <v>500</v>
      </c>
      <c r="U97" s="3">
        <f t="shared" si="4"/>
        <v>1000</v>
      </c>
      <c r="V97" s="4">
        <v>1000</v>
      </c>
      <c r="W97" s="3">
        <f t="shared" ref="W97:W105" si="7">V97*5</f>
        <v>5000</v>
      </c>
    </row>
    <row r="98" spans="1:23">
      <c r="A98" s="9">
        <v>85</v>
      </c>
      <c r="B98" s="5" t="s">
        <v>181</v>
      </c>
      <c r="C98" s="5">
        <v>10000</v>
      </c>
      <c r="D98" s="5">
        <v>12</v>
      </c>
      <c r="E98" s="5">
        <v>15000</v>
      </c>
      <c r="F98" s="5">
        <v>0</v>
      </c>
      <c r="G98" s="5" t="s">
        <v>96</v>
      </c>
      <c r="H98" s="5">
        <v>0</v>
      </c>
      <c r="L98" s="3">
        <v>3</v>
      </c>
      <c r="O98" s="3">
        <v>5000</v>
      </c>
      <c r="T98" s="5">
        <v>1500</v>
      </c>
      <c r="U98" s="3">
        <f t="shared" si="4"/>
        <v>3000</v>
      </c>
      <c r="V98" s="3">
        <v>3000</v>
      </c>
      <c r="W98" s="3">
        <f t="shared" si="7"/>
        <v>15000</v>
      </c>
    </row>
    <row r="99" spans="1:23">
      <c r="A99" s="9">
        <v>86</v>
      </c>
      <c r="B99" s="5" t="s">
        <v>236</v>
      </c>
      <c r="C99" s="5">
        <v>20000</v>
      </c>
      <c r="D99" s="5">
        <v>12</v>
      </c>
      <c r="E99" s="5">
        <v>25000</v>
      </c>
      <c r="F99" s="5">
        <v>0</v>
      </c>
      <c r="G99" s="5" t="s">
        <v>97</v>
      </c>
      <c r="H99" s="5">
        <v>0</v>
      </c>
      <c r="L99" s="3">
        <v>4</v>
      </c>
      <c r="O99" s="3">
        <v>10000</v>
      </c>
      <c r="T99" s="5">
        <v>2500</v>
      </c>
      <c r="U99" s="3">
        <f t="shared" si="4"/>
        <v>5000</v>
      </c>
      <c r="V99" s="3">
        <v>5000</v>
      </c>
      <c r="W99" s="3">
        <f t="shared" si="7"/>
        <v>25000</v>
      </c>
    </row>
    <row r="100" spans="1:23">
      <c r="A100" s="9">
        <v>87</v>
      </c>
      <c r="B100" s="5" t="s">
        <v>182</v>
      </c>
      <c r="C100" s="5">
        <v>50000</v>
      </c>
      <c r="D100" s="5">
        <v>12</v>
      </c>
      <c r="E100" s="5">
        <v>100000</v>
      </c>
      <c r="F100" s="5">
        <v>0</v>
      </c>
      <c r="G100" s="5" t="s">
        <v>98</v>
      </c>
      <c r="H100" s="5">
        <v>0</v>
      </c>
      <c r="L100" s="3">
        <v>5</v>
      </c>
      <c r="O100" s="3">
        <v>25000</v>
      </c>
      <c r="T100" s="5">
        <v>10000</v>
      </c>
      <c r="U100" s="3">
        <f t="shared" si="4"/>
        <v>20000</v>
      </c>
      <c r="V100" s="3">
        <v>20000</v>
      </c>
      <c r="W100" s="3">
        <f t="shared" si="7"/>
        <v>100000</v>
      </c>
    </row>
    <row r="101" spans="1:23">
      <c r="A101" s="9">
        <v>88</v>
      </c>
      <c r="B101" s="5" t="s">
        <v>183</v>
      </c>
      <c r="C101" s="5">
        <v>100000</v>
      </c>
      <c r="D101" s="5">
        <v>12</v>
      </c>
      <c r="E101" s="5">
        <v>250000</v>
      </c>
      <c r="F101" s="5">
        <v>0</v>
      </c>
      <c r="G101" s="5" t="s">
        <v>99</v>
      </c>
      <c r="H101" s="5">
        <v>0</v>
      </c>
      <c r="L101" s="3">
        <v>6</v>
      </c>
      <c r="O101" s="3">
        <v>50000</v>
      </c>
      <c r="T101" s="5">
        <v>25000</v>
      </c>
      <c r="U101" s="3">
        <f t="shared" si="4"/>
        <v>50000</v>
      </c>
      <c r="V101" s="3">
        <v>50000</v>
      </c>
      <c r="W101" s="3">
        <f t="shared" si="7"/>
        <v>250000</v>
      </c>
    </row>
    <row r="102" spans="1:23">
      <c r="A102" s="9">
        <v>89</v>
      </c>
      <c r="B102" s="5" t="s">
        <v>237</v>
      </c>
      <c r="C102" s="5">
        <v>200000</v>
      </c>
      <c r="D102" s="5">
        <v>12</v>
      </c>
      <c r="E102" s="5">
        <v>500000</v>
      </c>
      <c r="F102" s="5">
        <v>0</v>
      </c>
      <c r="G102" s="5" t="s">
        <v>100</v>
      </c>
      <c r="H102" s="5">
        <v>0</v>
      </c>
      <c r="L102" s="3">
        <v>7</v>
      </c>
      <c r="O102" s="3">
        <v>100000</v>
      </c>
      <c r="T102" s="5">
        <v>50000</v>
      </c>
      <c r="U102" s="3">
        <f t="shared" si="4"/>
        <v>100000</v>
      </c>
      <c r="V102" s="3">
        <v>100000</v>
      </c>
      <c r="W102" s="3">
        <f t="shared" si="7"/>
        <v>500000</v>
      </c>
    </row>
    <row r="103" spans="1:23">
      <c r="A103" s="9">
        <v>90</v>
      </c>
      <c r="B103" s="5" t="s">
        <v>184</v>
      </c>
      <c r="C103" s="5">
        <v>500000</v>
      </c>
      <c r="D103" s="5">
        <v>12</v>
      </c>
      <c r="E103" s="5">
        <v>750000</v>
      </c>
      <c r="F103" s="5">
        <v>0</v>
      </c>
      <c r="G103" s="5" t="s">
        <v>101</v>
      </c>
      <c r="H103" s="5">
        <v>0</v>
      </c>
      <c r="L103" s="3">
        <v>8</v>
      </c>
      <c r="O103" s="3">
        <v>250000</v>
      </c>
      <c r="T103" s="5">
        <v>75000</v>
      </c>
      <c r="U103" s="3">
        <f t="shared" si="4"/>
        <v>150000</v>
      </c>
      <c r="V103" s="3">
        <v>150000</v>
      </c>
      <c r="W103" s="3">
        <f t="shared" si="7"/>
        <v>750000</v>
      </c>
    </row>
    <row r="104" spans="1:23">
      <c r="A104" s="9">
        <v>91</v>
      </c>
      <c r="B104" s="5" t="s">
        <v>238</v>
      </c>
      <c r="C104" s="5">
        <v>1000000</v>
      </c>
      <c r="D104" s="5">
        <v>12</v>
      </c>
      <c r="E104" s="5">
        <v>1000000</v>
      </c>
      <c r="F104" s="5">
        <v>0</v>
      </c>
      <c r="G104" s="5" t="s">
        <v>102</v>
      </c>
      <c r="H104" s="5">
        <v>0</v>
      </c>
      <c r="L104" s="3">
        <v>9</v>
      </c>
      <c r="O104" s="3">
        <v>500000</v>
      </c>
      <c r="T104" s="5">
        <v>100000</v>
      </c>
      <c r="U104" s="3">
        <f t="shared" si="4"/>
        <v>200000</v>
      </c>
      <c r="V104" s="3">
        <v>200000</v>
      </c>
      <c r="W104" s="3">
        <f t="shared" si="7"/>
        <v>1000000</v>
      </c>
    </row>
    <row r="105" spans="1:23">
      <c r="A105" s="9">
        <v>92</v>
      </c>
      <c r="B105" s="5" t="s">
        <v>302</v>
      </c>
      <c r="C105" s="5">
        <v>1500000</v>
      </c>
      <c r="D105" s="5">
        <v>12</v>
      </c>
      <c r="E105" s="5">
        <v>1500000</v>
      </c>
      <c r="F105" s="5">
        <v>0</v>
      </c>
      <c r="G105" s="5" t="s">
        <v>103</v>
      </c>
      <c r="H105" s="5">
        <v>0</v>
      </c>
      <c r="L105" s="3">
        <v>10</v>
      </c>
      <c r="O105" s="3">
        <v>750000</v>
      </c>
      <c r="T105" s="5">
        <v>150000</v>
      </c>
      <c r="U105" s="3">
        <f t="shared" si="4"/>
        <v>300000</v>
      </c>
      <c r="V105" s="3">
        <v>300000</v>
      </c>
      <c r="W105" s="3">
        <f t="shared" si="7"/>
        <v>1500000</v>
      </c>
    </row>
    <row r="106" spans="1:23">
      <c r="A106" s="9">
        <v>93</v>
      </c>
      <c r="B106" s="5" t="s">
        <v>303</v>
      </c>
      <c r="C106" s="5">
        <v>2000</v>
      </c>
      <c r="D106" s="5">
        <v>13</v>
      </c>
      <c r="E106" s="5">
        <v>0</v>
      </c>
      <c r="F106" s="5">
        <v>1</v>
      </c>
      <c r="G106" s="5" t="s">
        <v>104</v>
      </c>
      <c r="H106" s="5">
        <v>0</v>
      </c>
      <c r="L106" s="3">
        <v>2</v>
      </c>
      <c r="O106" s="5">
        <v>2000</v>
      </c>
      <c r="P106" s="3">
        <f>O106*5</f>
        <v>10000</v>
      </c>
      <c r="T106" s="5">
        <v>0</v>
      </c>
      <c r="U106" s="3">
        <f t="shared" si="4"/>
        <v>0</v>
      </c>
      <c r="V106" s="3">
        <v>0</v>
      </c>
    </row>
    <row r="107" spans="1:23">
      <c r="A107" s="9">
        <v>94</v>
      </c>
      <c r="B107" s="5" t="s">
        <v>304</v>
      </c>
      <c r="C107" s="5">
        <v>16000</v>
      </c>
      <c r="D107" s="5">
        <v>13</v>
      </c>
      <c r="E107" s="5">
        <v>0</v>
      </c>
      <c r="F107" s="5">
        <v>1</v>
      </c>
      <c r="G107" s="5" t="s">
        <v>105</v>
      </c>
      <c r="H107" s="5">
        <v>0</v>
      </c>
      <c r="L107" s="3">
        <v>5</v>
      </c>
      <c r="O107" s="5">
        <v>4000</v>
      </c>
      <c r="P107" s="3">
        <f>O107*4</f>
        <v>16000</v>
      </c>
      <c r="T107" s="5">
        <v>0</v>
      </c>
      <c r="U107" s="3">
        <f t="shared" si="4"/>
        <v>0</v>
      </c>
      <c r="V107" s="3">
        <v>0</v>
      </c>
    </row>
    <row r="108" spans="1:23">
      <c r="A108" s="9">
        <v>95</v>
      </c>
      <c r="B108" s="5" t="s">
        <v>305</v>
      </c>
      <c r="C108" s="5">
        <v>50000</v>
      </c>
      <c r="D108" s="5">
        <v>13</v>
      </c>
      <c r="E108" s="5">
        <v>0</v>
      </c>
      <c r="F108" s="5">
        <v>1</v>
      </c>
      <c r="G108" s="5" t="s">
        <v>106</v>
      </c>
      <c r="H108" s="5">
        <v>0</v>
      </c>
      <c r="I108" s="10"/>
      <c r="L108" s="3">
        <v>10</v>
      </c>
      <c r="O108" s="5">
        <v>8000</v>
      </c>
      <c r="P108" s="3">
        <f t="shared" ref="P108:P115" si="8">O108*5</f>
        <v>40000</v>
      </c>
      <c r="T108" s="5">
        <v>0</v>
      </c>
      <c r="U108" s="3">
        <f t="shared" si="4"/>
        <v>0</v>
      </c>
      <c r="V108" s="3">
        <v>0</v>
      </c>
    </row>
    <row r="109" spans="1:23">
      <c r="A109" s="9">
        <v>96</v>
      </c>
      <c r="B109" s="4" t="s">
        <v>306</v>
      </c>
      <c r="C109" s="4">
        <v>100000</v>
      </c>
      <c r="D109" s="5">
        <v>13</v>
      </c>
      <c r="E109" s="5">
        <v>0</v>
      </c>
      <c r="F109" s="5">
        <v>1</v>
      </c>
      <c r="G109" s="5" t="s">
        <v>107</v>
      </c>
      <c r="H109" s="5">
        <v>0</v>
      </c>
      <c r="I109" s="10"/>
      <c r="L109" s="3">
        <v>15</v>
      </c>
      <c r="O109" s="5">
        <v>15000</v>
      </c>
      <c r="P109" s="3">
        <f t="shared" si="8"/>
        <v>75000</v>
      </c>
      <c r="T109" s="5">
        <v>0</v>
      </c>
      <c r="U109" s="3">
        <f t="shared" si="4"/>
        <v>0</v>
      </c>
      <c r="V109" s="3">
        <v>0</v>
      </c>
    </row>
    <row r="110" spans="1:23">
      <c r="A110" s="9">
        <v>97</v>
      </c>
      <c r="B110" s="4" t="s">
        <v>307</v>
      </c>
      <c r="C110" s="4">
        <v>300000</v>
      </c>
      <c r="D110" s="5">
        <v>13</v>
      </c>
      <c r="E110" s="5">
        <v>0</v>
      </c>
      <c r="F110" s="5">
        <v>1</v>
      </c>
      <c r="G110" s="5" t="s">
        <v>108</v>
      </c>
      <c r="H110" s="5">
        <v>0</v>
      </c>
      <c r="I110" s="10"/>
      <c r="L110" s="3">
        <v>20</v>
      </c>
      <c r="O110" s="5">
        <v>20000</v>
      </c>
      <c r="P110" s="3">
        <f t="shared" si="8"/>
        <v>100000</v>
      </c>
      <c r="T110" s="5">
        <v>0</v>
      </c>
      <c r="U110" s="3">
        <f t="shared" si="4"/>
        <v>0</v>
      </c>
      <c r="V110" s="3">
        <v>0</v>
      </c>
    </row>
    <row r="111" spans="1:23">
      <c r="A111" s="9">
        <v>132</v>
      </c>
      <c r="B111" s="4" t="s">
        <v>308</v>
      </c>
      <c r="C111" s="4">
        <v>500000</v>
      </c>
      <c r="D111" s="4">
        <v>13</v>
      </c>
      <c r="E111" s="4">
        <v>0</v>
      </c>
      <c r="F111" s="4">
        <v>1</v>
      </c>
      <c r="G111" s="4" t="s">
        <v>132</v>
      </c>
      <c r="H111" s="4">
        <v>0</v>
      </c>
      <c r="I111" s="4"/>
      <c r="J111" s="4"/>
      <c r="K111" s="4"/>
      <c r="L111" s="4">
        <v>0</v>
      </c>
      <c r="O111" s="4">
        <v>40000</v>
      </c>
      <c r="P111" s="3">
        <f t="shared" si="8"/>
        <v>200000</v>
      </c>
      <c r="T111" s="4">
        <v>0</v>
      </c>
      <c r="U111" s="3">
        <f t="shared" si="4"/>
        <v>0</v>
      </c>
      <c r="V111" s="4">
        <v>0</v>
      </c>
    </row>
    <row r="112" spans="1:23">
      <c r="A112" s="9">
        <v>133</v>
      </c>
      <c r="B112" s="4" t="s">
        <v>309</v>
      </c>
      <c r="C112" s="4">
        <v>800000</v>
      </c>
      <c r="D112" s="4">
        <v>13</v>
      </c>
      <c r="E112" s="4">
        <v>0</v>
      </c>
      <c r="F112" s="4">
        <v>1</v>
      </c>
      <c r="G112" s="4" t="s">
        <v>132</v>
      </c>
      <c r="H112" s="4">
        <v>0</v>
      </c>
      <c r="I112" s="4"/>
      <c r="J112" s="4"/>
      <c r="K112" s="4"/>
      <c r="L112" s="4">
        <v>0</v>
      </c>
      <c r="O112" s="4">
        <v>50000</v>
      </c>
      <c r="P112" s="3">
        <f t="shared" si="8"/>
        <v>250000</v>
      </c>
      <c r="T112" s="4">
        <v>0</v>
      </c>
      <c r="U112" s="3">
        <f t="shared" si="4"/>
        <v>0</v>
      </c>
      <c r="V112" s="4">
        <v>0</v>
      </c>
    </row>
    <row r="113" spans="1:22">
      <c r="A113" s="9">
        <v>134</v>
      </c>
      <c r="B113" s="4" t="s">
        <v>310</v>
      </c>
      <c r="C113" s="4">
        <v>1000000</v>
      </c>
      <c r="D113" s="4">
        <v>13</v>
      </c>
      <c r="E113" s="4">
        <v>0</v>
      </c>
      <c r="F113" s="4">
        <v>1</v>
      </c>
      <c r="G113" s="4" t="s">
        <v>132</v>
      </c>
      <c r="H113" s="4">
        <v>0</v>
      </c>
      <c r="I113" s="4"/>
      <c r="J113" s="4"/>
      <c r="K113" s="4"/>
      <c r="L113" s="4">
        <v>0</v>
      </c>
      <c r="O113" s="4">
        <v>100000</v>
      </c>
      <c r="P113" s="3">
        <f t="shared" si="8"/>
        <v>500000</v>
      </c>
      <c r="T113" s="4">
        <v>0</v>
      </c>
      <c r="U113" s="3">
        <f t="shared" si="4"/>
        <v>0</v>
      </c>
      <c r="V113" s="4">
        <v>0</v>
      </c>
    </row>
    <row r="114" spans="1:22">
      <c r="A114" s="9">
        <v>135</v>
      </c>
      <c r="B114" s="4" t="s">
        <v>311</v>
      </c>
      <c r="C114" s="4">
        <v>1200000</v>
      </c>
      <c r="D114" s="4">
        <v>13</v>
      </c>
      <c r="E114" s="4">
        <v>0</v>
      </c>
      <c r="F114" s="4">
        <v>1</v>
      </c>
      <c r="G114" s="4" t="s">
        <v>132</v>
      </c>
      <c r="H114" s="4">
        <v>0</v>
      </c>
      <c r="I114" s="4"/>
      <c r="J114" s="4"/>
      <c r="K114" s="4"/>
      <c r="L114" s="4">
        <v>0</v>
      </c>
      <c r="O114" s="4">
        <v>200000</v>
      </c>
      <c r="P114" s="3">
        <f t="shared" si="8"/>
        <v>1000000</v>
      </c>
      <c r="T114" s="4">
        <v>0</v>
      </c>
      <c r="U114" s="3">
        <f t="shared" si="4"/>
        <v>0</v>
      </c>
      <c r="V114" s="4">
        <v>0</v>
      </c>
    </row>
    <row r="115" spans="1:22">
      <c r="A115" s="9">
        <v>136</v>
      </c>
      <c r="B115" s="4" t="s">
        <v>312</v>
      </c>
      <c r="C115" s="4">
        <v>1500000</v>
      </c>
      <c r="D115" s="4">
        <v>13</v>
      </c>
      <c r="E115" s="4">
        <v>0</v>
      </c>
      <c r="F115" s="4">
        <v>1</v>
      </c>
      <c r="G115" s="4" t="s">
        <v>132</v>
      </c>
      <c r="H115" s="4">
        <v>0</v>
      </c>
      <c r="I115" s="4"/>
      <c r="J115" s="4"/>
      <c r="K115" s="4"/>
      <c r="L115" s="4">
        <v>0</v>
      </c>
      <c r="O115" s="4">
        <v>400000</v>
      </c>
      <c r="P115" s="3">
        <f t="shared" si="8"/>
        <v>2000000</v>
      </c>
      <c r="T115" s="4">
        <v>0</v>
      </c>
      <c r="U115" s="3">
        <f t="shared" si="4"/>
        <v>0</v>
      </c>
      <c r="V115" s="4">
        <v>0</v>
      </c>
    </row>
    <row r="116" spans="1:22">
      <c r="A116" s="8">
        <v>98</v>
      </c>
      <c r="B116" s="4" t="s">
        <v>313</v>
      </c>
      <c r="C116" s="4">
        <v>10000</v>
      </c>
      <c r="D116" s="4">
        <v>14</v>
      </c>
      <c r="E116" s="4">
        <v>0</v>
      </c>
      <c r="F116" s="4">
        <v>1</v>
      </c>
      <c r="G116" s="4" t="s">
        <v>132</v>
      </c>
      <c r="H116" s="4">
        <v>0</v>
      </c>
      <c r="I116" s="4"/>
      <c r="J116" s="4"/>
      <c r="K116" s="4"/>
      <c r="L116" s="4">
        <v>3</v>
      </c>
      <c r="O116" s="3">
        <v>10000</v>
      </c>
      <c r="T116" s="4">
        <v>0</v>
      </c>
      <c r="U116" s="3">
        <f t="shared" si="4"/>
        <v>0</v>
      </c>
      <c r="V116" s="4">
        <v>0</v>
      </c>
    </row>
    <row r="117" spans="1:22">
      <c r="A117" s="9">
        <v>99</v>
      </c>
      <c r="B117" s="5" t="s">
        <v>314</v>
      </c>
      <c r="C117" s="5">
        <v>150000</v>
      </c>
      <c r="D117" s="5">
        <v>14</v>
      </c>
      <c r="E117" s="5">
        <v>0</v>
      </c>
      <c r="F117" s="5">
        <v>1</v>
      </c>
      <c r="G117" s="5" t="s">
        <v>109</v>
      </c>
      <c r="H117" s="5">
        <v>0</v>
      </c>
      <c r="I117" s="10"/>
      <c r="L117" s="3">
        <v>5</v>
      </c>
      <c r="O117" s="3">
        <v>75000</v>
      </c>
      <c r="T117" s="5">
        <v>0</v>
      </c>
      <c r="U117" s="3">
        <f t="shared" si="4"/>
        <v>0</v>
      </c>
      <c r="V117" s="3">
        <v>0</v>
      </c>
    </row>
    <row r="118" spans="1:22">
      <c r="A118" s="9">
        <v>100</v>
      </c>
      <c r="B118" s="5" t="s">
        <v>315</v>
      </c>
      <c r="C118" s="5">
        <v>300000</v>
      </c>
      <c r="D118" s="5">
        <v>14</v>
      </c>
      <c r="E118" s="5">
        <v>0</v>
      </c>
      <c r="F118" s="5">
        <v>1</v>
      </c>
      <c r="G118" s="5" t="s">
        <v>110</v>
      </c>
      <c r="H118" s="5">
        <v>0</v>
      </c>
      <c r="I118" s="10"/>
      <c r="L118" s="3">
        <v>10</v>
      </c>
      <c r="O118" s="3">
        <v>150000</v>
      </c>
      <c r="T118" s="5">
        <v>0</v>
      </c>
      <c r="U118" s="3">
        <f t="shared" si="4"/>
        <v>0</v>
      </c>
      <c r="V118" s="3">
        <v>0</v>
      </c>
    </row>
    <row r="119" spans="1:22">
      <c r="A119" s="9">
        <v>101</v>
      </c>
      <c r="B119" s="5" t="s">
        <v>316</v>
      </c>
      <c r="C119" s="5">
        <v>600000</v>
      </c>
      <c r="D119" s="5">
        <v>14</v>
      </c>
      <c r="E119" s="5">
        <v>0</v>
      </c>
      <c r="F119" s="5">
        <v>1</v>
      </c>
      <c r="G119" s="5" t="s">
        <v>111</v>
      </c>
      <c r="H119" s="5">
        <v>0</v>
      </c>
      <c r="I119" s="10"/>
      <c r="L119" s="3">
        <v>15</v>
      </c>
      <c r="O119" s="3">
        <v>300000</v>
      </c>
      <c r="T119" s="5">
        <v>0</v>
      </c>
      <c r="U119" s="3">
        <f t="shared" si="4"/>
        <v>0</v>
      </c>
      <c r="V119" s="3">
        <v>0</v>
      </c>
    </row>
    <row r="120" spans="1:22">
      <c r="A120" s="9">
        <v>102</v>
      </c>
      <c r="B120" s="5" t="s">
        <v>317</v>
      </c>
      <c r="C120" s="5">
        <v>1500000</v>
      </c>
      <c r="D120" s="5">
        <v>14</v>
      </c>
      <c r="E120" s="5">
        <v>0</v>
      </c>
      <c r="F120" s="5">
        <v>1</v>
      </c>
      <c r="G120" s="5" t="s">
        <v>112</v>
      </c>
      <c r="H120" s="5">
        <v>0</v>
      </c>
      <c r="I120" s="10"/>
      <c r="L120" s="3">
        <v>20</v>
      </c>
      <c r="O120" s="3">
        <v>800000</v>
      </c>
      <c r="T120" s="5">
        <v>0</v>
      </c>
      <c r="U120" s="3">
        <f t="shared" si="4"/>
        <v>0</v>
      </c>
      <c r="V120" s="3">
        <v>0</v>
      </c>
    </row>
    <row r="121" spans="1:22">
      <c r="A121" s="9">
        <v>103</v>
      </c>
      <c r="B121" s="5" t="s">
        <v>318</v>
      </c>
      <c r="C121" s="5">
        <v>4000000</v>
      </c>
      <c r="D121" s="5">
        <v>14</v>
      </c>
      <c r="E121" s="5">
        <v>0</v>
      </c>
      <c r="F121" s="5">
        <v>1</v>
      </c>
      <c r="G121" s="5" t="s">
        <v>113</v>
      </c>
      <c r="H121" s="5">
        <v>0</v>
      </c>
      <c r="I121" s="10"/>
      <c r="L121" s="3">
        <v>25</v>
      </c>
      <c r="O121" s="3">
        <v>2000000</v>
      </c>
      <c r="T121" s="5">
        <v>0</v>
      </c>
      <c r="U121" s="3">
        <f t="shared" si="4"/>
        <v>0</v>
      </c>
      <c r="V121" s="3">
        <v>0</v>
      </c>
    </row>
    <row r="122" spans="1:22">
      <c r="A122" s="9">
        <v>104</v>
      </c>
      <c r="B122" s="5" t="s">
        <v>319</v>
      </c>
      <c r="C122" s="5">
        <v>7000000</v>
      </c>
      <c r="D122" s="5">
        <v>14</v>
      </c>
      <c r="E122" s="5">
        <v>0</v>
      </c>
      <c r="F122" s="5">
        <v>1</v>
      </c>
      <c r="G122" s="5" t="s">
        <v>114</v>
      </c>
      <c r="H122" s="5">
        <v>0</v>
      </c>
      <c r="I122" s="10"/>
      <c r="L122" s="3">
        <v>25</v>
      </c>
      <c r="O122" s="3">
        <v>3500000</v>
      </c>
      <c r="T122" s="5">
        <v>0</v>
      </c>
      <c r="U122" s="3">
        <f t="shared" si="4"/>
        <v>0</v>
      </c>
      <c r="V122" s="3">
        <v>0</v>
      </c>
    </row>
    <row r="123" spans="1:22">
      <c r="A123" s="9">
        <v>105</v>
      </c>
      <c r="B123" s="5" t="s">
        <v>320</v>
      </c>
      <c r="C123" s="5">
        <v>10000000</v>
      </c>
      <c r="D123" s="5">
        <v>14</v>
      </c>
      <c r="E123" s="5">
        <v>0</v>
      </c>
      <c r="F123" s="5">
        <v>1</v>
      </c>
      <c r="G123" s="5" t="s">
        <v>115</v>
      </c>
      <c r="H123" s="5">
        <v>0</v>
      </c>
      <c r="I123" s="10"/>
      <c r="L123" s="3">
        <v>25</v>
      </c>
      <c r="O123" s="3">
        <v>7000000</v>
      </c>
      <c r="T123" s="5">
        <v>0</v>
      </c>
      <c r="U123" s="3">
        <f t="shared" si="4"/>
        <v>0</v>
      </c>
      <c r="V123" s="3">
        <v>0</v>
      </c>
    </row>
    <row r="124" spans="1:22" s="13" customFormat="1">
      <c r="A124" s="11">
        <v>106</v>
      </c>
      <c r="B124" s="11" t="s">
        <v>203</v>
      </c>
      <c r="C124" s="11">
        <v>15</v>
      </c>
      <c r="D124" s="11">
        <v>15</v>
      </c>
      <c r="E124" s="11">
        <v>1000</v>
      </c>
      <c r="F124" s="11">
        <v>0</v>
      </c>
      <c r="G124" s="11" t="s">
        <v>116</v>
      </c>
      <c r="H124" s="11">
        <v>0</v>
      </c>
      <c r="I124" s="12"/>
      <c r="L124" s="13">
        <v>5</v>
      </c>
      <c r="N124" s="11"/>
      <c r="O124" s="13">
        <v>15</v>
      </c>
      <c r="T124" s="11">
        <v>500</v>
      </c>
      <c r="U124" s="13">
        <f t="shared" si="4"/>
        <v>1000</v>
      </c>
      <c r="V124" s="13">
        <v>1000</v>
      </c>
    </row>
    <row r="125" spans="1:22" s="13" customFormat="1">
      <c r="A125" s="11">
        <v>107</v>
      </c>
      <c r="B125" s="11" t="s">
        <v>204</v>
      </c>
      <c r="C125" s="11">
        <v>20</v>
      </c>
      <c r="D125" s="11">
        <v>15</v>
      </c>
      <c r="E125" s="11">
        <v>6000</v>
      </c>
      <c r="F125" s="11">
        <v>0</v>
      </c>
      <c r="G125" s="11" t="s">
        <v>117</v>
      </c>
      <c r="H125" s="11">
        <v>0</v>
      </c>
      <c r="I125" s="12"/>
      <c r="L125" s="13">
        <v>10</v>
      </c>
      <c r="N125" s="11"/>
      <c r="O125" s="13">
        <v>20</v>
      </c>
      <c r="T125" s="11">
        <v>3000</v>
      </c>
      <c r="U125" s="13">
        <f t="shared" si="4"/>
        <v>6000</v>
      </c>
      <c r="V125" s="13">
        <v>6000</v>
      </c>
    </row>
    <row r="126" spans="1:22" s="13" customFormat="1">
      <c r="A126" s="11">
        <v>108</v>
      </c>
      <c r="B126" s="11" t="s">
        <v>205</v>
      </c>
      <c r="C126" s="11">
        <v>25</v>
      </c>
      <c r="D126" s="11">
        <v>15</v>
      </c>
      <c r="E126" s="11">
        <v>15000</v>
      </c>
      <c r="F126" s="11">
        <v>0</v>
      </c>
      <c r="G126" s="11" t="s">
        <v>118</v>
      </c>
      <c r="H126" s="11">
        <v>0</v>
      </c>
      <c r="L126" s="13">
        <v>15</v>
      </c>
      <c r="N126" s="11"/>
      <c r="O126" s="13">
        <v>25</v>
      </c>
      <c r="T126" s="11">
        <v>7500</v>
      </c>
      <c r="U126" s="13">
        <f t="shared" si="4"/>
        <v>15000</v>
      </c>
      <c r="V126" s="13">
        <v>15000</v>
      </c>
    </row>
    <row r="127" spans="1:22" s="13" customFormat="1">
      <c r="A127" s="11">
        <v>109</v>
      </c>
      <c r="B127" s="11" t="s">
        <v>206</v>
      </c>
      <c r="C127" s="11">
        <v>30</v>
      </c>
      <c r="D127" s="11">
        <v>15</v>
      </c>
      <c r="E127" s="11">
        <v>30000</v>
      </c>
      <c r="F127" s="11">
        <v>0</v>
      </c>
      <c r="G127" s="11" t="s">
        <v>119</v>
      </c>
      <c r="H127" s="11">
        <v>0</v>
      </c>
      <c r="L127" s="13">
        <v>20</v>
      </c>
      <c r="N127" s="11"/>
      <c r="O127" s="13">
        <v>30</v>
      </c>
      <c r="T127" s="11">
        <v>15000</v>
      </c>
      <c r="U127" s="13">
        <f t="shared" si="4"/>
        <v>30000</v>
      </c>
      <c r="V127" s="13">
        <v>30000</v>
      </c>
    </row>
    <row r="128" spans="1:22" s="13" customFormat="1">
      <c r="A128" s="14">
        <v>139</v>
      </c>
      <c r="B128" s="14" t="s">
        <v>207</v>
      </c>
      <c r="C128" s="14">
        <v>35</v>
      </c>
      <c r="D128" s="14">
        <v>15</v>
      </c>
      <c r="E128" s="14">
        <v>70000</v>
      </c>
      <c r="F128" s="14">
        <v>0</v>
      </c>
      <c r="G128" s="14" t="s">
        <v>132</v>
      </c>
      <c r="H128" s="14">
        <v>0</v>
      </c>
      <c r="L128" s="14">
        <v>0</v>
      </c>
      <c r="N128" s="14"/>
      <c r="O128" s="13">
        <v>35</v>
      </c>
      <c r="T128" s="14">
        <v>35000</v>
      </c>
      <c r="U128" s="13">
        <f t="shared" si="4"/>
        <v>70000</v>
      </c>
      <c r="V128" s="14">
        <v>70000</v>
      </c>
    </row>
    <row r="129" spans="1:22" s="13" customFormat="1">
      <c r="A129" s="14">
        <v>140</v>
      </c>
      <c r="B129" s="14" t="s">
        <v>208</v>
      </c>
      <c r="C129" s="14">
        <v>40</v>
      </c>
      <c r="D129" s="14">
        <v>15</v>
      </c>
      <c r="E129" s="14">
        <v>160000</v>
      </c>
      <c r="F129" s="14">
        <v>0</v>
      </c>
      <c r="G129" s="14" t="s">
        <v>132</v>
      </c>
      <c r="H129" s="14">
        <v>0</v>
      </c>
      <c r="L129" s="14">
        <v>0</v>
      </c>
      <c r="N129" s="14"/>
      <c r="O129" s="13">
        <v>40</v>
      </c>
      <c r="T129" s="14">
        <v>80000</v>
      </c>
      <c r="U129" s="13">
        <f t="shared" si="4"/>
        <v>160000</v>
      </c>
      <c r="V129" s="14">
        <v>160000</v>
      </c>
    </row>
    <row r="130" spans="1:22">
      <c r="A130" s="5">
        <v>110</v>
      </c>
      <c r="B130" s="5" t="s">
        <v>30</v>
      </c>
      <c r="C130" s="5">
        <v>25</v>
      </c>
      <c r="D130" s="5">
        <v>16</v>
      </c>
      <c r="E130" s="5">
        <v>0</v>
      </c>
      <c r="F130" s="5">
        <v>1</v>
      </c>
      <c r="G130" s="5" t="s">
        <v>120</v>
      </c>
      <c r="H130" s="5">
        <v>0</v>
      </c>
      <c r="L130" s="3">
        <v>10</v>
      </c>
      <c r="N130" s="5"/>
      <c r="O130" s="3">
        <v>25</v>
      </c>
      <c r="T130" s="5">
        <v>300</v>
      </c>
      <c r="U130" s="3">
        <f t="shared" si="4"/>
        <v>600</v>
      </c>
      <c r="V130" s="3">
        <v>600</v>
      </c>
    </row>
    <row r="131" spans="1:22">
      <c r="A131" s="5">
        <v>111</v>
      </c>
      <c r="B131" s="5" t="s">
        <v>28</v>
      </c>
      <c r="C131" s="5">
        <v>35</v>
      </c>
      <c r="D131" s="5">
        <v>16</v>
      </c>
      <c r="E131" s="5">
        <v>0</v>
      </c>
      <c r="F131" s="5">
        <v>1</v>
      </c>
      <c r="G131" s="5" t="s">
        <v>121</v>
      </c>
      <c r="H131" s="5">
        <v>0</v>
      </c>
      <c r="L131" s="3">
        <v>15</v>
      </c>
      <c r="N131" s="5"/>
      <c r="O131" s="3">
        <v>35</v>
      </c>
      <c r="T131" s="5">
        <v>1500</v>
      </c>
      <c r="U131" s="3">
        <f t="shared" si="4"/>
        <v>3000</v>
      </c>
      <c r="V131" s="3">
        <v>3000</v>
      </c>
    </row>
    <row r="132" spans="1:22">
      <c r="A132" s="5">
        <v>112</v>
      </c>
      <c r="B132" s="5" t="s">
        <v>223</v>
      </c>
      <c r="C132" s="5">
        <v>45</v>
      </c>
      <c r="D132" s="5">
        <v>16</v>
      </c>
      <c r="E132" s="5">
        <v>0</v>
      </c>
      <c r="F132" s="5">
        <v>1</v>
      </c>
      <c r="G132" s="5" t="s">
        <v>122</v>
      </c>
      <c r="H132" s="5">
        <v>0</v>
      </c>
      <c r="L132" s="3">
        <v>20</v>
      </c>
      <c r="N132" s="5"/>
      <c r="O132" s="3">
        <v>45</v>
      </c>
      <c r="T132" s="5">
        <v>5000</v>
      </c>
      <c r="U132" s="3">
        <f t="shared" ref="U132:U149" si="9">$U$2*T132</f>
        <v>10000</v>
      </c>
      <c r="V132" s="3">
        <v>10000</v>
      </c>
    </row>
    <row r="133" spans="1:22">
      <c r="A133" s="4">
        <v>137</v>
      </c>
      <c r="B133" s="4" t="s">
        <v>224</v>
      </c>
      <c r="C133" s="4">
        <v>60</v>
      </c>
      <c r="D133" s="4">
        <v>16</v>
      </c>
      <c r="E133" s="4">
        <v>0</v>
      </c>
      <c r="F133" s="4">
        <v>1</v>
      </c>
      <c r="G133" s="4" t="s">
        <v>132</v>
      </c>
      <c r="H133" s="4">
        <v>0</v>
      </c>
      <c r="L133" s="4">
        <v>0</v>
      </c>
      <c r="N133" s="4"/>
      <c r="O133" s="3">
        <v>60</v>
      </c>
      <c r="T133" s="4">
        <v>20000</v>
      </c>
      <c r="U133" s="3">
        <f t="shared" si="9"/>
        <v>40000</v>
      </c>
      <c r="V133" s="4">
        <v>40000</v>
      </c>
    </row>
    <row r="134" spans="1:22">
      <c r="A134" s="4">
        <v>138</v>
      </c>
      <c r="B134" s="4" t="s">
        <v>29</v>
      </c>
      <c r="C134" s="4">
        <v>70</v>
      </c>
      <c r="D134" s="4">
        <v>16</v>
      </c>
      <c r="E134" s="4">
        <v>0</v>
      </c>
      <c r="F134" s="4">
        <v>1</v>
      </c>
      <c r="G134" s="4" t="s">
        <v>132</v>
      </c>
      <c r="H134" s="4">
        <v>0</v>
      </c>
      <c r="L134" s="4">
        <v>0</v>
      </c>
      <c r="N134" s="4"/>
      <c r="O134" s="3">
        <v>70</v>
      </c>
      <c r="T134" s="4">
        <v>30000</v>
      </c>
      <c r="U134" s="3">
        <f t="shared" si="9"/>
        <v>60000</v>
      </c>
      <c r="V134" s="4">
        <v>60000</v>
      </c>
    </row>
    <row r="135" spans="1:22">
      <c r="A135" s="4">
        <v>139</v>
      </c>
      <c r="B135" s="4" t="s">
        <v>197</v>
      </c>
      <c r="C135" s="4">
        <v>80</v>
      </c>
      <c r="D135" s="4">
        <v>16</v>
      </c>
      <c r="E135" s="4">
        <v>0</v>
      </c>
      <c r="F135" s="4">
        <v>1</v>
      </c>
      <c r="G135" s="4" t="s">
        <v>132</v>
      </c>
      <c r="H135" s="4">
        <v>0</v>
      </c>
      <c r="L135" s="4">
        <v>0</v>
      </c>
      <c r="N135" s="4"/>
      <c r="O135" s="3">
        <v>80</v>
      </c>
      <c r="T135" s="4">
        <v>50000</v>
      </c>
      <c r="U135" s="3">
        <f t="shared" si="9"/>
        <v>100000</v>
      </c>
      <c r="V135" s="4">
        <v>100000</v>
      </c>
    </row>
    <row r="136" spans="1:22">
      <c r="A136" s="4">
        <v>140</v>
      </c>
      <c r="B136" s="4" t="s">
        <v>225</v>
      </c>
      <c r="C136" s="4">
        <v>85</v>
      </c>
      <c r="D136" s="4">
        <v>16</v>
      </c>
      <c r="E136" s="4">
        <v>0</v>
      </c>
      <c r="F136" s="4">
        <v>1</v>
      </c>
      <c r="G136" s="4" t="s">
        <v>132</v>
      </c>
      <c r="H136" s="4">
        <v>0</v>
      </c>
      <c r="L136" s="4">
        <v>0</v>
      </c>
      <c r="N136" s="4"/>
      <c r="O136" s="3">
        <v>85</v>
      </c>
      <c r="T136" s="4">
        <v>80000</v>
      </c>
      <c r="U136" s="3">
        <f t="shared" si="9"/>
        <v>160000</v>
      </c>
      <c r="V136" s="4">
        <v>160000</v>
      </c>
    </row>
    <row r="137" spans="1:22">
      <c r="A137" s="4">
        <v>141</v>
      </c>
      <c r="B137" s="4" t="s">
        <v>198</v>
      </c>
      <c r="C137" s="4">
        <v>90</v>
      </c>
      <c r="D137" s="4">
        <v>16</v>
      </c>
      <c r="E137" s="4">
        <v>0</v>
      </c>
      <c r="F137" s="4">
        <v>1</v>
      </c>
      <c r="G137" s="4" t="s">
        <v>132</v>
      </c>
      <c r="H137" s="4">
        <v>0</v>
      </c>
      <c r="L137" s="4">
        <v>0</v>
      </c>
      <c r="N137" s="4"/>
      <c r="O137" s="3">
        <v>90</v>
      </c>
      <c r="T137" s="4">
        <v>100000</v>
      </c>
      <c r="U137" s="3">
        <f t="shared" si="9"/>
        <v>200000</v>
      </c>
      <c r="V137" s="4">
        <v>200000</v>
      </c>
    </row>
    <row r="138" spans="1:22">
      <c r="A138" s="4">
        <v>142</v>
      </c>
      <c r="B138" s="4" t="s">
        <v>226</v>
      </c>
      <c r="C138" s="4">
        <v>95</v>
      </c>
      <c r="D138" s="4">
        <v>16</v>
      </c>
      <c r="E138" s="4">
        <v>0</v>
      </c>
      <c r="F138" s="4">
        <v>1</v>
      </c>
      <c r="G138" s="4" t="s">
        <v>132</v>
      </c>
      <c r="H138" s="4">
        <v>0</v>
      </c>
      <c r="L138" s="4">
        <v>0</v>
      </c>
      <c r="N138" s="4"/>
      <c r="O138" s="3">
        <v>95</v>
      </c>
      <c r="T138" s="4">
        <v>150000</v>
      </c>
      <c r="U138" s="3">
        <f t="shared" si="9"/>
        <v>300000</v>
      </c>
      <c r="V138" s="4">
        <v>300000</v>
      </c>
    </row>
    <row r="139" spans="1:22">
      <c r="A139" s="4">
        <v>143</v>
      </c>
      <c r="B139" s="4" t="s">
        <v>199</v>
      </c>
      <c r="C139" s="4">
        <v>100</v>
      </c>
      <c r="D139" s="4">
        <v>16</v>
      </c>
      <c r="E139" s="4">
        <v>0</v>
      </c>
      <c r="F139" s="4">
        <v>1</v>
      </c>
      <c r="G139" s="4" t="s">
        <v>132</v>
      </c>
      <c r="H139" s="4">
        <v>0</v>
      </c>
      <c r="L139" s="4">
        <v>0</v>
      </c>
      <c r="N139" s="4"/>
      <c r="O139" s="3">
        <v>100</v>
      </c>
      <c r="T139" s="4">
        <v>300000</v>
      </c>
      <c r="U139" s="3">
        <f t="shared" si="9"/>
        <v>600000</v>
      </c>
      <c r="V139" s="4">
        <v>600000</v>
      </c>
    </row>
    <row r="140" spans="1:22">
      <c r="A140" s="4">
        <v>113</v>
      </c>
      <c r="B140" s="4" t="s">
        <v>173</v>
      </c>
      <c r="C140" s="4">
        <v>100</v>
      </c>
      <c r="D140" s="4">
        <v>17</v>
      </c>
      <c r="E140" s="4">
        <v>0</v>
      </c>
      <c r="F140" s="4">
        <v>1</v>
      </c>
      <c r="G140" s="4" t="s">
        <v>132</v>
      </c>
      <c r="H140" s="4">
        <v>0</v>
      </c>
      <c r="I140" s="4"/>
      <c r="J140" s="4"/>
      <c r="K140" s="4"/>
      <c r="L140" s="4">
        <v>1</v>
      </c>
      <c r="O140" s="3">
        <v>100</v>
      </c>
      <c r="T140" s="4">
        <v>500</v>
      </c>
      <c r="U140" s="3">
        <f t="shared" si="9"/>
        <v>1000</v>
      </c>
      <c r="V140" s="4">
        <v>1000</v>
      </c>
    </row>
    <row r="141" spans="1:22" s="4" customFormat="1">
      <c r="A141" s="4">
        <v>114</v>
      </c>
      <c r="B141" s="4" t="s">
        <v>174</v>
      </c>
      <c r="C141" s="4">
        <v>500</v>
      </c>
      <c r="D141" s="4">
        <v>17</v>
      </c>
      <c r="E141" s="4">
        <v>0</v>
      </c>
      <c r="F141" s="4">
        <v>1</v>
      </c>
      <c r="G141" s="4" t="s">
        <v>132</v>
      </c>
      <c r="H141" s="4">
        <v>0</v>
      </c>
      <c r="L141" s="4">
        <v>2</v>
      </c>
      <c r="O141" s="4">
        <v>250</v>
      </c>
      <c r="T141" s="4">
        <v>1500</v>
      </c>
      <c r="U141" s="3">
        <f t="shared" si="9"/>
        <v>3000</v>
      </c>
      <c r="V141" s="4">
        <v>3000</v>
      </c>
    </row>
    <row r="142" spans="1:22">
      <c r="A142" s="5">
        <v>115</v>
      </c>
      <c r="B142" s="5" t="s">
        <v>175</v>
      </c>
      <c r="C142" s="5">
        <v>1000</v>
      </c>
      <c r="D142" s="5">
        <v>17</v>
      </c>
      <c r="E142" s="5">
        <v>0</v>
      </c>
      <c r="F142" s="5">
        <v>1</v>
      </c>
      <c r="G142" s="5" t="s">
        <v>123</v>
      </c>
      <c r="H142" s="5">
        <v>0</v>
      </c>
      <c r="L142" s="3">
        <v>3</v>
      </c>
      <c r="O142" s="3">
        <v>500</v>
      </c>
      <c r="T142" s="5">
        <v>2500</v>
      </c>
      <c r="U142" s="3">
        <f t="shared" si="9"/>
        <v>5000</v>
      </c>
      <c r="V142" s="3">
        <v>5000</v>
      </c>
    </row>
    <row r="143" spans="1:22">
      <c r="A143" s="5">
        <v>116</v>
      </c>
      <c r="B143" s="5" t="s">
        <v>239</v>
      </c>
      <c r="C143" s="5">
        <v>2000</v>
      </c>
      <c r="D143" s="5">
        <v>17</v>
      </c>
      <c r="E143" s="5">
        <v>0</v>
      </c>
      <c r="F143" s="5">
        <v>1</v>
      </c>
      <c r="G143" s="5" t="s">
        <v>124</v>
      </c>
      <c r="H143" s="5">
        <v>0</v>
      </c>
      <c r="L143" s="3">
        <v>4</v>
      </c>
      <c r="O143" s="3">
        <v>1000</v>
      </c>
      <c r="T143" s="5">
        <v>5000</v>
      </c>
      <c r="U143" s="3">
        <f t="shared" si="9"/>
        <v>10000</v>
      </c>
      <c r="V143" s="3">
        <v>10000</v>
      </c>
    </row>
    <row r="144" spans="1:22">
      <c r="A144" s="5">
        <v>117</v>
      </c>
      <c r="B144" s="5" t="s">
        <v>176</v>
      </c>
      <c r="C144" s="5">
        <v>5000</v>
      </c>
      <c r="D144" s="5">
        <v>17</v>
      </c>
      <c r="E144" s="5">
        <v>0</v>
      </c>
      <c r="F144" s="5">
        <v>1</v>
      </c>
      <c r="G144" s="5" t="s">
        <v>125</v>
      </c>
      <c r="H144" s="5">
        <v>0</v>
      </c>
      <c r="L144" s="3">
        <v>5</v>
      </c>
      <c r="O144" s="3">
        <v>2500</v>
      </c>
      <c r="T144" s="5">
        <v>10000</v>
      </c>
      <c r="U144" s="3">
        <f t="shared" si="9"/>
        <v>20000</v>
      </c>
      <c r="V144" s="3">
        <v>20000</v>
      </c>
    </row>
    <row r="145" spans="1:22">
      <c r="A145" s="5">
        <v>118</v>
      </c>
      <c r="B145" s="5" t="s">
        <v>177</v>
      </c>
      <c r="C145" s="5">
        <v>10000</v>
      </c>
      <c r="D145" s="5">
        <v>17</v>
      </c>
      <c r="E145" s="5">
        <v>0</v>
      </c>
      <c r="F145" s="5">
        <v>1</v>
      </c>
      <c r="G145" s="5" t="s">
        <v>126</v>
      </c>
      <c r="H145" s="5">
        <v>0</v>
      </c>
      <c r="L145" s="3">
        <v>6</v>
      </c>
      <c r="O145" s="3">
        <v>5000</v>
      </c>
      <c r="T145" s="5">
        <v>15000</v>
      </c>
      <c r="U145" s="3">
        <f t="shared" si="9"/>
        <v>30000</v>
      </c>
      <c r="V145" s="3">
        <v>30000</v>
      </c>
    </row>
    <row r="146" spans="1:22">
      <c r="A146" s="5">
        <v>119</v>
      </c>
      <c r="B146" s="5" t="s">
        <v>240</v>
      </c>
      <c r="C146" s="5">
        <v>20000</v>
      </c>
      <c r="D146" s="5">
        <v>17</v>
      </c>
      <c r="E146" s="5">
        <v>0</v>
      </c>
      <c r="F146" s="5">
        <v>1</v>
      </c>
      <c r="G146" s="5" t="s">
        <v>127</v>
      </c>
      <c r="H146" s="5">
        <v>0</v>
      </c>
      <c r="L146" s="3">
        <v>7</v>
      </c>
      <c r="O146" s="3">
        <v>10000</v>
      </c>
      <c r="T146" s="5">
        <v>25000</v>
      </c>
      <c r="U146" s="3">
        <f t="shared" si="9"/>
        <v>50000</v>
      </c>
      <c r="V146" s="3">
        <v>50000</v>
      </c>
    </row>
    <row r="147" spans="1:22">
      <c r="A147" s="5">
        <v>120</v>
      </c>
      <c r="B147" s="5" t="s">
        <v>178</v>
      </c>
      <c r="C147" s="5">
        <v>50000</v>
      </c>
      <c r="D147" s="5">
        <v>17</v>
      </c>
      <c r="E147" s="5">
        <v>0</v>
      </c>
      <c r="F147" s="5">
        <v>1</v>
      </c>
      <c r="G147" s="5" t="s">
        <v>128</v>
      </c>
      <c r="H147" s="5">
        <v>0</v>
      </c>
      <c r="L147" s="3">
        <v>8</v>
      </c>
      <c r="O147" s="3">
        <v>25000</v>
      </c>
      <c r="T147" s="5">
        <v>50000</v>
      </c>
      <c r="U147" s="3">
        <f t="shared" si="9"/>
        <v>100000</v>
      </c>
      <c r="V147" s="3">
        <v>100000</v>
      </c>
    </row>
    <row r="148" spans="1:22">
      <c r="A148" s="5">
        <v>121</v>
      </c>
      <c r="B148" s="5" t="s">
        <v>241</v>
      </c>
      <c r="C148" s="5">
        <v>100000</v>
      </c>
      <c r="D148" s="5">
        <v>17</v>
      </c>
      <c r="E148" s="5">
        <v>0</v>
      </c>
      <c r="F148" s="5">
        <v>1</v>
      </c>
      <c r="G148" s="5" t="s">
        <v>129</v>
      </c>
      <c r="H148" s="5">
        <v>0</v>
      </c>
      <c r="L148" s="3">
        <v>9</v>
      </c>
      <c r="O148" s="3">
        <v>50000</v>
      </c>
      <c r="T148" s="5">
        <v>100000</v>
      </c>
      <c r="U148" s="3">
        <f t="shared" si="9"/>
        <v>200000</v>
      </c>
      <c r="V148" s="3">
        <v>200000</v>
      </c>
    </row>
    <row r="149" spans="1:22">
      <c r="A149" s="5">
        <v>122</v>
      </c>
      <c r="B149" s="5" t="s">
        <v>242</v>
      </c>
      <c r="C149" s="5">
        <v>150000</v>
      </c>
      <c r="D149" s="5">
        <v>17</v>
      </c>
      <c r="E149" s="5">
        <v>0</v>
      </c>
      <c r="F149" s="5">
        <v>1</v>
      </c>
      <c r="G149" s="5" t="s">
        <v>130</v>
      </c>
      <c r="H149" s="5">
        <v>0</v>
      </c>
      <c r="L149" s="3">
        <v>10</v>
      </c>
      <c r="O149" s="3">
        <v>75000</v>
      </c>
      <c r="T149" s="5">
        <v>150000</v>
      </c>
      <c r="U149" s="3">
        <f t="shared" si="9"/>
        <v>300000</v>
      </c>
      <c r="V149" s="3">
        <v>300000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74"/>
  <sheetViews>
    <sheetView topLeftCell="A54" workbookViewId="0">
      <selection activeCell="E67" sqref="E67"/>
    </sheetView>
  </sheetViews>
  <sheetFormatPr defaultRowHeight="15"/>
  <cols>
    <col min="2" max="2" width="31.7109375" bestFit="1" customWidth="1"/>
    <col min="5" max="5" width="12.7109375" bestFit="1" customWidth="1"/>
    <col min="6" max="6" width="12.85546875" bestFit="1" customWidth="1"/>
    <col min="7" max="7" width="15.28515625" bestFit="1" customWidth="1"/>
    <col min="8" max="8" width="5.28515625" bestFit="1" customWidth="1"/>
  </cols>
  <sheetData>
    <row r="2" spans="1:12">
      <c r="A2" s="1" t="s">
        <v>0</v>
      </c>
      <c r="B2" s="1" t="s">
        <v>1</v>
      </c>
      <c r="C2" s="1" t="s">
        <v>3</v>
      </c>
      <c r="D2" s="1" t="s">
        <v>5</v>
      </c>
      <c r="E2" s="1" t="s">
        <v>8</v>
      </c>
      <c r="F2" s="1" t="s">
        <v>9</v>
      </c>
      <c r="G2" s="1" t="s">
        <v>4</v>
      </c>
      <c r="H2" s="1" t="s">
        <v>2</v>
      </c>
    </row>
    <row r="3" spans="1:12">
      <c r="A3">
        <v>1</v>
      </c>
      <c r="B3" t="s">
        <v>17</v>
      </c>
      <c r="C3">
        <v>10</v>
      </c>
      <c r="D3">
        <v>1</v>
      </c>
      <c r="E3">
        <v>0</v>
      </c>
      <c r="F3">
        <v>1</v>
      </c>
      <c r="G3" t="s">
        <v>10</v>
      </c>
      <c r="H3">
        <v>1</v>
      </c>
      <c r="L3">
        <v>10</v>
      </c>
    </row>
    <row r="4" spans="1:12">
      <c r="A4">
        <v>2</v>
      </c>
      <c r="B4" t="s">
        <v>244</v>
      </c>
      <c r="C4">
        <v>2000</v>
      </c>
      <c r="D4">
        <v>2</v>
      </c>
      <c r="E4">
        <v>0</v>
      </c>
      <c r="F4">
        <v>1</v>
      </c>
      <c r="G4" t="s">
        <v>10</v>
      </c>
      <c r="H4">
        <v>1</v>
      </c>
      <c r="L4">
        <v>2000</v>
      </c>
    </row>
    <row r="5" spans="1:12">
      <c r="A5">
        <v>3</v>
      </c>
      <c r="B5" t="s">
        <v>212</v>
      </c>
      <c r="C5">
        <v>8000</v>
      </c>
      <c r="D5">
        <v>3</v>
      </c>
      <c r="E5">
        <v>0</v>
      </c>
      <c r="F5">
        <v>1</v>
      </c>
      <c r="G5" t="s">
        <v>10</v>
      </c>
      <c r="H5">
        <v>1</v>
      </c>
      <c r="L5">
        <v>6000</v>
      </c>
    </row>
    <row r="6" spans="1:12">
      <c r="A6">
        <v>4</v>
      </c>
      <c r="B6" t="s">
        <v>135</v>
      </c>
      <c r="C6">
        <v>40</v>
      </c>
      <c r="D6">
        <v>4</v>
      </c>
      <c r="E6">
        <v>0</v>
      </c>
      <c r="F6">
        <v>1</v>
      </c>
      <c r="G6" t="s">
        <v>10</v>
      </c>
      <c r="H6">
        <v>1</v>
      </c>
      <c r="L6">
        <v>40</v>
      </c>
    </row>
    <row r="7" spans="1:12">
      <c r="A7">
        <v>5</v>
      </c>
      <c r="B7" t="s">
        <v>171</v>
      </c>
      <c r="C7">
        <v>45</v>
      </c>
      <c r="D7">
        <v>5</v>
      </c>
      <c r="E7">
        <v>0</v>
      </c>
      <c r="F7">
        <v>1</v>
      </c>
      <c r="G7" t="s">
        <v>10</v>
      </c>
      <c r="H7">
        <v>1</v>
      </c>
      <c r="L7">
        <v>40</v>
      </c>
    </row>
    <row r="8" spans="1:12">
      <c r="A8">
        <v>6</v>
      </c>
      <c r="B8" t="s">
        <v>157</v>
      </c>
      <c r="C8">
        <v>30000</v>
      </c>
      <c r="D8">
        <v>6</v>
      </c>
      <c r="E8">
        <v>0</v>
      </c>
      <c r="F8">
        <v>1</v>
      </c>
      <c r="G8" t="s">
        <v>10</v>
      </c>
      <c r="H8">
        <v>1</v>
      </c>
      <c r="L8">
        <v>15000</v>
      </c>
    </row>
    <row r="9" spans="1:12">
      <c r="A9">
        <v>7</v>
      </c>
      <c r="B9" t="s">
        <v>133</v>
      </c>
      <c r="C9">
        <v>3</v>
      </c>
      <c r="D9">
        <v>1</v>
      </c>
      <c r="E9">
        <v>0</v>
      </c>
      <c r="F9">
        <v>1</v>
      </c>
      <c r="G9" t="s">
        <v>10</v>
      </c>
      <c r="H9">
        <v>1</v>
      </c>
      <c r="L9">
        <v>3</v>
      </c>
    </row>
    <row r="10" spans="1:12">
      <c r="A10">
        <v>8</v>
      </c>
      <c r="B10" t="s">
        <v>18</v>
      </c>
      <c r="C10">
        <v>3000</v>
      </c>
      <c r="D10">
        <v>2</v>
      </c>
      <c r="E10">
        <v>0</v>
      </c>
      <c r="F10">
        <v>1</v>
      </c>
      <c r="G10" t="s">
        <v>10</v>
      </c>
      <c r="H10">
        <v>1</v>
      </c>
      <c r="L10">
        <v>2000</v>
      </c>
    </row>
    <row r="11" spans="1:12">
      <c r="A11">
        <v>9</v>
      </c>
      <c r="B11" t="s">
        <v>213</v>
      </c>
      <c r="C11">
        <v>9000</v>
      </c>
      <c r="D11">
        <v>3</v>
      </c>
      <c r="E11">
        <v>0</v>
      </c>
      <c r="F11">
        <v>1</v>
      </c>
      <c r="G11" t="s">
        <v>10</v>
      </c>
      <c r="H11">
        <v>1</v>
      </c>
      <c r="L11">
        <v>6000</v>
      </c>
    </row>
    <row r="12" spans="1:12">
      <c r="A12">
        <v>10</v>
      </c>
      <c r="B12" t="s">
        <v>20</v>
      </c>
      <c r="C12">
        <v>50</v>
      </c>
      <c r="D12">
        <v>4</v>
      </c>
      <c r="E12">
        <v>0</v>
      </c>
      <c r="F12">
        <v>1</v>
      </c>
      <c r="G12" t="s">
        <v>10</v>
      </c>
      <c r="H12">
        <v>1</v>
      </c>
      <c r="L12">
        <v>40</v>
      </c>
    </row>
    <row r="13" spans="1:12">
      <c r="A13">
        <v>11</v>
      </c>
      <c r="B13" t="s">
        <v>165</v>
      </c>
      <c r="C13">
        <v>50</v>
      </c>
      <c r="D13">
        <v>5</v>
      </c>
      <c r="E13">
        <v>0</v>
      </c>
      <c r="F13">
        <v>1</v>
      </c>
      <c r="G13" t="s">
        <v>10</v>
      </c>
      <c r="H13">
        <v>1</v>
      </c>
      <c r="L13">
        <v>40</v>
      </c>
    </row>
    <row r="14" spans="1:12">
      <c r="A14">
        <v>12</v>
      </c>
      <c r="B14" t="s">
        <v>157</v>
      </c>
      <c r="C14">
        <v>30000</v>
      </c>
      <c r="D14">
        <v>6</v>
      </c>
      <c r="E14">
        <v>0</v>
      </c>
      <c r="F14">
        <v>1</v>
      </c>
      <c r="G14" t="s">
        <v>10</v>
      </c>
      <c r="H14">
        <v>1</v>
      </c>
      <c r="L14">
        <v>15000</v>
      </c>
    </row>
    <row r="15" spans="1:12">
      <c r="A15">
        <v>13</v>
      </c>
      <c r="B15" t="s">
        <v>134</v>
      </c>
      <c r="C15">
        <v>5</v>
      </c>
      <c r="D15">
        <v>1</v>
      </c>
      <c r="E15">
        <v>0</v>
      </c>
      <c r="F15">
        <v>1</v>
      </c>
      <c r="G15" t="s">
        <v>10</v>
      </c>
      <c r="H15">
        <v>1</v>
      </c>
      <c r="L15">
        <v>5</v>
      </c>
    </row>
    <row r="16" spans="1:12">
      <c r="A16">
        <v>14</v>
      </c>
      <c r="B16" t="s">
        <v>19</v>
      </c>
      <c r="C16">
        <v>4000</v>
      </c>
      <c r="D16">
        <v>2</v>
      </c>
      <c r="E16">
        <v>0</v>
      </c>
      <c r="F16">
        <v>1</v>
      </c>
      <c r="G16" t="s">
        <v>10</v>
      </c>
      <c r="H16">
        <v>1</v>
      </c>
      <c r="L16">
        <v>3000</v>
      </c>
    </row>
    <row r="17" spans="1:12">
      <c r="A17">
        <v>15</v>
      </c>
      <c r="B17" t="s">
        <v>214</v>
      </c>
      <c r="C17">
        <v>10000</v>
      </c>
      <c r="D17">
        <v>3</v>
      </c>
      <c r="E17">
        <v>0</v>
      </c>
      <c r="F17">
        <v>1</v>
      </c>
      <c r="G17" t="s">
        <v>10</v>
      </c>
      <c r="H17">
        <v>1</v>
      </c>
      <c r="L17">
        <v>7000</v>
      </c>
    </row>
    <row r="18" spans="1:12">
      <c r="A18">
        <v>16</v>
      </c>
      <c r="B18" t="s">
        <v>136</v>
      </c>
      <c r="C18">
        <v>60</v>
      </c>
      <c r="D18">
        <v>4</v>
      </c>
      <c r="E18">
        <v>0</v>
      </c>
      <c r="F18">
        <v>1</v>
      </c>
      <c r="G18" t="s">
        <v>10</v>
      </c>
      <c r="H18">
        <v>1</v>
      </c>
      <c r="L18">
        <v>40</v>
      </c>
    </row>
    <row r="19" spans="1:12">
      <c r="A19">
        <v>17</v>
      </c>
      <c r="B19" t="s">
        <v>150</v>
      </c>
      <c r="C19">
        <v>60</v>
      </c>
      <c r="D19">
        <v>5</v>
      </c>
      <c r="E19">
        <v>0</v>
      </c>
      <c r="F19">
        <v>1</v>
      </c>
      <c r="G19" t="s">
        <v>10</v>
      </c>
      <c r="H19">
        <v>1</v>
      </c>
      <c r="L19">
        <v>40</v>
      </c>
    </row>
    <row r="20" spans="1:12">
      <c r="A20">
        <v>18</v>
      </c>
      <c r="B20" t="s">
        <v>158</v>
      </c>
      <c r="C20">
        <v>40000</v>
      </c>
      <c r="D20">
        <v>6</v>
      </c>
      <c r="E20">
        <v>0</v>
      </c>
      <c r="F20">
        <v>1</v>
      </c>
      <c r="G20" t="s">
        <v>10</v>
      </c>
      <c r="H20">
        <v>1</v>
      </c>
      <c r="L20">
        <v>15000</v>
      </c>
    </row>
    <row r="21" spans="1:12">
      <c r="A21">
        <v>19</v>
      </c>
      <c r="B21" t="s">
        <v>134</v>
      </c>
      <c r="C21">
        <v>5</v>
      </c>
      <c r="D21">
        <v>1</v>
      </c>
      <c r="E21">
        <v>0</v>
      </c>
      <c r="F21">
        <v>1</v>
      </c>
      <c r="G21" t="s">
        <v>10</v>
      </c>
      <c r="H21">
        <v>1</v>
      </c>
      <c r="L21">
        <v>5</v>
      </c>
    </row>
    <row r="22" spans="1:12">
      <c r="A22">
        <v>20</v>
      </c>
      <c r="B22" t="s">
        <v>11</v>
      </c>
      <c r="C22">
        <v>5000</v>
      </c>
      <c r="D22">
        <v>2</v>
      </c>
      <c r="E22">
        <v>0</v>
      </c>
      <c r="F22">
        <v>1</v>
      </c>
      <c r="G22" t="s">
        <v>10</v>
      </c>
      <c r="H22">
        <v>1</v>
      </c>
      <c r="L22">
        <v>4000</v>
      </c>
    </row>
    <row r="23" spans="1:12">
      <c r="A23">
        <v>21</v>
      </c>
      <c r="B23" t="s">
        <v>215</v>
      </c>
      <c r="C23">
        <v>11000</v>
      </c>
      <c r="D23">
        <v>3</v>
      </c>
      <c r="E23">
        <v>0</v>
      </c>
      <c r="F23">
        <v>1</v>
      </c>
      <c r="G23" t="s">
        <v>10</v>
      </c>
      <c r="H23">
        <v>1</v>
      </c>
      <c r="L23">
        <v>8000</v>
      </c>
    </row>
    <row r="24" spans="1:12">
      <c r="A24">
        <v>22</v>
      </c>
      <c r="B24" t="s">
        <v>136</v>
      </c>
      <c r="C24">
        <v>60</v>
      </c>
      <c r="D24">
        <v>4</v>
      </c>
      <c r="E24">
        <v>0</v>
      </c>
      <c r="F24">
        <v>1</v>
      </c>
      <c r="G24" t="s">
        <v>10</v>
      </c>
      <c r="H24">
        <v>1</v>
      </c>
      <c r="L24">
        <v>50</v>
      </c>
    </row>
    <row r="25" spans="1:12">
      <c r="A25">
        <v>23</v>
      </c>
      <c r="B25" t="s">
        <v>150</v>
      </c>
      <c r="C25">
        <v>60</v>
      </c>
      <c r="D25">
        <v>5</v>
      </c>
      <c r="E25">
        <v>0</v>
      </c>
      <c r="F25">
        <v>1</v>
      </c>
      <c r="G25" t="s">
        <v>10</v>
      </c>
      <c r="H25">
        <v>1</v>
      </c>
      <c r="L25">
        <v>50</v>
      </c>
    </row>
    <row r="26" spans="1:12">
      <c r="A26">
        <v>24</v>
      </c>
      <c r="B26" t="s">
        <v>158</v>
      </c>
      <c r="C26">
        <v>40000</v>
      </c>
      <c r="D26">
        <v>6</v>
      </c>
      <c r="E26">
        <v>0</v>
      </c>
      <c r="F26">
        <v>1</v>
      </c>
      <c r="G26" t="s">
        <v>10</v>
      </c>
      <c r="H26">
        <v>1</v>
      </c>
      <c r="L26">
        <v>20000</v>
      </c>
    </row>
    <row r="27" spans="1:12">
      <c r="A27">
        <v>25</v>
      </c>
      <c r="B27" t="s">
        <v>134</v>
      </c>
      <c r="C27">
        <v>5</v>
      </c>
      <c r="D27">
        <v>1</v>
      </c>
      <c r="E27">
        <v>0</v>
      </c>
      <c r="F27">
        <v>1</v>
      </c>
      <c r="G27" t="s">
        <v>10</v>
      </c>
      <c r="H27">
        <v>1</v>
      </c>
      <c r="L27">
        <v>5</v>
      </c>
    </row>
    <row r="28" spans="1:12">
      <c r="A28">
        <v>26</v>
      </c>
      <c r="B28" t="s">
        <v>137</v>
      </c>
      <c r="C28">
        <v>6000</v>
      </c>
      <c r="D28">
        <v>2</v>
      </c>
      <c r="E28">
        <v>0</v>
      </c>
      <c r="F28">
        <v>1</v>
      </c>
      <c r="G28" t="s">
        <v>10</v>
      </c>
      <c r="H28">
        <v>1</v>
      </c>
      <c r="L28">
        <v>5000</v>
      </c>
    </row>
    <row r="29" spans="1:12">
      <c r="A29">
        <v>27</v>
      </c>
      <c r="B29" t="s">
        <v>216</v>
      </c>
      <c r="C29">
        <v>20000</v>
      </c>
      <c r="D29">
        <v>3</v>
      </c>
      <c r="E29">
        <v>0</v>
      </c>
      <c r="F29">
        <v>1</v>
      </c>
      <c r="G29" t="s">
        <v>10</v>
      </c>
      <c r="H29">
        <v>1</v>
      </c>
      <c r="L29">
        <v>9000</v>
      </c>
    </row>
    <row r="30" spans="1:12">
      <c r="A30">
        <v>28</v>
      </c>
      <c r="B30" t="s">
        <v>138</v>
      </c>
      <c r="C30">
        <v>70</v>
      </c>
      <c r="D30">
        <v>4</v>
      </c>
      <c r="E30">
        <v>0</v>
      </c>
      <c r="F30">
        <v>1</v>
      </c>
      <c r="G30" t="s">
        <v>10</v>
      </c>
      <c r="H30">
        <v>1</v>
      </c>
      <c r="L30">
        <v>60</v>
      </c>
    </row>
    <row r="31" spans="1:12">
      <c r="A31">
        <v>29</v>
      </c>
      <c r="B31" t="s">
        <v>151</v>
      </c>
      <c r="C31">
        <v>70</v>
      </c>
      <c r="D31">
        <v>5</v>
      </c>
      <c r="E31">
        <v>0</v>
      </c>
      <c r="F31">
        <v>1</v>
      </c>
      <c r="G31" t="s">
        <v>10</v>
      </c>
      <c r="H31">
        <v>1</v>
      </c>
      <c r="L31">
        <v>60</v>
      </c>
    </row>
    <row r="32" spans="1:12">
      <c r="A32">
        <v>30</v>
      </c>
      <c r="B32" t="s">
        <v>159</v>
      </c>
      <c r="C32">
        <v>50000</v>
      </c>
      <c r="D32">
        <v>6</v>
      </c>
      <c r="E32">
        <v>0</v>
      </c>
      <c r="F32">
        <v>1</v>
      </c>
      <c r="G32" t="s">
        <v>10</v>
      </c>
      <c r="H32">
        <v>1</v>
      </c>
      <c r="L32">
        <v>30000</v>
      </c>
    </row>
    <row r="33" spans="1:12">
      <c r="A33">
        <v>31</v>
      </c>
      <c r="B33" t="s">
        <v>134</v>
      </c>
      <c r="C33">
        <v>5</v>
      </c>
      <c r="D33">
        <v>1</v>
      </c>
      <c r="E33">
        <v>0</v>
      </c>
      <c r="F33">
        <v>1</v>
      </c>
      <c r="G33" t="s">
        <v>10</v>
      </c>
      <c r="H33">
        <v>1</v>
      </c>
      <c r="L33">
        <v>5</v>
      </c>
    </row>
    <row r="34" spans="1:12">
      <c r="A34">
        <v>32</v>
      </c>
      <c r="B34" t="s">
        <v>139</v>
      </c>
      <c r="C34">
        <v>7000</v>
      </c>
      <c r="D34">
        <v>2</v>
      </c>
      <c r="E34">
        <v>0</v>
      </c>
      <c r="F34">
        <v>1</v>
      </c>
      <c r="G34" t="s">
        <v>10</v>
      </c>
      <c r="H34">
        <v>1</v>
      </c>
      <c r="L34">
        <v>6000</v>
      </c>
    </row>
    <row r="35" spans="1:12">
      <c r="A35">
        <v>33</v>
      </c>
      <c r="B35" t="s">
        <v>217</v>
      </c>
      <c r="C35">
        <v>30000</v>
      </c>
      <c r="D35">
        <v>3</v>
      </c>
      <c r="E35">
        <v>0</v>
      </c>
      <c r="F35">
        <v>1</v>
      </c>
      <c r="G35" t="s">
        <v>10</v>
      </c>
      <c r="H35">
        <v>1</v>
      </c>
      <c r="L35">
        <v>10000</v>
      </c>
    </row>
    <row r="36" spans="1:12">
      <c r="A36">
        <v>34</v>
      </c>
      <c r="B36" t="s">
        <v>140</v>
      </c>
      <c r="C36">
        <v>80</v>
      </c>
      <c r="D36">
        <v>4</v>
      </c>
      <c r="E36">
        <v>0</v>
      </c>
      <c r="F36">
        <v>1</v>
      </c>
      <c r="G36" t="s">
        <v>10</v>
      </c>
      <c r="H36">
        <v>1</v>
      </c>
      <c r="L36">
        <v>70</v>
      </c>
    </row>
    <row r="37" spans="1:12">
      <c r="A37">
        <v>35</v>
      </c>
      <c r="B37" t="s">
        <v>152</v>
      </c>
      <c r="C37">
        <v>80</v>
      </c>
      <c r="D37">
        <v>5</v>
      </c>
      <c r="E37">
        <v>0</v>
      </c>
      <c r="F37">
        <v>1</v>
      </c>
      <c r="G37" t="s">
        <v>10</v>
      </c>
      <c r="H37">
        <v>1</v>
      </c>
      <c r="L37">
        <v>70</v>
      </c>
    </row>
    <row r="38" spans="1:12">
      <c r="A38">
        <v>36</v>
      </c>
      <c r="B38" t="s">
        <v>160</v>
      </c>
      <c r="C38">
        <v>100000</v>
      </c>
      <c r="D38">
        <v>6</v>
      </c>
      <c r="E38">
        <v>0</v>
      </c>
      <c r="F38">
        <v>1</v>
      </c>
      <c r="G38" t="s">
        <v>10</v>
      </c>
      <c r="H38">
        <v>1</v>
      </c>
      <c r="L38">
        <v>40000</v>
      </c>
    </row>
    <row r="39" spans="1:12">
      <c r="A39">
        <v>37</v>
      </c>
      <c r="B39" t="s">
        <v>133</v>
      </c>
      <c r="C39">
        <v>3</v>
      </c>
      <c r="D39">
        <v>1</v>
      </c>
      <c r="E39">
        <v>0</v>
      </c>
      <c r="F39">
        <v>1</v>
      </c>
      <c r="G39" t="s">
        <v>10</v>
      </c>
      <c r="H39">
        <v>1</v>
      </c>
      <c r="L39">
        <v>3</v>
      </c>
    </row>
    <row r="40" spans="1:12">
      <c r="A40">
        <v>38</v>
      </c>
      <c r="B40" t="s">
        <v>141</v>
      </c>
      <c r="C40">
        <v>10000</v>
      </c>
      <c r="D40">
        <v>2</v>
      </c>
      <c r="E40">
        <v>0</v>
      </c>
      <c r="F40">
        <v>1</v>
      </c>
      <c r="G40" t="s">
        <v>10</v>
      </c>
      <c r="H40">
        <v>1</v>
      </c>
      <c r="L40">
        <v>7000</v>
      </c>
    </row>
    <row r="41" spans="1:12">
      <c r="A41">
        <v>39</v>
      </c>
      <c r="B41" t="s">
        <v>218</v>
      </c>
      <c r="C41">
        <v>40000</v>
      </c>
      <c r="D41">
        <v>3</v>
      </c>
      <c r="E41">
        <v>0</v>
      </c>
      <c r="F41">
        <v>1</v>
      </c>
      <c r="G41" t="s">
        <v>10</v>
      </c>
      <c r="H41">
        <v>1</v>
      </c>
      <c r="L41">
        <v>11000</v>
      </c>
    </row>
    <row r="42" spans="1:12">
      <c r="A42">
        <v>40</v>
      </c>
      <c r="B42" t="s">
        <v>142</v>
      </c>
      <c r="C42">
        <v>100</v>
      </c>
      <c r="D42">
        <v>4</v>
      </c>
      <c r="E42">
        <v>0</v>
      </c>
      <c r="F42">
        <v>1</v>
      </c>
      <c r="G42" t="s">
        <v>10</v>
      </c>
      <c r="H42">
        <v>1</v>
      </c>
      <c r="L42">
        <v>80</v>
      </c>
    </row>
    <row r="43" spans="1:12">
      <c r="A43">
        <v>41</v>
      </c>
      <c r="B43" t="s">
        <v>153</v>
      </c>
      <c r="C43">
        <v>100</v>
      </c>
      <c r="D43">
        <v>5</v>
      </c>
      <c r="E43">
        <v>0</v>
      </c>
      <c r="F43">
        <v>1</v>
      </c>
      <c r="G43" t="s">
        <v>10</v>
      </c>
      <c r="H43">
        <v>1</v>
      </c>
      <c r="L43">
        <v>80</v>
      </c>
    </row>
    <row r="44" spans="1:12">
      <c r="A44">
        <v>42</v>
      </c>
      <c r="B44" t="s">
        <v>161</v>
      </c>
      <c r="C44">
        <v>150000</v>
      </c>
      <c r="D44">
        <v>6</v>
      </c>
      <c r="E44">
        <v>0</v>
      </c>
      <c r="F44">
        <v>1</v>
      </c>
      <c r="G44" t="s">
        <v>10</v>
      </c>
      <c r="H44">
        <v>1</v>
      </c>
      <c r="L44">
        <v>50000</v>
      </c>
    </row>
    <row r="45" spans="1:12">
      <c r="A45">
        <v>43</v>
      </c>
      <c r="B45" t="s">
        <v>133</v>
      </c>
      <c r="C45">
        <v>3</v>
      </c>
      <c r="D45">
        <v>1</v>
      </c>
      <c r="E45">
        <v>0</v>
      </c>
      <c r="F45">
        <v>1</v>
      </c>
      <c r="G45" t="s">
        <v>10</v>
      </c>
      <c r="H45">
        <v>1</v>
      </c>
      <c r="L45">
        <v>3</v>
      </c>
    </row>
    <row r="46" spans="1:12">
      <c r="A46">
        <v>44</v>
      </c>
      <c r="B46" t="s">
        <v>143</v>
      </c>
      <c r="C46">
        <v>15000</v>
      </c>
      <c r="D46">
        <v>2</v>
      </c>
      <c r="E46">
        <v>0</v>
      </c>
      <c r="F46">
        <v>1</v>
      </c>
      <c r="G46" t="s">
        <v>10</v>
      </c>
      <c r="H46">
        <v>1</v>
      </c>
      <c r="L46">
        <v>10000</v>
      </c>
    </row>
    <row r="47" spans="1:12">
      <c r="A47">
        <v>45</v>
      </c>
      <c r="B47" t="s">
        <v>219</v>
      </c>
      <c r="C47">
        <v>45000</v>
      </c>
      <c r="D47">
        <v>3</v>
      </c>
      <c r="E47">
        <v>0</v>
      </c>
      <c r="F47">
        <v>1</v>
      </c>
      <c r="G47" t="s">
        <v>10</v>
      </c>
      <c r="H47">
        <v>1</v>
      </c>
      <c r="L47">
        <v>20000</v>
      </c>
    </row>
    <row r="48" spans="1:12">
      <c r="A48">
        <v>46</v>
      </c>
      <c r="B48" t="s">
        <v>145</v>
      </c>
      <c r="C48">
        <v>200</v>
      </c>
      <c r="D48">
        <v>4</v>
      </c>
      <c r="E48">
        <v>0</v>
      </c>
      <c r="F48">
        <v>1</v>
      </c>
      <c r="G48" t="s">
        <v>10</v>
      </c>
      <c r="H48">
        <v>1</v>
      </c>
      <c r="L48">
        <v>100</v>
      </c>
    </row>
    <row r="49" spans="1:12">
      <c r="A49">
        <v>47</v>
      </c>
      <c r="B49" t="s">
        <v>154</v>
      </c>
      <c r="C49">
        <v>200</v>
      </c>
      <c r="D49">
        <v>5</v>
      </c>
      <c r="E49">
        <v>0</v>
      </c>
      <c r="F49">
        <v>1</v>
      </c>
      <c r="G49" t="s">
        <v>10</v>
      </c>
      <c r="H49">
        <v>1</v>
      </c>
      <c r="L49">
        <v>100</v>
      </c>
    </row>
    <row r="50" spans="1:12">
      <c r="A50">
        <v>48</v>
      </c>
      <c r="B50" t="s">
        <v>162</v>
      </c>
      <c r="C50">
        <v>200000</v>
      </c>
      <c r="D50">
        <v>6</v>
      </c>
      <c r="E50">
        <v>0</v>
      </c>
      <c r="F50">
        <v>1</v>
      </c>
      <c r="G50" t="s">
        <v>10</v>
      </c>
      <c r="H50">
        <v>1</v>
      </c>
      <c r="L50">
        <v>100000</v>
      </c>
    </row>
    <row r="51" spans="1:12">
      <c r="A51">
        <v>49</v>
      </c>
      <c r="B51" t="s">
        <v>133</v>
      </c>
      <c r="C51">
        <v>3</v>
      </c>
      <c r="D51">
        <v>1</v>
      </c>
      <c r="E51">
        <v>0</v>
      </c>
      <c r="F51">
        <v>1</v>
      </c>
      <c r="G51" t="s">
        <v>10</v>
      </c>
      <c r="H51">
        <v>1</v>
      </c>
      <c r="L51">
        <v>3</v>
      </c>
    </row>
    <row r="52" spans="1:12">
      <c r="A52">
        <v>50</v>
      </c>
      <c r="B52" t="s">
        <v>144</v>
      </c>
      <c r="C52">
        <v>20000</v>
      </c>
      <c r="D52">
        <v>2</v>
      </c>
      <c r="E52">
        <v>0</v>
      </c>
      <c r="F52">
        <v>1</v>
      </c>
      <c r="G52" t="s">
        <v>10</v>
      </c>
      <c r="H52">
        <v>1</v>
      </c>
      <c r="L52">
        <v>15000</v>
      </c>
    </row>
    <row r="53" spans="1:12">
      <c r="A53">
        <v>51</v>
      </c>
      <c r="B53" t="s">
        <v>209</v>
      </c>
      <c r="C53">
        <v>50000</v>
      </c>
      <c r="D53">
        <v>3</v>
      </c>
      <c r="E53">
        <v>0</v>
      </c>
      <c r="F53">
        <v>1</v>
      </c>
      <c r="G53" t="s">
        <v>10</v>
      </c>
      <c r="H53">
        <v>1</v>
      </c>
      <c r="L53">
        <v>30000</v>
      </c>
    </row>
    <row r="54" spans="1:12">
      <c r="A54">
        <v>52</v>
      </c>
      <c r="B54" t="s">
        <v>147</v>
      </c>
      <c r="C54">
        <v>300</v>
      </c>
      <c r="D54">
        <v>4</v>
      </c>
      <c r="E54">
        <v>0</v>
      </c>
      <c r="F54">
        <v>1</v>
      </c>
      <c r="G54" t="s">
        <v>10</v>
      </c>
      <c r="H54">
        <v>1</v>
      </c>
      <c r="L54">
        <v>150</v>
      </c>
    </row>
    <row r="55" spans="1:12">
      <c r="A55">
        <v>53</v>
      </c>
      <c r="B55" t="s">
        <v>155</v>
      </c>
      <c r="C55">
        <v>300</v>
      </c>
      <c r="D55">
        <v>5</v>
      </c>
      <c r="E55">
        <v>0</v>
      </c>
      <c r="F55">
        <v>1</v>
      </c>
      <c r="G55" t="s">
        <v>10</v>
      </c>
      <c r="H55">
        <v>1</v>
      </c>
      <c r="L55">
        <v>150</v>
      </c>
    </row>
    <row r="56" spans="1:12">
      <c r="A56">
        <v>54</v>
      </c>
      <c r="B56" t="s">
        <v>163</v>
      </c>
      <c r="C56">
        <v>300000</v>
      </c>
      <c r="D56">
        <v>6</v>
      </c>
      <c r="E56">
        <v>0</v>
      </c>
      <c r="F56">
        <v>1</v>
      </c>
      <c r="G56" t="s">
        <v>10</v>
      </c>
      <c r="H56">
        <v>1</v>
      </c>
      <c r="L56">
        <v>150000</v>
      </c>
    </row>
    <row r="57" spans="1:12">
      <c r="A57">
        <v>55</v>
      </c>
      <c r="B57" t="s">
        <v>133</v>
      </c>
      <c r="C57">
        <v>3</v>
      </c>
      <c r="D57">
        <v>1</v>
      </c>
      <c r="E57">
        <v>0</v>
      </c>
      <c r="F57">
        <v>1</v>
      </c>
      <c r="G57" t="s">
        <v>10</v>
      </c>
      <c r="H57">
        <v>1</v>
      </c>
      <c r="L57">
        <v>3</v>
      </c>
    </row>
    <row r="58" spans="1:12">
      <c r="A58">
        <v>56</v>
      </c>
      <c r="B58" t="s">
        <v>146</v>
      </c>
      <c r="C58">
        <v>25000</v>
      </c>
      <c r="D58">
        <v>2</v>
      </c>
      <c r="E58">
        <v>0</v>
      </c>
      <c r="F58">
        <v>1</v>
      </c>
      <c r="G58" t="s">
        <v>10</v>
      </c>
      <c r="H58">
        <v>1</v>
      </c>
      <c r="L58">
        <v>20000</v>
      </c>
    </row>
    <row r="59" spans="1:12">
      <c r="A59">
        <v>57</v>
      </c>
      <c r="B59" t="s">
        <v>210</v>
      </c>
      <c r="C59">
        <v>60000</v>
      </c>
      <c r="D59">
        <v>3</v>
      </c>
      <c r="E59">
        <v>0</v>
      </c>
      <c r="F59">
        <v>1</v>
      </c>
      <c r="G59" t="s">
        <v>10</v>
      </c>
      <c r="H59">
        <v>1</v>
      </c>
      <c r="L59">
        <v>40000</v>
      </c>
    </row>
    <row r="60" spans="1:12">
      <c r="A60">
        <v>58</v>
      </c>
      <c r="B60" t="s">
        <v>149</v>
      </c>
      <c r="C60">
        <v>400</v>
      </c>
      <c r="D60">
        <v>4</v>
      </c>
      <c r="E60">
        <v>0</v>
      </c>
      <c r="F60">
        <v>1</v>
      </c>
      <c r="G60" t="s">
        <v>10</v>
      </c>
      <c r="H60">
        <v>1</v>
      </c>
      <c r="L60">
        <v>200</v>
      </c>
    </row>
    <row r="61" spans="1:12">
      <c r="A61">
        <v>59</v>
      </c>
      <c r="B61" t="s">
        <v>156</v>
      </c>
      <c r="C61">
        <v>400</v>
      </c>
      <c r="D61">
        <v>5</v>
      </c>
      <c r="E61">
        <v>0</v>
      </c>
      <c r="F61">
        <v>1</v>
      </c>
      <c r="G61" t="s">
        <v>10</v>
      </c>
      <c r="H61">
        <v>1</v>
      </c>
      <c r="L61">
        <v>200</v>
      </c>
    </row>
    <row r="62" spans="1:12">
      <c r="A62">
        <v>60</v>
      </c>
      <c r="B62" t="s">
        <v>164</v>
      </c>
      <c r="C62">
        <v>500000</v>
      </c>
      <c r="D62">
        <v>6</v>
      </c>
      <c r="E62">
        <v>0</v>
      </c>
      <c r="F62">
        <v>1</v>
      </c>
      <c r="G62" t="s">
        <v>10</v>
      </c>
      <c r="H62">
        <v>1</v>
      </c>
      <c r="L62">
        <v>200000</v>
      </c>
    </row>
    <row r="63" spans="1:12">
      <c r="A63">
        <v>61</v>
      </c>
      <c r="B63" t="s">
        <v>133</v>
      </c>
      <c r="C63">
        <v>3</v>
      </c>
      <c r="D63">
        <v>1</v>
      </c>
      <c r="E63">
        <v>0</v>
      </c>
      <c r="F63">
        <v>1</v>
      </c>
      <c r="G63" t="s">
        <v>10</v>
      </c>
      <c r="H63">
        <v>1</v>
      </c>
      <c r="L63">
        <v>3</v>
      </c>
    </row>
    <row r="64" spans="1:12">
      <c r="A64">
        <v>62</v>
      </c>
      <c r="B64" t="s">
        <v>148</v>
      </c>
      <c r="C64">
        <v>30000</v>
      </c>
      <c r="D64">
        <v>2</v>
      </c>
      <c r="E64">
        <v>0</v>
      </c>
      <c r="F64">
        <v>1</v>
      </c>
      <c r="G64" t="s">
        <v>10</v>
      </c>
      <c r="H64">
        <v>1</v>
      </c>
      <c r="L64">
        <v>25000</v>
      </c>
    </row>
    <row r="65" spans="1:12">
      <c r="A65">
        <v>63</v>
      </c>
      <c r="B65" t="s">
        <v>211</v>
      </c>
      <c r="C65">
        <v>70000</v>
      </c>
      <c r="D65">
        <v>3</v>
      </c>
      <c r="E65">
        <v>0</v>
      </c>
      <c r="F65">
        <v>1</v>
      </c>
      <c r="G65" t="s">
        <v>10</v>
      </c>
      <c r="H65">
        <v>1</v>
      </c>
      <c r="L65">
        <v>45000</v>
      </c>
    </row>
    <row r="66" spans="1:12">
      <c r="A66">
        <v>64</v>
      </c>
      <c r="B66" t="s">
        <v>166</v>
      </c>
      <c r="C66">
        <v>500</v>
      </c>
      <c r="D66">
        <v>4</v>
      </c>
      <c r="E66">
        <v>0</v>
      </c>
      <c r="F66">
        <v>1</v>
      </c>
      <c r="G66" t="s">
        <v>10</v>
      </c>
      <c r="H66">
        <v>1</v>
      </c>
      <c r="L66">
        <v>300</v>
      </c>
    </row>
    <row r="67" spans="1:12">
      <c r="A67">
        <v>65</v>
      </c>
      <c r="B67" t="s">
        <v>167</v>
      </c>
      <c r="C67">
        <v>500</v>
      </c>
      <c r="D67">
        <v>5</v>
      </c>
      <c r="E67">
        <v>0</v>
      </c>
      <c r="F67">
        <v>1</v>
      </c>
      <c r="G67" t="s">
        <v>10</v>
      </c>
      <c r="H67">
        <v>1</v>
      </c>
      <c r="L67">
        <v>300</v>
      </c>
    </row>
    <row r="68" spans="1:12">
      <c r="A68">
        <v>66</v>
      </c>
      <c r="B68" t="s">
        <v>168</v>
      </c>
      <c r="C68">
        <v>600000</v>
      </c>
      <c r="D68">
        <v>6</v>
      </c>
      <c r="E68">
        <v>0</v>
      </c>
      <c r="F68">
        <v>1</v>
      </c>
      <c r="G68" t="s">
        <v>10</v>
      </c>
      <c r="H68">
        <v>1</v>
      </c>
      <c r="L68">
        <v>300000</v>
      </c>
    </row>
    <row r="69" spans="1:12">
      <c r="A69">
        <v>67</v>
      </c>
      <c r="B69" t="s">
        <v>133</v>
      </c>
      <c r="C69">
        <v>3</v>
      </c>
      <c r="D69">
        <v>1</v>
      </c>
      <c r="E69">
        <v>0</v>
      </c>
      <c r="F69">
        <v>1</v>
      </c>
      <c r="G69" t="s">
        <v>10</v>
      </c>
      <c r="H69">
        <v>1</v>
      </c>
      <c r="L69">
        <v>3</v>
      </c>
    </row>
    <row r="70" spans="1:12">
      <c r="A70">
        <v>68</v>
      </c>
      <c r="B70" t="s">
        <v>243</v>
      </c>
      <c r="C70">
        <v>35000</v>
      </c>
      <c r="D70">
        <v>2</v>
      </c>
      <c r="E70">
        <v>0</v>
      </c>
      <c r="F70">
        <v>1</v>
      </c>
      <c r="G70" t="s">
        <v>10</v>
      </c>
      <c r="H70">
        <v>1</v>
      </c>
      <c r="L70">
        <v>30000</v>
      </c>
    </row>
    <row r="71" spans="1:12">
      <c r="A71">
        <v>69</v>
      </c>
      <c r="B71" t="s">
        <v>222</v>
      </c>
      <c r="C71">
        <v>80000</v>
      </c>
      <c r="D71">
        <v>3</v>
      </c>
      <c r="E71">
        <v>0</v>
      </c>
      <c r="F71">
        <v>1</v>
      </c>
      <c r="G71" t="s">
        <v>10</v>
      </c>
      <c r="H71">
        <v>1</v>
      </c>
      <c r="L71">
        <v>50000</v>
      </c>
    </row>
    <row r="72" spans="1:12">
      <c r="A72">
        <v>70</v>
      </c>
      <c r="B72" t="s">
        <v>169</v>
      </c>
      <c r="C72">
        <v>600</v>
      </c>
      <c r="D72">
        <v>4</v>
      </c>
      <c r="E72">
        <v>0</v>
      </c>
      <c r="F72">
        <v>1</v>
      </c>
      <c r="G72" t="s">
        <v>10</v>
      </c>
      <c r="H72">
        <v>1</v>
      </c>
      <c r="L72">
        <v>400</v>
      </c>
    </row>
    <row r="73" spans="1:12">
      <c r="A73">
        <v>71</v>
      </c>
      <c r="B73" t="s">
        <v>172</v>
      </c>
      <c r="C73">
        <v>600</v>
      </c>
      <c r="D73">
        <v>5</v>
      </c>
      <c r="E73">
        <v>0</v>
      </c>
      <c r="F73">
        <v>1</v>
      </c>
      <c r="G73" t="s">
        <v>10</v>
      </c>
      <c r="H73">
        <v>1</v>
      </c>
      <c r="L73">
        <v>400</v>
      </c>
    </row>
    <row r="74" spans="1:12">
      <c r="A74">
        <v>72</v>
      </c>
      <c r="B74" t="s">
        <v>170</v>
      </c>
      <c r="C74">
        <v>700000</v>
      </c>
      <c r="D74">
        <v>6</v>
      </c>
      <c r="E74">
        <v>0</v>
      </c>
      <c r="F74">
        <v>1</v>
      </c>
      <c r="G74" t="s">
        <v>10</v>
      </c>
      <c r="H74">
        <v>1</v>
      </c>
      <c r="L74">
        <v>500000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Quest</vt:lpstr>
      <vt:lpstr>Daily 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2017-12-08T03:05:36Z</dcterms:modified>
</cp:coreProperties>
</file>