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C9CEFCC7-553C-4084-BC8A-14EAF36D0953}" xr6:coauthVersionLast="47" xr6:coauthVersionMax="47" xr10:uidLastSave="{00000000-0000-0000-0000-000000000000}"/>
  <bookViews>
    <workbookView xWindow="-108" yWindow="-108" windowWidth="23256" windowHeight="12576" activeTab="2" xr2:uid="{FE0D8406-1939-42F0-B5EC-F1A66084C35D}"/>
  </bookViews>
  <sheets>
    <sheet name="hp_best" sheetId="8" r:id="rId1"/>
    <sheet name="acc_max" sheetId="1" r:id="rId2"/>
    <sheet name="acc_mean" sheetId="2" r:id="rId3"/>
    <sheet name="acc_median" sheetId="5" r:id="rId4"/>
    <sheet name="acc_std" sheetId="6" r:id="rId5"/>
    <sheet name="MCC" sheetId="3" r:id="rId6"/>
    <sheet name="F1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2" l="1"/>
  <c r="T27" i="2"/>
  <c r="S27" i="2"/>
  <c r="R27" i="2"/>
  <c r="Q27" i="2"/>
  <c r="P27" i="2"/>
  <c r="O27" i="2"/>
  <c r="N27" i="2"/>
  <c r="U26" i="2"/>
  <c r="T26" i="2"/>
  <c r="S26" i="2"/>
  <c r="R26" i="2"/>
  <c r="Q26" i="2"/>
  <c r="P26" i="2"/>
  <c r="O26" i="2"/>
  <c r="N26" i="2"/>
  <c r="U25" i="2"/>
  <c r="T25" i="2"/>
  <c r="S25" i="2"/>
  <c r="R25" i="2"/>
  <c r="Q25" i="2"/>
  <c r="P25" i="2"/>
  <c r="O25" i="2"/>
  <c r="N25" i="2"/>
  <c r="U24" i="2"/>
  <c r="T24" i="2"/>
  <c r="S24" i="2"/>
  <c r="R24" i="2"/>
  <c r="Q24" i="2"/>
  <c r="P24" i="2"/>
  <c r="O24" i="2"/>
  <c r="N24" i="2"/>
  <c r="U23" i="2"/>
  <c r="T23" i="2"/>
  <c r="S23" i="2"/>
  <c r="R23" i="2"/>
  <c r="Q23" i="2"/>
  <c r="P23" i="2"/>
  <c r="O23" i="2"/>
  <c r="N23" i="2"/>
  <c r="U22" i="2"/>
  <c r="T22" i="2"/>
  <c r="S22" i="2"/>
  <c r="R22" i="2"/>
  <c r="Q22" i="2"/>
  <c r="P22" i="2"/>
  <c r="O22" i="2"/>
  <c r="N22" i="2"/>
  <c r="U18" i="2"/>
  <c r="T18" i="2"/>
  <c r="S18" i="2"/>
  <c r="R18" i="2"/>
  <c r="Q18" i="2"/>
  <c r="P18" i="2"/>
  <c r="O18" i="2"/>
  <c r="N18" i="2"/>
  <c r="U17" i="2"/>
  <c r="T17" i="2"/>
  <c r="S17" i="2"/>
  <c r="R17" i="2"/>
  <c r="Q17" i="2"/>
  <c r="P17" i="2"/>
  <c r="O17" i="2"/>
  <c r="N17" i="2"/>
  <c r="U16" i="2"/>
  <c r="T16" i="2"/>
  <c r="S16" i="2"/>
  <c r="R16" i="2"/>
  <c r="Q16" i="2"/>
  <c r="P16" i="2"/>
  <c r="O16" i="2"/>
  <c r="N16" i="2"/>
  <c r="U15" i="2"/>
  <c r="T15" i="2"/>
  <c r="S15" i="2"/>
  <c r="R15" i="2"/>
  <c r="Q15" i="2"/>
  <c r="P15" i="2"/>
  <c r="O15" i="2"/>
  <c r="N15" i="2"/>
  <c r="U14" i="2"/>
  <c r="T14" i="2"/>
  <c r="S14" i="2"/>
  <c r="R14" i="2"/>
  <c r="Q14" i="2"/>
  <c r="P14" i="2"/>
  <c r="O14" i="2"/>
  <c r="N14" i="2"/>
  <c r="U13" i="2"/>
  <c r="T13" i="2"/>
  <c r="S13" i="2"/>
  <c r="R13" i="2"/>
  <c r="Q13" i="2"/>
  <c r="P13" i="2"/>
  <c r="O13" i="2"/>
  <c r="N13" i="2"/>
  <c r="U9" i="2"/>
  <c r="T9" i="2"/>
  <c r="S9" i="2"/>
  <c r="R9" i="2"/>
  <c r="Q9" i="2"/>
  <c r="P9" i="2"/>
  <c r="O9" i="2"/>
  <c r="N9" i="2"/>
  <c r="U8" i="2"/>
  <c r="T8" i="2"/>
  <c r="S8" i="2"/>
  <c r="R8" i="2"/>
  <c r="Q8" i="2"/>
  <c r="P8" i="2"/>
  <c r="O8" i="2"/>
  <c r="N8" i="2"/>
  <c r="U7" i="2"/>
  <c r="T7" i="2"/>
  <c r="S7" i="2"/>
  <c r="R7" i="2"/>
  <c r="Q7" i="2"/>
  <c r="P7" i="2"/>
  <c r="O7" i="2"/>
  <c r="N7" i="2"/>
  <c r="U6" i="2"/>
  <c r="T6" i="2"/>
  <c r="S6" i="2"/>
  <c r="R6" i="2"/>
  <c r="Q6" i="2"/>
  <c r="P6" i="2"/>
  <c r="O6" i="2"/>
  <c r="N6" i="2"/>
  <c r="U5" i="2"/>
  <c r="T5" i="2"/>
  <c r="S5" i="2"/>
  <c r="R5" i="2"/>
  <c r="Q5" i="2"/>
  <c r="P5" i="2"/>
  <c r="O5" i="2"/>
  <c r="N5" i="2"/>
  <c r="U4" i="2"/>
  <c r="T4" i="2"/>
  <c r="S4" i="2"/>
  <c r="R4" i="2"/>
  <c r="Q4" i="2"/>
  <c r="P4" i="2"/>
  <c r="O4" i="2"/>
  <c r="N4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<sst xmlns="http://schemas.openxmlformats.org/spreadsheetml/2006/main" count="335" uniqueCount="28">
  <si>
    <t>Algorithm</t>
  </si>
  <si>
    <t>KSOM-EF</t>
  </si>
  <si>
    <t>KSOM-GD</t>
  </si>
  <si>
    <t>Labeling Method</t>
  </si>
  <si>
    <t>linear</t>
  </si>
  <si>
    <t>gauss</t>
  </si>
  <si>
    <t>poly</t>
  </si>
  <si>
    <t>expo</t>
  </si>
  <si>
    <t>cauchy</t>
  </si>
  <si>
    <t>log</t>
  </si>
  <si>
    <t>sigmoid</t>
  </si>
  <si>
    <t>kmod</t>
  </si>
  <si>
    <t>theta</t>
  </si>
  <si>
    <t>sigma</t>
  </si>
  <si>
    <t>alpha</t>
  </si>
  <si>
    <t>gamma</t>
  </si>
  <si>
    <t>Majority Voting</t>
  </si>
  <si>
    <t>Average Distance</t>
  </si>
  <si>
    <t>Minimum Distance</t>
  </si>
  <si>
    <t>HPO = 1</t>
  </si>
  <si>
    <t>HPO = Best</t>
  </si>
  <si>
    <t>Comparison: HPO=Best - HPO=1</t>
  </si>
  <si>
    <t>Comparison: KSOM-EF - KSOM-GD</t>
  </si>
  <si>
    <t>Experiment</t>
  </si>
  <si>
    <t>HPO=1</t>
  </si>
  <si>
    <t>HPO=Best</t>
  </si>
  <si>
    <t>Comparison: Labeling Strategies, HPO = 1</t>
  </si>
  <si>
    <t>Comparison: Labeling Strategies, HPO =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</si>
</sst>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164" fontId="0" fillId="0" borderId="0" xfId="0" applyNumberFormat="1"/>
    <xf numFmtId="164" fontId="0" fillId="0" borderId="6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0" xfId="0" applyNumberFormat="1" applyFill="1" applyBorder="1"/>
    <xf numFmtId="164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C05-9805-4136-9A48-917B2964BC4B}">
  <dimension ref="A1:O9"/>
  <sheetViews>
    <sheetView workbookViewId="0"/>
  </sheetViews>
  <sheetFormatPr defaultRowHeight="14.4" x14ac:dyDescent="0.3"/>
  <cols>
    <col min="1" max="1" width="9" bestFit="1" customWidth="1"/>
    <col min="2" max="2" width="16" bestFit="1" customWidth="1"/>
    <col min="3" max="12" width="9.5546875" bestFit="1" customWidth="1"/>
    <col min="13" max="13" width="10.21875" bestFit="1" customWidth="1"/>
  </cols>
  <sheetData>
    <row r="1" spans="1:15" ht="15" thickBot="1" x14ac:dyDescent="0.35"/>
    <row r="2" spans="1:15" ht="15" thickBot="1" x14ac:dyDescent="0.35">
      <c r="C2" s="1" t="s">
        <v>4</v>
      </c>
      <c r="D2" s="2" t="s">
        <v>5</v>
      </c>
      <c r="E2" s="41" t="s">
        <v>6</v>
      </c>
      <c r="F2" s="42"/>
      <c r="G2" s="42"/>
      <c r="H2" s="2" t="s">
        <v>7</v>
      </c>
      <c r="I2" s="2" t="s">
        <v>8</v>
      </c>
      <c r="J2" s="41" t="s">
        <v>9</v>
      </c>
      <c r="K2" s="42"/>
      <c r="L2" s="41" t="s">
        <v>10</v>
      </c>
      <c r="M2" s="42"/>
      <c r="N2" s="41" t="s">
        <v>11</v>
      </c>
      <c r="O2" s="43"/>
    </row>
    <row r="3" spans="1:15" ht="15" thickBot="1" x14ac:dyDescent="0.35">
      <c r="A3" s="13" t="s">
        <v>0</v>
      </c>
      <c r="B3" s="5" t="s">
        <v>3</v>
      </c>
      <c r="C3" s="22" t="s">
        <v>12</v>
      </c>
      <c r="D3" s="23" t="s">
        <v>13</v>
      </c>
      <c r="E3" s="23" t="s">
        <v>14</v>
      </c>
      <c r="F3" s="23" t="s">
        <v>12</v>
      </c>
      <c r="G3" s="23" t="s">
        <v>15</v>
      </c>
      <c r="H3" s="23" t="s">
        <v>13</v>
      </c>
      <c r="I3" s="23" t="s">
        <v>13</v>
      </c>
      <c r="J3" s="23" t="s">
        <v>15</v>
      </c>
      <c r="K3" s="23" t="s">
        <v>13</v>
      </c>
      <c r="L3" s="23" t="s">
        <v>14</v>
      </c>
      <c r="M3" s="23" t="s">
        <v>12</v>
      </c>
      <c r="N3" s="23" t="s">
        <v>15</v>
      </c>
      <c r="O3" s="24" t="s">
        <v>13</v>
      </c>
    </row>
    <row r="4" spans="1:15" x14ac:dyDescent="0.3">
      <c r="A4" s="17" t="s">
        <v>1</v>
      </c>
      <c r="B4" s="14" t="s">
        <v>16</v>
      </c>
      <c r="C4" s="25">
        <v>512</v>
      </c>
      <c r="D4" s="26">
        <v>64</v>
      </c>
      <c r="E4" s="36">
        <v>1.5625E-2</v>
      </c>
      <c r="F4" s="26">
        <v>0.5</v>
      </c>
      <c r="G4" s="26">
        <v>1</v>
      </c>
      <c r="H4" s="26">
        <v>256</v>
      </c>
      <c r="I4" s="26">
        <v>4</v>
      </c>
      <c r="J4" s="26">
        <v>2.2000000000000002</v>
      </c>
      <c r="K4" s="36">
        <v>9.765625E-4</v>
      </c>
      <c r="L4" s="36">
        <v>3.90625E-3</v>
      </c>
      <c r="M4" s="36">
        <v>1.5625E-2</v>
      </c>
      <c r="N4" s="26">
        <v>0.25</v>
      </c>
      <c r="O4" s="4">
        <v>256</v>
      </c>
    </row>
    <row r="5" spans="1:15" x14ac:dyDescent="0.3">
      <c r="A5" s="18"/>
      <c r="B5" s="15" t="s">
        <v>17</v>
      </c>
      <c r="C5" s="27">
        <v>1</v>
      </c>
      <c r="D5" s="28">
        <v>8</v>
      </c>
      <c r="E5" s="28">
        <v>0.5</v>
      </c>
      <c r="F5" s="28">
        <v>0.5</v>
      </c>
      <c r="G5" s="28">
        <v>1</v>
      </c>
      <c r="H5" s="28">
        <v>512</v>
      </c>
      <c r="I5" s="28">
        <v>64</v>
      </c>
      <c r="J5" s="28">
        <v>2.4</v>
      </c>
      <c r="K5" s="28">
        <v>64</v>
      </c>
      <c r="L5" s="37">
        <v>1.5625E-2</v>
      </c>
      <c r="M5" s="28">
        <v>0.5</v>
      </c>
      <c r="N5" s="28">
        <v>256</v>
      </c>
      <c r="O5" s="29">
        <v>32</v>
      </c>
    </row>
    <row r="6" spans="1:15" ht="15" thickBot="1" x14ac:dyDescent="0.35">
      <c r="A6" s="18"/>
      <c r="B6" s="15" t="s">
        <v>18</v>
      </c>
      <c r="C6" s="27">
        <v>2</v>
      </c>
      <c r="D6" s="28">
        <v>64</v>
      </c>
      <c r="E6" s="37">
        <v>6.25E-2</v>
      </c>
      <c r="F6" s="28">
        <v>32</v>
      </c>
      <c r="G6" s="28">
        <v>0.8</v>
      </c>
      <c r="H6" s="28">
        <v>8</v>
      </c>
      <c r="I6" s="28">
        <v>8</v>
      </c>
      <c r="J6" s="28">
        <v>0.8</v>
      </c>
      <c r="K6" s="37">
        <v>9.765625E-4</v>
      </c>
      <c r="L6" s="37">
        <v>3.90625E-3</v>
      </c>
      <c r="M6" s="37">
        <v>1.5625E-2</v>
      </c>
      <c r="N6" s="28">
        <v>0.5</v>
      </c>
      <c r="O6" s="29">
        <v>4</v>
      </c>
    </row>
    <row r="7" spans="1:15" x14ac:dyDescent="0.3">
      <c r="A7" s="17" t="s">
        <v>2</v>
      </c>
      <c r="B7" s="15" t="s">
        <v>16</v>
      </c>
      <c r="C7" s="27">
        <v>0</v>
      </c>
      <c r="D7" s="28">
        <v>64</v>
      </c>
      <c r="E7" s="37">
        <v>7.8125E-3</v>
      </c>
      <c r="F7" s="28">
        <v>2</v>
      </c>
      <c r="G7" s="28">
        <v>2</v>
      </c>
      <c r="H7" s="28">
        <v>512</v>
      </c>
      <c r="I7" s="28">
        <v>64</v>
      </c>
      <c r="J7" s="28">
        <v>0.8</v>
      </c>
      <c r="K7" s="28">
        <v>1</v>
      </c>
      <c r="L7" s="37">
        <v>3.90625E-3</v>
      </c>
      <c r="M7" s="37">
        <v>3.125E-2</v>
      </c>
      <c r="N7" s="28">
        <v>0.25</v>
      </c>
      <c r="O7" s="29">
        <v>64</v>
      </c>
    </row>
    <row r="8" spans="1:15" x14ac:dyDescent="0.3">
      <c r="A8" s="18"/>
      <c r="B8" s="15" t="s">
        <v>17</v>
      </c>
      <c r="C8" s="27">
        <v>1024</v>
      </c>
      <c r="D8" s="28">
        <v>32</v>
      </c>
      <c r="E8" s="28">
        <v>0.25</v>
      </c>
      <c r="F8" s="28">
        <v>16</v>
      </c>
      <c r="G8" s="28">
        <v>0.6</v>
      </c>
      <c r="H8" s="28">
        <v>16</v>
      </c>
      <c r="I8" s="28">
        <v>4</v>
      </c>
      <c r="J8" s="28">
        <v>0.4</v>
      </c>
      <c r="K8" s="28">
        <v>8</v>
      </c>
      <c r="L8" s="37">
        <v>3.125E-2</v>
      </c>
      <c r="M8" s="37">
        <v>-1.953125E-3</v>
      </c>
      <c r="N8" s="28">
        <v>16</v>
      </c>
      <c r="O8" s="29">
        <v>8</v>
      </c>
    </row>
    <row r="9" spans="1:15" ht="15" thickBot="1" x14ac:dyDescent="0.35">
      <c r="A9" s="12"/>
      <c r="B9" s="16" t="s">
        <v>18</v>
      </c>
      <c r="C9" s="38">
        <v>3.90625E-3</v>
      </c>
      <c r="D9" s="30">
        <v>64</v>
      </c>
      <c r="E9" s="39">
        <v>3.90625E-3</v>
      </c>
      <c r="F9" s="30">
        <v>32</v>
      </c>
      <c r="G9" s="30">
        <v>0.8</v>
      </c>
      <c r="H9" s="30">
        <v>64</v>
      </c>
      <c r="I9" s="30">
        <v>64</v>
      </c>
      <c r="J9" s="30">
        <v>2.4</v>
      </c>
      <c r="K9" s="39">
        <v>3.90625E-3</v>
      </c>
      <c r="L9" s="39">
        <v>3.90625E-3</v>
      </c>
      <c r="M9" s="39">
        <v>1.953125E-3</v>
      </c>
      <c r="N9" s="30">
        <v>4</v>
      </c>
      <c r="O9" s="31">
        <v>8</v>
      </c>
    </row>
  </sheetData>
  <mergeCells count="4">
    <mergeCell ref="E2:G2"/>
    <mergeCell ref="J2:K2"/>
    <mergeCell ref="L2:M2"/>
    <mergeCell ref="N2:O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9A0D-6079-4851-A2AA-AD4BB1CBB64D}">
  <dimension ref="A1:J18"/>
  <sheetViews>
    <sheetView workbookViewId="0"/>
  </sheetViews>
  <sheetFormatPr defaultRowHeight="14.4" x14ac:dyDescent="0.3"/>
  <cols>
    <col min="1" max="1" width="9" bestFit="1" customWidth="1"/>
    <col min="2" max="2" width="16" bestFit="1" customWidth="1"/>
    <col min="3" max="12" width="9.5546875" bestFit="1" customWidth="1"/>
    <col min="13" max="13" width="10.21875" bestFit="1" customWidth="1"/>
  </cols>
  <sheetData>
    <row r="1" spans="1:10" ht="15" thickBot="1" x14ac:dyDescent="0.35"/>
    <row r="2" spans="1:10" ht="15" thickBot="1" x14ac:dyDescent="0.35">
      <c r="A2" s="44" t="s">
        <v>19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ht="15" thickBot="1" x14ac:dyDescent="0.35">
      <c r="A3" s="40" t="s">
        <v>0</v>
      </c>
      <c r="B3" s="31" t="s">
        <v>3</v>
      </c>
      <c r="C3" s="22" t="s">
        <v>4</v>
      </c>
      <c r="D3" s="23" t="s">
        <v>5</v>
      </c>
      <c r="E3" s="23" t="s">
        <v>6</v>
      </c>
      <c r="F3" s="23" t="s">
        <v>7</v>
      </c>
      <c r="G3" s="23" t="s">
        <v>8</v>
      </c>
      <c r="H3" s="23" t="s">
        <v>9</v>
      </c>
      <c r="I3" s="23" t="s">
        <v>10</v>
      </c>
      <c r="J3" s="24" t="s">
        <v>11</v>
      </c>
    </row>
    <row r="4" spans="1:10" x14ac:dyDescent="0.3">
      <c r="A4" s="10" t="s">
        <v>1</v>
      </c>
      <c r="B4" s="14" t="s">
        <v>16</v>
      </c>
      <c r="C4" s="32">
        <v>0.92028985507246397</v>
      </c>
      <c r="D4" s="32">
        <v>0.91304347826086996</v>
      </c>
      <c r="E4" s="32">
        <v>0.92753623188405798</v>
      </c>
      <c r="F4" s="6">
        <v>0.90579710144927505</v>
      </c>
      <c r="G4" s="6">
        <v>0.90579710144927505</v>
      </c>
      <c r="H4" s="6">
        <v>0.89492753623188404</v>
      </c>
      <c r="I4" s="6">
        <v>0.90217391304347805</v>
      </c>
      <c r="J4" s="34">
        <v>0.90217391304347805</v>
      </c>
    </row>
    <row r="5" spans="1:10" x14ac:dyDescent="0.3">
      <c r="A5" s="11"/>
      <c r="B5" s="15" t="s">
        <v>17</v>
      </c>
      <c r="C5" s="7">
        <v>0.91304347826086996</v>
      </c>
      <c r="D5" s="19">
        <v>0.92391304347826098</v>
      </c>
      <c r="E5" s="19">
        <v>0.92391304347826098</v>
      </c>
      <c r="F5" s="7">
        <v>0.91666666666666696</v>
      </c>
      <c r="G5" s="19">
        <v>0.92028985507246397</v>
      </c>
      <c r="H5" s="7">
        <v>0.90942028985507295</v>
      </c>
      <c r="I5" s="7">
        <v>0.91666666666666696</v>
      </c>
      <c r="J5" s="8">
        <v>0.90942028985507295</v>
      </c>
    </row>
    <row r="6" spans="1:10" ht="15" thickBot="1" x14ac:dyDescent="0.35">
      <c r="A6" s="11"/>
      <c r="B6" s="15" t="s">
        <v>18</v>
      </c>
      <c r="C6" s="7">
        <v>0.90942028985507295</v>
      </c>
      <c r="D6" s="19">
        <v>0.92753623188405798</v>
      </c>
      <c r="E6" s="7">
        <v>0.89492753623188404</v>
      </c>
      <c r="F6" s="19">
        <v>0.92391304347826098</v>
      </c>
      <c r="G6" s="7">
        <v>0.90942028985507295</v>
      </c>
      <c r="H6" s="7">
        <v>0.91666666666666696</v>
      </c>
      <c r="I6" s="19">
        <v>0.92391304347826098</v>
      </c>
      <c r="J6" s="8">
        <v>0.90579710144927505</v>
      </c>
    </row>
    <row r="7" spans="1:10" x14ac:dyDescent="0.3">
      <c r="A7" s="10" t="s">
        <v>2</v>
      </c>
      <c r="B7" s="15" t="s">
        <v>16</v>
      </c>
      <c r="C7" s="7">
        <v>0.91666666666666696</v>
      </c>
      <c r="D7" s="19">
        <v>0.92028985507246397</v>
      </c>
      <c r="E7" s="7">
        <v>0.91304347826086996</v>
      </c>
      <c r="F7" s="19">
        <v>0.934782608695652</v>
      </c>
      <c r="G7" s="7">
        <v>0.90579710144927505</v>
      </c>
      <c r="H7" s="7">
        <v>0.90217391304347805</v>
      </c>
      <c r="I7" s="19">
        <v>0.92028985507246397</v>
      </c>
      <c r="J7" s="8">
        <v>0.89855072463768104</v>
      </c>
    </row>
    <row r="8" spans="1:10" x14ac:dyDescent="0.3">
      <c r="A8" s="11"/>
      <c r="B8" s="15" t="s">
        <v>17</v>
      </c>
      <c r="C8" s="19">
        <v>0.92391304347826098</v>
      </c>
      <c r="D8" s="7">
        <v>0.90217391304347805</v>
      </c>
      <c r="E8" s="7">
        <v>0.91304347826086996</v>
      </c>
      <c r="F8" s="19">
        <v>0.92028985507246397</v>
      </c>
      <c r="G8" s="7">
        <v>0.89855072463768104</v>
      </c>
      <c r="H8" s="19">
        <v>0.92028985507246397</v>
      </c>
      <c r="I8" s="7">
        <v>0.90217391304347805</v>
      </c>
      <c r="J8" s="8">
        <v>0.91304347826086996</v>
      </c>
    </row>
    <row r="9" spans="1:10" ht="15" thickBot="1" x14ac:dyDescent="0.35">
      <c r="A9" s="12"/>
      <c r="B9" s="16" t="s">
        <v>18</v>
      </c>
      <c r="C9" s="9">
        <v>0.89855072463768104</v>
      </c>
      <c r="D9" s="21">
        <v>0.92028985507246397</v>
      </c>
      <c r="E9" s="9">
        <v>0.90579710144927505</v>
      </c>
      <c r="F9" s="21">
        <v>0.92391304347826098</v>
      </c>
      <c r="G9" s="9">
        <v>0.90942028985507295</v>
      </c>
      <c r="H9" s="9">
        <v>0.91666666666666696</v>
      </c>
      <c r="I9" s="21">
        <v>0.92391304347826098</v>
      </c>
      <c r="J9" s="35">
        <v>0.89855072463768104</v>
      </c>
    </row>
    <row r="10" spans="1:10" ht="15" thickBot="1" x14ac:dyDescent="0.35"/>
    <row r="11" spans="1:10" ht="15" thickBot="1" x14ac:dyDescent="0.35">
      <c r="A11" s="44" t="s">
        <v>20</v>
      </c>
      <c r="B11" s="42"/>
      <c r="C11" s="42"/>
      <c r="D11" s="42"/>
      <c r="E11" s="42"/>
      <c r="F11" s="42"/>
      <c r="G11" s="42"/>
      <c r="H11" s="42"/>
      <c r="I11" s="42"/>
      <c r="J11" s="43"/>
    </row>
    <row r="12" spans="1:10" ht="15" thickBot="1" x14ac:dyDescent="0.35">
      <c r="A12" s="13" t="s">
        <v>0</v>
      </c>
      <c r="B12" s="5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0" t="s">
        <v>1</v>
      </c>
      <c r="B13" s="14" t="s">
        <v>16</v>
      </c>
      <c r="C13" s="6">
        <v>0.94202898550724601</v>
      </c>
      <c r="D13" s="6">
        <v>0.938405797101449</v>
      </c>
      <c r="E13" s="6">
        <v>0.92391304347826098</v>
      </c>
      <c r="F13" s="6">
        <v>0.92391304347826098</v>
      </c>
      <c r="G13" s="6">
        <v>0.93115942028985499</v>
      </c>
      <c r="H13" s="6">
        <v>0.92753623188405798</v>
      </c>
      <c r="I13" s="6">
        <v>0.92028985507246397</v>
      </c>
      <c r="J13" s="34">
        <v>0.92028985507246397</v>
      </c>
    </row>
    <row r="14" spans="1:10" x14ac:dyDescent="0.3">
      <c r="A14" s="11"/>
      <c r="B14" s="15" t="s">
        <v>17</v>
      </c>
      <c r="C14" s="7">
        <v>0.934782608695652</v>
      </c>
      <c r="D14" s="7">
        <v>0.92028985507246397</v>
      </c>
      <c r="E14" s="7">
        <v>0.94565217391304401</v>
      </c>
      <c r="F14" s="7">
        <v>0.92753623188405798</v>
      </c>
      <c r="G14" s="7">
        <v>0.92753623188405798</v>
      </c>
      <c r="H14" s="7">
        <v>0.92391304347826098</v>
      </c>
      <c r="I14" s="7">
        <v>0.934782608695652</v>
      </c>
      <c r="J14" s="8">
        <v>0.92391304347826098</v>
      </c>
    </row>
    <row r="15" spans="1:10" ht="15" thickBot="1" x14ac:dyDescent="0.35">
      <c r="A15" s="11"/>
      <c r="B15" s="15" t="s">
        <v>18</v>
      </c>
      <c r="C15" s="7">
        <v>0.93115942028985499</v>
      </c>
      <c r="D15" s="7">
        <v>0.93115942028985499</v>
      </c>
      <c r="E15" s="7">
        <v>0.93115942028985499</v>
      </c>
      <c r="F15" s="7">
        <v>0.92753623188405798</v>
      </c>
      <c r="G15" s="7">
        <v>0.92028985507246397</v>
      </c>
      <c r="H15" s="7">
        <v>0.93115942028985499</v>
      </c>
      <c r="I15" s="7">
        <v>0.92391304347826098</v>
      </c>
      <c r="J15" s="8">
        <v>0.92391304347826098</v>
      </c>
    </row>
    <row r="16" spans="1:10" x14ac:dyDescent="0.3">
      <c r="A16" s="10" t="s">
        <v>2</v>
      </c>
      <c r="B16" s="15" t="s">
        <v>16</v>
      </c>
      <c r="C16" s="7">
        <v>0.934782608695652</v>
      </c>
      <c r="D16" s="7">
        <v>0.93115942028985499</v>
      </c>
      <c r="E16" s="7">
        <v>0.91666666666666696</v>
      </c>
      <c r="F16" s="7">
        <v>0.92028985507246397</v>
      </c>
      <c r="G16" s="7">
        <v>0.92753623188405798</v>
      </c>
      <c r="H16" s="7">
        <v>0.92028985507246397</v>
      </c>
      <c r="I16" s="7">
        <v>0.92028985507246397</v>
      </c>
      <c r="J16" s="8">
        <v>0.92753623188405798</v>
      </c>
    </row>
    <row r="17" spans="1:10" x14ac:dyDescent="0.3">
      <c r="A17" s="11"/>
      <c r="B17" s="15" t="s">
        <v>17</v>
      </c>
      <c r="C17" s="7">
        <v>0.934782608695652</v>
      </c>
      <c r="D17" s="7">
        <v>0.92028985507246397</v>
      </c>
      <c r="E17" s="7">
        <v>0.934782608695652</v>
      </c>
      <c r="F17" s="7">
        <v>0.92028985507246397</v>
      </c>
      <c r="G17" s="7">
        <v>0.92028985507246397</v>
      </c>
      <c r="H17" s="7">
        <v>0.92028985507246397</v>
      </c>
      <c r="I17" s="7">
        <v>0.934782608695652</v>
      </c>
      <c r="J17" s="8">
        <v>0.92753623188405798</v>
      </c>
    </row>
    <row r="18" spans="1:10" ht="15" thickBot="1" x14ac:dyDescent="0.35">
      <c r="A18" s="12"/>
      <c r="B18" s="16" t="s">
        <v>18</v>
      </c>
      <c r="C18" s="9">
        <v>0.92028985507246397</v>
      </c>
      <c r="D18" s="9">
        <v>0.92028985507246397</v>
      </c>
      <c r="E18" s="9">
        <v>0.92753623188405798</v>
      </c>
      <c r="F18" s="9">
        <v>0.934782608695652</v>
      </c>
      <c r="G18" s="9">
        <v>0.92391304347826098</v>
      </c>
      <c r="H18" s="9">
        <v>0.92753623188405798</v>
      </c>
      <c r="I18" s="9">
        <v>0.92753623188405798</v>
      </c>
      <c r="J18" s="35">
        <v>0.938405797101449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E4AB-28B4-4560-9CA9-8AF5549FD7E4}">
  <dimension ref="A1:U29"/>
  <sheetViews>
    <sheetView tabSelected="1" workbookViewId="0">
      <selection activeCell="D13" sqref="D13"/>
    </sheetView>
  </sheetViews>
  <sheetFormatPr defaultRowHeight="14.4" x14ac:dyDescent="0.3"/>
  <cols>
    <col min="1" max="1" width="9" bestFit="1" customWidth="1"/>
    <col min="2" max="2" width="16" bestFit="1" customWidth="1"/>
    <col min="3" max="10" width="9.5546875" bestFit="1" customWidth="1"/>
    <col min="11" max="11" width="2.88671875" customWidth="1"/>
    <col min="12" max="12" width="10" bestFit="1" customWidth="1"/>
    <col min="13" max="13" width="16" bestFit="1" customWidth="1"/>
  </cols>
  <sheetData>
    <row r="1" spans="1:21" ht="15" thickBot="1" x14ac:dyDescent="0.35"/>
    <row r="2" spans="1:21" ht="15" thickBot="1" x14ac:dyDescent="0.35">
      <c r="A2" s="44" t="s">
        <v>19</v>
      </c>
      <c r="B2" s="42"/>
      <c r="C2" s="42"/>
      <c r="D2" s="42"/>
      <c r="E2" s="42"/>
      <c r="F2" s="42"/>
      <c r="G2" s="42"/>
      <c r="H2" s="42"/>
      <c r="I2" s="42"/>
      <c r="J2" s="43"/>
      <c r="L2" s="44" t="s">
        <v>22</v>
      </c>
      <c r="M2" s="42"/>
      <c r="N2" s="42"/>
      <c r="O2" s="42"/>
      <c r="P2" s="42"/>
      <c r="Q2" s="42"/>
      <c r="R2" s="42"/>
      <c r="S2" s="42"/>
      <c r="T2" s="42"/>
      <c r="U2" s="43"/>
    </row>
    <row r="3" spans="1:21" ht="15" thickBot="1" x14ac:dyDescent="0.35">
      <c r="A3" s="13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L3" s="13" t="s">
        <v>23</v>
      </c>
      <c r="M3" s="5" t="s">
        <v>3</v>
      </c>
      <c r="N3" s="45" t="s">
        <v>4</v>
      </c>
      <c r="O3" s="46" t="s">
        <v>5</v>
      </c>
      <c r="P3" s="46" t="s">
        <v>6</v>
      </c>
      <c r="Q3" s="46" t="s">
        <v>7</v>
      </c>
      <c r="R3" s="46" t="s">
        <v>8</v>
      </c>
      <c r="S3" s="46" t="s">
        <v>9</v>
      </c>
      <c r="T3" s="46" t="s">
        <v>10</v>
      </c>
      <c r="U3" s="47" t="s">
        <v>11</v>
      </c>
    </row>
    <row r="4" spans="1:21" ht="15" thickBot="1" x14ac:dyDescent="0.35">
      <c r="A4" s="10" t="s">
        <v>1</v>
      </c>
      <c r="B4" s="14" t="s">
        <v>16</v>
      </c>
      <c r="C4" s="32">
        <v>0.88949275362318903</v>
      </c>
      <c r="D4" s="6">
        <v>0.87065217391304395</v>
      </c>
      <c r="E4" s="32">
        <v>0.88985507246376805</v>
      </c>
      <c r="F4" s="6">
        <v>0.86014492753623195</v>
      </c>
      <c r="G4" s="6">
        <v>0.88840579710144896</v>
      </c>
      <c r="H4" s="6">
        <v>0.87789855072463796</v>
      </c>
      <c r="I4" s="32">
        <v>0.89384057971014497</v>
      </c>
      <c r="J4" s="34">
        <v>0.87644927536231898</v>
      </c>
      <c r="L4" s="17" t="s">
        <v>24</v>
      </c>
      <c r="M4" s="48" t="s">
        <v>16</v>
      </c>
      <c r="N4" s="61">
        <f>C4-C7</f>
        <v>-4.3478260869559415E-3</v>
      </c>
      <c r="O4" s="61">
        <f t="shared" ref="O4:U6" si="0">D4-D7</f>
        <v>-1.3768115942029091E-2</v>
      </c>
      <c r="P4" s="61">
        <f t="shared" si="0"/>
        <v>5.0724637681160978E-3</v>
      </c>
      <c r="Q4" s="61">
        <f t="shared" si="0"/>
        <v>-4.0942028985507029E-2</v>
      </c>
      <c r="R4" s="61">
        <f t="shared" si="0"/>
        <v>7.246376811593902E-3</v>
      </c>
      <c r="S4" s="61">
        <f t="shared" si="0"/>
        <v>-6.8840579710139904E-3</v>
      </c>
      <c r="T4" s="61">
        <f t="shared" si="0"/>
        <v>-3.6231884057970065E-3</v>
      </c>
      <c r="U4" s="62">
        <f t="shared" si="0"/>
        <v>-1.0507246376810997E-2</v>
      </c>
    </row>
    <row r="5" spans="1:21" ht="15" thickBot="1" x14ac:dyDescent="0.35">
      <c r="A5" s="11"/>
      <c r="B5" s="15" t="s">
        <v>17</v>
      </c>
      <c r="C5" s="7">
        <v>0.88260869565217404</v>
      </c>
      <c r="D5" s="19">
        <v>0.89130434782608703</v>
      </c>
      <c r="E5" s="7">
        <v>0.87608695652173896</v>
      </c>
      <c r="F5" s="7">
        <v>0.87608695652173896</v>
      </c>
      <c r="G5" s="19">
        <v>0.88876811594202898</v>
      </c>
      <c r="H5" s="7">
        <v>0.88152173913043497</v>
      </c>
      <c r="I5" s="19">
        <v>0.89130434782608703</v>
      </c>
      <c r="J5" s="8">
        <v>0.88840579710144896</v>
      </c>
      <c r="L5" s="11"/>
      <c r="M5" s="49" t="s">
        <v>17</v>
      </c>
      <c r="N5" s="61">
        <f t="shared" ref="N5:N6" si="1">C5-C8</f>
        <v>-1.1231884057970931E-2</v>
      </c>
      <c r="O5" s="61">
        <f t="shared" si="0"/>
        <v>9.0579710144930159E-3</v>
      </c>
      <c r="P5" s="61">
        <f t="shared" si="0"/>
        <v>-1.0507246376811996E-2</v>
      </c>
      <c r="Q5" s="61">
        <f t="shared" si="0"/>
        <v>-8.3333333333340809E-3</v>
      </c>
      <c r="R5" s="61">
        <f t="shared" si="0"/>
        <v>1.1231884057970931E-2</v>
      </c>
      <c r="S5" s="61">
        <f t="shared" si="0"/>
        <v>-1.6666666666667052E-2</v>
      </c>
      <c r="T5" s="61">
        <f t="shared" si="0"/>
        <v>2.1739130434780263E-3</v>
      </c>
      <c r="U5" s="62">
        <f t="shared" si="0"/>
        <v>7.2463768115893501E-4</v>
      </c>
    </row>
    <row r="6" spans="1:21" ht="15" thickBot="1" x14ac:dyDescent="0.35">
      <c r="A6" s="11"/>
      <c r="B6" s="15" t="s">
        <v>18</v>
      </c>
      <c r="C6" s="7">
        <v>0.86557971014492696</v>
      </c>
      <c r="D6" s="19">
        <v>0.88297101449275395</v>
      </c>
      <c r="E6" s="7">
        <v>0.87391304347826104</v>
      </c>
      <c r="F6" s="7">
        <v>0.79528985507246397</v>
      </c>
      <c r="G6" s="7">
        <v>0.85942028985507302</v>
      </c>
      <c r="H6" s="19">
        <v>0.88623188405797104</v>
      </c>
      <c r="I6" s="19">
        <v>0.87898550724637703</v>
      </c>
      <c r="J6" s="8">
        <v>0.85688405797101497</v>
      </c>
      <c r="L6" s="11"/>
      <c r="M6" s="49" t="s">
        <v>18</v>
      </c>
      <c r="N6" s="61">
        <f t="shared" si="1"/>
        <v>9.4202898550719283E-3</v>
      </c>
      <c r="O6" s="61">
        <f t="shared" si="0"/>
        <v>-2.8985507246370723E-3</v>
      </c>
      <c r="P6" s="61">
        <f t="shared" si="0"/>
        <v>-2.8985507246379605E-3</v>
      </c>
      <c r="Q6" s="61">
        <f t="shared" si="0"/>
        <v>-9.6376811594203082E-2</v>
      </c>
      <c r="R6" s="61">
        <f t="shared" si="0"/>
        <v>-2.7536231884056961E-2</v>
      </c>
      <c r="S6" s="61">
        <f t="shared" si="0"/>
        <v>7.246376811594013E-3</v>
      </c>
      <c r="T6" s="61">
        <f t="shared" si="0"/>
        <v>2.7173913043478048E-2</v>
      </c>
      <c r="U6" s="62">
        <f t="shared" si="0"/>
        <v>-9.7826086956520619E-3</v>
      </c>
    </row>
    <row r="7" spans="1:21" x14ac:dyDescent="0.3">
      <c r="A7" s="10" t="s">
        <v>2</v>
      </c>
      <c r="B7" s="15" t="s">
        <v>16</v>
      </c>
      <c r="C7" s="19">
        <v>0.89384057971014497</v>
      </c>
      <c r="D7" s="7">
        <v>0.88442028985507304</v>
      </c>
      <c r="E7" s="7">
        <v>0.88478260869565195</v>
      </c>
      <c r="F7" s="19">
        <v>0.90108695652173898</v>
      </c>
      <c r="G7" s="7">
        <v>0.88115942028985506</v>
      </c>
      <c r="H7" s="7">
        <v>0.88478260869565195</v>
      </c>
      <c r="I7" s="19">
        <v>0.89746376811594197</v>
      </c>
      <c r="J7" s="8">
        <v>0.88695652173912998</v>
      </c>
      <c r="L7" s="10" t="s">
        <v>25</v>
      </c>
      <c r="M7" s="48" t="s">
        <v>16</v>
      </c>
      <c r="N7" s="63">
        <f>C13-C16</f>
        <v>2.4637681159429548E-3</v>
      </c>
      <c r="O7" s="63">
        <f t="shared" ref="O7:U9" si="2">D13-D16</f>
        <v>2.6449275362319113E-3</v>
      </c>
      <c r="P7" s="63">
        <f t="shared" si="2"/>
        <v>8.3333333333301951E-4</v>
      </c>
      <c r="Q7" s="63">
        <f t="shared" si="2"/>
        <v>5.7608695652179298E-3</v>
      </c>
      <c r="R7" s="63">
        <f t="shared" si="2"/>
        <v>1.8478260869559948E-3</v>
      </c>
      <c r="S7" s="63">
        <f t="shared" si="2"/>
        <v>-6.5217391304306371E-4</v>
      </c>
      <c r="T7" s="63">
        <f t="shared" si="2"/>
        <v>-1.1231884057970598E-3</v>
      </c>
      <c r="U7" s="64">
        <f t="shared" si="2"/>
        <v>5.579710144927974E-3</v>
      </c>
    </row>
    <row r="8" spans="1:21" x14ac:dyDescent="0.3">
      <c r="A8" s="11"/>
      <c r="B8" s="15" t="s">
        <v>17</v>
      </c>
      <c r="C8" s="19">
        <v>0.89384057971014497</v>
      </c>
      <c r="D8" s="7">
        <v>0.88224637681159401</v>
      </c>
      <c r="E8" s="7">
        <v>0.88659420289855095</v>
      </c>
      <c r="F8" s="7">
        <v>0.88442028985507304</v>
      </c>
      <c r="G8" s="7">
        <v>0.87753623188405805</v>
      </c>
      <c r="H8" s="19">
        <v>0.89818840579710202</v>
      </c>
      <c r="I8" s="19">
        <v>0.889130434782609</v>
      </c>
      <c r="J8" s="8">
        <v>0.88768115942029002</v>
      </c>
      <c r="L8" s="11"/>
      <c r="M8" s="49" t="s">
        <v>17</v>
      </c>
      <c r="N8" s="63">
        <f t="shared" ref="N8:N9" si="3">C14-C17</f>
        <v>-5.5072463768109925E-3</v>
      </c>
      <c r="O8" s="63">
        <f t="shared" si="2"/>
        <v>1.0326086956521929E-2</v>
      </c>
      <c r="P8" s="63">
        <f t="shared" si="2"/>
        <v>4.6014492753629899E-3</v>
      </c>
      <c r="Q8" s="63">
        <f t="shared" si="2"/>
        <v>9.0579710144930159E-3</v>
      </c>
      <c r="R8" s="63">
        <f t="shared" si="2"/>
        <v>-5.5072463768109925E-3</v>
      </c>
      <c r="S8" s="63">
        <f t="shared" si="2"/>
        <v>-4.6594202898550985E-2</v>
      </c>
      <c r="T8" s="63">
        <f t="shared" si="2"/>
        <v>3.1159420289850193E-3</v>
      </c>
      <c r="U8" s="64">
        <f t="shared" si="2"/>
        <v>5.5797101449269748E-3</v>
      </c>
    </row>
    <row r="9" spans="1:21" ht="15" thickBot="1" x14ac:dyDescent="0.35">
      <c r="A9" s="12"/>
      <c r="B9" s="16" t="s">
        <v>18</v>
      </c>
      <c r="C9" s="9">
        <v>0.85615942028985503</v>
      </c>
      <c r="D9" s="21">
        <v>0.88586956521739102</v>
      </c>
      <c r="E9" s="9">
        <v>0.876811594202899</v>
      </c>
      <c r="F9" s="21">
        <v>0.89166666666666705</v>
      </c>
      <c r="G9" s="21">
        <v>0.88695652173912998</v>
      </c>
      <c r="H9" s="9">
        <v>0.87898550724637703</v>
      </c>
      <c r="I9" s="9">
        <v>0.85181159420289898</v>
      </c>
      <c r="J9" s="35">
        <v>0.86666666666666703</v>
      </c>
      <c r="L9" s="12"/>
      <c r="M9" s="50" t="s">
        <v>18</v>
      </c>
      <c r="N9" s="65">
        <f t="shared" si="3"/>
        <v>3.2608695652192043E-4</v>
      </c>
      <c r="O9" s="65">
        <f t="shared" si="2"/>
        <v>1.6086956521738971E-2</v>
      </c>
      <c r="P9" s="65">
        <f t="shared" si="2"/>
        <v>-1.231884057971E-2</v>
      </c>
      <c r="Q9" s="65">
        <f t="shared" si="2"/>
        <v>-1.6195652173912944E-2</v>
      </c>
      <c r="R9" s="65">
        <f t="shared" si="2"/>
        <v>-1.1050724637680975E-2</v>
      </c>
      <c r="S9" s="65">
        <f t="shared" si="2"/>
        <v>9.1666666666659902E-3</v>
      </c>
      <c r="T9" s="65">
        <f t="shared" si="2"/>
        <v>-5.7971014492708139E-4</v>
      </c>
      <c r="U9" s="66">
        <f t="shared" si="2"/>
        <v>-6.8115942028980081E-3</v>
      </c>
    </row>
    <row r="10" spans="1:21" ht="15" thickBot="1" x14ac:dyDescent="0.35"/>
    <row r="11" spans="1:21" ht="15" thickBot="1" x14ac:dyDescent="0.35">
      <c r="A11" s="44" t="s">
        <v>20</v>
      </c>
      <c r="B11" s="42"/>
      <c r="C11" s="42"/>
      <c r="D11" s="42"/>
      <c r="E11" s="42"/>
      <c r="F11" s="42"/>
      <c r="G11" s="42"/>
      <c r="H11" s="42"/>
      <c r="I11" s="42"/>
      <c r="J11" s="43"/>
      <c r="L11" s="44" t="s">
        <v>26</v>
      </c>
      <c r="M11" s="42"/>
      <c r="N11" s="42"/>
      <c r="O11" s="42"/>
      <c r="P11" s="42"/>
      <c r="Q11" s="42"/>
      <c r="R11" s="42"/>
      <c r="S11" s="42"/>
      <c r="T11" s="42"/>
      <c r="U11" s="43"/>
    </row>
    <row r="12" spans="1:21" ht="15" thickBot="1" x14ac:dyDescent="0.35">
      <c r="A12" s="13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  <c r="L12" s="13" t="s">
        <v>0</v>
      </c>
      <c r="M12" s="4" t="s">
        <v>3</v>
      </c>
      <c r="N12" s="1" t="s">
        <v>4</v>
      </c>
      <c r="O12" s="2" t="s">
        <v>5</v>
      </c>
      <c r="P12" s="2" t="s">
        <v>6</v>
      </c>
      <c r="Q12" s="2" t="s">
        <v>7</v>
      </c>
      <c r="R12" s="2" t="s">
        <v>8</v>
      </c>
      <c r="S12" s="2" t="s">
        <v>9</v>
      </c>
      <c r="T12" s="2" t="s">
        <v>10</v>
      </c>
      <c r="U12" s="3" t="s">
        <v>11</v>
      </c>
    </row>
    <row r="13" spans="1:21" x14ac:dyDescent="0.3">
      <c r="A13" s="10" t="s">
        <v>1</v>
      </c>
      <c r="B13" s="14" t="s">
        <v>16</v>
      </c>
      <c r="C13" s="6">
        <v>0.88797101449275395</v>
      </c>
      <c r="D13" s="32">
        <v>0.89115942028985495</v>
      </c>
      <c r="E13" s="32">
        <v>0.88963768115941999</v>
      </c>
      <c r="F13" s="6">
        <v>0.88789855072463797</v>
      </c>
      <c r="G13" s="6">
        <v>0.88876811594202898</v>
      </c>
      <c r="H13" s="6">
        <v>0.88659420289855095</v>
      </c>
      <c r="I13" s="6">
        <v>0.88797101449275395</v>
      </c>
      <c r="J13" s="33">
        <v>0.88916666666666699</v>
      </c>
      <c r="L13" s="10" t="s">
        <v>1</v>
      </c>
      <c r="M13" s="14" t="s">
        <v>16</v>
      </c>
      <c r="N13" s="52">
        <f t="shared" ref="N13:U13" si="4">C4-MAX(C4:C6)</f>
        <v>0</v>
      </c>
      <c r="O13" s="53">
        <f t="shared" si="4"/>
        <v>-2.0652173913043081E-2</v>
      </c>
      <c r="P13" s="53">
        <f t="shared" si="4"/>
        <v>0</v>
      </c>
      <c r="Q13" s="53">
        <f t="shared" si="4"/>
        <v>-1.5942028985507006E-2</v>
      </c>
      <c r="R13" s="53">
        <f t="shared" si="4"/>
        <v>-3.6231884058002262E-4</v>
      </c>
      <c r="S13" s="53">
        <f t="shared" si="4"/>
        <v>-8.3333333333330817E-3</v>
      </c>
      <c r="T13" s="53">
        <f t="shared" si="4"/>
        <v>0</v>
      </c>
      <c r="U13" s="54">
        <f t="shared" si="4"/>
        <v>-1.1956521739129977E-2</v>
      </c>
    </row>
    <row r="14" spans="1:21" x14ac:dyDescent="0.3">
      <c r="A14" s="11"/>
      <c r="B14" s="15" t="s">
        <v>17</v>
      </c>
      <c r="C14" s="7">
        <v>0.87811594202898602</v>
      </c>
      <c r="D14" s="7">
        <v>0.88608695652173897</v>
      </c>
      <c r="E14" s="7">
        <v>0.88536231884058003</v>
      </c>
      <c r="F14" s="19">
        <v>0.88876811594202898</v>
      </c>
      <c r="G14" s="7">
        <v>0.88177536231884102</v>
      </c>
      <c r="H14" s="7">
        <v>0.83902173913043498</v>
      </c>
      <c r="I14" s="19">
        <v>0.88764492753623203</v>
      </c>
      <c r="J14" s="68">
        <v>0.88702898550724596</v>
      </c>
      <c r="L14" s="11"/>
      <c r="M14" s="15" t="s">
        <v>17</v>
      </c>
      <c r="N14" s="55">
        <f t="shared" ref="N14:U14" si="5">C5-MAX(C4:C6)</f>
        <v>-6.8840579710149896E-3</v>
      </c>
      <c r="O14" s="51">
        <f t="shared" si="5"/>
        <v>0</v>
      </c>
      <c r="P14" s="51">
        <f t="shared" si="5"/>
        <v>-1.3768115942029091E-2</v>
      </c>
      <c r="Q14" s="51">
        <f t="shared" si="5"/>
        <v>0</v>
      </c>
      <c r="R14" s="51">
        <f t="shared" si="5"/>
        <v>0</v>
      </c>
      <c r="S14" s="51">
        <f t="shared" si="5"/>
        <v>-4.7101449275360752E-3</v>
      </c>
      <c r="T14" s="51">
        <f t="shared" si="5"/>
        <v>-2.5362318840579379E-3</v>
      </c>
      <c r="U14" s="57">
        <f t="shared" si="5"/>
        <v>0</v>
      </c>
    </row>
    <row r="15" spans="1:21" ht="15" thickBot="1" x14ac:dyDescent="0.35">
      <c r="A15" s="11"/>
      <c r="B15" s="15" t="s">
        <v>18</v>
      </c>
      <c r="C15" s="7">
        <v>0.87373188405797098</v>
      </c>
      <c r="D15" s="19">
        <v>0.89</v>
      </c>
      <c r="E15" s="7">
        <v>0.869057971014493</v>
      </c>
      <c r="F15" s="7">
        <v>0.86568840579710105</v>
      </c>
      <c r="G15" s="7">
        <v>0.86536231884058001</v>
      </c>
      <c r="H15" s="19">
        <v>0.879565217391304</v>
      </c>
      <c r="I15" s="7">
        <v>0.87289855072463796</v>
      </c>
      <c r="J15" s="68">
        <v>0.87394927536231903</v>
      </c>
      <c r="L15" s="11"/>
      <c r="M15" s="15" t="s">
        <v>18</v>
      </c>
      <c r="N15" s="55">
        <f>C6-MAX(C4:C6)</f>
        <v>-2.3913043478262064E-2</v>
      </c>
      <c r="O15" s="51">
        <f t="shared" ref="O15:U15" si="6">D6-MAX(D4:D6)</f>
        <v>-8.3333333333330817E-3</v>
      </c>
      <c r="P15" s="51">
        <f t="shared" si="6"/>
        <v>-1.5942028985507006E-2</v>
      </c>
      <c r="Q15" s="51">
        <f t="shared" si="6"/>
        <v>-8.0797101449274988E-2</v>
      </c>
      <c r="R15" s="51">
        <f t="shared" si="6"/>
        <v>-2.9347826086955964E-2</v>
      </c>
      <c r="S15" s="51">
        <f t="shared" si="6"/>
        <v>0</v>
      </c>
      <c r="T15" s="51">
        <f t="shared" si="6"/>
        <v>-1.4855072463767938E-2</v>
      </c>
      <c r="U15" s="57">
        <f t="shared" si="6"/>
        <v>-3.152173913043399E-2</v>
      </c>
    </row>
    <row r="16" spans="1:21" x14ac:dyDescent="0.3">
      <c r="A16" s="10" t="s">
        <v>2</v>
      </c>
      <c r="B16" s="15" t="s">
        <v>16</v>
      </c>
      <c r="C16" s="7">
        <v>0.885507246376811</v>
      </c>
      <c r="D16" s="19">
        <v>0.88851449275362304</v>
      </c>
      <c r="E16" s="19">
        <v>0.88880434782608697</v>
      </c>
      <c r="F16" s="7">
        <v>0.88213768115942004</v>
      </c>
      <c r="G16" s="7">
        <v>0.88692028985507299</v>
      </c>
      <c r="H16" s="7">
        <v>0.88724637681159402</v>
      </c>
      <c r="I16" s="19">
        <v>0.88909420289855101</v>
      </c>
      <c r="J16" s="8">
        <v>0.88358695652173902</v>
      </c>
      <c r="L16" s="10" t="s">
        <v>2</v>
      </c>
      <c r="M16" s="15" t="s">
        <v>16</v>
      </c>
      <c r="N16" s="55">
        <f>C7-MAX(C7:C9)</f>
        <v>0</v>
      </c>
      <c r="O16" s="51">
        <f t="shared" ref="O16:U16" si="7">D7-MAX(D7:D9)</f>
        <v>-1.449275362317981E-3</v>
      </c>
      <c r="P16" s="51">
        <f t="shared" si="7"/>
        <v>-1.8115942028990029E-3</v>
      </c>
      <c r="Q16" s="51">
        <f t="shared" si="7"/>
        <v>0</v>
      </c>
      <c r="R16" s="51">
        <f t="shared" si="7"/>
        <v>-5.7971014492749218E-3</v>
      </c>
      <c r="S16" s="51">
        <f t="shared" si="7"/>
        <v>-1.3405797101450068E-2</v>
      </c>
      <c r="T16" s="51">
        <f t="shared" si="7"/>
        <v>0</v>
      </c>
      <c r="U16" s="57">
        <f t="shared" si="7"/>
        <v>-7.2463768116004523E-4</v>
      </c>
    </row>
    <row r="17" spans="1:21" x14ac:dyDescent="0.3">
      <c r="A17" s="11"/>
      <c r="B17" s="15" t="s">
        <v>17</v>
      </c>
      <c r="C17" s="7">
        <v>0.88362318840579701</v>
      </c>
      <c r="D17" s="7">
        <v>0.87576086956521704</v>
      </c>
      <c r="E17" s="7">
        <v>0.88076086956521704</v>
      </c>
      <c r="F17" s="7">
        <v>0.87971014492753596</v>
      </c>
      <c r="G17" s="19">
        <v>0.88728260869565201</v>
      </c>
      <c r="H17" s="19">
        <v>0.88561594202898597</v>
      </c>
      <c r="I17" s="19">
        <v>0.88452898550724701</v>
      </c>
      <c r="J17" s="8">
        <v>0.88144927536231898</v>
      </c>
      <c r="L17" s="11"/>
      <c r="M17" s="15" t="s">
        <v>17</v>
      </c>
      <c r="N17" s="55">
        <f>C8-MAX(C7:C9)</f>
        <v>0</v>
      </c>
      <c r="O17" s="51">
        <f t="shared" ref="O17:U17" si="8">D8-MAX(D7:D9)</f>
        <v>-3.6231884057970065E-3</v>
      </c>
      <c r="P17" s="51">
        <f t="shared" si="8"/>
        <v>0</v>
      </c>
      <c r="Q17" s="51">
        <f t="shared" si="8"/>
        <v>-1.6666666666665941E-2</v>
      </c>
      <c r="R17" s="51">
        <f t="shared" si="8"/>
        <v>-9.4202898550719283E-3</v>
      </c>
      <c r="S17" s="51">
        <f t="shared" si="8"/>
        <v>0</v>
      </c>
      <c r="T17" s="51">
        <f t="shared" si="8"/>
        <v>-8.3333333333329707E-3</v>
      </c>
      <c r="U17" s="57">
        <f t="shared" si="8"/>
        <v>0</v>
      </c>
    </row>
    <row r="18" spans="1:21" ht="15" thickBot="1" x14ac:dyDescent="0.35">
      <c r="A18" s="12"/>
      <c r="B18" s="16" t="s">
        <v>18</v>
      </c>
      <c r="C18" s="9">
        <v>0.87340579710144906</v>
      </c>
      <c r="D18" s="9">
        <v>0.87391304347826104</v>
      </c>
      <c r="E18" s="21">
        <v>0.881376811594203</v>
      </c>
      <c r="F18" s="21">
        <v>0.88188405797101399</v>
      </c>
      <c r="G18" s="9">
        <v>0.87641304347826099</v>
      </c>
      <c r="H18" s="9">
        <v>0.87039855072463801</v>
      </c>
      <c r="I18" s="9">
        <v>0.87347826086956504</v>
      </c>
      <c r="J18" s="20">
        <v>0.88076086956521704</v>
      </c>
      <c r="L18" s="12"/>
      <c r="M18" s="16" t="s">
        <v>18</v>
      </c>
      <c r="N18" s="58">
        <f>C9-MAX(C7:C9)</f>
        <v>-3.7681159420289934E-2</v>
      </c>
      <c r="O18" s="59">
        <f t="shared" ref="O18:U18" si="9">D9-MAX(D7:D9)</f>
        <v>0</v>
      </c>
      <c r="P18" s="59">
        <f t="shared" si="9"/>
        <v>-9.7826086956519509E-3</v>
      </c>
      <c r="Q18" s="59">
        <f t="shared" si="9"/>
        <v>-9.4202898550719283E-3</v>
      </c>
      <c r="R18" s="59">
        <f t="shared" si="9"/>
        <v>0</v>
      </c>
      <c r="S18" s="59">
        <f t="shared" si="9"/>
        <v>-1.9202898550724989E-2</v>
      </c>
      <c r="T18" s="59">
        <f t="shared" si="9"/>
        <v>-4.5652173913042993E-2</v>
      </c>
      <c r="U18" s="60">
        <f t="shared" si="9"/>
        <v>-2.1014492753622993E-2</v>
      </c>
    </row>
    <row r="19" spans="1:21" ht="15" thickBot="1" x14ac:dyDescent="0.35"/>
    <row r="20" spans="1:21" ht="15" thickBot="1" x14ac:dyDescent="0.35">
      <c r="A20" s="44" t="s">
        <v>21</v>
      </c>
      <c r="B20" s="42"/>
      <c r="C20" s="42"/>
      <c r="D20" s="42"/>
      <c r="E20" s="42"/>
      <c r="F20" s="42"/>
      <c r="G20" s="42"/>
      <c r="H20" s="42"/>
      <c r="I20" s="42"/>
      <c r="J20" s="43"/>
      <c r="L20" s="44" t="s">
        <v>27</v>
      </c>
      <c r="M20" s="42"/>
      <c r="N20" s="42"/>
      <c r="O20" s="42"/>
      <c r="P20" s="42"/>
      <c r="Q20" s="42"/>
      <c r="R20" s="42"/>
      <c r="S20" s="42"/>
      <c r="T20" s="42"/>
      <c r="U20" s="43"/>
    </row>
    <row r="21" spans="1:21" ht="15" thickBot="1" x14ac:dyDescent="0.35">
      <c r="A21" s="13" t="s">
        <v>0</v>
      </c>
      <c r="B21" s="5" t="s">
        <v>3</v>
      </c>
      <c r="C21" s="45" t="s">
        <v>4</v>
      </c>
      <c r="D21" s="46" t="s">
        <v>5</v>
      </c>
      <c r="E21" s="46" t="s">
        <v>6</v>
      </c>
      <c r="F21" s="46" t="s">
        <v>7</v>
      </c>
      <c r="G21" s="46" t="s">
        <v>8</v>
      </c>
      <c r="H21" s="46" t="s">
        <v>9</v>
      </c>
      <c r="I21" s="46" t="s">
        <v>10</v>
      </c>
      <c r="J21" s="47" t="s">
        <v>11</v>
      </c>
      <c r="L21" s="13" t="s">
        <v>0</v>
      </c>
      <c r="M21" s="4" t="s">
        <v>3</v>
      </c>
      <c r="N21" s="1" t="s">
        <v>4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10</v>
      </c>
      <c r="U21" s="3" t="s">
        <v>11</v>
      </c>
    </row>
    <row r="22" spans="1:21" x14ac:dyDescent="0.3">
      <c r="A22" s="10" t="s">
        <v>1</v>
      </c>
      <c r="B22" s="48" t="s">
        <v>16</v>
      </c>
      <c r="C22" s="52">
        <f>C13-C4</f>
        <v>-1.5217391304350736E-3</v>
      </c>
      <c r="D22" s="53">
        <f t="shared" ref="D22:J22" si="10">D13-D4</f>
        <v>2.0507246376811006E-2</v>
      </c>
      <c r="E22" s="53">
        <f t="shared" si="10"/>
        <v>-2.1739130434805798E-4</v>
      </c>
      <c r="F22" s="53">
        <f t="shared" si="10"/>
        <v>2.7753623188406018E-2</v>
      </c>
      <c r="G22" s="53">
        <f t="shared" si="10"/>
        <v>3.6231884058002262E-4</v>
      </c>
      <c r="H22" s="53">
        <f t="shared" si="10"/>
        <v>8.6956521739129933E-3</v>
      </c>
      <c r="I22" s="53">
        <f t="shared" si="10"/>
        <v>-5.8695652173910151E-3</v>
      </c>
      <c r="J22" s="54">
        <f t="shared" si="10"/>
        <v>1.2717391304348014E-2</v>
      </c>
      <c r="L22" s="10" t="s">
        <v>1</v>
      </c>
      <c r="M22" s="14" t="s">
        <v>16</v>
      </c>
      <c r="N22" s="52">
        <f>C13-MAX(C13:C15)</f>
        <v>0</v>
      </c>
      <c r="O22" s="53">
        <f t="shared" ref="O22:U22" si="11">D13-MAX(D13:D15)</f>
        <v>0</v>
      </c>
      <c r="P22" s="53">
        <f t="shared" si="11"/>
        <v>0</v>
      </c>
      <c r="Q22" s="53">
        <f t="shared" si="11"/>
        <v>-8.6956521739101067E-4</v>
      </c>
      <c r="R22" s="53">
        <f t="shared" si="11"/>
        <v>0</v>
      </c>
      <c r="S22" s="53">
        <f t="shared" si="11"/>
        <v>0</v>
      </c>
      <c r="T22" s="53">
        <f t="shared" si="11"/>
        <v>0</v>
      </c>
      <c r="U22" s="54">
        <f t="shared" si="11"/>
        <v>0</v>
      </c>
    </row>
    <row r="23" spans="1:21" x14ac:dyDescent="0.3">
      <c r="A23" s="11"/>
      <c r="B23" s="49" t="s">
        <v>17</v>
      </c>
      <c r="C23" s="55">
        <f t="shared" ref="C23:J23" si="12">C14-C5</f>
        <v>-4.4927536231880172E-3</v>
      </c>
      <c r="D23" s="56">
        <f t="shared" si="12"/>
        <v>-5.2173913043480624E-3</v>
      </c>
      <c r="E23" s="56">
        <f t="shared" si="12"/>
        <v>9.2753623188410739E-3</v>
      </c>
      <c r="F23" s="56">
        <f t="shared" si="12"/>
        <v>1.2681159420290022E-2</v>
      </c>
      <c r="G23" s="56">
        <f t="shared" si="12"/>
        <v>-6.9927536231879639E-3</v>
      </c>
      <c r="H23" s="56">
        <f t="shared" si="12"/>
        <v>-4.2499999999999982E-2</v>
      </c>
      <c r="I23" s="56">
        <f t="shared" si="12"/>
        <v>-3.6594202898549977E-3</v>
      </c>
      <c r="J23" s="57">
        <f t="shared" si="12"/>
        <v>-1.3768115942029979E-3</v>
      </c>
      <c r="L23" s="11"/>
      <c r="M23" s="15" t="s">
        <v>17</v>
      </c>
      <c r="N23" s="55">
        <f>C14-MAX(C13:C15)</f>
        <v>-9.8550724637679332E-3</v>
      </c>
      <c r="O23" s="51">
        <f t="shared" ref="O23:U23" si="13">D14-MAX(D13:D15)</f>
        <v>-5.0724637681159868E-3</v>
      </c>
      <c r="P23" s="51">
        <f t="shared" si="13"/>
        <v>-4.2753623188399592E-3</v>
      </c>
      <c r="Q23" s="51">
        <f t="shared" si="13"/>
        <v>0</v>
      </c>
      <c r="R23" s="51">
        <f t="shared" si="13"/>
        <v>-6.9927536231879639E-3</v>
      </c>
      <c r="S23" s="51">
        <f t="shared" si="13"/>
        <v>-4.7572463768115969E-2</v>
      </c>
      <c r="T23" s="51">
        <f t="shared" si="13"/>
        <v>-3.2608695652192043E-4</v>
      </c>
      <c r="U23" s="57">
        <f t="shared" si="13"/>
        <v>-2.1376811594210343E-3</v>
      </c>
    </row>
    <row r="24" spans="1:21" ht="15" thickBot="1" x14ac:dyDescent="0.35">
      <c r="A24" s="11"/>
      <c r="B24" s="49" t="s">
        <v>18</v>
      </c>
      <c r="C24" s="55">
        <f t="shared" ref="C24:J24" si="14">C15-C6</f>
        <v>8.1521739130440141E-3</v>
      </c>
      <c r="D24" s="56">
        <f t="shared" si="14"/>
        <v>7.0289855072460661E-3</v>
      </c>
      <c r="E24" s="56">
        <f t="shared" si="14"/>
        <v>-4.8550724637680398E-3</v>
      </c>
      <c r="F24" s="56">
        <f t="shared" si="14"/>
        <v>7.0398550724637077E-2</v>
      </c>
      <c r="G24" s="56">
        <f t="shared" si="14"/>
        <v>5.9420289855069974E-3</v>
      </c>
      <c r="H24" s="56">
        <f t="shared" si="14"/>
        <v>-6.6666666666670427E-3</v>
      </c>
      <c r="I24" s="56">
        <f t="shared" si="14"/>
        <v>-6.0869565217390731E-3</v>
      </c>
      <c r="J24" s="57">
        <f t="shared" si="14"/>
        <v>1.7065217391304066E-2</v>
      </c>
      <c r="L24" s="11"/>
      <c r="M24" s="15" t="s">
        <v>18</v>
      </c>
      <c r="N24" s="55">
        <f>C15-MAX(C13:C15)</f>
        <v>-1.4239130434782976E-2</v>
      </c>
      <c r="O24" s="51">
        <f t="shared" ref="O24:U24" si="15">D15-MAX(D13:D15)</f>
        <v>-1.1594202898549399E-3</v>
      </c>
      <c r="P24" s="51">
        <f t="shared" si="15"/>
        <v>-2.0579710144926988E-2</v>
      </c>
      <c r="Q24" s="51">
        <f t="shared" si="15"/>
        <v>-2.3079710144927934E-2</v>
      </c>
      <c r="R24" s="51">
        <f t="shared" si="15"/>
        <v>-2.3405797101448966E-2</v>
      </c>
      <c r="S24" s="51">
        <f t="shared" si="15"/>
        <v>-7.0289855072469543E-3</v>
      </c>
      <c r="T24" s="51">
        <f t="shared" si="15"/>
        <v>-1.5072463768115996E-2</v>
      </c>
      <c r="U24" s="57">
        <f t="shared" si="15"/>
        <v>-1.521739130434796E-2</v>
      </c>
    </row>
    <row r="25" spans="1:21" x14ac:dyDescent="0.3">
      <c r="A25" s="10" t="s">
        <v>2</v>
      </c>
      <c r="B25" s="49" t="s">
        <v>16</v>
      </c>
      <c r="C25" s="55">
        <f t="shared" ref="C25:J25" si="16">C16-C7</f>
        <v>-8.3333333333339699E-3</v>
      </c>
      <c r="D25" s="56">
        <f t="shared" si="16"/>
        <v>4.0942028985500034E-3</v>
      </c>
      <c r="E25" s="56">
        <f t="shared" si="16"/>
        <v>4.0217391304350203E-3</v>
      </c>
      <c r="F25" s="56">
        <f t="shared" si="16"/>
        <v>-1.894927536231894E-2</v>
      </c>
      <c r="G25" s="56">
        <f t="shared" si="16"/>
        <v>5.7608695652179298E-3</v>
      </c>
      <c r="H25" s="56">
        <f t="shared" si="16"/>
        <v>2.4637681159420666E-3</v>
      </c>
      <c r="I25" s="56">
        <f t="shared" si="16"/>
        <v>-8.3695652173909618E-3</v>
      </c>
      <c r="J25" s="57">
        <f t="shared" si="16"/>
        <v>-3.3695652173909574E-3</v>
      </c>
      <c r="L25" s="10" t="s">
        <v>2</v>
      </c>
      <c r="M25" s="15" t="s">
        <v>16</v>
      </c>
      <c r="N25" s="55">
        <f>C16-MAX(C16:C18)</f>
        <v>0</v>
      </c>
      <c r="O25" s="51">
        <f t="shared" ref="O25:U25" si="17">D16-MAX(D16:D18)</f>
        <v>0</v>
      </c>
      <c r="P25" s="51">
        <f t="shared" si="17"/>
        <v>0</v>
      </c>
      <c r="Q25" s="51">
        <f t="shared" si="17"/>
        <v>0</v>
      </c>
      <c r="R25" s="51">
        <f t="shared" si="17"/>
        <v>-3.6231884057902342E-4</v>
      </c>
      <c r="S25" s="51">
        <f t="shared" si="17"/>
        <v>0</v>
      </c>
      <c r="T25" s="51">
        <f t="shared" si="17"/>
        <v>0</v>
      </c>
      <c r="U25" s="57">
        <f t="shared" si="17"/>
        <v>0</v>
      </c>
    </row>
    <row r="26" spans="1:21" x14ac:dyDescent="0.3">
      <c r="A26" s="11"/>
      <c r="B26" s="49" t="s">
        <v>17</v>
      </c>
      <c r="C26" s="55">
        <f t="shared" ref="C26:J26" si="18">C17-C8</f>
        <v>-1.0217391304347956E-2</v>
      </c>
      <c r="D26" s="56">
        <f t="shared" si="18"/>
        <v>-6.4855072463769758E-3</v>
      </c>
      <c r="E26" s="56">
        <f t="shared" si="18"/>
        <v>-5.8333333333339121E-3</v>
      </c>
      <c r="F26" s="56">
        <f t="shared" si="18"/>
        <v>-4.7101449275370744E-3</v>
      </c>
      <c r="G26" s="56">
        <f t="shared" si="18"/>
        <v>9.7463768115939597E-3</v>
      </c>
      <c r="H26" s="56">
        <f t="shared" si="18"/>
        <v>-1.2572463768116049E-2</v>
      </c>
      <c r="I26" s="56">
        <f t="shared" si="18"/>
        <v>-4.6014492753619907E-3</v>
      </c>
      <c r="J26" s="57">
        <f t="shared" si="18"/>
        <v>-6.2318840579710377E-3</v>
      </c>
      <c r="L26" s="11"/>
      <c r="M26" s="15" t="s">
        <v>17</v>
      </c>
      <c r="N26" s="55">
        <f>C17-MAX(C16:C18)</f>
        <v>-1.884057971013986E-3</v>
      </c>
      <c r="O26" s="51">
        <f t="shared" ref="O26:U26" si="19">D17-MAX(D16:D18)</f>
        <v>-1.2753623188406005E-2</v>
      </c>
      <c r="P26" s="51">
        <f t="shared" si="19"/>
        <v>-8.0434782608699296E-3</v>
      </c>
      <c r="Q26" s="51">
        <f t="shared" si="19"/>
        <v>-2.4275362318840754E-3</v>
      </c>
      <c r="R26" s="51">
        <f t="shared" si="19"/>
        <v>0</v>
      </c>
      <c r="S26" s="51">
        <f t="shared" si="19"/>
        <v>-1.6304347826080479E-3</v>
      </c>
      <c r="T26" s="51">
        <f t="shared" si="19"/>
        <v>-4.5652173913039995E-3</v>
      </c>
      <c r="U26" s="57">
        <f t="shared" si="19"/>
        <v>-2.1376811594200351E-3</v>
      </c>
    </row>
    <row r="27" spans="1:21" ht="15" thickBot="1" x14ac:dyDescent="0.35">
      <c r="A27" s="12"/>
      <c r="B27" s="50" t="s">
        <v>18</v>
      </c>
      <c r="C27" s="58">
        <f t="shared" ref="C27:J27" si="20">C18-C9</f>
        <v>1.7246376811594022E-2</v>
      </c>
      <c r="D27" s="59">
        <f t="shared" si="20"/>
        <v>-1.1956521739129977E-2</v>
      </c>
      <c r="E27" s="59">
        <f t="shared" si="20"/>
        <v>4.5652173913039995E-3</v>
      </c>
      <c r="F27" s="59">
        <f t="shared" si="20"/>
        <v>-9.7826086956530611E-3</v>
      </c>
      <c r="G27" s="59">
        <f t="shared" si="20"/>
        <v>-1.0543478260868988E-2</v>
      </c>
      <c r="H27" s="59">
        <f t="shared" si="20"/>
        <v>-8.5869565217390198E-3</v>
      </c>
      <c r="I27" s="59">
        <f t="shared" si="20"/>
        <v>2.1666666666666057E-2</v>
      </c>
      <c r="J27" s="60">
        <f t="shared" si="20"/>
        <v>1.4094202898550012E-2</v>
      </c>
      <c r="L27" s="12"/>
      <c r="M27" s="16" t="s">
        <v>18</v>
      </c>
      <c r="N27" s="58">
        <f>C18-MAX(C16:C18)</f>
        <v>-1.2101449275361942E-2</v>
      </c>
      <c r="O27" s="59">
        <f t="shared" ref="O27:U27" si="21">D18-MAX(D16:D18)</f>
        <v>-1.4601449275362E-2</v>
      </c>
      <c r="P27" s="59">
        <f t="shared" si="21"/>
        <v>-7.4275362318839688E-3</v>
      </c>
      <c r="Q27" s="59">
        <f t="shared" si="21"/>
        <v>-2.5362318840604914E-4</v>
      </c>
      <c r="R27" s="59">
        <f t="shared" si="21"/>
        <v>-1.086956521739102E-2</v>
      </c>
      <c r="S27" s="59">
        <f t="shared" si="21"/>
        <v>-1.6847826086956008E-2</v>
      </c>
      <c r="T27" s="59">
        <f t="shared" si="21"/>
        <v>-1.5615942028985974E-2</v>
      </c>
      <c r="U27" s="60">
        <f t="shared" si="21"/>
        <v>-2.8260869565219782E-3</v>
      </c>
    </row>
    <row r="29" spans="1:21" x14ac:dyDescent="0.3">
      <c r="D29" s="67"/>
    </row>
  </sheetData>
  <mergeCells count="6">
    <mergeCell ref="A2:J2"/>
    <mergeCell ref="A11:J11"/>
    <mergeCell ref="A20:J20"/>
    <mergeCell ref="L2:U2"/>
    <mergeCell ref="L11:U11"/>
    <mergeCell ref="L20:U20"/>
  </mergeCells>
  <conditionalFormatting sqref="C13">
    <cfRule type="expression" dxfId="3" priority="6">
      <formula>"$C$13&gt;=MAIOR($C$13:$J$13,3)"</formula>
    </cfRule>
    <cfRule type="expression" dxfId="2" priority="3">
      <formula>"$C$13&gt;=MAIOR($C$13:$J$13,3)"</formula>
    </cfRule>
  </conditionalFormatting>
  <conditionalFormatting sqref="D13">
    <cfRule type="expression" dxfId="0" priority="1">
      <formula>"$D$13&gt;=MAIOR($C$13:$J$13,3)"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C768-E5FF-4F1E-85F6-B83F97AC222C}">
  <dimension ref="A1:J18"/>
  <sheetViews>
    <sheetView workbookViewId="0">
      <selection activeCell="C4" sqref="C4:J9"/>
    </sheetView>
  </sheetViews>
  <sheetFormatPr defaultRowHeight="14.4" x14ac:dyDescent="0.3"/>
  <cols>
    <col min="1" max="1" width="9" bestFit="1" customWidth="1"/>
    <col min="2" max="2" width="16" bestFit="1" customWidth="1"/>
  </cols>
  <sheetData>
    <row r="1" spans="1:10" ht="15" thickBot="1" x14ac:dyDescent="0.35"/>
    <row r="2" spans="1:10" ht="15" thickBot="1" x14ac:dyDescent="0.35">
      <c r="A2" s="44" t="s">
        <v>19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ht="15" thickBot="1" x14ac:dyDescent="0.35">
      <c r="A3" s="13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7" t="s">
        <v>1</v>
      </c>
      <c r="B4" s="14" t="s">
        <v>16</v>
      </c>
      <c r="C4" s="32"/>
      <c r="D4" s="6"/>
      <c r="E4" s="6"/>
      <c r="F4" s="32"/>
      <c r="G4" s="6"/>
      <c r="H4" s="6"/>
      <c r="I4" s="6"/>
      <c r="J4" s="33"/>
    </row>
    <row r="5" spans="1:10" x14ac:dyDescent="0.3">
      <c r="A5" s="18"/>
      <c r="B5" s="15" t="s">
        <v>17</v>
      </c>
      <c r="C5" s="19"/>
      <c r="D5" s="19"/>
      <c r="E5" s="19"/>
      <c r="F5" s="7"/>
      <c r="G5" s="7"/>
      <c r="H5" s="19"/>
      <c r="I5" s="7"/>
      <c r="J5" s="8"/>
    </row>
    <row r="6" spans="1:10" ht="15" thickBot="1" x14ac:dyDescent="0.35">
      <c r="A6" s="18"/>
      <c r="B6" s="15" t="s">
        <v>18</v>
      </c>
      <c r="C6" s="7"/>
      <c r="D6" s="19"/>
      <c r="E6" s="7"/>
      <c r="F6" s="19"/>
      <c r="G6" s="7"/>
      <c r="H6" s="19"/>
      <c r="I6" s="7"/>
      <c r="J6" s="8"/>
    </row>
    <row r="7" spans="1:10" x14ac:dyDescent="0.3">
      <c r="A7" s="17" t="s">
        <v>2</v>
      </c>
      <c r="B7" s="15" t="s">
        <v>16</v>
      </c>
      <c r="C7" s="19"/>
      <c r="D7" s="19"/>
      <c r="E7" s="19"/>
      <c r="F7" s="19"/>
      <c r="G7" s="7"/>
      <c r="H7" s="7"/>
      <c r="I7" s="7"/>
      <c r="J7" s="8"/>
    </row>
    <row r="8" spans="1:10" x14ac:dyDescent="0.3">
      <c r="A8" s="11"/>
      <c r="B8" s="15" t="s">
        <v>17</v>
      </c>
      <c r="C8" s="19"/>
      <c r="D8" s="19"/>
      <c r="E8" s="7"/>
      <c r="F8" s="19"/>
      <c r="G8" s="7"/>
      <c r="H8" s="7"/>
      <c r="I8" s="7"/>
      <c r="J8" s="8"/>
    </row>
    <row r="9" spans="1:10" ht="15" thickBot="1" x14ac:dyDescent="0.35">
      <c r="A9" s="12"/>
      <c r="B9" s="16" t="s">
        <v>18</v>
      </c>
      <c r="C9" s="9"/>
      <c r="D9" s="9"/>
      <c r="E9" s="21"/>
      <c r="F9" s="9"/>
      <c r="G9" s="9"/>
      <c r="H9" s="9"/>
      <c r="I9" s="21"/>
      <c r="J9" s="20"/>
    </row>
    <row r="10" spans="1:10" ht="15" thickBot="1" x14ac:dyDescent="0.35"/>
    <row r="11" spans="1:10" ht="15" thickBot="1" x14ac:dyDescent="0.35">
      <c r="A11" s="44" t="s">
        <v>20</v>
      </c>
      <c r="B11" s="42"/>
      <c r="C11" s="42"/>
      <c r="D11" s="42"/>
      <c r="E11" s="42"/>
      <c r="F11" s="42"/>
      <c r="G11" s="42"/>
      <c r="H11" s="42"/>
      <c r="I11" s="42"/>
      <c r="J11" s="43"/>
    </row>
    <row r="12" spans="1:10" ht="15" thickBot="1" x14ac:dyDescent="0.35">
      <c r="A12" s="13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7" t="s">
        <v>1</v>
      </c>
      <c r="B13" s="14" t="s">
        <v>16</v>
      </c>
      <c r="C13" s="6">
        <v>0.89130434782608703</v>
      </c>
      <c r="D13" s="6">
        <v>0.89130434782608703</v>
      </c>
      <c r="E13" s="6">
        <v>0.88768115942029002</v>
      </c>
      <c r="F13" s="6">
        <v>0.88405797101449302</v>
      </c>
      <c r="G13" s="6">
        <v>0.88768115942029002</v>
      </c>
      <c r="H13" s="6">
        <v>0.88768115942029002</v>
      </c>
      <c r="I13" s="6">
        <v>0.88949275362318803</v>
      </c>
      <c r="J13" s="34">
        <v>0.89130434782608703</v>
      </c>
    </row>
    <row r="14" spans="1:10" x14ac:dyDescent="0.3">
      <c r="A14" s="18"/>
      <c r="B14" s="15" t="s">
        <v>17</v>
      </c>
      <c r="C14" s="7">
        <v>0.88768115942029002</v>
      </c>
      <c r="D14" s="7">
        <v>0.88768115942029002</v>
      </c>
      <c r="E14" s="7">
        <v>0.88768115942029002</v>
      </c>
      <c r="F14" s="7">
        <v>0.88768115942029002</v>
      </c>
      <c r="G14" s="7">
        <v>0.88405797101449302</v>
      </c>
      <c r="H14" s="7">
        <v>0.876811594202899</v>
      </c>
      <c r="I14" s="7">
        <v>0.88768115942029002</v>
      </c>
      <c r="J14" s="8">
        <v>0.88405797101449302</v>
      </c>
    </row>
    <row r="15" spans="1:10" ht="15" thickBot="1" x14ac:dyDescent="0.35">
      <c r="A15" s="18"/>
      <c r="B15" s="15" t="s">
        <v>18</v>
      </c>
      <c r="C15" s="7">
        <v>0.88043478260869601</v>
      </c>
      <c r="D15" s="7">
        <v>0.89130434782608703</v>
      </c>
      <c r="E15" s="7">
        <v>0.88405797101449302</v>
      </c>
      <c r="F15" s="7">
        <v>0.873188405797101</v>
      </c>
      <c r="G15" s="7">
        <v>0.876811594202899</v>
      </c>
      <c r="H15" s="7">
        <v>0.88405797101449302</v>
      </c>
      <c r="I15" s="7">
        <v>0.88405797101449302</v>
      </c>
      <c r="J15" s="8">
        <v>0.88405797101449302</v>
      </c>
    </row>
    <row r="16" spans="1:10" x14ac:dyDescent="0.3">
      <c r="A16" s="17" t="s">
        <v>2</v>
      </c>
      <c r="B16" s="15" t="s">
        <v>16</v>
      </c>
      <c r="C16" s="7">
        <v>0.88768115942029002</v>
      </c>
      <c r="D16" s="7">
        <v>0.88768115942029002</v>
      </c>
      <c r="E16" s="7">
        <v>0.89130434782608703</v>
      </c>
      <c r="F16" s="7">
        <v>0.88043478260869601</v>
      </c>
      <c r="G16" s="7">
        <v>0.88768115942029002</v>
      </c>
      <c r="H16" s="7">
        <v>0.88768115942029002</v>
      </c>
      <c r="I16" s="7">
        <v>0.89130434782608703</v>
      </c>
      <c r="J16" s="8">
        <v>0.88405797101449302</v>
      </c>
    </row>
    <row r="17" spans="1:10" x14ac:dyDescent="0.3">
      <c r="A17" s="11"/>
      <c r="B17" s="15" t="s">
        <v>17</v>
      </c>
      <c r="C17" s="7">
        <v>0.88405797101449302</v>
      </c>
      <c r="D17" s="7">
        <v>0.88405797101449302</v>
      </c>
      <c r="E17" s="7">
        <v>0.88768115942029002</v>
      </c>
      <c r="F17" s="7">
        <v>0.88405797101449302</v>
      </c>
      <c r="G17" s="7">
        <v>0.88949275362318803</v>
      </c>
      <c r="H17" s="7">
        <v>0.88768115942029002</v>
      </c>
      <c r="I17" s="7">
        <v>0.89130434782608703</v>
      </c>
      <c r="J17" s="8">
        <v>0.88768115942029002</v>
      </c>
    </row>
    <row r="18" spans="1:10" ht="15" thickBot="1" x14ac:dyDescent="0.35">
      <c r="A18" s="12"/>
      <c r="B18" s="16" t="s">
        <v>18</v>
      </c>
      <c r="C18" s="9">
        <v>0.88405797101449302</v>
      </c>
      <c r="D18" s="9">
        <v>0.88405797101449302</v>
      </c>
      <c r="E18" s="9">
        <v>0.88768115942029002</v>
      </c>
      <c r="F18" s="9">
        <v>0.88768115942029002</v>
      </c>
      <c r="G18" s="9">
        <v>0.88768115942029002</v>
      </c>
      <c r="H18" s="9">
        <v>0.88405797101449302</v>
      </c>
      <c r="I18" s="9">
        <v>0.88224637681159401</v>
      </c>
      <c r="J18" s="35">
        <v>0.88768115942029002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A9BB-556C-4854-9DC7-E1CFB9D16510}">
  <dimension ref="A1:J18"/>
  <sheetViews>
    <sheetView workbookViewId="0"/>
  </sheetViews>
  <sheetFormatPr defaultRowHeight="14.4" x14ac:dyDescent="0.3"/>
  <cols>
    <col min="1" max="1" width="9" bestFit="1" customWidth="1"/>
    <col min="2" max="2" width="16" bestFit="1" customWidth="1"/>
    <col min="3" max="10" width="9.5546875" bestFit="1" customWidth="1"/>
  </cols>
  <sheetData>
    <row r="1" spans="1:10" ht="15" thickBot="1" x14ac:dyDescent="0.35"/>
    <row r="2" spans="1:10" ht="15" thickBot="1" x14ac:dyDescent="0.35">
      <c r="A2" s="44" t="s">
        <v>19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ht="15" thickBot="1" x14ac:dyDescent="0.35">
      <c r="A3" s="13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0" t="s">
        <v>1</v>
      </c>
      <c r="B4" s="14" t="s">
        <v>16</v>
      </c>
      <c r="C4" s="6">
        <v>1.64046832212634E-2</v>
      </c>
      <c r="D4" s="6">
        <v>5.20039389966842E-2</v>
      </c>
      <c r="E4" s="6">
        <v>1.64002369050898E-2</v>
      </c>
      <c r="F4" s="6">
        <v>5.4232298036704103E-2</v>
      </c>
      <c r="G4" s="6">
        <v>1.39595973688888E-2</v>
      </c>
      <c r="H4" s="6">
        <v>8.7174311268688794E-3</v>
      </c>
      <c r="I4" s="6">
        <v>7.4547339913096401E-3</v>
      </c>
      <c r="J4" s="34">
        <v>1.7950126814965401E-2</v>
      </c>
    </row>
    <row r="5" spans="1:10" x14ac:dyDescent="0.3">
      <c r="A5" s="11"/>
      <c r="B5" s="15" t="s">
        <v>17</v>
      </c>
      <c r="C5" s="7">
        <v>1.56725876304428E-2</v>
      </c>
      <c r="D5" s="7">
        <v>2.1604521521737099E-2</v>
      </c>
      <c r="E5" s="7">
        <v>5.2665868154466701E-2</v>
      </c>
      <c r="F5" s="7">
        <v>5.5602794451142301E-2</v>
      </c>
      <c r="G5" s="7">
        <v>1.8399551351317101E-2</v>
      </c>
      <c r="H5" s="7">
        <v>1.6563955725597799E-2</v>
      </c>
      <c r="I5" s="7">
        <v>1.37702346026466E-2</v>
      </c>
      <c r="J5" s="8">
        <v>1.87723277562565E-2</v>
      </c>
    </row>
    <row r="6" spans="1:10" ht="15" thickBot="1" x14ac:dyDescent="0.35">
      <c r="A6" s="11"/>
      <c r="B6" s="15" t="s">
        <v>18</v>
      </c>
      <c r="C6" s="7">
        <v>4.9130992923833799E-2</v>
      </c>
      <c r="D6" s="7">
        <v>2.7223518866281101E-2</v>
      </c>
      <c r="E6" s="7">
        <v>2.5264361091773699E-2</v>
      </c>
      <c r="F6" s="7">
        <v>0.19773781010695399</v>
      </c>
      <c r="G6" s="7">
        <v>8.4157168410316396E-2</v>
      </c>
      <c r="H6" s="7">
        <v>2.5914171028147501E-2</v>
      </c>
      <c r="I6" s="7">
        <v>4.6058691542233902E-2</v>
      </c>
      <c r="J6" s="8">
        <v>6.2575073351105695E-2</v>
      </c>
    </row>
    <row r="7" spans="1:10" x14ac:dyDescent="0.3">
      <c r="A7" s="10" t="s">
        <v>2</v>
      </c>
      <c r="B7" s="15" t="s">
        <v>16</v>
      </c>
      <c r="C7" s="7">
        <v>1.7917593708360598E-2</v>
      </c>
      <c r="D7" s="7">
        <v>2.0024285705531601E-2</v>
      </c>
      <c r="E7" s="7">
        <v>3.4193890568476097E-2</v>
      </c>
      <c r="F7" s="7">
        <v>1.7917593708360598E-2</v>
      </c>
      <c r="G7" s="7">
        <v>1.3317921499604099E-2</v>
      </c>
      <c r="H7" s="7">
        <v>1.6977085401744502E-2</v>
      </c>
      <c r="I7" s="7">
        <v>1.2787112012141499E-2</v>
      </c>
      <c r="J7" s="8">
        <v>1.15589237816477E-2</v>
      </c>
    </row>
    <row r="8" spans="1:10" x14ac:dyDescent="0.3">
      <c r="A8" s="11"/>
      <c r="B8" s="15" t="s">
        <v>17</v>
      </c>
      <c r="C8" s="7">
        <v>1.9477797182196499E-2</v>
      </c>
      <c r="D8" s="7">
        <v>2.01549749616892E-2</v>
      </c>
      <c r="E8" s="7">
        <v>1.7254054502890699E-2</v>
      </c>
      <c r="F8" s="7">
        <v>2.1499619943810701E-2</v>
      </c>
      <c r="G8" s="7">
        <v>1.3535193938282E-2</v>
      </c>
      <c r="H8" s="7">
        <v>9.8783116167529307E-3</v>
      </c>
      <c r="I8" s="7">
        <v>1.0829232739835701E-2</v>
      </c>
      <c r="J8" s="8">
        <v>1.5466483665296699E-2</v>
      </c>
    </row>
    <row r="9" spans="1:10" ht="15" thickBot="1" x14ac:dyDescent="0.35">
      <c r="A9" s="12"/>
      <c r="B9" s="16" t="s">
        <v>18</v>
      </c>
      <c r="C9" s="9">
        <v>6.5708696914803799E-2</v>
      </c>
      <c r="D9" s="9">
        <v>3.5592178812298002E-2</v>
      </c>
      <c r="E9" s="9">
        <v>2.1939495319547E-2</v>
      </c>
      <c r="F9" s="9">
        <v>2.0527848513355498E-2</v>
      </c>
      <c r="G9" s="9">
        <v>1.80594933744142E-2</v>
      </c>
      <c r="H9" s="9">
        <v>3.0081920403585899E-2</v>
      </c>
      <c r="I9" s="9">
        <v>6.68835738306887E-2</v>
      </c>
      <c r="J9" s="35">
        <v>3.4911529731105798E-2</v>
      </c>
    </row>
    <row r="10" spans="1:10" ht="15" thickBot="1" x14ac:dyDescent="0.35"/>
    <row r="11" spans="1:10" ht="15" thickBot="1" x14ac:dyDescent="0.35">
      <c r="A11" s="44" t="s">
        <v>20</v>
      </c>
      <c r="B11" s="42"/>
      <c r="C11" s="42"/>
      <c r="D11" s="42"/>
      <c r="E11" s="42"/>
      <c r="F11" s="42"/>
      <c r="G11" s="42"/>
      <c r="H11" s="42"/>
      <c r="I11" s="42"/>
      <c r="J11" s="43"/>
    </row>
    <row r="12" spans="1:10" ht="15" thickBot="1" x14ac:dyDescent="0.35">
      <c r="A12" s="13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7" t="s">
        <v>1</v>
      </c>
      <c r="B13" s="14" t="s">
        <v>16</v>
      </c>
      <c r="C13" s="6">
        <v>1.54551625826535E-2</v>
      </c>
      <c r="D13" s="6">
        <v>1.50221704070163E-2</v>
      </c>
      <c r="E13" s="6">
        <v>1.3194083276382799E-2</v>
      </c>
      <c r="F13" s="6">
        <v>1.50477469827754E-2</v>
      </c>
      <c r="G13" s="6">
        <v>1.70682246003863E-2</v>
      </c>
      <c r="H13" s="6">
        <v>1.45247414519067E-2</v>
      </c>
      <c r="I13" s="6">
        <v>1.5608833547689899E-2</v>
      </c>
      <c r="J13" s="34">
        <v>1.5569834102901799E-2</v>
      </c>
    </row>
    <row r="14" spans="1:10" x14ac:dyDescent="0.3">
      <c r="A14" s="18"/>
      <c r="B14" s="15" t="s">
        <v>17</v>
      </c>
      <c r="C14" s="7">
        <v>4.2179524342461E-2</v>
      </c>
      <c r="D14" s="7">
        <v>1.7511660831296499E-2</v>
      </c>
      <c r="E14" s="7">
        <v>2.9995045619344199E-2</v>
      </c>
      <c r="F14" s="7">
        <v>1.4822947650878099E-2</v>
      </c>
      <c r="G14" s="7">
        <v>1.6779538935092601E-2</v>
      </c>
      <c r="H14" s="7">
        <v>8.1636949120919997E-2</v>
      </c>
      <c r="I14" s="7">
        <v>1.7946765329920698E-2</v>
      </c>
      <c r="J14" s="8">
        <v>1.3802744054926199E-2</v>
      </c>
    </row>
    <row r="15" spans="1:10" ht="15" thickBot="1" x14ac:dyDescent="0.35">
      <c r="A15" s="18"/>
      <c r="B15" s="15" t="s">
        <v>18</v>
      </c>
      <c r="C15" s="7">
        <v>3.7311449211395099E-2</v>
      </c>
      <c r="D15" s="7">
        <v>1.7345802477077201E-2</v>
      </c>
      <c r="E15" s="7">
        <v>3.6693805583156699E-2</v>
      </c>
      <c r="F15" s="7">
        <v>3.4867651945461202E-2</v>
      </c>
      <c r="G15" s="7">
        <v>4.09195620974767E-2</v>
      </c>
      <c r="H15" s="7">
        <v>2.8990630494380401E-2</v>
      </c>
      <c r="I15" s="7">
        <v>3.8360402734923499E-2</v>
      </c>
      <c r="J15" s="8">
        <v>3.5542015995084303E-2</v>
      </c>
    </row>
    <row r="16" spans="1:10" x14ac:dyDescent="0.3">
      <c r="A16" s="17" t="s">
        <v>2</v>
      </c>
      <c r="B16" s="15" t="s">
        <v>16</v>
      </c>
      <c r="C16" s="7">
        <v>1.6219749945208101E-2</v>
      </c>
      <c r="D16" s="7">
        <v>1.7492985519293201E-2</v>
      </c>
      <c r="E16" s="7">
        <v>1.49138697348136E-2</v>
      </c>
      <c r="F16" s="7">
        <v>1.8348348220598099E-2</v>
      </c>
      <c r="G16" s="7">
        <v>1.6705407419677201E-2</v>
      </c>
      <c r="H16" s="7">
        <v>1.6408966713320601E-2</v>
      </c>
      <c r="I16" s="7">
        <v>1.49156478520945E-2</v>
      </c>
      <c r="J16" s="8">
        <v>1.7430716760058799E-2</v>
      </c>
    </row>
    <row r="17" spans="1:10" x14ac:dyDescent="0.3">
      <c r="A17" s="11"/>
      <c r="B17" s="15" t="s">
        <v>17</v>
      </c>
      <c r="C17" s="7">
        <v>2.15078212811055E-2</v>
      </c>
      <c r="D17" s="7">
        <v>3.7438887465157202E-2</v>
      </c>
      <c r="E17" s="7">
        <v>3.6917445419951303E-2</v>
      </c>
      <c r="F17" s="7">
        <v>3.4729501251500199E-2</v>
      </c>
      <c r="G17" s="7">
        <v>1.6177961322973999E-2</v>
      </c>
      <c r="H17" s="7">
        <v>2.5428917933143301E-2</v>
      </c>
      <c r="I17" s="7">
        <v>4.1113324340611497E-2</v>
      </c>
      <c r="J17" s="8">
        <v>3.5143512641925397E-2</v>
      </c>
    </row>
    <row r="18" spans="1:10" ht="15" thickBot="1" x14ac:dyDescent="0.35">
      <c r="A18" s="12"/>
      <c r="B18" s="16" t="s">
        <v>18</v>
      </c>
      <c r="C18" s="9">
        <v>4.17602679727999E-2</v>
      </c>
      <c r="D18" s="9">
        <v>4.0155044183267298E-2</v>
      </c>
      <c r="E18" s="9">
        <v>3.1200246971355199E-2</v>
      </c>
      <c r="F18" s="9">
        <v>3.4889493219671601E-2</v>
      </c>
      <c r="G18" s="9">
        <v>3.71387567639547E-2</v>
      </c>
      <c r="H18" s="9">
        <v>4.9528569060905997E-2</v>
      </c>
      <c r="I18" s="9">
        <v>4.0064725849007998E-2</v>
      </c>
      <c r="J18" s="35">
        <v>2.7766294813922399E-2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5E80-F9D6-4C97-A976-8D8517BE58EB}">
  <dimension ref="A1:J18"/>
  <sheetViews>
    <sheetView workbookViewId="0"/>
  </sheetViews>
  <sheetFormatPr defaultRowHeight="14.4" x14ac:dyDescent="0.3"/>
  <cols>
    <col min="1" max="1" width="9" bestFit="1" customWidth="1"/>
    <col min="2" max="2" width="16" bestFit="1" customWidth="1"/>
  </cols>
  <sheetData>
    <row r="1" spans="1:10" ht="15" thickBot="1" x14ac:dyDescent="0.35"/>
    <row r="2" spans="1:10" ht="15" thickBot="1" x14ac:dyDescent="0.35">
      <c r="A2" s="44" t="s">
        <v>19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ht="15" thickBot="1" x14ac:dyDescent="0.35">
      <c r="A3" s="13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7" t="s">
        <v>1</v>
      </c>
      <c r="B4" s="14" t="s">
        <v>16</v>
      </c>
      <c r="C4" s="32"/>
      <c r="D4" s="6"/>
      <c r="E4" s="6"/>
      <c r="F4" s="32"/>
      <c r="G4" s="6"/>
      <c r="H4" s="6"/>
      <c r="I4" s="6"/>
      <c r="J4" s="33"/>
    </row>
    <row r="5" spans="1:10" x14ac:dyDescent="0.3">
      <c r="A5" s="18"/>
      <c r="B5" s="15" t="s">
        <v>17</v>
      </c>
      <c r="C5" s="19"/>
      <c r="D5" s="19"/>
      <c r="E5" s="19"/>
      <c r="F5" s="7"/>
      <c r="G5" s="7"/>
      <c r="H5" s="19"/>
      <c r="I5" s="7"/>
      <c r="J5" s="8"/>
    </row>
    <row r="6" spans="1:10" ht="15" thickBot="1" x14ac:dyDescent="0.35">
      <c r="A6" s="18"/>
      <c r="B6" s="15" t="s">
        <v>18</v>
      </c>
      <c r="C6" s="7"/>
      <c r="D6" s="19"/>
      <c r="E6" s="7"/>
      <c r="F6" s="19"/>
      <c r="G6" s="7"/>
      <c r="H6" s="19"/>
      <c r="I6" s="7"/>
      <c r="J6" s="8"/>
    </row>
    <row r="7" spans="1:10" x14ac:dyDescent="0.3">
      <c r="A7" s="17" t="s">
        <v>2</v>
      </c>
      <c r="B7" s="15" t="s">
        <v>16</v>
      </c>
      <c r="C7" s="19"/>
      <c r="D7" s="19"/>
      <c r="E7" s="19"/>
      <c r="F7" s="19"/>
      <c r="G7" s="7"/>
      <c r="H7" s="7"/>
      <c r="I7" s="7"/>
      <c r="J7" s="8"/>
    </row>
    <row r="8" spans="1:10" x14ac:dyDescent="0.3">
      <c r="A8" s="11"/>
      <c r="B8" s="15" t="s">
        <v>17</v>
      </c>
      <c r="C8" s="19"/>
      <c r="D8" s="19"/>
      <c r="E8" s="7"/>
      <c r="F8" s="19"/>
      <c r="G8" s="7"/>
      <c r="H8" s="7"/>
      <c r="I8" s="7"/>
      <c r="J8" s="8"/>
    </row>
    <row r="9" spans="1:10" ht="15" thickBot="1" x14ac:dyDescent="0.35">
      <c r="A9" s="12"/>
      <c r="B9" s="16" t="s">
        <v>18</v>
      </c>
      <c r="C9" s="9"/>
      <c r="D9" s="9"/>
      <c r="E9" s="21"/>
      <c r="F9" s="9"/>
      <c r="G9" s="9"/>
      <c r="H9" s="9"/>
      <c r="I9" s="21"/>
      <c r="J9" s="20"/>
    </row>
    <row r="10" spans="1:10" ht="15" thickBot="1" x14ac:dyDescent="0.35"/>
    <row r="11" spans="1:10" ht="15" thickBot="1" x14ac:dyDescent="0.35">
      <c r="A11" s="44" t="s">
        <v>20</v>
      </c>
      <c r="B11" s="42"/>
      <c r="C11" s="42"/>
      <c r="D11" s="42"/>
      <c r="E11" s="42"/>
      <c r="F11" s="42"/>
      <c r="G11" s="42"/>
      <c r="H11" s="42"/>
      <c r="I11" s="42"/>
      <c r="J11" s="43"/>
    </row>
    <row r="12" spans="1:10" ht="15" thickBot="1" x14ac:dyDescent="0.35">
      <c r="A12" s="13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7" t="s">
        <v>1</v>
      </c>
      <c r="B13" s="14" t="s">
        <v>16</v>
      </c>
      <c r="C13" s="6">
        <v>0.91481481481481497</v>
      </c>
      <c r="D13" s="6">
        <v>0.90414904700619003</v>
      </c>
      <c r="E13" s="6">
        <v>0.88751528324955897</v>
      </c>
      <c r="F13" s="6">
        <v>0.88316165057350804</v>
      </c>
      <c r="G13" s="6">
        <v>0.89565217391304397</v>
      </c>
      <c r="H13" s="6">
        <v>0.87787610619469003</v>
      </c>
      <c r="I13" s="6">
        <v>0.86352602715094895</v>
      </c>
      <c r="J13" s="34">
        <v>0.88287037037036997</v>
      </c>
    </row>
    <row r="14" spans="1:10" x14ac:dyDescent="0.3">
      <c r="A14" s="18"/>
      <c r="B14" s="15" t="s">
        <v>17</v>
      </c>
      <c r="C14" s="7">
        <v>0.90050468637346803</v>
      </c>
      <c r="D14" s="7">
        <v>0.88425467022493298</v>
      </c>
      <c r="E14" s="7">
        <v>0.90911286250576295</v>
      </c>
      <c r="F14" s="7">
        <v>0.88152472527472503</v>
      </c>
      <c r="G14" s="7">
        <v>0.88152472527472503</v>
      </c>
      <c r="H14" s="7">
        <v>0.88466819221967996</v>
      </c>
      <c r="I14" s="7">
        <v>0.89781982723159204</v>
      </c>
      <c r="J14" s="8">
        <v>0.88751528324955897</v>
      </c>
    </row>
    <row r="15" spans="1:10" ht="15" thickBot="1" x14ac:dyDescent="0.35">
      <c r="A15" s="18"/>
      <c r="B15" s="15" t="s">
        <v>18</v>
      </c>
      <c r="C15" s="7">
        <v>0.88118273479098197</v>
      </c>
      <c r="D15" s="7">
        <v>0.88306910161214802</v>
      </c>
      <c r="E15" s="7">
        <v>0.88118273479098197</v>
      </c>
      <c r="F15" s="7">
        <v>0.89221276263375804</v>
      </c>
      <c r="G15" s="7">
        <v>0.88143403889713401</v>
      </c>
      <c r="H15" s="7">
        <v>0.88487629250730004</v>
      </c>
      <c r="I15" s="7">
        <v>0.88466819221967996</v>
      </c>
      <c r="J15" s="8">
        <v>0.86867565424266502</v>
      </c>
    </row>
    <row r="16" spans="1:10" x14ac:dyDescent="0.3">
      <c r="A16" s="17" t="s">
        <v>2</v>
      </c>
      <c r="B16" s="15" t="s">
        <v>16</v>
      </c>
      <c r="C16" s="7">
        <v>0.89491496742533205</v>
      </c>
      <c r="D16" s="7">
        <v>0.88118273479098197</v>
      </c>
      <c r="E16" s="7">
        <v>0.86273704240275095</v>
      </c>
      <c r="F16" s="7">
        <v>0.87156273796429495</v>
      </c>
      <c r="G16" s="7">
        <v>0.86724386724386704</v>
      </c>
      <c r="H16" s="7">
        <v>0.87839461667868302</v>
      </c>
      <c r="I16" s="7">
        <v>0.86771241830065404</v>
      </c>
      <c r="J16" s="8">
        <v>0.88488488488488504</v>
      </c>
    </row>
    <row r="17" spans="1:10" x14ac:dyDescent="0.3">
      <c r="A17" s="11"/>
      <c r="B17" s="15" t="s">
        <v>17</v>
      </c>
      <c r="C17" s="7">
        <v>0.90529927563858203</v>
      </c>
      <c r="D17" s="7">
        <v>0.86352602715094795</v>
      </c>
      <c r="E17" s="7">
        <v>0.89918831168831204</v>
      </c>
      <c r="F17" s="7">
        <v>0.88425467022493298</v>
      </c>
      <c r="G17" s="7">
        <v>0.87839461667868302</v>
      </c>
      <c r="H17" s="7">
        <v>0.87337337337337295</v>
      </c>
      <c r="I17" s="7">
        <v>0.89008849557522096</v>
      </c>
      <c r="J17" s="8">
        <v>0.86956521739130399</v>
      </c>
    </row>
    <row r="18" spans="1:10" ht="15" thickBot="1" x14ac:dyDescent="0.35">
      <c r="A18" s="12"/>
      <c r="B18" s="16" t="s">
        <v>18</v>
      </c>
      <c r="C18" s="9">
        <v>0.88425467022493298</v>
      </c>
      <c r="D18" s="9">
        <v>0.86967719780219799</v>
      </c>
      <c r="E18" s="9">
        <v>0.88323885269481295</v>
      </c>
      <c r="F18" s="9">
        <v>0.89491496742533205</v>
      </c>
      <c r="G18" s="9">
        <v>0.88466819221967996</v>
      </c>
      <c r="H18" s="9">
        <v>0.89085732363176195</v>
      </c>
      <c r="I18" s="9">
        <v>0.88323885269481295</v>
      </c>
      <c r="J18" s="35">
        <v>0.895377617231922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BB03-5D51-4927-8C90-D8C37E699AAE}">
  <dimension ref="A1:J18"/>
  <sheetViews>
    <sheetView workbookViewId="0"/>
  </sheetViews>
  <sheetFormatPr defaultRowHeight="14.4" x14ac:dyDescent="0.3"/>
  <cols>
    <col min="1" max="1" width="9" bestFit="1" customWidth="1"/>
    <col min="2" max="2" width="16" bestFit="1" customWidth="1"/>
  </cols>
  <sheetData>
    <row r="1" spans="1:10" ht="15" thickBot="1" x14ac:dyDescent="0.35"/>
    <row r="2" spans="1:10" ht="15" thickBot="1" x14ac:dyDescent="0.35">
      <c r="A2" s="44" t="s">
        <v>19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ht="15" thickBot="1" x14ac:dyDescent="0.35">
      <c r="A3" s="13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7" t="s">
        <v>1</v>
      </c>
      <c r="B4" s="14" t="s">
        <v>16</v>
      </c>
      <c r="C4" s="32"/>
      <c r="D4" s="6"/>
      <c r="E4" s="6"/>
      <c r="F4" s="32"/>
      <c r="G4" s="6"/>
      <c r="H4" s="6"/>
      <c r="I4" s="6"/>
      <c r="J4" s="33"/>
    </row>
    <row r="5" spans="1:10" x14ac:dyDescent="0.3">
      <c r="A5" s="18"/>
      <c r="B5" s="15" t="s">
        <v>17</v>
      </c>
      <c r="C5" s="19"/>
      <c r="D5" s="19"/>
      <c r="E5" s="19"/>
      <c r="F5" s="7"/>
      <c r="G5" s="7"/>
      <c r="H5" s="19"/>
      <c r="I5" s="7"/>
      <c r="J5" s="8"/>
    </row>
    <row r="6" spans="1:10" ht="15" thickBot="1" x14ac:dyDescent="0.35">
      <c r="A6" s="18"/>
      <c r="B6" s="15" t="s">
        <v>18</v>
      </c>
      <c r="C6" s="7"/>
      <c r="D6" s="19"/>
      <c r="E6" s="7"/>
      <c r="F6" s="19"/>
      <c r="G6" s="7"/>
      <c r="H6" s="19"/>
      <c r="I6" s="7"/>
      <c r="J6" s="8"/>
    </row>
    <row r="7" spans="1:10" x14ac:dyDescent="0.3">
      <c r="A7" s="17" t="s">
        <v>2</v>
      </c>
      <c r="B7" s="15" t="s">
        <v>16</v>
      </c>
      <c r="C7" s="19"/>
      <c r="D7" s="19"/>
      <c r="E7" s="19"/>
      <c r="F7" s="19"/>
      <c r="G7" s="7"/>
      <c r="H7" s="7"/>
      <c r="I7" s="7"/>
      <c r="J7" s="8"/>
    </row>
    <row r="8" spans="1:10" x14ac:dyDescent="0.3">
      <c r="A8" s="11"/>
      <c r="B8" s="15" t="s">
        <v>17</v>
      </c>
      <c r="C8" s="19"/>
      <c r="D8" s="19"/>
      <c r="E8" s="7"/>
      <c r="F8" s="19"/>
      <c r="G8" s="7"/>
      <c r="H8" s="7"/>
      <c r="I8" s="7"/>
      <c r="J8" s="8"/>
    </row>
    <row r="9" spans="1:10" ht="15" thickBot="1" x14ac:dyDescent="0.35">
      <c r="A9" s="12"/>
      <c r="B9" s="16" t="s">
        <v>18</v>
      </c>
      <c r="C9" s="9"/>
      <c r="D9" s="9"/>
      <c r="E9" s="21"/>
      <c r="F9" s="9"/>
      <c r="G9" s="9"/>
      <c r="H9" s="9"/>
      <c r="I9" s="21"/>
      <c r="J9" s="20"/>
    </row>
    <row r="10" spans="1:10" ht="15" thickBot="1" x14ac:dyDescent="0.35"/>
    <row r="11" spans="1:10" ht="15" thickBot="1" x14ac:dyDescent="0.35">
      <c r="A11" s="44" t="s">
        <v>20</v>
      </c>
      <c r="B11" s="42"/>
      <c r="C11" s="42"/>
      <c r="D11" s="42"/>
      <c r="E11" s="42"/>
      <c r="F11" s="42"/>
      <c r="G11" s="42"/>
      <c r="H11" s="42"/>
      <c r="I11" s="42"/>
      <c r="J11" s="43"/>
    </row>
    <row r="12" spans="1:10" ht="15" thickBot="1" x14ac:dyDescent="0.35">
      <c r="A12" s="13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7" t="s">
        <v>1</v>
      </c>
      <c r="B13" s="14" t="s">
        <v>16</v>
      </c>
      <c r="C13" s="6">
        <v>0.84266484061781399</v>
      </c>
      <c r="D13" s="6">
        <v>0.82453506814605504</v>
      </c>
      <c r="E13" s="6">
        <v>0.79702088476331601</v>
      </c>
      <c r="F13" s="6">
        <v>0.78986112514474704</v>
      </c>
      <c r="G13" s="6">
        <v>0.81038041555213303</v>
      </c>
      <c r="H13" s="6">
        <v>0.78113346588494303</v>
      </c>
      <c r="I13" s="6">
        <v>0.75814900644028205</v>
      </c>
      <c r="J13" s="34">
        <v>0.78946497591175702</v>
      </c>
    </row>
    <row r="14" spans="1:10" x14ac:dyDescent="0.3">
      <c r="A14" s="18"/>
      <c r="B14" s="15" t="s">
        <v>17</v>
      </c>
      <c r="C14" s="7">
        <v>0.81844759107113496</v>
      </c>
      <c r="D14" s="7">
        <v>0.79173458798836704</v>
      </c>
      <c r="E14" s="7">
        <v>0.83285714775282604</v>
      </c>
      <c r="F14" s="7">
        <v>0.78709609621796195</v>
      </c>
      <c r="G14" s="7">
        <v>0.78709609621796195</v>
      </c>
      <c r="H14" s="7">
        <v>0.79233419430742102</v>
      </c>
      <c r="I14" s="7">
        <v>0.81394102980498495</v>
      </c>
      <c r="J14" s="8">
        <v>0.79702088476331601</v>
      </c>
    </row>
    <row r="15" spans="1:10" ht="15" thickBot="1" x14ac:dyDescent="0.35">
      <c r="A15" s="18"/>
      <c r="B15" s="15" t="s">
        <v>18</v>
      </c>
      <c r="C15" s="7">
        <v>0.78645228850525595</v>
      </c>
      <c r="D15" s="7">
        <v>0.78954675924421103</v>
      </c>
      <c r="E15" s="7">
        <v>0.78645228850525595</v>
      </c>
      <c r="F15" s="7">
        <v>0.80472174850131495</v>
      </c>
      <c r="G15" s="7">
        <v>0.78711426882025903</v>
      </c>
      <c r="H15" s="7">
        <v>0.79251820571074505</v>
      </c>
      <c r="I15" s="7">
        <v>0.79233419430742102</v>
      </c>
      <c r="J15" s="8">
        <v>0.76631474287303503</v>
      </c>
    </row>
    <row r="16" spans="1:10" x14ac:dyDescent="0.3">
      <c r="A16" s="17" t="s">
        <v>2</v>
      </c>
      <c r="B16" s="15" t="s">
        <v>16</v>
      </c>
      <c r="C16" s="7">
        <v>0.80908358051993801</v>
      </c>
      <c r="D16" s="7">
        <v>0.78645228850525595</v>
      </c>
      <c r="E16" s="7">
        <v>0.75699588931024397</v>
      </c>
      <c r="F16" s="7">
        <v>0.77107151552322395</v>
      </c>
      <c r="G16" s="7">
        <v>0.76390665403863101</v>
      </c>
      <c r="H16" s="7">
        <v>0.782153888875043</v>
      </c>
      <c r="I16" s="7">
        <v>0.76486543662265705</v>
      </c>
      <c r="J16" s="8">
        <v>0.79261135408262295</v>
      </c>
    </row>
    <row r="17" spans="1:10" x14ac:dyDescent="0.3">
      <c r="A17" s="11"/>
      <c r="B17" s="15" t="s">
        <v>17</v>
      </c>
      <c r="C17" s="7">
        <v>0.82653691103672</v>
      </c>
      <c r="D17" s="7">
        <v>0.75259692777549203</v>
      </c>
      <c r="E17" s="7">
        <v>0.81623598450349399</v>
      </c>
      <c r="F17" s="7">
        <v>0.79173458798836704</v>
      </c>
      <c r="G17" s="7">
        <v>0.782153888875043</v>
      </c>
      <c r="H17" s="7">
        <v>0.769159302868343</v>
      </c>
      <c r="I17" s="7">
        <v>0.80105411980021701</v>
      </c>
      <c r="J17" s="8">
        <v>0.76764947357873903</v>
      </c>
    </row>
    <row r="18" spans="1:10" ht="15" thickBot="1" x14ac:dyDescent="0.35">
      <c r="A18" s="12"/>
      <c r="B18" s="16" t="s">
        <v>18</v>
      </c>
      <c r="C18" s="9">
        <v>0.79173458798836704</v>
      </c>
      <c r="D18" s="9">
        <v>0.76802883262324695</v>
      </c>
      <c r="E18" s="9">
        <v>0.78990669406327696</v>
      </c>
      <c r="F18" s="9">
        <v>0.80908358051993801</v>
      </c>
      <c r="G18" s="9">
        <v>0.79233419430742102</v>
      </c>
      <c r="H18" s="9">
        <v>0.80247295798501095</v>
      </c>
      <c r="I18" s="9">
        <v>0.78990669406327696</v>
      </c>
      <c r="J18" s="35">
        <v>0.80978969761622099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hp_best</vt:lpstr>
      <vt:lpstr>acc_max</vt:lpstr>
      <vt:lpstr>acc_mean</vt:lpstr>
      <vt:lpstr>acc_median</vt:lpstr>
      <vt:lpstr>acc_std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Coelho</dc:creator>
  <cp:lastModifiedBy>David Coelho</cp:lastModifiedBy>
  <dcterms:created xsi:type="dcterms:W3CDTF">2024-05-02T17:19:00Z</dcterms:created>
  <dcterms:modified xsi:type="dcterms:W3CDTF">2024-06-26T18:42:01Z</dcterms:modified>
</cp:coreProperties>
</file>