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1290A7CA-CB7F-41B3-9A98-D02DEEE71AE2}" xr6:coauthVersionLast="47" xr6:coauthVersionMax="47" xr10:uidLastSave="{00000000-0000-0000-0000-000000000000}"/>
  <bookViews>
    <workbookView xWindow="-108" yWindow="-108" windowWidth="23256" windowHeight="12576" activeTab="2" xr2:uid="{FE0D8406-1939-42F0-B5EC-F1A66084C35D}"/>
  </bookViews>
  <sheets>
    <sheet name="hp_best" sheetId="7" r:id="rId1"/>
    <sheet name="acc_max" sheetId="1" r:id="rId2"/>
    <sheet name="acc_mean" sheetId="2" r:id="rId3"/>
    <sheet name="acc_median" sheetId="5" r:id="rId4"/>
    <sheet name="acc_std" sheetId="6" r:id="rId5"/>
    <sheet name="MCC" sheetId="3" r:id="rId6"/>
    <sheet name="F1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2" l="1"/>
  <c r="T27" i="2"/>
  <c r="S27" i="2"/>
  <c r="R27" i="2"/>
  <c r="Q27" i="2"/>
  <c r="P27" i="2"/>
  <c r="O27" i="2"/>
  <c r="U26" i="2"/>
  <c r="T26" i="2"/>
  <c r="S26" i="2"/>
  <c r="R26" i="2"/>
  <c r="Q26" i="2"/>
  <c r="P26" i="2"/>
  <c r="O26" i="2"/>
  <c r="U25" i="2"/>
  <c r="T25" i="2"/>
  <c r="S25" i="2"/>
  <c r="R25" i="2"/>
  <c r="Q25" i="2"/>
  <c r="P25" i="2"/>
  <c r="O25" i="2"/>
  <c r="N27" i="2"/>
  <c r="N26" i="2"/>
  <c r="N25" i="2"/>
  <c r="U24" i="2"/>
  <c r="T24" i="2"/>
  <c r="S24" i="2"/>
  <c r="R24" i="2"/>
  <c r="Q24" i="2"/>
  <c r="P24" i="2"/>
  <c r="O24" i="2"/>
  <c r="U23" i="2"/>
  <c r="T23" i="2"/>
  <c r="S23" i="2"/>
  <c r="R23" i="2"/>
  <c r="Q23" i="2"/>
  <c r="P23" i="2"/>
  <c r="O23" i="2"/>
  <c r="U22" i="2"/>
  <c r="T22" i="2"/>
  <c r="S22" i="2"/>
  <c r="R22" i="2"/>
  <c r="Q22" i="2"/>
  <c r="P22" i="2"/>
  <c r="O22" i="2"/>
  <c r="N24" i="2"/>
  <c r="N23" i="2"/>
  <c r="N22" i="2"/>
  <c r="U18" i="2"/>
  <c r="T18" i="2"/>
  <c r="S18" i="2"/>
  <c r="R18" i="2"/>
  <c r="Q18" i="2"/>
  <c r="P18" i="2"/>
  <c r="O18" i="2"/>
  <c r="U17" i="2"/>
  <c r="T17" i="2"/>
  <c r="S17" i="2"/>
  <c r="R17" i="2"/>
  <c r="Q17" i="2"/>
  <c r="P17" i="2"/>
  <c r="O17" i="2"/>
  <c r="U16" i="2"/>
  <c r="T16" i="2"/>
  <c r="S16" i="2"/>
  <c r="R16" i="2"/>
  <c r="Q16" i="2"/>
  <c r="P16" i="2"/>
  <c r="O16" i="2"/>
  <c r="U15" i="2"/>
  <c r="T15" i="2"/>
  <c r="S15" i="2"/>
  <c r="R15" i="2"/>
  <c r="Q15" i="2"/>
  <c r="P15" i="2"/>
  <c r="O15" i="2"/>
  <c r="U14" i="2"/>
  <c r="T14" i="2"/>
  <c r="S14" i="2"/>
  <c r="R14" i="2"/>
  <c r="Q14" i="2"/>
  <c r="P14" i="2"/>
  <c r="O14" i="2"/>
  <c r="U13" i="2"/>
  <c r="T13" i="2"/>
  <c r="S13" i="2"/>
  <c r="R13" i="2"/>
  <c r="Q13" i="2"/>
  <c r="P13" i="2"/>
  <c r="O13" i="2"/>
  <c r="N18" i="2"/>
  <c r="N17" i="2"/>
  <c r="N16" i="2"/>
  <c r="N15" i="2"/>
  <c r="N14" i="2"/>
  <c r="N13" i="2"/>
  <c r="N6" i="2"/>
  <c r="N5" i="2"/>
  <c r="U6" i="2"/>
  <c r="T6" i="2"/>
  <c r="S6" i="2"/>
  <c r="R6" i="2"/>
  <c r="Q6" i="2"/>
  <c r="P6" i="2"/>
  <c r="O6" i="2"/>
  <c r="U5" i="2"/>
  <c r="T5" i="2"/>
  <c r="S5" i="2"/>
  <c r="R5" i="2"/>
  <c r="Q5" i="2"/>
  <c r="P5" i="2"/>
  <c r="O5" i="2"/>
  <c r="U4" i="2"/>
  <c r="T4" i="2"/>
  <c r="S4" i="2"/>
  <c r="R4" i="2"/>
  <c r="Q4" i="2"/>
  <c r="P4" i="2"/>
  <c r="O4" i="2"/>
  <c r="N9" i="2"/>
  <c r="N8" i="2"/>
  <c r="U9" i="2"/>
  <c r="T9" i="2"/>
  <c r="S9" i="2"/>
  <c r="R9" i="2"/>
  <c r="Q9" i="2"/>
  <c r="P9" i="2"/>
  <c r="O9" i="2"/>
  <c r="U8" i="2"/>
  <c r="T8" i="2"/>
  <c r="S8" i="2"/>
  <c r="R8" i="2"/>
  <c r="Q8" i="2"/>
  <c r="P8" i="2"/>
  <c r="O8" i="2"/>
  <c r="U7" i="2"/>
  <c r="T7" i="2"/>
  <c r="S7" i="2"/>
  <c r="R7" i="2"/>
  <c r="Q7" i="2"/>
  <c r="P7" i="2"/>
  <c r="O7" i="2"/>
  <c r="N7" i="2"/>
  <c r="N4" i="2"/>
  <c r="J27" i="2"/>
  <c r="I27" i="2"/>
  <c r="H27" i="2"/>
  <c r="G27" i="2"/>
  <c r="F27" i="2"/>
  <c r="E27" i="2"/>
  <c r="D27" i="2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C27" i="2"/>
  <c r="C26" i="2"/>
  <c r="C25" i="2"/>
  <c r="C24" i="2"/>
  <c r="C23" i="2"/>
  <c r="C22" i="2"/>
</calcChain>
</file>

<file path=xl/sharedStrings.xml><?xml version="1.0" encoding="utf-8"?>
<sst xmlns="http://schemas.openxmlformats.org/spreadsheetml/2006/main" count="335" uniqueCount="28">
  <si>
    <t>Algorithm</t>
  </si>
  <si>
    <t>KSOM-EF</t>
  </si>
  <si>
    <t>KSOM-GD</t>
  </si>
  <si>
    <t>Labeling Method</t>
  </si>
  <si>
    <t>linear</t>
  </si>
  <si>
    <t>gauss</t>
  </si>
  <si>
    <t>poly</t>
  </si>
  <si>
    <t>expo</t>
  </si>
  <si>
    <t>cauchy</t>
  </si>
  <si>
    <t>log</t>
  </si>
  <si>
    <t>sigmoid</t>
  </si>
  <si>
    <t>kmod</t>
  </si>
  <si>
    <t>theta</t>
  </si>
  <si>
    <t>sigma</t>
  </si>
  <si>
    <t>alpha</t>
  </si>
  <si>
    <t>gamma</t>
  </si>
  <si>
    <t>Majority Voting</t>
  </si>
  <si>
    <t>Average Distance</t>
  </si>
  <si>
    <t>Minimum Distance</t>
  </si>
  <si>
    <t>HPO = 1</t>
  </si>
  <si>
    <t>HPO = Best</t>
  </si>
  <si>
    <t>Comparison: HPO=Best - HPO=1</t>
  </si>
  <si>
    <t>Comparison: KSOM-EF - KSOM-GD</t>
  </si>
  <si>
    <t>Experiment</t>
  </si>
  <si>
    <t>Comparison: Labeling Strategies, HPO = 1</t>
  </si>
  <si>
    <t>Comparison: Labeling Strategies, HPO = best</t>
  </si>
  <si>
    <t>HPO=1</t>
  </si>
  <si>
    <t>HPO=Best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</si>
</sst>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left"/>
    </xf>
    <xf numFmtId="2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164" fontId="0" fillId="0" borderId="6" xfId="0" applyNumberFormat="1" applyBorder="1"/>
    <xf numFmtId="164" fontId="0" fillId="0" borderId="23" xfId="0" applyNumberFormat="1" applyBorder="1"/>
    <xf numFmtId="164" fontId="0" fillId="0" borderId="4" xfId="0" applyNumberFormat="1" applyBorder="1"/>
    <xf numFmtId="164" fontId="0" fillId="0" borderId="19" xfId="0" applyNumberFormat="1" applyBorder="1"/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10" xfId="0" applyNumberFormat="1" applyBorder="1"/>
    <xf numFmtId="164" fontId="0" fillId="0" borderId="24" xfId="0" applyNumberFormat="1" applyBorder="1"/>
    <xf numFmtId="164" fontId="0" fillId="0" borderId="2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7E61-AD41-41B7-8D96-4B4B381E1959}">
  <dimension ref="A1:O16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  <col min="3" max="10" width="9.5546875" bestFit="1" customWidth="1"/>
    <col min="12" max="12" width="9.5546875" bestFit="1" customWidth="1"/>
    <col min="13" max="13" width="10.33203125" bestFit="1" customWidth="1"/>
    <col min="14" max="14" width="9.5546875" bestFit="1" customWidth="1"/>
  </cols>
  <sheetData>
    <row r="1" spans="1:15" ht="15" thickBot="1" x14ac:dyDescent="0.35"/>
    <row r="2" spans="1:15" ht="15" thickBot="1" x14ac:dyDescent="0.35">
      <c r="C2" s="1" t="s">
        <v>4</v>
      </c>
      <c r="D2" s="2" t="s">
        <v>5</v>
      </c>
      <c r="E2" s="43" t="s">
        <v>6</v>
      </c>
      <c r="F2" s="44"/>
      <c r="G2" s="44"/>
      <c r="H2" s="2" t="s">
        <v>7</v>
      </c>
      <c r="I2" s="2" t="s">
        <v>8</v>
      </c>
      <c r="J2" s="43" t="s">
        <v>9</v>
      </c>
      <c r="K2" s="44"/>
      <c r="L2" s="43" t="s">
        <v>10</v>
      </c>
      <c r="M2" s="44"/>
      <c r="N2" s="43" t="s">
        <v>11</v>
      </c>
      <c r="O2" s="45"/>
    </row>
    <row r="3" spans="1:15" ht="15" thickBot="1" x14ac:dyDescent="0.35">
      <c r="A3" s="9" t="s">
        <v>0</v>
      </c>
      <c r="B3" s="5" t="s">
        <v>3</v>
      </c>
      <c r="C3" s="15" t="s">
        <v>12</v>
      </c>
      <c r="D3" s="16" t="s">
        <v>13</v>
      </c>
      <c r="E3" s="16" t="s">
        <v>14</v>
      </c>
      <c r="F3" s="16" t="s">
        <v>12</v>
      </c>
      <c r="G3" s="16" t="s">
        <v>15</v>
      </c>
      <c r="H3" s="16" t="s">
        <v>13</v>
      </c>
      <c r="I3" s="16" t="s">
        <v>13</v>
      </c>
      <c r="J3" s="16" t="s">
        <v>15</v>
      </c>
      <c r="K3" s="16" t="s">
        <v>13</v>
      </c>
      <c r="L3" s="16" t="s">
        <v>14</v>
      </c>
      <c r="M3" s="16" t="s">
        <v>12</v>
      </c>
      <c r="N3" s="16" t="s">
        <v>15</v>
      </c>
      <c r="O3" s="17" t="s">
        <v>13</v>
      </c>
    </row>
    <row r="4" spans="1:15" x14ac:dyDescent="0.3">
      <c r="A4" s="13" t="s">
        <v>1</v>
      </c>
      <c r="B4" s="10" t="s">
        <v>16</v>
      </c>
      <c r="C4" s="33">
        <v>9.765625E-4</v>
      </c>
      <c r="D4" s="18">
        <v>64</v>
      </c>
      <c r="E4" s="30">
        <v>6.25E-2</v>
      </c>
      <c r="F4" s="18">
        <v>128</v>
      </c>
      <c r="G4" s="18">
        <v>0.2</v>
      </c>
      <c r="H4" s="18">
        <v>16</v>
      </c>
      <c r="I4" s="18">
        <v>64</v>
      </c>
      <c r="J4" s="18">
        <v>2.2000000000000002</v>
      </c>
      <c r="K4" s="18">
        <v>64</v>
      </c>
      <c r="L4" s="30">
        <v>0.125</v>
      </c>
      <c r="M4" s="30">
        <v>1.5625E-2</v>
      </c>
      <c r="N4" s="18">
        <v>32</v>
      </c>
      <c r="O4" s="4">
        <v>128</v>
      </c>
    </row>
    <row r="5" spans="1:15" x14ac:dyDescent="0.3">
      <c r="A5" s="14"/>
      <c r="B5" s="11" t="s">
        <v>17</v>
      </c>
      <c r="C5" s="34">
        <v>3.90625E-3</v>
      </c>
      <c r="D5" s="20">
        <v>4</v>
      </c>
      <c r="E5" s="20">
        <v>0.25</v>
      </c>
      <c r="F5" s="20">
        <v>4</v>
      </c>
      <c r="G5" s="20">
        <v>0.4</v>
      </c>
      <c r="H5" s="20">
        <v>16</v>
      </c>
      <c r="I5" s="20">
        <v>4</v>
      </c>
      <c r="J5" s="20">
        <v>2.6</v>
      </c>
      <c r="K5" s="20">
        <v>64</v>
      </c>
      <c r="L5" s="31">
        <v>9.765625E-4</v>
      </c>
      <c r="M5" s="31">
        <v>3.125E-2</v>
      </c>
      <c r="N5" s="20">
        <v>0.5</v>
      </c>
      <c r="O5" s="21">
        <v>4</v>
      </c>
    </row>
    <row r="6" spans="1:15" ht="15" thickBot="1" x14ac:dyDescent="0.35">
      <c r="A6" s="14"/>
      <c r="B6" s="11" t="s">
        <v>18</v>
      </c>
      <c r="C6" s="34">
        <v>9.765625E-4</v>
      </c>
      <c r="D6" s="20">
        <v>64</v>
      </c>
      <c r="E6" s="31">
        <v>3.90625E-3</v>
      </c>
      <c r="F6" s="20">
        <v>128</v>
      </c>
      <c r="G6" s="20">
        <v>0.6</v>
      </c>
      <c r="H6" s="20">
        <v>64</v>
      </c>
      <c r="I6" s="20">
        <v>1</v>
      </c>
      <c r="J6" s="20">
        <v>0.4</v>
      </c>
      <c r="K6" s="20">
        <v>64</v>
      </c>
      <c r="L6" s="31">
        <v>3.90625E-3</v>
      </c>
      <c r="M6" s="39">
        <v>0.5</v>
      </c>
      <c r="N6" s="20">
        <v>3.125E-2</v>
      </c>
      <c r="O6" s="21">
        <v>64</v>
      </c>
    </row>
    <row r="7" spans="1:15" x14ac:dyDescent="0.3">
      <c r="A7" s="13" t="s">
        <v>2</v>
      </c>
      <c r="B7" s="11" t="s">
        <v>16</v>
      </c>
      <c r="C7" s="34">
        <v>9.765625E-4</v>
      </c>
      <c r="D7" s="20">
        <v>64</v>
      </c>
      <c r="E7" s="31">
        <v>1.953125E-3</v>
      </c>
      <c r="F7" s="20">
        <v>16</v>
      </c>
      <c r="G7" s="20">
        <v>0.2</v>
      </c>
      <c r="H7" s="20">
        <v>4</v>
      </c>
      <c r="I7" s="20">
        <v>4</v>
      </c>
      <c r="J7" s="20">
        <v>0.8</v>
      </c>
      <c r="K7" s="20">
        <v>8</v>
      </c>
      <c r="L7" s="31">
        <v>0.125</v>
      </c>
      <c r="M7" s="39">
        <v>-0.25</v>
      </c>
      <c r="N7" s="20">
        <v>0.125</v>
      </c>
      <c r="O7" s="21">
        <v>2</v>
      </c>
    </row>
    <row r="8" spans="1:15" x14ac:dyDescent="0.3">
      <c r="A8" s="14"/>
      <c r="B8" s="11" t="s">
        <v>17</v>
      </c>
      <c r="C8" s="19">
        <v>64</v>
      </c>
      <c r="D8" s="20">
        <v>32</v>
      </c>
      <c r="E8" s="31">
        <v>9.765625E-4</v>
      </c>
      <c r="F8" s="20">
        <v>0.25</v>
      </c>
      <c r="G8" s="20">
        <v>2.2000000000000002</v>
      </c>
      <c r="H8" s="20">
        <v>32</v>
      </c>
      <c r="I8" s="20">
        <v>64</v>
      </c>
      <c r="J8" s="20">
        <v>0.8</v>
      </c>
      <c r="K8" s="20">
        <v>64</v>
      </c>
      <c r="L8" s="31">
        <v>9.765625E-4</v>
      </c>
      <c r="M8" s="20">
        <v>-0.5</v>
      </c>
      <c r="N8" s="41">
        <v>16</v>
      </c>
      <c r="O8" s="21">
        <v>32</v>
      </c>
    </row>
    <row r="9" spans="1:15" ht="15" thickBot="1" x14ac:dyDescent="0.35">
      <c r="A9" s="8"/>
      <c r="B9" s="12" t="s">
        <v>18</v>
      </c>
      <c r="C9" s="40">
        <v>256</v>
      </c>
      <c r="D9" s="22">
        <v>32</v>
      </c>
      <c r="E9" s="32">
        <v>3.125E-2</v>
      </c>
      <c r="F9" s="22">
        <v>512</v>
      </c>
      <c r="G9" s="22">
        <v>0.4</v>
      </c>
      <c r="H9" s="22">
        <v>4</v>
      </c>
      <c r="I9" s="22">
        <v>2</v>
      </c>
      <c r="J9" s="22">
        <v>2.8</v>
      </c>
      <c r="K9" s="22">
        <v>64</v>
      </c>
      <c r="L9" s="32">
        <v>9.765625E-4</v>
      </c>
      <c r="M9" s="22">
        <v>1</v>
      </c>
      <c r="N9" s="32">
        <v>1.5625E-2</v>
      </c>
      <c r="O9" s="23">
        <v>64</v>
      </c>
    </row>
    <row r="11" spans="1:15" x14ac:dyDescent="0.3">
      <c r="C11" s="42"/>
    </row>
    <row r="12" spans="1:15" x14ac:dyDescent="0.3">
      <c r="C12" s="42"/>
      <c r="L12" s="42"/>
    </row>
    <row r="13" spans="1:15" x14ac:dyDescent="0.3">
      <c r="C13" s="42"/>
      <c r="E13" s="42"/>
      <c r="L13" s="42"/>
    </row>
    <row r="14" spans="1:15" x14ac:dyDescent="0.3">
      <c r="C14" s="42"/>
      <c r="E14" s="42"/>
    </row>
    <row r="15" spans="1:15" x14ac:dyDescent="0.3">
      <c r="E15" s="42"/>
      <c r="L15" s="42"/>
    </row>
    <row r="16" spans="1:15" x14ac:dyDescent="0.3">
      <c r="E16" s="42"/>
      <c r="L16" s="42"/>
    </row>
  </sheetData>
  <mergeCells count="4">
    <mergeCell ref="E2:G2"/>
    <mergeCell ref="J2:K2"/>
    <mergeCell ref="L2:M2"/>
    <mergeCell ref="N2:O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9A0D-6079-4851-A2AA-AD4BB1CBB64D}">
  <dimension ref="A1:J18"/>
  <sheetViews>
    <sheetView workbookViewId="0">
      <selection activeCell="C4" sqref="C4"/>
    </sheetView>
  </sheetViews>
  <sheetFormatPr defaultRowHeight="14.4" x14ac:dyDescent="0.3"/>
  <cols>
    <col min="1" max="1" width="9.33203125" bestFit="1" customWidth="1"/>
    <col min="2" max="2" width="17.33203125" bestFit="1" customWidth="1"/>
    <col min="3" max="10" width="9.5546875" bestFit="1" customWidth="1"/>
    <col min="12" max="12" width="9.5546875" bestFit="1" customWidth="1"/>
    <col min="13" max="13" width="10.33203125" bestFit="1" customWidth="1"/>
    <col min="14" max="14" width="9.554687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5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6" t="s">
        <v>1</v>
      </c>
      <c r="B4" s="10" t="s">
        <v>16</v>
      </c>
      <c r="C4" s="24">
        <v>0.791692119731216</v>
      </c>
      <c r="D4" s="24">
        <v>0.80635308491142299</v>
      </c>
      <c r="E4" s="24">
        <v>0.80085522296884604</v>
      </c>
      <c r="F4" s="24">
        <v>0.817959682345754</v>
      </c>
      <c r="G4" s="24">
        <v>0.79413561392791698</v>
      </c>
      <c r="H4" s="24">
        <v>0.78252901649358597</v>
      </c>
      <c r="I4" s="24">
        <v>0.80085522296884604</v>
      </c>
      <c r="J4" s="25">
        <v>0.81551618814905302</v>
      </c>
    </row>
    <row r="5" spans="1:10" x14ac:dyDescent="0.3">
      <c r="A5" s="7"/>
      <c r="B5" s="11" t="s">
        <v>17</v>
      </c>
      <c r="C5" s="26">
        <v>0.91020158827122799</v>
      </c>
      <c r="D5" s="26">
        <v>0.91142333536957898</v>
      </c>
      <c r="E5" s="26">
        <v>0.91325595601710396</v>
      </c>
      <c r="F5" s="26">
        <v>0.91264508246792897</v>
      </c>
      <c r="G5" s="26">
        <v>0.92486255345143598</v>
      </c>
      <c r="H5" s="26">
        <v>0.78558338423946195</v>
      </c>
      <c r="I5" s="26">
        <v>0.91386682956627996</v>
      </c>
      <c r="J5" s="27">
        <v>0.92058643860720801</v>
      </c>
    </row>
    <row r="6" spans="1:10" ht="15" thickBot="1" x14ac:dyDescent="0.35">
      <c r="A6" s="7"/>
      <c r="B6" s="11" t="s">
        <v>18</v>
      </c>
      <c r="C6" s="26">
        <v>0.73671350030543703</v>
      </c>
      <c r="D6" s="26">
        <v>0.80329871716554702</v>
      </c>
      <c r="E6" s="26">
        <v>0.78375076359193696</v>
      </c>
      <c r="F6" s="26">
        <v>0.81124007330482595</v>
      </c>
      <c r="G6" s="26">
        <v>0.80696395846059898</v>
      </c>
      <c r="H6" s="26">
        <v>0.79413561392791698</v>
      </c>
      <c r="I6" s="26">
        <v>0.75870494807574795</v>
      </c>
      <c r="J6" s="27">
        <v>0.81185094685400105</v>
      </c>
    </row>
    <row r="7" spans="1:10" x14ac:dyDescent="0.3">
      <c r="A7" s="6" t="s">
        <v>2</v>
      </c>
      <c r="B7" s="11" t="s">
        <v>16</v>
      </c>
      <c r="C7" s="26">
        <v>0.74587660354306695</v>
      </c>
      <c r="D7" s="26">
        <v>0.80940745265729996</v>
      </c>
      <c r="E7" s="26">
        <v>0.84239462431276702</v>
      </c>
      <c r="F7" s="26">
        <v>0.91875381795968203</v>
      </c>
      <c r="G7" s="26">
        <v>0.91142333536957898</v>
      </c>
      <c r="H7" s="26">
        <v>0.91142333536957898</v>
      </c>
      <c r="I7" s="26">
        <v>0.908979841172877</v>
      </c>
      <c r="J7" s="27">
        <v>0.91569945021380605</v>
      </c>
    </row>
    <row r="8" spans="1:10" x14ac:dyDescent="0.3">
      <c r="A8" s="7"/>
      <c r="B8" s="11" t="s">
        <v>17</v>
      </c>
      <c r="C8" s="26">
        <v>0.69517409896151505</v>
      </c>
      <c r="D8" s="26">
        <v>0.791692119731216</v>
      </c>
      <c r="E8" s="26">
        <v>0.778863775198534</v>
      </c>
      <c r="F8" s="26">
        <v>0.81612706169822902</v>
      </c>
      <c r="G8" s="26">
        <v>0.78252901649358597</v>
      </c>
      <c r="H8" s="26">
        <v>0.78252901649358597</v>
      </c>
      <c r="I8" s="26">
        <v>0.76420281001832602</v>
      </c>
      <c r="J8" s="27">
        <v>0.79352474037874199</v>
      </c>
    </row>
    <row r="9" spans="1:10" ht="15" thickBot="1" x14ac:dyDescent="0.35">
      <c r="A9" s="8"/>
      <c r="B9" s="12" t="s">
        <v>18</v>
      </c>
      <c r="C9" s="28">
        <v>0.75320708613317</v>
      </c>
      <c r="D9" s="28">
        <v>0.80452046426389701</v>
      </c>
      <c r="E9" s="28">
        <v>0.82223579718998197</v>
      </c>
      <c r="F9" s="28">
        <v>0.82895540623091002</v>
      </c>
      <c r="G9" s="28">
        <v>0.80696395846059898</v>
      </c>
      <c r="H9" s="28">
        <v>0.792302993280391</v>
      </c>
      <c r="I9" s="28">
        <v>0.79047037263286501</v>
      </c>
      <c r="J9" s="29">
        <v>0.78313989004276097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5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6" t="s">
        <v>1</v>
      </c>
      <c r="B13" s="10" t="s">
        <v>16</v>
      </c>
      <c r="C13" s="24">
        <v>0.75259621258399501</v>
      </c>
      <c r="D13" s="24">
        <v>0.81429444105070303</v>
      </c>
      <c r="E13" s="24">
        <v>0.81979230299327999</v>
      </c>
      <c r="F13" s="24">
        <v>0.83872938301771505</v>
      </c>
      <c r="G13" s="24">
        <v>0.81246182040317705</v>
      </c>
      <c r="H13" s="24">
        <v>0.80940745265729996</v>
      </c>
      <c r="I13" s="24">
        <v>0.82284667073915696</v>
      </c>
      <c r="J13" s="25">
        <v>0.80452046426389701</v>
      </c>
    </row>
    <row r="14" spans="1:10" x14ac:dyDescent="0.3">
      <c r="A14" s="7"/>
      <c r="B14" s="11" t="s">
        <v>17</v>
      </c>
      <c r="C14" s="26">
        <v>0.91875381795968203</v>
      </c>
      <c r="D14" s="26">
        <v>0.92058643860720801</v>
      </c>
      <c r="E14" s="26">
        <v>0.92058643860720801</v>
      </c>
      <c r="F14" s="26">
        <v>0.92425167990225998</v>
      </c>
      <c r="G14" s="26">
        <v>0.92425167990225998</v>
      </c>
      <c r="H14" s="26">
        <v>0.81185094685400105</v>
      </c>
      <c r="I14" s="26">
        <v>0.92119731215638401</v>
      </c>
      <c r="J14" s="27">
        <v>0.92852779474648806</v>
      </c>
    </row>
    <row r="15" spans="1:10" ht="15" thickBot="1" x14ac:dyDescent="0.35">
      <c r="A15" s="7"/>
      <c r="B15" s="11" t="s">
        <v>18</v>
      </c>
      <c r="C15" s="26">
        <v>0.75687232742822197</v>
      </c>
      <c r="D15" s="26">
        <v>0.82101405009163098</v>
      </c>
      <c r="E15" s="26">
        <v>0.80757483200977398</v>
      </c>
      <c r="F15" s="26">
        <v>0.81734880879657901</v>
      </c>
      <c r="G15" s="26">
        <v>0.83384239462431298</v>
      </c>
      <c r="H15" s="26">
        <v>0.817959682345754</v>
      </c>
      <c r="I15" s="26">
        <v>0.75931582162492395</v>
      </c>
      <c r="J15" s="27">
        <v>0.81246182040317705</v>
      </c>
    </row>
    <row r="16" spans="1:10" x14ac:dyDescent="0.3">
      <c r="A16" s="6" t="s">
        <v>2</v>
      </c>
      <c r="B16" s="11" t="s">
        <v>16</v>
      </c>
      <c r="C16" s="26">
        <v>0.76114844227245004</v>
      </c>
      <c r="D16" s="26">
        <v>0.75076359193646902</v>
      </c>
      <c r="E16" s="26">
        <v>0.766646304215027</v>
      </c>
      <c r="F16" s="26">
        <v>0.91753207086133204</v>
      </c>
      <c r="G16" s="26">
        <v>0.91692119731215604</v>
      </c>
      <c r="H16" s="26">
        <v>0.92608430054978597</v>
      </c>
      <c r="I16" s="26">
        <v>0.92608430054978597</v>
      </c>
      <c r="J16" s="27">
        <v>0.91936469150885802</v>
      </c>
    </row>
    <row r="17" spans="1:10" x14ac:dyDescent="0.3">
      <c r="A17" s="7"/>
      <c r="B17" s="11" t="s">
        <v>17</v>
      </c>
      <c r="C17" s="26">
        <v>0.74098961514966399</v>
      </c>
      <c r="D17" s="26">
        <v>0.75015271838729403</v>
      </c>
      <c r="E17" s="26">
        <v>0.73732437385461203</v>
      </c>
      <c r="F17" s="26">
        <v>0.74832009773976804</v>
      </c>
      <c r="G17" s="26">
        <v>0.74770922419059305</v>
      </c>
      <c r="H17" s="26">
        <v>0.76114844227245004</v>
      </c>
      <c r="I17" s="26">
        <v>0.74770922419059305</v>
      </c>
      <c r="J17" s="27">
        <v>0.74587660354306695</v>
      </c>
    </row>
    <row r="18" spans="1:10" ht="15" thickBot="1" x14ac:dyDescent="0.35">
      <c r="A18" s="8"/>
      <c r="B18" s="12" t="s">
        <v>18</v>
      </c>
      <c r="C18" s="28">
        <v>0.76114844227245004</v>
      </c>
      <c r="D18" s="28">
        <v>0.79657910812461796</v>
      </c>
      <c r="E18" s="28">
        <v>0.75259621258399501</v>
      </c>
      <c r="F18" s="28">
        <v>0.79108124618204001</v>
      </c>
      <c r="G18" s="28">
        <v>0.75809407452657296</v>
      </c>
      <c r="H18" s="28">
        <v>0.766646304215027</v>
      </c>
      <c r="I18" s="28">
        <v>0.75503970678069598</v>
      </c>
      <c r="J18" s="29">
        <v>0.766035430665852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E4AB-28B4-4560-9CA9-8AF5549FD7E4}">
  <dimension ref="A1:U27"/>
  <sheetViews>
    <sheetView tabSelected="1" workbookViewId="0">
      <selection activeCell="C13" sqref="C13"/>
    </sheetView>
  </sheetViews>
  <sheetFormatPr defaultRowHeight="14.4" x14ac:dyDescent="0.3"/>
  <cols>
    <col min="1" max="1" width="9.33203125" bestFit="1" customWidth="1"/>
    <col min="2" max="2" width="17.33203125" bestFit="1" customWidth="1"/>
    <col min="3" max="10" width="9.5546875" bestFit="1" customWidth="1"/>
    <col min="11" max="11" width="3.33203125" customWidth="1"/>
    <col min="12" max="12" width="10" bestFit="1" customWidth="1"/>
    <col min="13" max="13" width="16" bestFit="1" customWidth="1"/>
  </cols>
  <sheetData>
    <row r="1" spans="1:21" ht="15" thickBot="1" x14ac:dyDescent="0.35"/>
    <row r="2" spans="1:21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  <c r="L2" s="46" t="s">
        <v>22</v>
      </c>
      <c r="M2" s="44"/>
      <c r="N2" s="44"/>
      <c r="O2" s="44"/>
      <c r="P2" s="44"/>
      <c r="Q2" s="44"/>
      <c r="R2" s="44"/>
      <c r="S2" s="44"/>
      <c r="T2" s="44"/>
      <c r="U2" s="45"/>
    </row>
    <row r="3" spans="1:21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L3" s="9" t="s">
        <v>23</v>
      </c>
      <c r="M3" s="5" t="s">
        <v>3</v>
      </c>
      <c r="N3" s="51" t="s">
        <v>4</v>
      </c>
      <c r="O3" s="52" t="s">
        <v>5</v>
      </c>
      <c r="P3" s="52" t="s">
        <v>6</v>
      </c>
      <c r="Q3" s="52" t="s">
        <v>7</v>
      </c>
      <c r="R3" s="52" t="s">
        <v>8</v>
      </c>
      <c r="S3" s="52" t="s">
        <v>9</v>
      </c>
      <c r="T3" s="52" t="s">
        <v>10</v>
      </c>
      <c r="U3" s="53" t="s">
        <v>11</v>
      </c>
    </row>
    <row r="4" spans="1:21" ht="15" thickBot="1" x14ac:dyDescent="0.35">
      <c r="A4" s="35" t="s">
        <v>1</v>
      </c>
      <c r="B4" s="10" t="s">
        <v>16</v>
      </c>
      <c r="C4" s="24">
        <v>0.687965791081246</v>
      </c>
      <c r="D4" s="24">
        <v>0.75729993891264502</v>
      </c>
      <c r="E4" s="47">
        <v>0.75968234575442894</v>
      </c>
      <c r="F4" s="47">
        <v>0.78894318875992697</v>
      </c>
      <c r="G4" s="24">
        <v>0.75662797800855197</v>
      </c>
      <c r="H4" s="24">
        <v>0.74654856444716</v>
      </c>
      <c r="I4" s="47">
        <v>0.772327428222358</v>
      </c>
      <c r="J4" s="25">
        <v>0.75778863775198502</v>
      </c>
      <c r="L4" s="13" t="s">
        <v>26</v>
      </c>
      <c r="M4" s="54" t="s">
        <v>16</v>
      </c>
      <c r="N4" s="61">
        <f>C4-C7</f>
        <v>-7.8191814294440443E-3</v>
      </c>
      <c r="O4" s="61">
        <f t="shared" ref="O4:U4" si="0">D4-D7</f>
        <v>-6.5974343310939432E-3</v>
      </c>
      <c r="P4" s="61">
        <f t="shared" si="0"/>
        <v>-1.0262675626145024E-2</v>
      </c>
      <c r="Q4" s="61">
        <f t="shared" si="0"/>
        <v>-0.11912034208918698</v>
      </c>
      <c r="R4" s="61">
        <f t="shared" si="0"/>
        <v>-0.14465485644471598</v>
      </c>
      <c r="S4" s="61">
        <f t="shared" si="0"/>
        <v>-0.14893097128894295</v>
      </c>
      <c r="T4" s="61">
        <f t="shared" si="0"/>
        <v>-0.12718387293830202</v>
      </c>
      <c r="U4" s="63">
        <f t="shared" si="0"/>
        <v>-0.14648747709224197</v>
      </c>
    </row>
    <row r="5" spans="1:21" ht="15" thickBot="1" x14ac:dyDescent="0.35">
      <c r="A5" s="36"/>
      <c r="B5" s="11" t="s">
        <v>17</v>
      </c>
      <c r="C5" s="26">
        <v>0.87373243738546102</v>
      </c>
      <c r="D5" s="48">
        <v>0.89499083689676195</v>
      </c>
      <c r="E5" s="48">
        <v>0.90213805742211395</v>
      </c>
      <c r="F5" s="26">
        <v>0.88961514966402</v>
      </c>
      <c r="G5" s="48">
        <v>0.90091631032376296</v>
      </c>
      <c r="H5" s="26">
        <v>0.74086744043982899</v>
      </c>
      <c r="I5" s="26">
        <v>0.89334147831398902</v>
      </c>
      <c r="J5" s="27">
        <v>0.89022602321319499</v>
      </c>
      <c r="L5" s="7"/>
      <c r="M5" s="55" t="s">
        <v>17</v>
      </c>
      <c r="N5" s="61">
        <f t="shared" ref="N5:N6" si="1">C5-C8</f>
        <v>0.36994502138057406</v>
      </c>
      <c r="O5" s="61">
        <f t="shared" ref="O5:U5" si="2">D5-D8</f>
        <v>0.14667073915699391</v>
      </c>
      <c r="P5" s="61">
        <f t="shared" si="2"/>
        <v>0.168845448992059</v>
      </c>
      <c r="Q5" s="61">
        <f t="shared" si="2"/>
        <v>0.11093463653023905</v>
      </c>
      <c r="R5" s="61">
        <f t="shared" si="2"/>
        <v>0.16811240073304801</v>
      </c>
      <c r="S5" s="61">
        <f t="shared" si="2"/>
        <v>-1.0507025045816021E-2</v>
      </c>
      <c r="T5" s="61">
        <f t="shared" si="2"/>
        <v>0.18472816127061698</v>
      </c>
      <c r="U5" s="63">
        <f t="shared" si="2"/>
        <v>0.11649358582773395</v>
      </c>
    </row>
    <row r="6" spans="1:21" ht="15" thickBot="1" x14ac:dyDescent="0.35">
      <c r="A6" s="36"/>
      <c r="B6" s="11" t="s">
        <v>18</v>
      </c>
      <c r="C6" s="26">
        <v>0.58026878436163698</v>
      </c>
      <c r="D6" s="26">
        <v>0.75247403787416001</v>
      </c>
      <c r="E6" s="26">
        <v>0.74263897373243803</v>
      </c>
      <c r="F6" s="48">
        <v>0.79456322541234004</v>
      </c>
      <c r="G6" s="26">
        <v>0.76304215027489297</v>
      </c>
      <c r="H6" s="48">
        <v>0.76102626756261504</v>
      </c>
      <c r="I6" s="26">
        <v>0.73824068417837496</v>
      </c>
      <c r="J6" s="49">
        <v>0.77067806963958496</v>
      </c>
      <c r="L6" s="7"/>
      <c r="M6" s="55" t="s">
        <v>18</v>
      </c>
      <c r="N6" s="61">
        <f t="shared" si="1"/>
        <v>-9.6456933414783008E-2</v>
      </c>
      <c r="O6" s="61">
        <f t="shared" ref="O6:U6" si="3">D6-D9</f>
        <v>-1.9547953573609833E-3</v>
      </c>
      <c r="P6" s="61">
        <f t="shared" si="3"/>
        <v>-1.832620647519434E-4</v>
      </c>
      <c r="Q6" s="61">
        <f t="shared" si="3"/>
        <v>9.7739767868099126E-4</v>
      </c>
      <c r="R6" s="61">
        <f t="shared" si="3"/>
        <v>1.649358582773397E-2</v>
      </c>
      <c r="S6" s="61">
        <f t="shared" si="3"/>
        <v>2.7061698228467046E-2</v>
      </c>
      <c r="T6" s="61">
        <f t="shared" si="3"/>
        <v>-3.359804520464027E-3</v>
      </c>
      <c r="U6" s="63">
        <f t="shared" si="3"/>
        <v>3.2254123396456946E-2</v>
      </c>
    </row>
    <row r="7" spans="1:21" x14ac:dyDescent="0.3">
      <c r="A7" s="35" t="s">
        <v>2</v>
      </c>
      <c r="B7" s="11" t="s">
        <v>16</v>
      </c>
      <c r="C7" s="26">
        <v>0.69578497251069005</v>
      </c>
      <c r="D7" s="26">
        <v>0.76389737324373896</v>
      </c>
      <c r="E7" s="26">
        <v>0.76994502138057397</v>
      </c>
      <c r="F7" s="48">
        <v>0.90806353084911395</v>
      </c>
      <c r="G7" s="48">
        <v>0.90128283445326796</v>
      </c>
      <c r="H7" s="26">
        <v>0.89547953573610295</v>
      </c>
      <c r="I7" s="26">
        <v>0.89951130116066003</v>
      </c>
      <c r="J7" s="49">
        <v>0.90427611484422699</v>
      </c>
      <c r="L7" s="6" t="s">
        <v>27</v>
      </c>
      <c r="M7" s="54" t="s">
        <v>16</v>
      </c>
      <c r="N7" s="62">
        <f>C13-C16</f>
        <v>3.9706780696402433E-4</v>
      </c>
      <c r="O7" s="62">
        <f t="shared" ref="O7:U7" si="4">D13-D16</f>
        <v>8.4196701282833963E-2</v>
      </c>
      <c r="P7" s="62">
        <f t="shared" si="4"/>
        <v>9.170433720219906E-2</v>
      </c>
      <c r="Q7" s="62">
        <f t="shared" si="4"/>
        <v>-0.10222357971899798</v>
      </c>
      <c r="R7" s="62">
        <f t="shared" si="4"/>
        <v>-0.12988393402565701</v>
      </c>
      <c r="S7" s="62">
        <f t="shared" si="4"/>
        <v>-0.12786194257788597</v>
      </c>
      <c r="T7" s="62">
        <f t="shared" si="4"/>
        <v>-0.10283445326817398</v>
      </c>
      <c r="U7" s="64">
        <f t="shared" si="4"/>
        <v>-0.13229077580940696</v>
      </c>
    </row>
    <row r="8" spans="1:21" x14ac:dyDescent="0.3">
      <c r="A8" s="36"/>
      <c r="B8" s="11" t="s">
        <v>17</v>
      </c>
      <c r="C8" s="26">
        <v>0.50378741600488697</v>
      </c>
      <c r="D8" s="26">
        <v>0.74832009773976804</v>
      </c>
      <c r="E8" s="26">
        <v>0.73329260843005495</v>
      </c>
      <c r="F8" s="48">
        <v>0.77868051313378095</v>
      </c>
      <c r="G8" s="26">
        <v>0.73280390959071495</v>
      </c>
      <c r="H8" s="48">
        <v>0.75137446548564502</v>
      </c>
      <c r="I8" s="26">
        <v>0.70861331704337205</v>
      </c>
      <c r="J8" s="49">
        <v>0.77373243738546105</v>
      </c>
      <c r="L8" s="7"/>
      <c r="M8" s="55" t="s">
        <v>17</v>
      </c>
      <c r="N8" s="62">
        <f t="shared" ref="N8:N9" si="5">C14-C17</f>
        <v>0.37040317654245603</v>
      </c>
      <c r="O8" s="62">
        <f t="shared" ref="O8:U8" si="6">D14-D17</f>
        <v>0.43002443494196702</v>
      </c>
      <c r="P8" s="62">
        <f t="shared" si="6"/>
        <v>0.42511912034208904</v>
      </c>
      <c r="Q8" s="62">
        <f t="shared" si="6"/>
        <v>0.40000610873549203</v>
      </c>
      <c r="R8" s="62">
        <f t="shared" si="6"/>
        <v>0.42336591325595596</v>
      </c>
      <c r="S8" s="62">
        <f t="shared" si="6"/>
        <v>0.26657910812461799</v>
      </c>
      <c r="T8" s="62">
        <f t="shared" si="6"/>
        <v>0.40842394624312806</v>
      </c>
      <c r="U8" s="64">
        <f t="shared" si="6"/>
        <v>0.41855833842394702</v>
      </c>
    </row>
    <row r="9" spans="1:21" ht="15" thickBot="1" x14ac:dyDescent="0.35">
      <c r="A9" s="37"/>
      <c r="B9" s="12" t="s">
        <v>18</v>
      </c>
      <c r="C9" s="28">
        <v>0.67672571777641999</v>
      </c>
      <c r="D9" s="50">
        <v>0.75442883323152099</v>
      </c>
      <c r="E9" s="28">
        <v>0.74282223579718998</v>
      </c>
      <c r="F9" s="50">
        <v>0.79358582773365904</v>
      </c>
      <c r="G9" s="50">
        <v>0.746548564447159</v>
      </c>
      <c r="H9" s="28">
        <v>0.733964569334148</v>
      </c>
      <c r="I9" s="28">
        <v>0.74160048869883899</v>
      </c>
      <c r="J9" s="29">
        <v>0.73842394624312802</v>
      </c>
      <c r="L9" s="8"/>
      <c r="M9" s="56" t="s">
        <v>18</v>
      </c>
      <c r="N9" s="65">
        <f t="shared" si="5"/>
        <v>-2.1429444105070972E-2</v>
      </c>
      <c r="O9" s="65">
        <f t="shared" ref="O9:U9" si="7">D15-D18</f>
        <v>0.13357971899816701</v>
      </c>
      <c r="P9" s="65">
        <f t="shared" si="7"/>
        <v>0.12293830177153298</v>
      </c>
      <c r="Q9" s="65">
        <f t="shared" si="7"/>
        <v>0.14503359804520499</v>
      </c>
      <c r="R9" s="65">
        <f t="shared" si="7"/>
        <v>7.8442272449603001E-2</v>
      </c>
      <c r="S9" s="65">
        <f t="shared" si="7"/>
        <v>0.10725106902871107</v>
      </c>
      <c r="T9" s="65">
        <f t="shared" si="7"/>
        <v>9.1392791692120001E-2</v>
      </c>
      <c r="U9" s="66">
        <f t="shared" si="7"/>
        <v>0.12151496640195503</v>
      </c>
    </row>
    <row r="10" spans="1:21" ht="15" thickBot="1" x14ac:dyDescent="0.35"/>
    <row r="11" spans="1:21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  <c r="L11" s="46" t="s">
        <v>24</v>
      </c>
      <c r="M11" s="44"/>
      <c r="N11" s="44"/>
      <c r="O11" s="44"/>
      <c r="P11" s="44"/>
      <c r="Q11" s="44"/>
      <c r="R11" s="44"/>
      <c r="S11" s="44"/>
      <c r="T11" s="44"/>
      <c r="U11" s="45"/>
    </row>
    <row r="12" spans="1:21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  <c r="L12" s="9" t="s">
        <v>0</v>
      </c>
      <c r="M12" s="4" t="s">
        <v>3</v>
      </c>
      <c r="N12" s="1" t="s">
        <v>4</v>
      </c>
      <c r="O12" s="2" t="s">
        <v>5</v>
      </c>
      <c r="P12" s="2" t="s">
        <v>6</v>
      </c>
      <c r="Q12" s="2" t="s">
        <v>7</v>
      </c>
      <c r="R12" s="2" t="s">
        <v>8</v>
      </c>
      <c r="S12" s="2" t="s">
        <v>9</v>
      </c>
      <c r="T12" s="2" t="s">
        <v>10</v>
      </c>
      <c r="U12" s="3" t="s">
        <v>11</v>
      </c>
    </row>
    <row r="13" spans="1:21" x14ac:dyDescent="0.3">
      <c r="A13" s="13" t="s">
        <v>1</v>
      </c>
      <c r="B13" s="10" t="s">
        <v>16</v>
      </c>
      <c r="C13" s="24">
        <v>0.69501527183872902</v>
      </c>
      <c r="D13" s="24">
        <v>0.78078191814294395</v>
      </c>
      <c r="E13" s="47">
        <v>0.78249847281612706</v>
      </c>
      <c r="F13" s="47">
        <v>0.79218692730604801</v>
      </c>
      <c r="G13" s="24">
        <v>0.76563836285888798</v>
      </c>
      <c r="H13" s="24">
        <v>0.76584605986560805</v>
      </c>
      <c r="I13" s="47">
        <v>0.79124007330482604</v>
      </c>
      <c r="J13" s="25">
        <v>0.762083078802688</v>
      </c>
      <c r="L13" s="6" t="s">
        <v>1</v>
      </c>
      <c r="M13" s="10" t="s">
        <v>16</v>
      </c>
      <c r="N13" s="57">
        <f t="shared" ref="N13" si="8">C4-MAX(C4:C6)</f>
        <v>-0.18576664630421502</v>
      </c>
      <c r="O13" s="57">
        <f t="shared" ref="O13" si="9">D4-MAX(D4:D6)</f>
        <v>-0.13769089798411693</v>
      </c>
      <c r="P13" s="57">
        <f t="shared" ref="P13" si="10">E4-MAX(E4:E6)</f>
        <v>-0.142455711667685</v>
      </c>
      <c r="Q13" s="57">
        <f t="shared" ref="Q13" si="11">F4-MAX(F4:F6)</f>
        <v>-0.10067196090409303</v>
      </c>
      <c r="R13" s="57">
        <f t="shared" ref="R13" si="12">G4-MAX(G4:G6)</f>
        <v>-0.14428833231521099</v>
      </c>
      <c r="S13" s="57">
        <f t="shared" ref="S13" si="13">H4-MAX(H4:H6)</f>
        <v>-1.4477703115455043E-2</v>
      </c>
      <c r="T13" s="57">
        <f t="shared" ref="T13" si="14">I4-MAX(I4:I6)</f>
        <v>-0.12101405009163102</v>
      </c>
      <c r="U13" s="58">
        <f t="shared" ref="U13" si="15">J4-MAX(J4:J6)</f>
        <v>-0.13243738546120998</v>
      </c>
    </row>
    <row r="14" spans="1:21" x14ac:dyDescent="0.3">
      <c r="A14" s="14"/>
      <c r="B14" s="11" t="s">
        <v>17</v>
      </c>
      <c r="C14" s="26">
        <v>0.860384850335981</v>
      </c>
      <c r="D14" s="48">
        <v>0.89926084300549802</v>
      </c>
      <c r="E14" s="26">
        <v>0.89655467318265103</v>
      </c>
      <c r="F14" s="26">
        <v>0.89678680513133802</v>
      </c>
      <c r="G14" s="48">
        <v>0.90042150274893096</v>
      </c>
      <c r="H14" s="26">
        <v>0.76148442272449601</v>
      </c>
      <c r="I14" s="26">
        <v>0.88067196090409305</v>
      </c>
      <c r="J14" s="49">
        <v>0.89924862553451501</v>
      </c>
      <c r="L14" s="7"/>
      <c r="M14" s="11" t="s">
        <v>17</v>
      </c>
      <c r="N14" s="67">
        <f t="shared" ref="N14" si="16">C5-MAX(C4:C6)</f>
        <v>0</v>
      </c>
      <c r="O14" s="67">
        <f t="shared" ref="O14" si="17">D5-MAX(D4:D6)</f>
        <v>0</v>
      </c>
      <c r="P14" s="67">
        <f t="shared" ref="P14" si="18">E5-MAX(E4:E6)</f>
        <v>0</v>
      </c>
      <c r="Q14" s="67">
        <f t="shared" ref="Q14" si="19">F5-MAX(F4:F6)</f>
        <v>0</v>
      </c>
      <c r="R14" s="67">
        <f t="shared" ref="R14" si="20">G5-MAX(G4:G6)</f>
        <v>0</v>
      </c>
      <c r="S14" s="67">
        <f t="shared" ref="S14" si="21">H5-MAX(H4:H6)</f>
        <v>-2.0158827122786049E-2</v>
      </c>
      <c r="T14" s="67">
        <f t="shared" ref="T14" si="22">I5-MAX(I4:I6)</f>
        <v>0</v>
      </c>
      <c r="U14" s="69">
        <f t="shared" ref="U14" si="23">J5-MAX(J4:J6)</f>
        <v>0</v>
      </c>
    </row>
    <row r="15" spans="1:21" ht="15" thickBot="1" x14ac:dyDescent="0.35">
      <c r="A15" s="14"/>
      <c r="B15" s="11" t="s">
        <v>18</v>
      </c>
      <c r="C15" s="26">
        <v>0.63578497251068999</v>
      </c>
      <c r="D15" s="48">
        <v>0.76373854612095304</v>
      </c>
      <c r="E15" s="48">
        <v>0.77511301160659696</v>
      </c>
      <c r="F15" s="48">
        <v>0.78059865607819201</v>
      </c>
      <c r="G15" s="26">
        <v>0.721380574221136</v>
      </c>
      <c r="H15" s="26">
        <v>0.76335980452046404</v>
      </c>
      <c r="I15" s="26">
        <v>0.72378741600488705</v>
      </c>
      <c r="J15" s="27">
        <v>0.76282223579719</v>
      </c>
      <c r="L15" s="7"/>
      <c r="M15" s="11" t="s">
        <v>18</v>
      </c>
      <c r="N15" s="67">
        <f>C6-MAX(C4:C6)</f>
        <v>-0.29346365302382404</v>
      </c>
      <c r="O15" s="67">
        <f t="shared" ref="O15:U15" si="24">D6-MAX(D4:D6)</f>
        <v>-0.14251679902260195</v>
      </c>
      <c r="P15" s="67">
        <f t="shared" si="24"/>
        <v>-0.15949908368967591</v>
      </c>
      <c r="Q15" s="67">
        <f t="shared" si="24"/>
        <v>-9.5051924251679965E-2</v>
      </c>
      <c r="R15" s="67">
        <f t="shared" si="24"/>
        <v>-0.13787416004886999</v>
      </c>
      <c r="S15" s="67">
        <f t="shared" si="24"/>
        <v>0</v>
      </c>
      <c r="T15" s="67">
        <f t="shared" si="24"/>
        <v>-0.15510079413561406</v>
      </c>
      <c r="U15" s="69">
        <f t="shared" si="24"/>
        <v>-0.11954795357361003</v>
      </c>
    </row>
    <row r="16" spans="1:21" x14ac:dyDescent="0.3">
      <c r="A16" s="13" t="s">
        <v>2</v>
      </c>
      <c r="B16" s="11" t="s">
        <v>16</v>
      </c>
      <c r="C16" s="26">
        <v>0.694618204031765</v>
      </c>
      <c r="D16" s="26">
        <v>0.69658521686010999</v>
      </c>
      <c r="E16" s="26">
        <v>0.690794135613928</v>
      </c>
      <c r="F16" s="48">
        <v>0.89441050702504599</v>
      </c>
      <c r="G16" s="48">
        <v>0.89552229688454499</v>
      </c>
      <c r="H16" s="48">
        <v>0.89370800244349402</v>
      </c>
      <c r="I16" s="48">
        <v>0.89407452657300002</v>
      </c>
      <c r="J16" s="49">
        <v>0.89437385461209495</v>
      </c>
      <c r="L16" s="6" t="s">
        <v>2</v>
      </c>
      <c r="M16" s="11" t="s">
        <v>16</v>
      </c>
      <c r="N16" s="67">
        <f>C7-MAX(C7:C9)</f>
        <v>0</v>
      </c>
      <c r="O16" s="67">
        <f t="shared" ref="O16:U16" si="25">D7-MAX(D7:D9)</f>
        <v>0</v>
      </c>
      <c r="P16" s="67">
        <f t="shared" si="25"/>
        <v>0</v>
      </c>
      <c r="Q16" s="67">
        <f t="shared" si="25"/>
        <v>0</v>
      </c>
      <c r="R16" s="67">
        <f t="shared" si="25"/>
        <v>0</v>
      </c>
      <c r="S16" s="67">
        <f t="shared" si="25"/>
        <v>0</v>
      </c>
      <c r="T16" s="67">
        <f t="shared" si="25"/>
        <v>0</v>
      </c>
      <c r="U16" s="69">
        <f t="shared" si="25"/>
        <v>0</v>
      </c>
    </row>
    <row r="17" spans="1:21" x14ac:dyDescent="0.3">
      <c r="A17" s="14"/>
      <c r="B17" s="11" t="s">
        <v>17</v>
      </c>
      <c r="C17" s="48">
        <v>0.48998167379352497</v>
      </c>
      <c r="D17" s="26">
        <v>0.46923640806353101</v>
      </c>
      <c r="E17" s="26">
        <v>0.47143555284056199</v>
      </c>
      <c r="F17" s="48">
        <v>0.49678069639584599</v>
      </c>
      <c r="G17" s="26">
        <v>0.477055589492975</v>
      </c>
      <c r="H17" s="48">
        <v>0.49490531459987802</v>
      </c>
      <c r="I17" s="26">
        <v>0.472248014660965</v>
      </c>
      <c r="J17" s="27">
        <v>0.48069028711056799</v>
      </c>
      <c r="L17" s="7"/>
      <c r="M17" s="11" t="s">
        <v>17</v>
      </c>
      <c r="N17" s="67">
        <f>C8-MAX(C7:C9)</f>
        <v>-0.19199755650580308</v>
      </c>
      <c r="O17" s="67">
        <f t="shared" ref="O17:U17" si="26">D8-MAX(D7:D9)</f>
        <v>-1.5577275503970922E-2</v>
      </c>
      <c r="P17" s="67">
        <f t="shared" si="26"/>
        <v>-3.665241295051902E-2</v>
      </c>
      <c r="Q17" s="67">
        <f t="shared" si="26"/>
        <v>-0.129383017715333</v>
      </c>
      <c r="R17" s="67">
        <f t="shared" si="26"/>
        <v>-0.168478924862553</v>
      </c>
      <c r="S17" s="67">
        <f t="shared" si="26"/>
        <v>-0.14410507025045793</v>
      </c>
      <c r="T17" s="67">
        <f t="shared" si="26"/>
        <v>-0.19089798411728798</v>
      </c>
      <c r="U17" s="69">
        <f t="shared" si="26"/>
        <v>-0.13054367745876594</v>
      </c>
    </row>
    <row r="18" spans="1:21" ht="15" thickBot="1" x14ac:dyDescent="0.35">
      <c r="A18" s="38"/>
      <c r="B18" s="12" t="s">
        <v>18</v>
      </c>
      <c r="C18" s="50">
        <v>0.65721441661576097</v>
      </c>
      <c r="D18" s="28">
        <v>0.63015882712278604</v>
      </c>
      <c r="E18" s="50">
        <v>0.65217470983506398</v>
      </c>
      <c r="F18" s="28">
        <v>0.63556505803298702</v>
      </c>
      <c r="G18" s="28">
        <v>0.64293830177153299</v>
      </c>
      <c r="H18" s="50">
        <v>0.65610873549175297</v>
      </c>
      <c r="I18" s="28">
        <v>0.63239462431276705</v>
      </c>
      <c r="J18" s="29">
        <v>0.64130726939523497</v>
      </c>
      <c r="L18" s="8"/>
      <c r="M18" s="12" t="s">
        <v>18</v>
      </c>
      <c r="N18" s="68">
        <f>C9-MAX(C7:C9)</f>
        <v>-1.9059254734270059E-2</v>
      </c>
      <c r="O18" s="68">
        <f t="shared" ref="O18:U18" si="27">D9-MAX(D7:D9)</f>
        <v>-9.4685400122179741E-3</v>
      </c>
      <c r="P18" s="68">
        <f t="shared" si="27"/>
        <v>-2.712278558338399E-2</v>
      </c>
      <c r="Q18" s="68">
        <f t="shared" si="27"/>
        <v>-0.11447770311545491</v>
      </c>
      <c r="R18" s="68">
        <f t="shared" si="27"/>
        <v>-0.15473427000610895</v>
      </c>
      <c r="S18" s="68">
        <f t="shared" si="27"/>
        <v>-0.16151496640195495</v>
      </c>
      <c r="T18" s="68">
        <f t="shared" si="27"/>
        <v>-0.15791081246182104</v>
      </c>
      <c r="U18" s="70">
        <f t="shared" si="27"/>
        <v>-0.16585216860109897</v>
      </c>
    </row>
    <row r="19" spans="1:21" ht="15" thickBot="1" x14ac:dyDescent="0.35"/>
    <row r="20" spans="1:21" ht="15" thickBot="1" x14ac:dyDescent="0.35">
      <c r="A20" s="46" t="s">
        <v>21</v>
      </c>
      <c r="B20" s="44"/>
      <c r="C20" s="44"/>
      <c r="D20" s="44"/>
      <c r="E20" s="44"/>
      <c r="F20" s="44"/>
      <c r="G20" s="44"/>
      <c r="H20" s="44"/>
      <c r="I20" s="44"/>
      <c r="J20" s="45"/>
      <c r="L20" s="46" t="s">
        <v>25</v>
      </c>
      <c r="M20" s="44"/>
      <c r="N20" s="44"/>
      <c r="O20" s="44"/>
      <c r="P20" s="44"/>
      <c r="Q20" s="44"/>
      <c r="R20" s="44"/>
      <c r="S20" s="44"/>
      <c r="T20" s="44"/>
      <c r="U20" s="45"/>
    </row>
    <row r="21" spans="1:21" ht="15" thickBot="1" x14ac:dyDescent="0.35">
      <c r="A21" s="9" t="s">
        <v>0</v>
      </c>
      <c r="B21" s="5" t="s">
        <v>3</v>
      </c>
      <c r="C21" s="51" t="s">
        <v>4</v>
      </c>
      <c r="D21" s="52" t="s">
        <v>5</v>
      </c>
      <c r="E21" s="52" t="s">
        <v>6</v>
      </c>
      <c r="F21" s="52" t="s">
        <v>7</v>
      </c>
      <c r="G21" s="52" t="s">
        <v>8</v>
      </c>
      <c r="H21" s="52" t="s">
        <v>9</v>
      </c>
      <c r="I21" s="52" t="s">
        <v>10</v>
      </c>
      <c r="J21" s="53" t="s">
        <v>11</v>
      </c>
      <c r="L21" s="9" t="s">
        <v>0</v>
      </c>
      <c r="M21" s="4" t="s">
        <v>3</v>
      </c>
      <c r="N21" s="1" t="s">
        <v>4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10</v>
      </c>
      <c r="U21" s="3" t="s">
        <v>11</v>
      </c>
    </row>
    <row r="22" spans="1:21" ht="15" thickBot="1" x14ac:dyDescent="0.35">
      <c r="A22" s="6" t="s">
        <v>1</v>
      </c>
      <c r="B22" s="54" t="s">
        <v>16</v>
      </c>
      <c r="C22" s="57">
        <f>C13-C4</f>
        <v>7.0494807574830176E-3</v>
      </c>
      <c r="D22" s="57">
        <f t="shared" ref="D22:J22" si="28">D13-D4</f>
        <v>2.3481979230298933E-2</v>
      </c>
      <c r="E22" s="57">
        <f t="shared" si="28"/>
        <v>2.281612706169811E-2</v>
      </c>
      <c r="F22" s="57">
        <f t="shared" si="28"/>
        <v>3.2437385461210333E-3</v>
      </c>
      <c r="G22" s="57">
        <f t="shared" si="28"/>
        <v>9.0103848503360062E-3</v>
      </c>
      <c r="H22" s="57">
        <f t="shared" si="28"/>
        <v>1.9297495418448052E-2</v>
      </c>
      <c r="I22" s="57">
        <f t="shared" si="28"/>
        <v>1.8912645082468038E-2</v>
      </c>
      <c r="J22" s="58">
        <f t="shared" si="28"/>
        <v>4.2944410507029795E-3</v>
      </c>
      <c r="L22" s="6" t="s">
        <v>1</v>
      </c>
      <c r="M22" s="10" t="s">
        <v>16</v>
      </c>
      <c r="N22" s="57">
        <f>C13-MAX(C13:C15)</f>
        <v>-0.16536957849725198</v>
      </c>
      <c r="O22" s="57">
        <f t="shared" ref="O22:U22" si="29">D13-MAX(D13:D15)</f>
        <v>-0.11847892486255407</v>
      </c>
      <c r="P22" s="57">
        <f t="shared" si="29"/>
        <v>-0.11405620036652397</v>
      </c>
      <c r="Q22" s="57">
        <f t="shared" si="29"/>
        <v>-0.10459987782529001</v>
      </c>
      <c r="R22" s="57">
        <f t="shared" si="29"/>
        <v>-0.13478313989004298</v>
      </c>
      <c r="S22" s="57">
        <f t="shared" si="29"/>
        <v>0</v>
      </c>
      <c r="T22" s="57">
        <f t="shared" si="29"/>
        <v>-8.9431887599267013E-2</v>
      </c>
      <c r="U22" s="58">
        <f t="shared" si="29"/>
        <v>-0.13716554673182701</v>
      </c>
    </row>
    <row r="23" spans="1:21" ht="15" thickBot="1" x14ac:dyDescent="0.35">
      <c r="A23" s="7"/>
      <c r="B23" s="55" t="s">
        <v>17</v>
      </c>
      <c r="C23" s="57">
        <f t="shared" ref="C23:J27" si="30">C14-C5</f>
        <v>-1.3347587049480025E-2</v>
      </c>
      <c r="D23" s="57">
        <f t="shared" si="30"/>
        <v>4.2700061087360686E-3</v>
      </c>
      <c r="E23" s="57">
        <f t="shared" si="30"/>
        <v>-5.5833842394629185E-3</v>
      </c>
      <c r="F23" s="57">
        <f t="shared" si="30"/>
        <v>7.1716554673180166E-3</v>
      </c>
      <c r="G23" s="57">
        <f t="shared" si="30"/>
        <v>-4.9480757483200133E-4</v>
      </c>
      <c r="H23" s="57">
        <f t="shared" si="30"/>
        <v>2.0616982284667018E-2</v>
      </c>
      <c r="I23" s="57">
        <f t="shared" si="30"/>
        <v>-1.266951740989597E-2</v>
      </c>
      <c r="J23" s="58">
        <f t="shared" si="30"/>
        <v>9.0226023213200168E-3</v>
      </c>
      <c r="L23" s="7"/>
      <c r="M23" s="11" t="s">
        <v>17</v>
      </c>
      <c r="N23" s="67">
        <f>C14-MAX(C13:C15)</f>
        <v>0</v>
      </c>
      <c r="O23" s="67">
        <f t="shared" ref="O23:U23" si="31">D14-MAX(D13:D15)</f>
        <v>0</v>
      </c>
      <c r="P23" s="67">
        <f t="shared" si="31"/>
        <v>0</v>
      </c>
      <c r="Q23" s="67">
        <f t="shared" si="31"/>
        <v>0</v>
      </c>
      <c r="R23" s="67">
        <f t="shared" si="31"/>
        <v>0</v>
      </c>
      <c r="S23" s="67">
        <f t="shared" si="31"/>
        <v>-4.3616371411120403E-3</v>
      </c>
      <c r="T23" s="67">
        <f t="shared" si="31"/>
        <v>0</v>
      </c>
      <c r="U23" s="69">
        <f t="shared" si="31"/>
        <v>0</v>
      </c>
    </row>
    <row r="24" spans="1:21" ht="15" thickBot="1" x14ac:dyDescent="0.35">
      <c r="A24" s="7"/>
      <c r="B24" s="55" t="s">
        <v>18</v>
      </c>
      <c r="C24" s="57">
        <f t="shared" si="30"/>
        <v>5.5516188149053014E-2</v>
      </c>
      <c r="D24" s="57">
        <f t="shared" si="30"/>
        <v>1.1264508246793037E-2</v>
      </c>
      <c r="E24" s="57">
        <f t="shared" si="30"/>
        <v>3.2474037874158923E-2</v>
      </c>
      <c r="F24" s="57">
        <f t="shared" si="30"/>
        <v>-1.3964569334148025E-2</v>
      </c>
      <c r="G24" s="57">
        <f t="shared" si="30"/>
        <v>-4.1661576053756977E-2</v>
      </c>
      <c r="H24" s="57">
        <f t="shared" si="30"/>
        <v>2.3335369578489917E-3</v>
      </c>
      <c r="I24" s="57">
        <f t="shared" si="30"/>
        <v>-1.445326817348791E-2</v>
      </c>
      <c r="J24" s="58">
        <f t="shared" si="30"/>
        <v>-7.8558338423949658E-3</v>
      </c>
      <c r="L24" s="7"/>
      <c r="M24" s="11" t="s">
        <v>18</v>
      </c>
      <c r="N24" s="67">
        <f>C15-MAX(C13:C15)</f>
        <v>-0.22459987782529101</v>
      </c>
      <c r="O24" s="67">
        <f t="shared" ref="O24:U24" si="32">D15-MAX(D13:D15)</f>
        <v>-0.13552229688454498</v>
      </c>
      <c r="P24" s="67">
        <f t="shared" si="32"/>
        <v>-0.12144166157605407</v>
      </c>
      <c r="Q24" s="67">
        <f t="shared" si="32"/>
        <v>-0.11618814905314601</v>
      </c>
      <c r="R24" s="67">
        <f t="shared" si="32"/>
        <v>-0.17904092852779496</v>
      </c>
      <c r="S24" s="67">
        <f t="shared" si="32"/>
        <v>-2.4862553451440172E-3</v>
      </c>
      <c r="T24" s="67">
        <f t="shared" si="32"/>
        <v>-0.156884544899206</v>
      </c>
      <c r="U24" s="69">
        <f t="shared" si="32"/>
        <v>-0.13642638973732502</v>
      </c>
    </row>
    <row r="25" spans="1:21" ht="15" thickBot="1" x14ac:dyDescent="0.35">
      <c r="A25" s="6" t="s">
        <v>2</v>
      </c>
      <c r="B25" s="55" t="s">
        <v>16</v>
      </c>
      <c r="C25" s="57">
        <f t="shared" si="30"/>
        <v>-1.166768478925051E-3</v>
      </c>
      <c r="D25" s="57">
        <f t="shared" si="30"/>
        <v>-6.7312156383628974E-2</v>
      </c>
      <c r="E25" s="57">
        <f t="shared" si="30"/>
        <v>-7.9150885766645973E-2</v>
      </c>
      <c r="F25" s="57">
        <f t="shared" si="30"/>
        <v>-1.3653023824067967E-2</v>
      </c>
      <c r="G25" s="57">
        <f t="shared" si="30"/>
        <v>-5.7605375687229676E-3</v>
      </c>
      <c r="H25" s="57">
        <f t="shared" si="30"/>
        <v>-1.7715332926089289E-3</v>
      </c>
      <c r="I25" s="57">
        <f t="shared" si="30"/>
        <v>-5.4367745876600093E-3</v>
      </c>
      <c r="J25" s="58">
        <f t="shared" si="30"/>
        <v>-9.9022602321320319E-3</v>
      </c>
      <c r="L25" s="6" t="s">
        <v>2</v>
      </c>
      <c r="M25" s="11" t="s">
        <v>16</v>
      </c>
      <c r="N25" s="67">
        <f>C16-MAX(C16:C18)</f>
        <v>0</v>
      </c>
      <c r="O25" s="67">
        <f t="shared" ref="O25:U25" si="33">D16-MAX(D16:D18)</f>
        <v>0</v>
      </c>
      <c r="P25" s="67">
        <f t="shared" si="33"/>
        <v>0</v>
      </c>
      <c r="Q25" s="67">
        <f t="shared" si="33"/>
        <v>0</v>
      </c>
      <c r="R25" s="67">
        <f t="shared" si="33"/>
        <v>0</v>
      </c>
      <c r="S25" s="67">
        <f t="shared" si="33"/>
        <v>0</v>
      </c>
      <c r="T25" s="67">
        <f t="shared" si="33"/>
        <v>0</v>
      </c>
      <c r="U25" s="69">
        <f t="shared" si="33"/>
        <v>0</v>
      </c>
    </row>
    <row r="26" spans="1:21" ht="15" thickBot="1" x14ac:dyDescent="0.35">
      <c r="A26" s="7"/>
      <c r="B26" s="55" t="s">
        <v>17</v>
      </c>
      <c r="C26" s="57">
        <f t="shared" si="30"/>
        <v>-1.3805742211361993E-2</v>
      </c>
      <c r="D26" s="57">
        <f t="shared" si="30"/>
        <v>-0.27908368967623703</v>
      </c>
      <c r="E26" s="57">
        <f t="shared" si="30"/>
        <v>-0.26185705558949296</v>
      </c>
      <c r="F26" s="57">
        <f t="shared" si="30"/>
        <v>-0.28189981673793496</v>
      </c>
      <c r="G26" s="57">
        <f t="shared" si="30"/>
        <v>-0.25574832009773996</v>
      </c>
      <c r="H26" s="57">
        <f t="shared" si="30"/>
        <v>-0.25646915088576699</v>
      </c>
      <c r="I26" s="57">
        <f t="shared" si="30"/>
        <v>-0.23636530238240705</v>
      </c>
      <c r="J26" s="58">
        <f t="shared" si="30"/>
        <v>-0.29304215027489305</v>
      </c>
      <c r="L26" s="7"/>
      <c r="M26" s="11" t="s">
        <v>17</v>
      </c>
      <c r="N26" s="67">
        <f>C17-MAX(C16:C18)</f>
        <v>-0.20463653023824002</v>
      </c>
      <c r="O26" s="67">
        <f t="shared" ref="O26:U26" si="34">D17-MAX(D16:D18)</f>
        <v>-0.22734880879657898</v>
      </c>
      <c r="P26" s="67">
        <f t="shared" si="34"/>
        <v>-0.21935858277336601</v>
      </c>
      <c r="Q26" s="67">
        <f t="shared" si="34"/>
        <v>-0.3976298106292</v>
      </c>
      <c r="R26" s="67">
        <f t="shared" si="34"/>
        <v>-0.41846670739156999</v>
      </c>
      <c r="S26" s="67">
        <f t="shared" si="34"/>
        <v>-0.398802687843616</v>
      </c>
      <c r="T26" s="67">
        <f t="shared" si="34"/>
        <v>-0.42182651191203502</v>
      </c>
      <c r="U26" s="69">
        <f t="shared" si="34"/>
        <v>-0.41368356750152696</v>
      </c>
    </row>
    <row r="27" spans="1:21" ht="15" thickBot="1" x14ac:dyDescent="0.35">
      <c r="A27" s="8"/>
      <c r="B27" s="56" t="s">
        <v>18</v>
      </c>
      <c r="C27" s="59">
        <f t="shared" si="30"/>
        <v>-1.9511301160659023E-2</v>
      </c>
      <c r="D27" s="59">
        <f t="shared" si="30"/>
        <v>-0.12427000610873495</v>
      </c>
      <c r="E27" s="59">
        <f t="shared" si="30"/>
        <v>-9.0647525962125997E-2</v>
      </c>
      <c r="F27" s="59">
        <f t="shared" si="30"/>
        <v>-0.15802076970067203</v>
      </c>
      <c r="G27" s="59">
        <f t="shared" si="30"/>
        <v>-0.10361026267562601</v>
      </c>
      <c r="H27" s="59">
        <f t="shared" si="30"/>
        <v>-7.7855833842395028E-2</v>
      </c>
      <c r="I27" s="59">
        <f t="shared" si="30"/>
        <v>-0.10920586438607194</v>
      </c>
      <c r="J27" s="60">
        <f t="shared" si="30"/>
        <v>-9.7116676847893046E-2</v>
      </c>
      <c r="L27" s="8"/>
      <c r="M27" s="12" t="s">
        <v>18</v>
      </c>
      <c r="N27" s="68">
        <f>C18-MAX(C16:C18)</f>
        <v>-3.7403787416004031E-2</v>
      </c>
      <c r="O27" s="68">
        <f t="shared" ref="O27:U27" si="35">D18-MAX(D16:D18)</f>
        <v>-6.6426389737323954E-2</v>
      </c>
      <c r="P27" s="68">
        <f t="shared" si="35"/>
        <v>-3.8619425778864014E-2</v>
      </c>
      <c r="Q27" s="68">
        <f t="shared" si="35"/>
        <v>-0.25884544899205897</v>
      </c>
      <c r="R27" s="68">
        <f t="shared" si="35"/>
        <v>-0.25258399511301199</v>
      </c>
      <c r="S27" s="68">
        <f t="shared" si="35"/>
        <v>-0.23759926695174105</v>
      </c>
      <c r="T27" s="68">
        <f t="shared" si="35"/>
        <v>-0.26167990226023297</v>
      </c>
      <c r="U27" s="70">
        <f t="shared" si="35"/>
        <v>-0.25306658521685998</v>
      </c>
    </row>
  </sheetData>
  <mergeCells count="6">
    <mergeCell ref="A2:J2"/>
    <mergeCell ref="A11:J11"/>
    <mergeCell ref="A20:J20"/>
    <mergeCell ref="L2:U2"/>
    <mergeCell ref="L11:U11"/>
    <mergeCell ref="L20:U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C768-E5FF-4F1E-85F6-B83F97AC222C}">
  <dimension ref="A1:J18"/>
  <sheetViews>
    <sheetView workbookViewId="0">
      <selection activeCell="C4" sqref="C4"/>
    </sheetView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3" t="s">
        <v>1</v>
      </c>
      <c r="B4" s="10" t="s">
        <v>16</v>
      </c>
      <c r="C4" s="24">
        <v>0.69639584605986604</v>
      </c>
      <c r="D4" s="24">
        <v>0.759621258399511</v>
      </c>
      <c r="E4" s="24">
        <v>0.76145387904703699</v>
      </c>
      <c r="F4" s="24">
        <v>0.791692119731216</v>
      </c>
      <c r="G4" s="24">
        <v>0.75992669517409905</v>
      </c>
      <c r="H4" s="24">
        <v>0.74587660354306695</v>
      </c>
      <c r="I4" s="24">
        <v>0.78680513133781305</v>
      </c>
      <c r="J4" s="25">
        <v>0.76939523518631703</v>
      </c>
    </row>
    <row r="5" spans="1:10" x14ac:dyDescent="0.3">
      <c r="A5" s="14"/>
      <c r="B5" s="11" t="s">
        <v>17</v>
      </c>
      <c r="C5" s="26">
        <v>0.88698839340256597</v>
      </c>
      <c r="D5" s="26">
        <v>0.89523518631643295</v>
      </c>
      <c r="E5" s="26">
        <v>0.902565668906536</v>
      </c>
      <c r="F5" s="26">
        <v>0.89248625534514403</v>
      </c>
      <c r="G5" s="26">
        <v>0.90012217470983502</v>
      </c>
      <c r="H5" s="26">
        <v>0.73457544288332299</v>
      </c>
      <c r="I5" s="26">
        <v>0.89340256566890697</v>
      </c>
      <c r="J5" s="27">
        <v>0.89279169211973097</v>
      </c>
    </row>
    <row r="6" spans="1:10" ht="15" thickBot="1" x14ac:dyDescent="0.35">
      <c r="A6" s="14"/>
      <c r="B6" s="11" t="s">
        <v>18</v>
      </c>
      <c r="C6" s="26">
        <v>0.56505803298717205</v>
      </c>
      <c r="D6" s="26">
        <v>0.74893097128894304</v>
      </c>
      <c r="E6" s="26">
        <v>0.74373854612095303</v>
      </c>
      <c r="F6" s="26">
        <v>0.79657910812461796</v>
      </c>
      <c r="G6" s="26">
        <v>0.76481368356750201</v>
      </c>
      <c r="H6" s="26">
        <v>0.75748320097739796</v>
      </c>
      <c r="I6" s="26">
        <v>0.74251679902260204</v>
      </c>
      <c r="J6" s="27">
        <v>0.77092241905925496</v>
      </c>
    </row>
    <row r="7" spans="1:10" x14ac:dyDescent="0.3">
      <c r="A7" s="13" t="s">
        <v>2</v>
      </c>
      <c r="B7" s="11" t="s">
        <v>16</v>
      </c>
      <c r="C7" s="26">
        <v>0.69059254734270004</v>
      </c>
      <c r="D7" s="26">
        <v>0.78741600488698804</v>
      </c>
      <c r="E7" s="26">
        <v>0.75351252290775805</v>
      </c>
      <c r="F7" s="26">
        <v>0.91142333536957798</v>
      </c>
      <c r="G7" s="26">
        <v>0.90287110568112405</v>
      </c>
      <c r="H7" s="26">
        <v>0.89462431276725696</v>
      </c>
      <c r="I7" s="26">
        <v>0.90164935858277295</v>
      </c>
      <c r="J7" s="27">
        <v>0.902565668906536</v>
      </c>
    </row>
    <row r="8" spans="1:10" x14ac:dyDescent="0.3">
      <c r="A8" s="7"/>
      <c r="B8" s="11" t="s">
        <v>17</v>
      </c>
      <c r="C8" s="26">
        <v>0.45815516188149102</v>
      </c>
      <c r="D8" s="26">
        <v>0.73946243127672595</v>
      </c>
      <c r="E8" s="26">
        <v>0.72968845448992103</v>
      </c>
      <c r="F8" s="26">
        <v>0.78924862553451403</v>
      </c>
      <c r="G8" s="26">
        <v>0.75503970678069598</v>
      </c>
      <c r="H8" s="26">
        <v>0.75076359193646902</v>
      </c>
      <c r="I8" s="26">
        <v>0.72021991447770295</v>
      </c>
      <c r="J8" s="27">
        <v>0.77367135003054399</v>
      </c>
    </row>
    <row r="9" spans="1:10" ht="15" thickBot="1" x14ac:dyDescent="0.35">
      <c r="A9" s="8"/>
      <c r="B9" s="12" t="s">
        <v>18</v>
      </c>
      <c r="C9" s="28">
        <v>0.69517409896151505</v>
      </c>
      <c r="D9" s="28">
        <v>0.74984728161270597</v>
      </c>
      <c r="E9" s="28">
        <v>0.74343310934636497</v>
      </c>
      <c r="F9" s="28">
        <v>0.79321930360415405</v>
      </c>
      <c r="G9" s="28">
        <v>0.75167990226023196</v>
      </c>
      <c r="H9" s="28">
        <v>0.74893097128894304</v>
      </c>
      <c r="I9" s="28">
        <v>0.74618204031765401</v>
      </c>
      <c r="J9" s="29">
        <v>0.73610262675626104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3" t="s">
        <v>1</v>
      </c>
      <c r="B13" s="10" t="s">
        <v>16</v>
      </c>
      <c r="C13" s="24">
        <v>0.70525351252290802</v>
      </c>
      <c r="D13" s="24">
        <v>0.78741600488698804</v>
      </c>
      <c r="E13" s="24">
        <v>0.78680513133781305</v>
      </c>
      <c r="F13" s="24">
        <v>0.79321930360415405</v>
      </c>
      <c r="G13" s="24">
        <v>0.76450824679291396</v>
      </c>
      <c r="H13" s="24">
        <v>0.76970067196090397</v>
      </c>
      <c r="I13" s="24">
        <v>0.79352474037874199</v>
      </c>
      <c r="J13" s="25">
        <v>0.76847892486255298</v>
      </c>
    </row>
    <row r="14" spans="1:10" x14ac:dyDescent="0.3">
      <c r="A14" s="14"/>
      <c r="B14" s="11" t="s">
        <v>17</v>
      </c>
      <c r="C14" s="26">
        <v>0.87141111789859504</v>
      </c>
      <c r="D14" s="26">
        <v>0.90073304825901002</v>
      </c>
      <c r="E14" s="26">
        <v>0.89706780696395805</v>
      </c>
      <c r="F14" s="26">
        <v>0.89890042761148503</v>
      </c>
      <c r="G14" s="26">
        <v>0.90042761148442296</v>
      </c>
      <c r="H14" s="26">
        <v>0.76725717776420299</v>
      </c>
      <c r="I14" s="26">
        <v>0.88240684178375095</v>
      </c>
      <c r="J14" s="27">
        <v>0.90073304825901002</v>
      </c>
    </row>
    <row r="15" spans="1:10" ht="15" thickBot="1" x14ac:dyDescent="0.35">
      <c r="A15" s="14"/>
      <c r="B15" s="11" t="s">
        <v>18</v>
      </c>
      <c r="C15" s="26">
        <v>0.68998167379352504</v>
      </c>
      <c r="D15" s="26">
        <v>0.76145387904703699</v>
      </c>
      <c r="E15" s="26">
        <v>0.78772144166157598</v>
      </c>
      <c r="F15" s="26">
        <v>0.78375076359193696</v>
      </c>
      <c r="G15" s="26">
        <v>0.75106902871105696</v>
      </c>
      <c r="H15" s="26">
        <v>0.76572999389126495</v>
      </c>
      <c r="I15" s="26">
        <v>0.73182651191203396</v>
      </c>
      <c r="J15" s="27">
        <v>0.76725717776420299</v>
      </c>
    </row>
    <row r="16" spans="1:10" x14ac:dyDescent="0.3">
      <c r="A16" s="13" t="s">
        <v>2</v>
      </c>
      <c r="B16" s="11" t="s">
        <v>16</v>
      </c>
      <c r="C16" s="26">
        <v>0.70525351252290802</v>
      </c>
      <c r="D16" s="26">
        <v>0.70097739767868095</v>
      </c>
      <c r="E16" s="26">
        <v>0.69883934025656702</v>
      </c>
      <c r="F16" s="26">
        <v>0.89431887599267001</v>
      </c>
      <c r="G16" s="26">
        <v>0.89676237018937099</v>
      </c>
      <c r="H16" s="26">
        <v>0.89492974954184501</v>
      </c>
      <c r="I16" s="26">
        <v>0.89340256566890697</v>
      </c>
      <c r="J16" s="27">
        <v>0.89431887599267001</v>
      </c>
    </row>
    <row r="17" spans="1:10" x14ac:dyDescent="0.3">
      <c r="A17" s="7"/>
      <c r="B17" s="11" t="s">
        <v>17</v>
      </c>
      <c r="C17" s="26">
        <v>0.45601710445937699</v>
      </c>
      <c r="D17" s="26">
        <v>0.448381185094685</v>
      </c>
      <c r="E17" s="26">
        <v>0.45326817348808801</v>
      </c>
      <c r="F17" s="26">
        <v>0.45357361026267601</v>
      </c>
      <c r="G17" s="26">
        <v>0.45113011606597397</v>
      </c>
      <c r="H17" s="26">
        <v>0.45937690897984101</v>
      </c>
      <c r="I17" s="26">
        <v>0.45174098961515002</v>
      </c>
      <c r="J17" s="27">
        <v>0.45143555284056203</v>
      </c>
    </row>
    <row r="18" spans="1:10" ht="15" thickBot="1" x14ac:dyDescent="0.35">
      <c r="A18" s="8"/>
      <c r="B18" s="12" t="s">
        <v>18</v>
      </c>
      <c r="C18" s="28">
        <v>0.70006108735491801</v>
      </c>
      <c r="D18" s="28">
        <v>0.69364691508857701</v>
      </c>
      <c r="E18" s="28">
        <v>0.70342089187538204</v>
      </c>
      <c r="F18" s="28">
        <v>0.69334147831398896</v>
      </c>
      <c r="G18" s="28">
        <v>0.69761759315821603</v>
      </c>
      <c r="H18" s="28">
        <v>0.69945021380574202</v>
      </c>
      <c r="I18" s="28">
        <v>0.68448381185094698</v>
      </c>
      <c r="J18" s="29">
        <v>0.69853390348197897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08D6-694E-4C0B-957B-CCC750DA682C}">
  <dimension ref="A1:J18"/>
  <sheetViews>
    <sheetView workbookViewId="0">
      <selection activeCell="C4" sqref="C4"/>
    </sheetView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3" t="s">
        <v>1</v>
      </c>
      <c r="B4" s="10" t="s">
        <v>16</v>
      </c>
      <c r="C4" s="24">
        <v>5.9584305232210102E-2</v>
      </c>
      <c r="D4" s="24">
        <v>4.04829403332242E-2</v>
      </c>
      <c r="E4" s="24">
        <v>2.90979362676629E-2</v>
      </c>
      <c r="F4" s="24">
        <v>1.93180543677124E-2</v>
      </c>
      <c r="G4" s="24">
        <v>2.7200760138793099E-2</v>
      </c>
      <c r="H4" s="24">
        <v>2.7149265246596201E-2</v>
      </c>
      <c r="I4" s="24">
        <v>3.3096407544040501E-2</v>
      </c>
      <c r="J4" s="25">
        <v>4.5467352872792799E-2</v>
      </c>
    </row>
    <row r="5" spans="1:10" x14ac:dyDescent="0.3">
      <c r="A5" s="14"/>
      <c r="B5" s="11" t="s">
        <v>17</v>
      </c>
      <c r="C5" s="26">
        <v>4.2585330535124297E-2</v>
      </c>
      <c r="D5" s="26">
        <v>9.3332469360053807E-3</v>
      </c>
      <c r="E5" s="26">
        <v>1.0835426678832199E-2</v>
      </c>
      <c r="F5" s="26">
        <v>1.5709601747104601E-2</v>
      </c>
      <c r="G5" s="26">
        <v>1.02170008807944E-2</v>
      </c>
      <c r="H5" s="26">
        <v>2.9675854469520702E-2</v>
      </c>
      <c r="I5" s="26">
        <v>1.6310819470562999E-2</v>
      </c>
      <c r="J5" s="27">
        <v>2.2658294615613101E-2</v>
      </c>
    </row>
    <row r="6" spans="1:10" ht="15" thickBot="1" x14ac:dyDescent="0.35">
      <c r="A6" s="14"/>
      <c r="B6" s="11" t="s">
        <v>18</v>
      </c>
      <c r="C6" s="26">
        <v>0.13766928414405799</v>
      </c>
      <c r="D6" s="26">
        <v>2.3888896407662199E-2</v>
      </c>
      <c r="E6" s="26">
        <v>2.3925750702584798E-2</v>
      </c>
      <c r="F6" s="26">
        <v>1.2855949587099401E-2</v>
      </c>
      <c r="G6" s="26">
        <v>2.8420687174197198E-2</v>
      </c>
      <c r="H6" s="26">
        <v>1.8386741352259001E-2</v>
      </c>
      <c r="I6" s="26">
        <v>1.7528866024629101E-2</v>
      </c>
      <c r="J6" s="27">
        <v>2.1134223772190298E-2</v>
      </c>
    </row>
    <row r="7" spans="1:10" x14ac:dyDescent="0.3">
      <c r="A7" s="13" t="s">
        <v>2</v>
      </c>
      <c r="B7" s="11" t="s">
        <v>16</v>
      </c>
      <c r="C7" s="26">
        <v>3.5411936808517001E-2</v>
      </c>
      <c r="D7" s="26">
        <v>5.5110628337218102E-2</v>
      </c>
      <c r="E7" s="26">
        <v>3.7400674499582301E-2</v>
      </c>
      <c r="F7" s="26">
        <v>9.0938353383680001E-3</v>
      </c>
      <c r="G7" s="26">
        <v>8.9650303971118301E-3</v>
      </c>
      <c r="H7" s="26">
        <v>1.00848626437017E-2</v>
      </c>
      <c r="I7" s="26">
        <v>8.9837419745289193E-3</v>
      </c>
      <c r="J7" s="27">
        <v>8.1095237199332801E-3</v>
      </c>
    </row>
    <row r="8" spans="1:10" x14ac:dyDescent="0.3">
      <c r="A8" s="7"/>
      <c r="B8" s="11" t="s">
        <v>17</v>
      </c>
      <c r="C8" s="26">
        <v>0.13078530202875499</v>
      </c>
      <c r="D8" s="26">
        <v>2.89419140372261E-2</v>
      </c>
      <c r="E8" s="26">
        <v>2.8332652095076499E-2</v>
      </c>
      <c r="F8" s="26">
        <v>4.5658274479281599E-2</v>
      </c>
      <c r="G8" s="26">
        <v>7.9092438471893803E-2</v>
      </c>
      <c r="H8" s="26">
        <v>2.65806049636827E-2</v>
      </c>
      <c r="I8" s="26">
        <v>4.5099957482898398E-2</v>
      </c>
      <c r="J8" s="27">
        <v>1.55801366314775E-2</v>
      </c>
    </row>
    <row r="9" spans="1:10" ht="15" thickBot="1" x14ac:dyDescent="0.35">
      <c r="A9" s="8"/>
      <c r="B9" s="12" t="s">
        <v>18</v>
      </c>
      <c r="C9" s="28">
        <v>8.0116246464799798E-2</v>
      </c>
      <c r="D9" s="28">
        <v>2.69723712293766E-2</v>
      </c>
      <c r="E9" s="28">
        <v>3.5513656820017697E-2</v>
      </c>
      <c r="F9" s="28">
        <v>2.4772744762155598E-2</v>
      </c>
      <c r="G9" s="28">
        <v>4.5028604935031302E-2</v>
      </c>
      <c r="H9" s="28">
        <v>6.1022330151401301E-2</v>
      </c>
      <c r="I9" s="28">
        <v>2.77288446842585E-2</v>
      </c>
      <c r="J9" s="29">
        <v>3.2540191616133599E-2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3" t="s">
        <v>1</v>
      </c>
      <c r="B13" s="10" t="s">
        <v>16</v>
      </c>
      <c r="C13" s="24">
        <v>4.0339022612766298E-2</v>
      </c>
      <c r="D13" s="24">
        <v>2.7161767535878598E-2</v>
      </c>
      <c r="E13" s="24">
        <v>2.3681384820707599E-2</v>
      </c>
      <c r="F13" s="24">
        <v>1.7123333814779901E-2</v>
      </c>
      <c r="G13" s="24">
        <v>2.1887913461153801E-2</v>
      </c>
      <c r="H13" s="24">
        <v>2.1812409541644099E-2</v>
      </c>
      <c r="I13" s="24">
        <v>2.2328685276931302E-2</v>
      </c>
      <c r="J13" s="25">
        <v>2.53066193059907E-2</v>
      </c>
    </row>
    <row r="14" spans="1:10" x14ac:dyDescent="0.3">
      <c r="A14" s="14"/>
      <c r="B14" s="11" t="s">
        <v>17</v>
      </c>
      <c r="C14" s="26">
        <v>4.0735117931874801E-2</v>
      </c>
      <c r="D14" s="26">
        <v>1.10960823151282E-2</v>
      </c>
      <c r="E14" s="26">
        <v>1.1866013505962201E-2</v>
      </c>
      <c r="F14" s="26">
        <v>1.6294801302419198E-2</v>
      </c>
      <c r="G14" s="26">
        <v>1.11243773643546E-2</v>
      </c>
      <c r="H14" s="26">
        <v>3.1134808419044101E-2</v>
      </c>
      <c r="I14" s="26">
        <v>2.5245292559202E-2</v>
      </c>
      <c r="J14" s="27">
        <v>1.11770301202718E-2</v>
      </c>
    </row>
    <row r="15" spans="1:10" ht="15" thickBot="1" x14ac:dyDescent="0.35">
      <c r="A15" s="14"/>
      <c r="B15" s="11" t="s">
        <v>18</v>
      </c>
      <c r="C15" s="26">
        <v>0.11100243153134701</v>
      </c>
      <c r="D15" s="26">
        <v>3.1518372464574201E-2</v>
      </c>
      <c r="E15" s="26">
        <v>3.2320660458274503E-2</v>
      </c>
      <c r="F15" s="26">
        <v>2.2583338411435901E-2</v>
      </c>
      <c r="G15" s="26">
        <v>8.0504243737188494E-2</v>
      </c>
      <c r="H15" s="26">
        <v>2.88889600107975E-2</v>
      </c>
      <c r="I15" s="26">
        <v>2.4276266045929602E-2</v>
      </c>
      <c r="J15" s="27">
        <v>2.55439955871203E-2</v>
      </c>
    </row>
    <row r="16" spans="1:10" x14ac:dyDescent="0.3">
      <c r="A16" s="13" t="s">
        <v>2</v>
      </c>
      <c r="B16" s="11" t="s">
        <v>16</v>
      </c>
      <c r="C16" s="26">
        <v>3.8007693316965199E-2</v>
      </c>
      <c r="D16" s="26">
        <v>3.6650016170459702E-2</v>
      </c>
      <c r="E16" s="26">
        <v>4.1726728654184898E-2</v>
      </c>
      <c r="F16" s="26">
        <v>1.1634776750964001E-2</v>
      </c>
      <c r="G16" s="26">
        <v>1.20945093611681E-2</v>
      </c>
      <c r="H16" s="26">
        <v>1.25074344743523E-2</v>
      </c>
      <c r="I16" s="26">
        <v>1.2734119653807E-2</v>
      </c>
      <c r="J16" s="27">
        <v>1.28941685114232E-2</v>
      </c>
    </row>
    <row r="17" spans="1:10" x14ac:dyDescent="0.3">
      <c r="A17" s="7"/>
      <c r="B17" s="11" t="s">
        <v>17</v>
      </c>
      <c r="C17" s="26">
        <v>0.107593807855142</v>
      </c>
      <c r="D17" s="26">
        <v>9.7930865462087194E-2</v>
      </c>
      <c r="E17" s="26">
        <v>8.7670039212303097E-2</v>
      </c>
      <c r="F17" s="26">
        <v>0.112822143855293</v>
      </c>
      <c r="G17" s="26">
        <v>9.2860281939317793E-2</v>
      </c>
      <c r="H17" s="26">
        <v>0.105095134474051</v>
      </c>
      <c r="I17" s="26">
        <v>0.106511752068372</v>
      </c>
      <c r="J17" s="27">
        <v>0.107761605116556</v>
      </c>
    </row>
    <row r="18" spans="1:10" ht="15" thickBot="1" x14ac:dyDescent="0.35">
      <c r="A18" s="8"/>
      <c r="B18" s="12" t="s">
        <v>18</v>
      </c>
      <c r="C18" s="28">
        <v>9.7539564214461999E-2</v>
      </c>
      <c r="D18" s="28">
        <v>0.11742507005481501</v>
      </c>
      <c r="E18" s="28">
        <v>0.10675402091384301</v>
      </c>
      <c r="F18" s="28">
        <v>0.11242206531988</v>
      </c>
      <c r="G18" s="28">
        <v>0.110870663479708</v>
      </c>
      <c r="H18" s="28">
        <v>9.8606778769099596E-2</v>
      </c>
      <c r="I18" s="28">
        <v>0.112768408196254</v>
      </c>
      <c r="J18" s="29">
        <v>0.108589049025283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5E80-F9D6-4C97-A976-8D8517BE58EB}">
  <dimension ref="A1:J18"/>
  <sheetViews>
    <sheetView workbookViewId="0">
      <selection activeCell="C4" sqref="C4"/>
    </sheetView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3" t="s">
        <v>1</v>
      </c>
      <c r="B4" s="10" t="s">
        <v>16</v>
      </c>
      <c r="C4" s="24">
        <v>0.77058760133975501</v>
      </c>
      <c r="D4" s="24">
        <v>0.80554286586202195</v>
      </c>
      <c r="E4" s="24">
        <v>0.78883587818029599</v>
      </c>
      <c r="F4" s="24">
        <v>0.81723811395616597</v>
      </c>
      <c r="G4" s="24">
        <v>0.79393550668292101</v>
      </c>
      <c r="H4" s="24">
        <v>0.77252240107397896</v>
      </c>
      <c r="I4" s="24">
        <v>0.81311653428792097</v>
      </c>
      <c r="J4" s="25">
        <v>0.801371655696824</v>
      </c>
    </row>
    <row r="5" spans="1:10" x14ac:dyDescent="0.3">
      <c r="A5" s="14"/>
      <c r="B5" s="11" t="s">
        <v>17</v>
      </c>
      <c r="C5" s="26">
        <v>0.89170780268751704</v>
      </c>
      <c r="D5" s="26">
        <v>0.90152901582112299</v>
      </c>
      <c r="E5" s="26">
        <v>0.89218628612624795</v>
      </c>
      <c r="F5" s="26">
        <v>0.891483020504936</v>
      </c>
      <c r="G5" s="26">
        <v>0.90113059691604902</v>
      </c>
      <c r="H5" s="26">
        <v>0.77697478409423104</v>
      </c>
      <c r="I5" s="26">
        <v>0.89667344907177604</v>
      </c>
      <c r="J5" s="27">
        <v>0.89981756994577899</v>
      </c>
    </row>
    <row r="6" spans="1:10" ht="15" thickBot="1" x14ac:dyDescent="0.35">
      <c r="A6" s="14"/>
      <c r="B6" s="11" t="s">
        <v>18</v>
      </c>
      <c r="C6" s="26">
        <v>0.62051652724315698</v>
      </c>
      <c r="D6" s="26">
        <v>0.78237243840322201</v>
      </c>
      <c r="E6" s="26">
        <v>0.76653255708650503</v>
      </c>
      <c r="F6" s="26">
        <v>0.81602048586424902</v>
      </c>
      <c r="G6" s="26">
        <v>0.80355691432853205</v>
      </c>
      <c r="H6" s="26">
        <v>0.77721610896315096</v>
      </c>
      <c r="I6" s="26">
        <v>0.72602499231686901</v>
      </c>
      <c r="J6" s="27">
        <v>0.81676732040903899</v>
      </c>
    </row>
    <row r="7" spans="1:10" x14ac:dyDescent="0.3">
      <c r="A7" s="13" t="s">
        <v>2</v>
      </c>
      <c r="B7" s="11" t="s">
        <v>16</v>
      </c>
      <c r="C7" s="26">
        <v>0.62395491759486899</v>
      </c>
      <c r="D7" s="26">
        <v>0.80154501720538895</v>
      </c>
      <c r="E7" s="26">
        <v>0.82841868036934796</v>
      </c>
      <c r="F7" s="26">
        <v>0.89699141613397104</v>
      </c>
      <c r="G7" s="26">
        <v>0.89496886276663601</v>
      </c>
      <c r="H7" s="26">
        <v>0.89770765593634605</v>
      </c>
      <c r="I7" s="26">
        <v>0.88619500058367795</v>
      </c>
      <c r="J7" s="27">
        <v>0.90003669290036303</v>
      </c>
    </row>
    <row r="8" spans="1:10" x14ac:dyDescent="0.3">
      <c r="A8" s="7"/>
      <c r="B8" s="11" t="s">
        <v>17</v>
      </c>
      <c r="C8" s="26">
        <v>0.56894920353509304</v>
      </c>
      <c r="D8" s="26">
        <v>0.79986334407722903</v>
      </c>
      <c r="E8" s="26">
        <v>0.75952173218280605</v>
      </c>
      <c r="F8" s="26">
        <v>0.81350002208081595</v>
      </c>
      <c r="G8" s="26">
        <v>0.76443483971866899</v>
      </c>
      <c r="H8" s="26">
        <v>0.770471521730137</v>
      </c>
      <c r="I8" s="26">
        <v>0.73094600512660501</v>
      </c>
      <c r="J8" s="27">
        <v>0.79590595556451005</v>
      </c>
    </row>
    <row r="9" spans="1:10" ht="15" thickBot="1" x14ac:dyDescent="0.35">
      <c r="A9" s="8"/>
      <c r="B9" s="12" t="s">
        <v>18</v>
      </c>
      <c r="C9" s="28">
        <v>0.62529559799219603</v>
      </c>
      <c r="D9" s="28">
        <v>0.80848355426775198</v>
      </c>
      <c r="E9" s="28">
        <v>0.82871266261635101</v>
      </c>
      <c r="F9" s="28">
        <v>0.81911784512081598</v>
      </c>
      <c r="G9" s="28">
        <v>0.80564575077940603</v>
      </c>
      <c r="H9" s="28">
        <v>0.77079927626008105</v>
      </c>
      <c r="I9" s="28">
        <v>0.77964483549566399</v>
      </c>
      <c r="J9" s="29">
        <v>0.75978875949921898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3" t="s">
        <v>1</v>
      </c>
      <c r="B13" s="10" t="s">
        <v>16</v>
      </c>
      <c r="C13" s="24">
        <v>0.62162176456968199</v>
      </c>
      <c r="D13" s="24">
        <v>0.80635595530527304</v>
      </c>
      <c r="E13" s="24">
        <v>0.81165011962081302</v>
      </c>
      <c r="F13" s="24">
        <v>0.83161784729437804</v>
      </c>
      <c r="G13" s="24">
        <v>0.804744054536503</v>
      </c>
      <c r="H13" s="24">
        <v>0.81285493602638903</v>
      </c>
      <c r="I13" s="24">
        <v>0.82582694943133805</v>
      </c>
      <c r="J13" s="25">
        <v>0.80646456764670704</v>
      </c>
    </row>
    <row r="14" spans="1:10" x14ac:dyDescent="0.3">
      <c r="A14" s="14"/>
      <c r="B14" s="11" t="s">
        <v>17</v>
      </c>
      <c r="C14" s="26">
        <v>0.911642863864357</v>
      </c>
      <c r="D14" s="26">
        <v>0.90438993130314405</v>
      </c>
      <c r="E14" s="26">
        <v>0.90209400839392695</v>
      </c>
      <c r="F14" s="26">
        <v>0.90272051011568</v>
      </c>
      <c r="G14" s="26">
        <v>0.90954121969296398</v>
      </c>
      <c r="H14" s="26">
        <v>0.80765388026343898</v>
      </c>
      <c r="I14" s="26">
        <v>0.90316094756934095</v>
      </c>
      <c r="J14" s="27">
        <v>0.91265651246527502</v>
      </c>
    </row>
    <row r="15" spans="1:10" ht="15" thickBot="1" x14ac:dyDescent="0.35">
      <c r="A15" s="14"/>
      <c r="B15" s="11" t="s">
        <v>18</v>
      </c>
      <c r="C15" s="26">
        <v>0.63089594758680501</v>
      </c>
      <c r="D15" s="26">
        <v>0.80463568109931205</v>
      </c>
      <c r="E15" s="26">
        <v>0.80062467454370101</v>
      </c>
      <c r="F15" s="26">
        <v>0.82508019929265797</v>
      </c>
      <c r="G15" s="26">
        <v>0.82194419128528495</v>
      </c>
      <c r="H15" s="26">
        <v>0.80248942526651601</v>
      </c>
      <c r="I15" s="26">
        <v>0.73078588547050805</v>
      </c>
      <c r="J15" s="27">
        <v>0.81096867184790999</v>
      </c>
    </row>
    <row r="16" spans="1:10" x14ac:dyDescent="0.3">
      <c r="A16" s="13" t="s">
        <v>2</v>
      </c>
      <c r="B16" s="11" t="s">
        <v>16</v>
      </c>
      <c r="C16" s="26">
        <v>0.63139376720181895</v>
      </c>
      <c r="D16" s="26">
        <v>0.62433788934770496</v>
      </c>
      <c r="E16" s="26">
        <v>0.63907002551150704</v>
      </c>
      <c r="F16" s="26">
        <v>0.90380620236417897</v>
      </c>
      <c r="G16" s="26">
        <v>0.90788665126124901</v>
      </c>
      <c r="H16" s="26">
        <v>0.91783718408520398</v>
      </c>
      <c r="I16" s="26">
        <v>0.91140501732858004</v>
      </c>
      <c r="J16" s="27">
        <v>0.89401835968861698</v>
      </c>
    </row>
    <row r="17" spans="1:10" x14ac:dyDescent="0.3">
      <c r="A17" s="7"/>
      <c r="B17" s="11" t="s">
        <v>17</v>
      </c>
      <c r="C17" s="26">
        <v>0.62807660336813897</v>
      </c>
      <c r="D17" s="26">
        <v>0.62361495367811903</v>
      </c>
      <c r="E17" s="26">
        <v>0.62190759532421303</v>
      </c>
      <c r="F17" s="26">
        <v>0.62634069109235202</v>
      </c>
      <c r="G17" s="26">
        <v>0.62299858532985597</v>
      </c>
      <c r="H17" s="26">
        <v>0.63636508532702796</v>
      </c>
      <c r="I17" s="26">
        <v>0.618010054377086</v>
      </c>
      <c r="J17" s="27">
        <v>0.63209081051643401</v>
      </c>
    </row>
    <row r="18" spans="1:10" ht="15" thickBot="1" x14ac:dyDescent="0.35">
      <c r="A18" s="8"/>
      <c r="B18" s="12" t="s">
        <v>18</v>
      </c>
      <c r="C18" s="28">
        <v>0.62933591649180898</v>
      </c>
      <c r="D18" s="28">
        <v>0.80327513979684495</v>
      </c>
      <c r="E18" s="28">
        <v>0.62281767893343798</v>
      </c>
      <c r="F18" s="28">
        <v>0.64856468691084601</v>
      </c>
      <c r="G18" s="28">
        <v>0.62968679875129197</v>
      </c>
      <c r="H18" s="28">
        <v>0.62466247928909402</v>
      </c>
      <c r="I18" s="28">
        <v>0.63184859666804705</v>
      </c>
      <c r="J18" s="29">
        <v>0.63507291531520305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BB03-5D51-4927-8C90-D8C37E699AAE}">
  <dimension ref="A1:J18"/>
  <sheetViews>
    <sheetView workbookViewId="0">
      <selection activeCell="C4" sqref="C4"/>
    </sheetView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3" t="s">
        <v>1</v>
      </c>
      <c r="B4" s="10" t="s">
        <v>16</v>
      </c>
      <c r="C4" s="24">
        <v>0.68846776339385296</v>
      </c>
      <c r="D4" s="24">
        <v>0.71739693359627299</v>
      </c>
      <c r="E4" s="24">
        <v>0.70658594504958705</v>
      </c>
      <c r="F4" s="24">
        <v>0.74227673613456002</v>
      </c>
      <c r="G4" s="24">
        <v>0.70694900134963001</v>
      </c>
      <c r="H4" s="24">
        <v>0.68298113186509302</v>
      </c>
      <c r="I4" s="24">
        <v>0.71462579750541499</v>
      </c>
      <c r="J4" s="25">
        <v>0.732305619140738</v>
      </c>
    </row>
    <row r="5" spans="1:10" x14ac:dyDescent="0.3">
      <c r="A5" s="14"/>
      <c r="B5" s="11" t="s">
        <v>17</v>
      </c>
      <c r="C5" s="26">
        <v>0.86428442004819905</v>
      </c>
      <c r="D5" s="26">
        <v>0.865392515820396</v>
      </c>
      <c r="E5" s="26">
        <v>0.86719939019103098</v>
      </c>
      <c r="F5" s="26">
        <v>0.86707796352583499</v>
      </c>
      <c r="G5" s="26">
        <v>0.88639928306829596</v>
      </c>
      <c r="H5" s="26">
        <v>0.68596152410265498</v>
      </c>
      <c r="I5" s="26">
        <v>0.86812098403759597</v>
      </c>
      <c r="J5" s="27">
        <v>0.87981147849189001</v>
      </c>
    </row>
    <row r="6" spans="1:10" ht="15" thickBot="1" x14ac:dyDescent="0.35">
      <c r="A6" s="14"/>
      <c r="B6" s="11" t="s">
        <v>18</v>
      </c>
      <c r="C6" s="26">
        <v>0.59741178874413803</v>
      </c>
      <c r="D6" s="26">
        <v>0.71159404975781704</v>
      </c>
      <c r="E6" s="26">
        <v>0.68081553098832504</v>
      </c>
      <c r="F6" s="26">
        <v>0.73233841260919397</v>
      </c>
      <c r="G6" s="26">
        <v>0.72272227261704702</v>
      </c>
      <c r="H6" s="26">
        <v>0.69037030746519401</v>
      </c>
      <c r="I6" s="26">
        <v>0.63668179481423204</v>
      </c>
      <c r="J6" s="27">
        <v>0.73198142070461802</v>
      </c>
    </row>
    <row r="7" spans="1:10" x14ac:dyDescent="0.3">
      <c r="A7" s="13" t="s">
        <v>2</v>
      </c>
      <c r="B7" s="11" t="s">
        <v>16</v>
      </c>
      <c r="C7" s="26">
        <v>0.61410483064205001</v>
      </c>
      <c r="D7" s="26">
        <v>0.72317056878836306</v>
      </c>
      <c r="E7" s="26">
        <v>0.76288784802671095</v>
      </c>
      <c r="F7" s="26">
        <v>0.87652734139347799</v>
      </c>
      <c r="G7" s="26">
        <v>0.86585554630567696</v>
      </c>
      <c r="H7" s="26">
        <v>0.86693852106995795</v>
      </c>
      <c r="I7" s="26">
        <v>0.861564349178085</v>
      </c>
      <c r="J7" s="27">
        <v>0.87069413463699696</v>
      </c>
    </row>
    <row r="8" spans="1:10" x14ac:dyDescent="0.3">
      <c r="A8" s="7"/>
      <c r="B8" s="11" t="s">
        <v>17</v>
      </c>
      <c r="C8" s="26">
        <v>0.53630530960447598</v>
      </c>
      <c r="D8" s="26">
        <v>0.710876666443364</v>
      </c>
      <c r="E8" s="26">
        <v>0.67205644767094297</v>
      </c>
      <c r="F8" s="26">
        <v>0.73320211749706099</v>
      </c>
      <c r="G8" s="26">
        <v>0.67762559795846999</v>
      </c>
      <c r="H8" s="26">
        <v>0.67827085980865898</v>
      </c>
      <c r="I8" s="26">
        <v>0.64525818093570797</v>
      </c>
      <c r="J8" s="27">
        <v>0.70293017668107205</v>
      </c>
    </row>
    <row r="9" spans="1:10" ht="15" thickBot="1" x14ac:dyDescent="0.35">
      <c r="A9" s="8"/>
      <c r="B9" s="12" t="s">
        <v>18</v>
      </c>
      <c r="C9" s="28">
        <v>0.61885830811908205</v>
      </c>
      <c r="D9" s="28">
        <v>0.72475130371770902</v>
      </c>
      <c r="E9" s="28">
        <v>0.74655419208052598</v>
      </c>
      <c r="F9" s="28">
        <v>0.74838917976951103</v>
      </c>
      <c r="G9" s="28">
        <v>0.71992058212615695</v>
      </c>
      <c r="H9" s="28">
        <v>0.69262884978602202</v>
      </c>
      <c r="I9" s="28">
        <v>0.69405842656678896</v>
      </c>
      <c r="J9" s="29">
        <v>0.67911932441060296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3" t="s">
        <v>1</v>
      </c>
      <c r="B13" s="10" t="s">
        <v>16</v>
      </c>
      <c r="C13" s="24">
        <v>0.61507881377300699</v>
      </c>
      <c r="D13" s="24">
        <v>0.72721388566957201</v>
      </c>
      <c r="E13" s="24">
        <v>0.73587069297826302</v>
      </c>
      <c r="F13" s="24">
        <v>0.76557605827298902</v>
      </c>
      <c r="G13" s="24">
        <v>0.72961652145127898</v>
      </c>
      <c r="H13" s="24">
        <v>0.72560196945449695</v>
      </c>
      <c r="I13" s="24">
        <v>0.74665738646274105</v>
      </c>
      <c r="J13" s="25">
        <v>0.72251194197817503</v>
      </c>
    </row>
    <row r="14" spans="1:10" x14ac:dyDescent="0.3">
      <c r="A14" s="14"/>
      <c r="B14" s="11" t="s">
        <v>17</v>
      </c>
      <c r="C14" s="26">
        <v>0.87891203912252103</v>
      </c>
      <c r="D14" s="26">
        <v>0.88007207607843896</v>
      </c>
      <c r="E14" s="26">
        <v>0.87848062772439806</v>
      </c>
      <c r="F14" s="26">
        <v>0.88528559742522905</v>
      </c>
      <c r="G14" s="26">
        <v>0.88534802253398204</v>
      </c>
      <c r="H14" s="26">
        <v>0.72951753478404802</v>
      </c>
      <c r="I14" s="26">
        <v>0.88051972781084797</v>
      </c>
      <c r="J14" s="27">
        <v>0.89177021854093497</v>
      </c>
    </row>
    <row r="15" spans="1:10" ht="15" thickBot="1" x14ac:dyDescent="0.35">
      <c r="A15" s="14"/>
      <c r="B15" s="11" t="s">
        <v>18</v>
      </c>
      <c r="C15" s="26">
        <v>0.629433946826506</v>
      </c>
      <c r="D15" s="26">
        <v>0.73460723891125401</v>
      </c>
      <c r="E15" s="26">
        <v>0.717694463869197</v>
      </c>
      <c r="F15" s="26">
        <v>0.74174847158304003</v>
      </c>
      <c r="G15" s="26">
        <v>0.75699766614142106</v>
      </c>
      <c r="H15" s="26">
        <v>0.73260188645738999</v>
      </c>
      <c r="I15" s="26">
        <v>0.63980935400049999</v>
      </c>
      <c r="J15" s="27">
        <v>0.72950328658821295</v>
      </c>
    </row>
    <row r="16" spans="1:10" x14ac:dyDescent="0.3">
      <c r="A16" s="13" t="s">
        <v>2</v>
      </c>
      <c r="B16" s="11" t="s">
        <v>16</v>
      </c>
      <c r="C16" s="26">
        <v>0.63391880692973601</v>
      </c>
      <c r="D16" s="26">
        <v>0.62191352878188499</v>
      </c>
      <c r="E16" s="26">
        <v>0.64577371844011899</v>
      </c>
      <c r="F16" s="26">
        <v>0.87399669643270905</v>
      </c>
      <c r="G16" s="26">
        <v>0.87240827349261996</v>
      </c>
      <c r="H16" s="26">
        <v>0.88873656888409802</v>
      </c>
      <c r="I16" s="26">
        <v>0.88948680237840405</v>
      </c>
      <c r="J16" s="27">
        <v>0.87626812031463097</v>
      </c>
    </row>
    <row r="17" spans="1:10" x14ac:dyDescent="0.3">
      <c r="A17" s="7"/>
      <c r="B17" s="11" t="s">
        <v>17</v>
      </c>
      <c r="C17" s="26">
        <v>0.61025637307759695</v>
      </c>
      <c r="D17" s="26">
        <v>0.61873354399935498</v>
      </c>
      <c r="E17" s="26">
        <v>0.60520884724912605</v>
      </c>
      <c r="F17" s="26">
        <v>0.61518796561842604</v>
      </c>
      <c r="G17" s="26">
        <v>0.60971119153889597</v>
      </c>
      <c r="H17" s="26">
        <v>0.63644097064407601</v>
      </c>
      <c r="I17" s="26">
        <v>0.61459642336887499</v>
      </c>
      <c r="J17" s="27">
        <v>0.61867495977612297</v>
      </c>
    </row>
    <row r="18" spans="1:10" ht="15" thickBot="1" x14ac:dyDescent="0.35">
      <c r="A18" s="8"/>
      <c r="B18" s="12" t="s">
        <v>18</v>
      </c>
      <c r="C18" s="28">
        <v>0.63302509331585199</v>
      </c>
      <c r="D18" s="28">
        <v>0.71441075271433996</v>
      </c>
      <c r="E18" s="28">
        <v>0.622603647953198</v>
      </c>
      <c r="F18" s="28">
        <v>0.68818928270958601</v>
      </c>
      <c r="G18" s="28">
        <v>0.63267710509241404</v>
      </c>
      <c r="H18" s="28">
        <v>0.636315133184429</v>
      </c>
      <c r="I18" s="28">
        <v>0.62666549541406502</v>
      </c>
      <c r="J18" s="29">
        <v>0.63659630952331003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hp_best</vt:lpstr>
      <vt:lpstr>acc_max</vt:lpstr>
      <vt:lpstr>acc_mean</vt:lpstr>
      <vt:lpstr>acc_median</vt:lpstr>
      <vt:lpstr>acc_std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Coelho</dc:creator>
  <cp:lastModifiedBy>David Coelho</cp:lastModifiedBy>
  <dcterms:created xsi:type="dcterms:W3CDTF">2024-05-02T17:19:00Z</dcterms:created>
  <dcterms:modified xsi:type="dcterms:W3CDTF">2024-07-02T02:40:49Z</dcterms:modified>
</cp:coreProperties>
</file>