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zzini\Downloads\"/>
    </mc:Choice>
  </mc:AlternateContent>
  <bookViews>
    <workbookView xWindow="0" yWindow="0" windowWidth="21600" windowHeight="9510" activeTab="2"/>
  </bookViews>
  <sheets>
    <sheet name="Precios" sheetId="1" r:id="rId1"/>
    <sheet name="Dashboard" sheetId="5" r:id="rId2"/>
    <sheet name="Datos" sheetId="4" r:id="rId3"/>
  </sheets>
  <definedNames>
    <definedName name="Datos_Lentes">#REF!</definedName>
    <definedName name="SegmentaciónDeDatos_Categoria">#N/A</definedName>
    <definedName name="SegmentaciónDeDatos_Marca">#N/A</definedName>
    <definedName name="SegmentaciónDeDatos_Sensor">#N/A</definedName>
    <definedName name="SegmentaciónDeDatos_Tipo">#N/A</definedName>
  </definedNames>
  <calcPr calcId="162913"/>
  <pivotCaches>
    <pivotCache cacheId="41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G101" i="4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</calcChain>
</file>

<file path=xl/sharedStrings.xml><?xml version="1.0" encoding="utf-8"?>
<sst xmlns="http://schemas.openxmlformats.org/spreadsheetml/2006/main" count="925" uniqueCount="232">
  <si>
    <t>Producto</t>
  </si>
  <si>
    <t>Precio</t>
  </si>
  <si>
    <t>FE 85 mm F1.4 GM II</t>
  </si>
  <si>
    <t>Lente E PZ 16-50 mm F3.5-5.6 OSS II</t>
  </si>
  <si>
    <t>FE 16-25 mm F2.8 G</t>
  </si>
  <si>
    <t>FE 24-50 mm F2.8 G</t>
  </si>
  <si>
    <t>FE 300mm F2.8 GM OSS</t>
  </si>
  <si>
    <t>Lente Zoom Gran Angular | Montura E Full Frame | G Master | 16-35mm F2.8 | SEL1635GM2</t>
  </si>
  <si>
    <t>FE 70-200 mm F4 Macro G OSS ?</t>
  </si>
  <si>
    <t>FE 50 mm F1,4 GM</t>
  </si>
  <si>
    <t>FE 20-70 mm F4 G</t>
  </si>
  <si>
    <t>E PZ 10-20 mm F4 G</t>
  </si>
  <si>
    <t>FE 24-70 mm F2,8 GM II</t>
  </si>
  <si>
    <t>FE 70-200 mm F2.8 GM OSS II</t>
  </si>
  <si>
    <t>FE 14mm F1.8 GM</t>
  </si>
  <si>
    <t>FE 50mm F1.2 GM</t>
  </si>
  <si>
    <t>FE 35 mm F1.4 GM</t>
  </si>
  <si>
    <t>FE 100-400mm lente teleobjetivo con zoom potente</t>
  </si>
  <si>
    <t>FE 16-35mm F2.8 GM</t>
  </si>
  <si>
    <t>FE 24-70 mm F2.8 GM</t>
  </si>
  <si>
    <t>FE 85 mm F1.4 GM</t>
  </si>
  <si>
    <t>E 15 mm F1.4 G</t>
  </si>
  <si>
    <t>E 11 mm F1.8</t>
  </si>
  <si>
    <t>FE PZ 16-35 mm F4 G</t>
  </si>
  <si>
    <t>FE 70-200 mm F2.8 GM OSS</t>
  </si>
  <si>
    <t>FE 20 mm F1.8 G</t>
  </si>
  <si>
    <t>FE 200-600 mm F5.6-6.3 G OSS</t>
  </si>
  <si>
    <t>FE 90 mm F2.8 Macro G OSS</t>
  </si>
  <si>
    <t>E PZ 18-105 mm F4 G OSS</t>
  </si>
  <si>
    <t>FE 24-240 mm F3.5-6.3 OSS</t>
  </si>
  <si>
    <t>FE 24 mm F2.8 G</t>
  </si>
  <si>
    <t>FE 40 mm F2.5 G</t>
  </si>
  <si>
    <t>FE 50 mm F2.5 G</t>
  </si>
  <si>
    <t>Lente teleobjetivo de 2x</t>
  </si>
  <si>
    <t>Lente teleobjetivo de 1.4x</t>
  </si>
  <si>
    <t>E 70-350mm F4.5-6.3 G OSS</t>
  </si>
  <si>
    <t>FE 35 mm F1.8</t>
  </si>
  <si>
    <t>Lente FE 24-105 mm F4 G OSS</t>
  </si>
  <si>
    <t>Sonnar T* FE 55 mm F1,8 ZA</t>
  </si>
  <si>
    <t>FE 85mm F1.8</t>
  </si>
  <si>
    <t>FE 12-24mm F4 G</t>
  </si>
  <si>
    <t>E 18-135mm F3.5-5.6 OSS</t>
  </si>
  <si>
    <t>Sonnar T* E 24 mm F1,8 ZA</t>
  </si>
  <si>
    <t>Vario-Tessar® T* FE 16-35 mm F4 ZA OSS</t>
  </si>
  <si>
    <t>E 16 mm F2,8</t>
  </si>
  <si>
    <t>Vario-Tessar® T* FE 24-70 mm F4 ZA OSS</t>
  </si>
  <si>
    <t>E 20 MM F2,8</t>
  </si>
  <si>
    <t>FE 28mm F2</t>
  </si>
  <si>
    <t>E 50 mm F1,8 OSS</t>
  </si>
  <si>
    <t>E PZ 16-50 mm F3,5-5,6 OSS</t>
  </si>
  <si>
    <t>FE 50mm F1.8</t>
  </si>
  <si>
    <t>Macro E 30 mm F3,5</t>
  </si>
  <si>
    <t>E 35 mm F1,8 OSS</t>
  </si>
  <si>
    <t>FE 28-70 mm F3,5-5,6 OSS</t>
  </si>
  <si>
    <t>E 55-210 MM F4,5-6,3 OSS</t>
  </si>
  <si>
    <t>FE 24mm F1.4 GM</t>
  </si>
  <si>
    <t>FE 12-24 mm F2.8 GM</t>
  </si>
  <si>
    <t>FE 135mm F1.8 GM</t>
  </si>
  <si>
    <t>FE 28-60 mm F4-5,6</t>
  </si>
  <si>
    <t>E 16-55mm F2.8 G</t>
  </si>
  <si>
    <t>Vario-Tessar® T* E 16-70 mm F4 ZA OSS</t>
  </si>
  <si>
    <t>FE 100mm F2.8 STF GM OSS</t>
  </si>
  <si>
    <t>E 10-18 MM F4 OSS</t>
  </si>
  <si>
    <t>Macro FE de 50 mm F2.8</t>
  </si>
  <si>
    <t>Variación</t>
  </si>
  <si>
    <t>Valor de Referencia</t>
  </si>
  <si>
    <t>Aquí pega lo nuevo</t>
  </si>
  <si>
    <t>Tipo</t>
  </si>
  <si>
    <t>Nombre</t>
  </si>
  <si>
    <t>Telecorto</t>
  </si>
  <si>
    <t>Fijo</t>
  </si>
  <si>
    <t>Categoria</t>
  </si>
  <si>
    <t>Uso</t>
  </si>
  <si>
    <t>Retratos</t>
  </si>
  <si>
    <t>Zoom</t>
  </si>
  <si>
    <t>Kit</t>
  </si>
  <si>
    <t>Viajes</t>
  </si>
  <si>
    <t>Gran Angular</t>
  </si>
  <si>
    <t>Angular TeleCorto</t>
  </si>
  <si>
    <t>Super TeleObjetivo</t>
  </si>
  <si>
    <t>Total general</t>
  </si>
  <si>
    <t>Macro</t>
  </si>
  <si>
    <t>Paisajes, Vlog</t>
  </si>
  <si>
    <t>Calificacion</t>
  </si>
  <si>
    <t>Tamaño de Filtro</t>
  </si>
  <si>
    <t>Convertidor</t>
  </si>
  <si>
    <t>Sensor</t>
  </si>
  <si>
    <t>Teleobjetivo</t>
  </si>
  <si>
    <t>Ultra y Gran Angular</t>
  </si>
  <si>
    <t>Ultra Angular</t>
  </si>
  <si>
    <t>Angular</t>
  </si>
  <si>
    <t>Teleobjetivo y SuperTeleobjetivo</t>
  </si>
  <si>
    <t>Angular y Teleobjetivo</t>
  </si>
  <si>
    <t>Naturaleza, Deportes, Conciertos</t>
  </si>
  <si>
    <t>Retratos, Bodas</t>
  </si>
  <si>
    <t>Paisajes, Vlog, Retratos</t>
  </si>
  <si>
    <t>Naturaleza, Deportes, Aves</t>
  </si>
  <si>
    <t>Vlog, Bodas, Retratos,</t>
  </si>
  <si>
    <t>Paisajes, Arquitectura</t>
  </si>
  <si>
    <t>Restratos, Foto de Calle</t>
  </si>
  <si>
    <t>Aves, Vida Silvestre</t>
  </si>
  <si>
    <t>Paisajes, Arquitectura, Vlog</t>
  </si>
  <si>
    <t>Macro Fotografia</t>
  </si>
  <si>
    <t>Video</t>
  </si>
  <si>
    <t>Paisajes, Bodas, Viajes, Retratos, Aves</t>
  </si>
  <si>
    <t>Foto de Calle</t>
  </si>
  <si>
    <t>Foto de Aves</t>
  </si>
  <si>
    <t>Naturaleza, Deportes, Conciertos, Aves</t>
  </si>
  <si>
    <t>Retratos, Bodas, Foto de Calle</t>
  </si>
  <si>
    <t>Viajes, Bodas, Retratos, Foto de Producto</t>
  </si>
  <si>
    <t>Vlog, Paisajes, Arquitectura</t>
  </si>
  <si>
    <t>Paisajes, Retratos, Viajes, Foto de Producto</t>
  </si>
  <si>
    <t>Foto de Calle, Retratos</t>
  </si>
  <si>
    <t>APS-C</t>
  </si>
  <si>
    <t>Full Frame</t>
  </si>
  <si>
    <t>Foto de Calle, Vlog</t>
  </si>
  <si>
    <t>Vlog, Bodas, Retratos, Sesiones</t>
  </si>
  <si>
    <t>Foto de Calle, Bodas</t>
  </si>
  <si>
    <t>Retratos, Foto de Producto</t>
  </si>
  <si>
    <t>Vlog, Foto de Calle, Retrato</t>
  </si>
  <si>
    <t>Retrato, Foto de Producto</t>
  </si>
  <si>
    <t>Deportes, Vida Salvaje</t>
  </si>
  <si>
    <t>Paisajes, Arquitectura, Video Youtube</t>
  </si>
  <si>
    <t>Sigma 24-70 F/2,8 DG DN ART II para Sony E</t>
  </si>
  <si>
    <t>Tamron 70-180mm F/2.8 Di III VXD para Sony E</t>
  </si>
  <si>
    <t>Sigma 14mm F1,8 DG HSM Art para Sony E</t>
  </si>
  <si>
    <t>Sigma 16-28mm F/2.8 DG DN Contemporary para Sony E</t>
  </si>
  <si>
    <t>Viltrox AF 40mm f/2.5 FE, Full Frame, para Sony E</t>
  </si>
  <si>
    <t>Viltrox AF 28mm f/4.5 FE, Full Frame, para Sony E</t>
  </si>
  <si>
    <t>Tamron 28-300mm F/4-7.1 Di III VC VXD para Sony E</t>
  </si>
  <si>
    <t>Yongnuo YN11mm F1.8S DA DSM para Sony E / Control Remoto</t>
  </si>
  <si>
    <t>Sigma 10-18mm F2.8 DC DN Contemporary para Sony</t>
  </si>
  <si>
    <t>Viltrox AF 27mm f/1.2 E para Sony</t>
  </si>
  <si>
    <t>Viltrox AF 20mm f/2.8 FE. Full Frame para Sony</t>
  </si>
  <si>
    <t>Viltrox AF 35mm f/1.8 FE. Full Frame para Sony</t>
  </si>
  <si>
    <t>Viltrox AF 23mm f/1.4 E. APS-C para Sony</t>
  </si>
  <si>
    <t>Viltrox AF 24mm f/1.8 FE. Full Frame para Sony</t>
  </si>
  <si>
    <t>Viltrox AF 50mm f/1.8 FE. Full Frame para Sony</t>
  </si>
  <si>
    <t>Viltrox AF 33mm f/1.4 E. APS-C para Sony</t>
  </si>
  <si>
    <t>Viltrox AF 56mm f/1.4 E. APS-C para Sony</t>
  </si>
  <si>
    <t>Tamron 17-50mm F/4 Di III VXD para Sony</t>
  </si>
  <si>
    <t>Sigma 35mm f1.4 DG DN Art Full Frame para Sony E</t>
  </si>
  <si>
    <t>Sigma 30mm f1.4 DC DN Contemporary APS-C para Sony E</t>
  </si>
  <si>
    <t>Sigma 16mm f1.4 DC DN Contemporary APS-C para Sony E</t>
  </si>
  <si>
    <t>Tokina SZX SUPER TELE 400mm F8 Reflex MF, Full Frame, para Sony</t>
  </si>
  <si>
    <t>Tokina ATX-M 56mm F1.4 E, APS-C, para Sony E</t>
  </si>
  <si>
    <t>Tokina ATX-M 33mm F1.4 E, APS-C, para Sony E</t>
  </si>
  <si>
    <t>Tokina ATX-M 23mm F1.4 E PLUS, APS-C, para Sony E</t>
  </si>
  <si>
    <t>Yongnuo YN85mm F1.8S DF DSM para Sony Full Frame montura E</t>
  </si>
  <si>
    <t>Tokina ATX-M 85mm F1.8 FE, Full Frame, para Sony E</t>
  </si>
  <si>
    <t>Yongnuo YN50mm F1.8S DA DSM II para Sony APS-C montura E</t>
  </si>
  <si>
    <t>Tokina Fírin 100mm F2.8 FE Macro, Autofocus, para Sony E</t>
  </si>
  <si>
    <t>Sigma 56mm f1.4 DC DN Contemporary APS-C para Sony E</t>
  </si>
  <si>
    <t>Sigma 24mm f1.4 DG HSM Art Full Frame para Sony E</t>
  </si>
  <si>
    <t>Sigma 18-50mm f/2.8 DC DN Contemporary APS-C para Sony E</t>
  </si>
  <si>
    <t>Sigma 28-70mm f/2.8 DG DN Contemporary Full Frame para Sony E</t>
  </si>
  <si>
    <t>Yongnuo YN35mm F2S DF DSM para Sony</t>
  </si>
  <si>
    <t>Sigma 100-400mm f/5-6.3 DG DN OS, Contemporáneo para Sony E</t>
  </si>
  <si>
    <t>Yongnuo YN50mm f/1.8s DF DSM para Sony E</t>
  </si>
  <si>
    <t>Tamron 18-300mm F/3.5-6.3 Di III-A VC VXD para Sony E</t>
  </si>
  <si>
    <t>Tamron AF 18-200mm F/3.5-6.3 Di III VC para Sony E</t>
  </si>
  <si>
    <t>Tamron 28-75mm F/2.8 Di III VXD G2 para Sony E</t>
  </si>
  <si>
    <t>Tamron 70-180mm F/2.8 Di III VC VXD G2 para Sony E</t>
  </si>
  <si>
    <t>Tamron 70-300mm F//4.5-6.3 Di III RXD para Sony E</t>
  </si>
  <si>
    <t>Tamron 17-28mm F/2.8 Di III RXD para Sony E</t>
  </si>
  <si>
    <t>Tamron 28-200mm f/2.8-5.6 Di III RXD para Sony E</t>
  </si>
  <si>
    <t>Sigma 35mm f/2 DG DN Contemporary para Sony E</t>
  </si>
  <si>
    <t>Sigma 105mm f/2.8 DG DN Macro Art para Sony E</t>
  </si>
  <si>
    <t>Tamron 17-70mm f/2.8 Di III-A VC RXD para Sony E</t>
  </si>
  <si>
    <t>Tamron 35-150mm f/2-2.8 Di III VXD para Sony E</t>
  </si>
  <si>
    <t>Tamron 11-20mm f/2.8 Di III-A RXD para Sony E</t>
  </si>
  <si>
    <t>Tamron 20mm f/2.8 Di III OSD M 1:2 para Sony E</t>
  </si>
  <si>
    <t>Tamron 24mm f/2.8 Di III OSD M 1:2 para Sony E</t>
  </si>
  <si>
    <t>Tamron 35mm f/2.8 Di III OSD M 1:2 para Sony E</t>
  </si>
  <si>
    <t>Yongnuo YN16mm F1.8S DA DSM para Sony E</t>
  </si>
  <si>
    <t>Tokina SZ 8mm F2.8 E Fisheye MF para Sony E</t>
  </si>
  <si>
    <t>Tokina ATX-M 11-18mm F2.8 E para Sony E</t>
  </si>
  <si>
    <t>Tamron AF 150-500mm f/5-6.7 Di III VC VXD para Sony E</t>
  </si>
  <si>
    <t>Tamron AF 50-400mm f/4.5-6.3 Di III VC VXD para Sony E</t>
  </si>
  <si>
    <t>Tamron AF 20-40mm f/2.8 Di III VXD para Sony E</t>
  </si>
  <si>
    <t>Viltrox AF 85mm f/1.8 Mark II FE, Full Frame, para Sony E</t>
  </si>
  <si>
    <t>Viltrox AF 16mm f/1.8 FE, Full Frame, para Sony E</t>
  </si>
  <si>
    <t>Sigma 50mm f/1.4 DG DN Art para Sony E”</t>
  </si>
  <si>
    <t>Sigma 14-24mm f/2.8 DG DN Art para Sony E</t>
  </si>
  <si>
    <t>Gran Angular - Angular</t>
  </si>
  <si>
    <t>TeleCorto</t>
  </si>
  <si>
    <t>Angular - Teleobjetivo</t>
  </si>
  <si>
    <t>Angular Teleobjetivo</t>
  </si>
  <si>
    <t>Vlog</t>
  </si>
  <si>
    <t>Retratos, Foto de Calle</t>
  </si>
  <si>
    <t>Retratos, Macro</t>
  </si>
  <si>
    <t>Retratos, Bodas, Foto de Producto, Vlog</t>
  </si>
  <si>
    <t>Videos Youtube, Streaming</t>
  </si>
  <si>
    <t>Fotos de Paisaje, Fotos de comida</t>
  </si>
  <si>
    <t>Paisajes, Vlog, Streaming</t>
  </si>
  <si>
    <t>Retratos, Macro Fotografia</t>
  </si>
  <si>
    <t>Angular Telecorto</t>
  </si>
  <si>
    <t>Vlog, paisajes,Retratos</t>
  </si>
  <si>
    <t>Retratos, Bodas, Deportes, Vida Silvestre</t>
  </si>
  <si>
    <t>Telecorto -  Teleobjetivo</t>
  </si>
  <si>
    <t>Macro Fotografia, Paisajes, Foto de Calle</t>
  </si>
  <si>
    <t>Efecto ojo de pez</t>
  </si>
  <si>
    <t>Teleobjetivo - Super Tele</t>
  </si>
  <si>
    <t>Vida Salvaje</t>
  </si>
  <si>
    <t>Angular Tele corto</t>
  </si>
  <si>
    <t>Videos Youtube, Paisajes, Arquitectura</t>
  </si>
  <si>
    <t>Foto de calle, Retratos, Foto de Comida</t>
  </si>
  <si>
    <t>TeleObjetivo</t>
  </si>
  <si>
    <t>Vida salvaje, deportes</t>
  </si>
  <si>
    <t>Vida salvaje, deportes, aves</t>
  </si>
  <si>
    <t>Deportes, retratos</t>
  </si>
  <si>
    <t>Marca</t>
  </si>
  <si>
    <t>Sony</t>
  </si>
  <si>
    <t xml:space="preserve">Tamron </t>
  </si>
  <si>
    <t xml:space="preserve">Sigma </t>
  </si>
  <si>
    <t xml:space="preserve">Viltrox </t>
  </si>
  <si>
    <t xml:space="preserve">Yongnuo </t>
  </si>
  <si>
    <t xml:space="preserve">Tokina </t>
  </si>
  <si>
    <t>Valor</t>
  </si>
  <si>
    <t>Viltrox AF 28mm f/1.8 FE, Full Frame, para Sony E</t>
  </si>
  <si>
    <t>Viltrox AF 75mm f/1.2 E, APS-C para Sony E</t>
  </si>
  <si>
    <t>Ttartisan</t>
  </si>
  <si>
    <t>Ttartisan 75mm f/2,0 FE, Full Frame</t>
  </si>
  <si>
    <t>62 mm</t>
  </si>
  <si>
    <t>Distancia Minima de Enfoque</t>
  </si>
  <si>
    <t>75 cm</t>
  </si>
  <si>
    <t>Peso</t>
  </si>
  <si>
    <t>340 gr</t>
  </si>
  <si>
    <t>Ttartisan 27mm f/2,8 E, APS-C</t>
  </si>
  <si>
    <t>TTArtisan AF 56mm F1.8</t>
  </si>
  <si>
    <t>TTArtisan AF 35mm F1.8 II</t>
  </si>
  <si>
    <t>Retratos, Foto de Calle, Foto de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</si>
</sst>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&quot;$&quot;* #,##0.00_ ;_ &quot;$&quot;* \-#,##0.00_ ;_ &quot;$&quot;* &quot;-&quot;??_ ;_ @_ 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/>
    <xf numFmtId="44" fontId="1" fillId="0" borderId="1" xfId="1" applyFont="1" applyBorder="1" applyAlignment="1">
      <alignment horizontal="center" vertical="top"/>
    </xf>
    <xf numFmtId="44" fontId="0" fillId="0" borderId="1" xfId="1" applyFont="1" applyBorder="1"/>
    <xf numFmtId="44" fontId="0" fillId="0" borderId="0" xfId="1" applyFont="1"/>
    <xf numFmtId="0" fontId="0" fillId="0" borderId="0" xfId="0" pivotButton="1"/>
    <xf numFmtId="0" fontId="0" fillId="4" borderId="4" xfId="0" applyFont="1" applyFill="1" applyBorder="1"/>
    <xf numFmtId="0" fontId="0" fillId="4" borderId="5" xfId="0" applyFont="1" applyFill="1" applyBorder="1"/>
    <xf numFmtId="0" fontId="0" fillId="5" borderId="4" xfId="0" applyFont="1" applyFill="1" applyBorder="1"/>
    <xf numFmtId="0" fontId="0" fillId="5" borderId="5" xfId="0" applyFont="1" applyFill="1" applyBorder="1"/>
    <xf numFmtId="0" fontId="4" fillId="6" borderId="7" xfId="0" applyFont="1" applyFill="1" applyBorder="1"/>
    <xf numFmtId="0" fontId="4" fillId="6" borderId="8" xfId="0" applyFont="1" applyFill="1" applyBorder="1"/>
    <xf numFmtId="0" fontId="4" fillId="6" borderId="9" xfId="0" applyFont="1" applyFill="1" applyBorder="1"/>
    <xf numFmtId="0" fontId="0" fillId="4" borderId="1" xfId="0" applyFont="1" applyFill="1" applyBorder="1"/>
    <xf numFmtId="44" fontId="0" fillId="4" borderId="1" xfId="1" applyNumberFormat="1" applyFont="1" applyFill="1" applyBorder="1"/>
    <xf numFmtId="0" fontId="0" fillId="5" borderId="1" xfId="0" applyFont="1" applyFill="1" applyBorder="1"/>
    <xf numFmtId="44" fontId="0" fillId="5" borderId="1" xfId="1" applyNumberFormat="1" applyFont="1" applyFill="1" applyBorder="1"/>
    <xf numFmtId="44" fontId="0" fillId="4" borderId="5" xfId="1" applyNumberFormat="1" applyFont="1" applyFill="1" applyBorder="1" applyAlignment="1">
      <alignment horizontal="right"/>
    </xf>
    <xf numFmtId="44" fontId="0" fillId="5" borderId="5" xfId="1" applyNumberFormat="1" applyFont="1" applyFill="1" applyBorder="1" applyAlignment="1">
      <alignment horizontal="right"/>
    </xf>
    <xf numFmtId="0" fontId="0" fillId="4" borderId="10" xfId="0" applyFont="1" applyFill="1" applyBorder="1"/>
    <xf numFmtId="0" fontId="0" fillId="4" borderId="11" xfId="0" applyFont="1" applyFill="1" applyBorder="1"/>
    <xf numFmtId="44" fontId="0" fillId="4" borderId="11" xfId="1" applyNumberFormat="1" applyFont="1" applyFill="1" applyBorder="1" applyAlignment="1">
      <alignment horizontal="right"/>
    </xf>
    <xf numFmtId="0" fontId="0" fillId="0" borderId="0" xfId="0" applyAlignment="1">
      <alignment horizontal="left"/>
    </xf>
    <xf numFmtId="44" fontId="0" fillId="0" borderId="0" xfId="0" applyNumberFormat="1"/>
    <xf numFmtId="0" fontId="3" fillId="3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right"/>
    </xf>
    <xf numFmtId="0" fontId="0" fillId="5" borderId="6" xfId="0" applyFont="1" applyFill="1" applyBorder="1" applyAlignment="1">
      <alignment horizontal="right"/>
    </xf>
    <xf numFmtId="0" fontId="0" fillId="4" borderId="12" xfId="0" applyFont="1" applyFill="1" applyBorder="1" applyAlignment="1">
      <alignment horizontal="right"/>
    </xf>
    <xf numFmtId="0" fontId="0" fillId="4" borderId="0" xfId="0" applyFont="1" applyFill="1" applyAlignment="1">
      <alignment horizontal="right"/>
    </xf>
    <xf numFmtId="0" fontId="0" fillId="4" borderId="0" xfId="0" applyFont="1" applyFill="1" applyBorder="1" applyAlignment="1">
      <alignment horizontal="right"/>
    </xf>
    <xf numFmtId="0" fontId="0" fillId="4" borderId="11" xfId="2" applyFont="1" applyFill="1" applyBorder="1" applyAlignment="1">
      <alignment vertical="center"/>
    </xf>
  </cellXfs>
  <cellStyles count="3">
    <cellStyle name="Hipervínculo" xfId="2" builtinId="8"/>
    <cellStyle name="Moneda" xfId="1" builtinId="4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 &quot;$&quot;* #,##0.00_ ;_ &quot;$&quot;* \-#,##0.00_ ;_ &quot;$&quot;* &quot;-&quot;??_ ;_ @_ 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left style="thin">
          <color theme="0"/>
        </left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714375</xdr:colOff>
      <xdr:row>1</xdr:row>
      <xdr:rowOff>9525</xdr:rowOff>
    </xdr:from>
    <xdr:to>
      <xdr:col>5</xdr:col>
      <xdr:colOff>257175</xdr:colOff>
      <xdr:row>14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Tipo">
              <a:extLst>
                <a:ext uri="{FF2B5EF4-FFF2-40B4-BE49-F238E27FC236}">
                  <a16:creationId xmlns:a16="http://schemas.microsoft.com/office/drawing/2014/main" id="{368677BF-5DB9-E610-9304-4DB969BDD0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62800" y="2000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723900</xdr:colOff>
      <xdr:row>15</xdr:row>
      <xdr:rowOff>47625</xdr:rowOff>
    </xdr:from>
    <xdr:to>
      <xdr:col>5</xdr:col>
      <xdr:colOff>266700</xdr:colOff>
      <xdr:row>28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ategoria">
              <a:extLst>
                <a:ext uri="{FF2B5EF4-FFF2-40B4-BE49-F238E27FC236}">
                  <a16:creationId xmlns:a16="http://schemas.microsoft.com/office/drawing/2014/main" id="{E82D02EA-7D05-1DDD-2C85-A88B91FB7C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72325" y="29051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381000</xdr:colOff>
      <xdr:row>1</xdr:row>
      <xdr:rowOff>0</xdr:rowOff>
    </xdr:from>
    <xdr:to>
      <xdr:col>7</xdr:col>
      <xdr:colOff>685800</xdr:colOff>
      <xdr:row>14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rc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53225" y="1905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419100</xdr:colOff>
      <xdr:row>15</xdr:row>
      <xdr:rowOff>38100</xdr:rowOff>
    </xdr:from>
    <xdr:to>
      <xdr:col>7</xdr:col>
      <xdr:colOff>723900</xdr:colOff>
      <xdr:row>28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enso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ns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91325" y="28956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rtega Mazzini, David" refreshedDate="45653.416242245374" createdVersion="8" refreshedVersion="6" minRefreshableVersion="3" recordCount="125">
  <cacheSource type="worksheet">
    <worksheetSource name="Datos"/>
  </cacheSource>
  <cacheFields count="9">
    <cacheField name="Tipo" numFmtId="0">
      <sharedItems count="3">
        <s v="Fijo"/>
        <s v="Zoom"/>
        <s v="Convertidor"/>
      </sharedItems>
    </cacheField>
    <cacheField name="Marca" numFmtId="0">
      <sharedItems count="6">
        <s v="Sony"/>
        <s v="Tamron "/>
        <s v="Sigma "/>
        <s v="Viltrox "/>
        <s v="Yongnuo "/>
        <s v="Tokina "/>
      </sharedItems>
    </cacheField>
    <cacheField name="Categoria" numFmtId="0">
      <sharedItems containsBlank="1" count="19">
        <s v="Telecorto"/>
        <s v="Kit"/>
        <s v="Gran Angular"/>
        <s v="Angular TeleCorto"/>
        <s v="Super TeleObjetivo"/>
        <s v="Teleobjetivo"/>
        <s v="Ultra y Gran Angular"/>
        <s v="Ultra Angular"/>
        <s v="Angular"/>
        <s v="Macro"/>
        <s v="Angular y Teleobjetivo"/>
        <s v="Teleobjetivo y SuperTeleobjetivo"/>
        <s v="Gran Angular - Angular"/>
        <s v="Angular - Teleobjetivo"/>
        <m/>
        <s v="Angular Teleobjetivo"/>
        <s v="Telecorto -  Teleobjetivo"/>
        <s v="Teleobjetivo - Super Tele"/>
        <s v="Angular Tele corto"/>
      </sharedItems>
    </cacheField>
    <cacheField name="Uso" numFmtId="0">
      <sharedItems containsBlank="1"/>
    </cacheField>
    <cacheField name="Sensor" numFmtId="0">
      <sharedItems count="2">
        <s v="Full Frame"/>
        <s v="APS-C"/>
      </sharedItems>
    </cacheField>
    <cacheField name="Nombre" numFmtId="0">
      <sharedItems count="129">
        <s v="FE 85 mm F1.4 GM II"/>
        <s v="Lente E PZ 16-50 mm F3.5-5.6 OSS II"/>
        <s v="FE 16-25 mm F2.8 G"/>
        <s v="FE 24-50 mm F2.8 G"/>
        <s v="FE 300mm F2.8 GM OSS"/>
        <s v="Lente Zoom Gran Angular | Montura E Full Frame | G Master | 16-35mm F2.8 | SEL1635GM2"/>
        <s v="FE 70-200 mm F4 Macro G OSS ?"/>
        <s v="FE 50 mm F1,4 GM"/>
        <s v="FE 20-70 mm F4 G"/>
        <s v="E PZ 10-20 mm F4 G"/>
        <s v="FE 24-70 mm F2,8 GM II"/>
        <s v="FE 70-200 mm F2.8 GM OSS II"/>
        <s v="FE 14mm F1.8 GM"/>
        <s v="FE 50mm F1.2 GM"/>
        <s v="FE 35 mm F1.4 GM"/>
        <s v="FE 100-400mm lente teleobjetivo con zoom potente"/>
        <s v="FE 16-35mm F2.8 GM"/>
        <s v="FE 24-70 mm F2.8 GM"/>
        <s v="FE 85 mm F1.4 GM"/>
        <s v="E 15 mm F1.4 G"/>
        <s v="E 11 mm F1.8"/>
        <s v="FE PZ 16-35 mm F4 G"/>
        <s v="FE 70-200 mm F2.8 GM OSS"/>
        <s v="FE 20 mm F1.8 G"/>
        <s v="FE 200-600 mm F5.6-6.3 G OSS"/>
        <s v="FE 90 mm F2.8 Macro G OSS"/>
        <s v="E PZ 18-105 mm F4 G OSS"/>
        <s v="FE 24-240 mm F3.5-6.3 OSS"/>
        <s v="FE 24 mm F2.8 G"/>
        <s v="FE 40 mm F2.5 G"/>
        <s v="FE 50 mm F2.5 G"/>
        <s v="Lente teleobjetivo de 2x"/>
        <s v="Lente teleobjetivo de 1.4x"/>
        <s v="E 70-350mm F4.5-6.3 G OSS"/>
        <s v="FE 35 mm F1.8"/>
        <s v="Lente FE 24-105 mm F4 G OSS"/>
        <s v="Sonnar T* FE 55 mm F1,8 ZA"/>
        <s v="FE 85mm F1.8"/>
        <s v="FE 12-24mm F4 G"/>
        <s v="E 18-135mm F3.5-5.6 OSS"/>
        <s v="Sonnar T* E 24 mm F1,8 ZA"/>
        <s v="Vario-Tessar® T* FE 16-35 mm F4 ZA OSS"/>
        <s v="E 16 mm F2,8"/>
        <s v="Vario-Tessar® T* FE 24-70 mm F4 ZA OSS"/>
        <s v="E 20 MM F2,8"/>
        <s v="FE 28mm F2"/>
        <s v="E 50 mm F1,8 OSS"/>
        <s v="E PZ 16-50 mm F3,5-5,6 OSS"/>
        <s v="FE 50mm F1.8"/>
        <s v="Macro E 30 mm F3,5"/>
        <s v="E 35 mm F1,8 OSS"/>
        <s v="FE 28-70 mm F3,5-5,6 OSS"/>
        <s v="E 55-210 MM F4,5-6,3 OSS"/>
        <s v="FE 24mm F1.4 GM"/>
        <s v="FE 12-24 mm F2.8 GM"/>
        <s v="FE 135mm F1.8 GM"/>
        <s v="FE 28-60 mm F4-5,6"/>
        <s v="E 16-55mm F2.8 G"/>
        <s v="Vario-Tessar® T* E 16-70 mm F4 ZA OSS"/>
        <s v="FE 100mm F2.8 STF GM OSS"/>
        <s v="E 10-18 MM F4 OSS"/>
        <s v="Macro FE de 50 mm F2.8"/>
        <s v="Tamron 70-180mm F/2.8 Di III VXD para Sony E"/>
        <s v="Sigma 14mm F1,8 DG HSM Art para Sony E"/>
        <s v="Sigma 16-28mm F/2.8 DG DN Contemporary para Sony E"/>
        <s v="Viltrox AF 40mm f/2.5 FE, Full Frame, para Sony E"/>
        <s v="Viltrox AF 28mm f/4.5 FE, Full Frame, para Sony E"/>
        <s v="Tamron 28-300mm F/4-7.1 Di III VC VXD para Sony E"/>
        <s v="Sigma 24-70 F/2,8 DG DN ART II para Sony E"/>
        <s v="Yongnuo YN11mm F1.8S DA DSM para Sony E / Control Remoto"/>
        <s v="Sigma 10-18mm F2.8 DC DN Contemporary para Sony"/>
        <s v="Viltrox AF 27mm f/1.2 E para Sony"/>
        <s v="Viltrox AF 20mm f/2.8 FE. Full Frame para Sony"/>
        <s v="Viltrox AF 35mm f/1.8 FE. Full Frame para Sony"/>
        <s v="Viltrox AF 23mm f/1.4 E. APS-C para Sony"/>
        <s v="Viltrox AF 24mm f/1.8 FE. Full Frame para Sony"/>
        <s v="Viltrox AF 50mm f/1.8 FE. Full Frame para Sony"/>
        <s v="Viltrox AF 33mm f/1.4 E. APS-C para Sony"/>
        <s v="Viltrox AF 56mm f/1.4 E. APS-C para Sony"/>
        <s v="Tamron 17-50mm F/4 Di III VXD para Sony"/>
        <s v="Sigma 35mm f1.4 DG DN Art Full Frame para Sony E"/>
        <s v="Sigma 30mm f1.4 DC DN Contemporary APS-C para Sony E"/>
        <s v="Sigma 16mm f1.4 DC DN Contemporary APS-C para Sony E"/>
        <s v="Tokina SZX SUPER TELE 400mm F8 Reflex MF, Full Frame, para Sony"/>
        <s v="Tokina ATX-M 56mm F1.4 E, APS-C, para Sony E"/>
        <s v="Tokina ATX-M 33mm F1.4 E, APS-C, para Sony E"/>
        <s v="Tokina ATX-M 23mm F1.4 E PLUS, APS-C, para Sony E"/>
        <s v="Yongnuo YN85mm F1.8S DF DSM para Sony Full Frame montura E"/>
        <s v="Tokina ATX-M 85mm F1.8 FE, Full Frame, para Sony E"/>
        <s v="Yongnuo YN50mm F1.8S DA DSM II para Sony APS-C montura E"/>
        <s v="Tokina Fírin 100mm F2.8 FE Macro, Autofocus, para Sony E"/>
        <s v="Sigma 56mm f1.4 DC DN Contemporary APS-C para Sony E"/>
        <s v="Sigma 24mm f1.4 DG HSM Art Full Frame para Sony E"/>
        <s v="Sigma 18-50mm f/2.8 DC DN Contemporary APS-C para Sony E"/>
        <s v="Sigma 28-70mm f/2.8 DG DN Contemporary Full Frame para Sony E"/>
        <s v="Yongnuo YN35mm F2S DF DSM para Sony"/>
        <s v="Sigma 100-400mm f/5-6.3 DG DN OS, Contemporáneo para Sony E"/>
        <s v="Yongnuo YN50mm f/1.8s DF DSM para Sony E"/>
        <s v="Tamron 18-300mm F/3.5-6.3 Di III-A VC VXD para Sony E"/>
        <s v="Tamron AF 18-200mm F/3.5-6.3 Di III VC para Sony E"/>
        <s v="Tamron 28-75mm F/2.8 Di III VXD G2 para Sony E"/>
        <s v="Tamron 70-180mm F/2.8 Di III VC VXD G2 para Sony E"/>
        <s v="Tamron 70-300mm F//4.5-6.3 Di III RXD para Sony E"/>
        <s v="Tamron 17-28mm F/2.8 Di III RXD para Sony E"/>
        <s v="Tamron 28-200mm f/2.8-5.6 Di III RXD para Sony E"/>
        <s v="Sigma 35mm f/2 DG DN Contemporary para Sony E"/>
        <s v="Sigma 105mm f/2.8 DG DN Macro Art para Sony E"/>
        <s v="Tamron 17-70mm f/2.8 Di III-A VC RXD para Sony E"/>
        <s v="Tamron 35-150mm f/2-2.8 Di III VXD para Sony E"/>
        <s v="Tamron 11-20mm f/2.8 Di III-A RXD para Sony E"/>
        <s v="Tamron 20mm f/2.8 Di III OSD M 1:2 para Sony E"/>
        <s v="Tamron 24mm f/2.8 Di III OSD M 1:2 para Sony E"/>
        <s v="Tamron 35mm f/2.8 Di III OSD M 1:2 para Sony E"/>
        <s v="Yongnuo YN16mm F1.8S DA DSM para Sony E"/>
        <s v="Tokina SZ 8mm F2.8 E Fisheye MF para Sony E"/>
        <s v="Tokina ATX-M 11-18mm F2.8 E para Sony E"/>
        <s v="Tamron AF 150-500mm f/5-6.7 Di III VC VXD para Sony E"/>
        <s v="Tamron AF 50-400mm f/4.5-6.3 Di III VC VXD para Sony E"/>
        <s v="Tamron AF 20-40mm f/2.8 Di III VXD para Sony E"/>
        <s v="Viltrox AF 75mm f/1.2 E, APS-C para Sony E"/>
        <s v="Viltrox AF 85mm f/1.8 Mark II FE, Full Frame, para Sony E"/>
        <s v="Viltrox AF 16mm f/1.8 FE, Full Frame, para Sony E"/>
        <s v="Sigma 50mm f/1.4 DG DN Art para Sony E”"/>
        <s v="Sigma 14-24mm f/2.8 DG DN Art para Sony E"/>
        <s v="Viltrox AF 28mm f/1.8 FE, Full Frame, para Sony E"/>
        <s v="Viltrox 75mm f/1.2 AF, APS-C para Sony E" u="1"/>
        <s v="Viltrox AF 75mm f/1.2, APS-C para Sony E" u="1"/>
        <s v="Viltrox AF 28mm f/1,8 FE, Full Frame, para Sony" u="1"/>
        <s v="Viltrox AF 28mm f/1.8 FE, Full Frame, para Sony" u="1"/>
      </sharedItems>
    </cacheField>
    <cacheField name="Precio" numFmtId="44">
      <sharedItems containsSemiMixedTypes="0" containsString="0" containsNumber="1" minValue="99" maxValue="6888.99"/>
    </cacheField>
    <cacheField name="Calificacion" numFmtId="0">
      <sharedItems containsSemiMixedTypes="0" containsString="0" containsNumber="1" minValue="2" maxValue="5"/>
    </cacheField>
    <cacheField name="Tamaño de Filtr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95202909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5">
  <r>
    <x v="0"/>
    <x v="0"/>
    <x v="0"/>
    <s v="Retratos"/>
    <x v="0"/>
    <x v="0"/>
    <n v="2058.9899999999998"/>
    <n v="5"/>
    <m/>
  </r>
  <r>
    <x v="1"/>
    <x v="0"/>
    <x v="1"/>
    <s v="Vlog, Foto de Calle, Retrato"/>
    <x v="1"/>
    <x v="1"/>
    <n v="339"/>
    <n v="2"/>
    <m/>
  </r>
  <r>
    <x v="1"/>
    <x v="0"/>
    <x v="2"/>
    <s v="Viajes"/>
    <x v="0"/>
    <x v="2"/>
    <n v="1368.99"/>
    <n v="4"/>
    <m/>
  </r>
  <r>
    <x v="1"/>
    <x v="0"/>
    <x v="3"/>
    <s v="Viajes"/>
    <x v="0"/>
    <x v="3"/>
    <n v="1259"/>
    <n v="4"/>
    <m/>
  </r>
  <r>
    <x v="0"/>
    <x v="0"/>
    <x v="4"/>
    <s v="Naturaleza, Deportes, Aves"/>
    <x v="0"/>
    <x v="4"/>
    <n v="6888.99"/>
    <n v="5"/>
    <m/>
  </r>
  <r>
    <x v="1"/>
    <x v="0"/>
    <x v="2"/>
    <s v="Paisajes, Vlog"/>
    <x v="0"/>
    <x v="5"/>
    <n v="2639"/>
    <n v="5"/>
    <m/>
  </r>
  <r>
    <x v="1"/>
    <x v="0"/>
    <x v="5"/>
    <s v="Naturaleza, Deportes, Conciertos"/>
    <x v="0"/>
    <x v="6"/>
    <n v="1949"/>
    <n v="5"/>
    <m/>
  </r>
  <r>
    <x v="0"/>
    <x v="0"/>
    <x v="0"/>
    <s v="Retratos, Bodas"/>
    <x v="0"/>
    <x v="7"/>
    <n v="1368.99"/>
    <n v="5"/>
    <m/>
  </r>
  <r>
    <x v="1"/>
    <x v="0"/>
    <x v="3"/>
    <s v="Paisajes, Vlog, Retratos"/>
    <x v="0"/>
    <x v="8"/>
    <n v="1138.99"/>
    <n v="4"/>
    <m/>
  </r>
  <r>
    <x v="1"/>
    <x v="0"/>
    <x v="6"/>
    <s v="Paisajes, Vlog"/>
    <x v="1"/>
    <x v="9"/>
    <n v="739"/>
    <n v="4"/>
    <m/>
  </r>
  <r>
    <x v="1"/>
    <x v="0"/>
    <x v="3"/>
    <s v="Vlog, Bodas, Retratos,"/>
    <x v="0"/>
    <x v="10"/>
    <n v="2639"/>
    <n v="5"/>
    <m/>
  </r>
  <r>
    <x v="1"/>
    <x v="0"/>
    <x v="5"/>
    <s v="Naturaleza, Deportes, Conciertos"/>
    <x v="0"/>
    <x v="11"/>
    <n v="3208.99"/>
    <n v="5"/>
    <m/>
  </r>
  <r>
    <x v="0"/>
    <x v="0"/>
    <x v="7"/>
    <s v="Paisajes, Arquitectura"/>
    <x v="0"/>
    <x v="12"/>
    <n v="1719"/>
    <n v="5"/>
    <m/>
  </r>
  <r>
    <x v="0"/>
    <x v="0"/>
    <x v="0"/>
    <s v="Retratos"/>
    <x v="0"/>
    <x v="13"/>
    <n v="2179"/>
    <n v="5"/>
    <m/>
  </r>
  <r>
    <x v="0"/>
    <x v="0"/>
    <x v="0"/>
    <s v="Restratos, Foto de Calle"/>
    <x v="0"/>
    <x v="14"/>
    <n v="1489"/>
    <n v="3"/>
    <m/>
  </r>
  <r>
    <x v="1"/>
    <x v="0"/>
    <x v="5"/>
    <s v="Aves, Vida Silvestre"/>
    <x v="0"/>
    <x v="15"/>
    <n v="2748.99"/>
    <n v="4"/>
    <m/>
  </r>
  <r>
    <x v="1"/>
    <x v="0"/>
    <x v="2"/>
    <s v="Paisajes, Vlog, Retratos"/>
    <x v="0"/>
    <x v="16"/>
    <n v="2058.9899999999998"/>
    <n v="4"/>
    <m/>
  </r>
  <r>
    <x v="1"/>
    <x v="0"/>
    <x v="3"/>
    <s v="Vlog, Bodas, Retratos,"/>
    <x v="0"/>
    <x v="17"/>
    <n v="1828.99"/>
    <n v="4"/>
    <m/>
  </r>
  <r>
    <x v="0"/>
    <x v="0"/>
    <x v="0"/>
    <s v="Retratos"/>
    <x v="0"/>
    <x v="18"/>
    <n v="1489"/>
    <n v="4"/>
    <m/>
  </r>
  <r>
    <x v="0"/>
    <x v="0"/>
    <x v="8"/>
    <s v="Paisajes, Arquitectura"/>
    <x v="1"/>
    <x v="19"/>
    <n v="739"/>
    <n v="4"/>
    <m/>
  </r>
  <r>
    <x v="0"/>
    <x v="0"/>
    <x v="2"/>
    <s v="Paisajes, Arquitectura, Vlog"/>
    <x v="1"/>
    <x v="20"/>
    <n v="569"/>
    <n v="4"/>
    <m/>
  </r>
  <r>
    <x v="1"/>
    <x v="0"/>
    <x v="2"/>
    <s v="Paisajes, Vlog, Retratos"/>
    <x v="0"/>
    <x v="21"/>
    <n v="1419"/>
    <n v="4"/>
    <m/>
  </r>
  <r>
    <x v="1"/>
    <x v="0"/>
    <x v="5"/>
    <s v="Naturaleza, Deportes, Conciertos"/>
    <x v="0"/>
    <x v="22"/>
    <n v="2179"/>
    <n v="5"/>
    <m/>
  </r>
  <r>
    <x v="0"/>
    <x v="0"/>
    <x v="2"/>
    <s v="Paisajes, Vlog"/>
    <x v="0"/>
    <x v="23"/>
    <n v="908.99"/>
    <n v="5"/>
    <m/>
  </r>
  <r>
    <x v="1"/>
    <x v="0"/>
    <x v="4"/>
    <s v="Aves, Vida Silvestre"/>
    <x v="0"/>
    <x v="24"/>
    <n v="2179"/>
    <n v="5"/>
    <m/>
  </r>
  <r>
    <x v="0"/>
    <x v="0"/>
    <x v="9"/>
    <s v="Macro Fotografia"/>
    <x v="0"/>
    <x v="25"/>
    <n v="1138.99"/>
    <n v="4"/>
    <m/>
  </r>
  <r>
    <x v="1"/>
    <x v="0"/>
    <x v="10"/>
    <s v="Video"/>
    <x v="1"/>
    <x v="26"/>
    <n v="629"/>
    <n v="3"/>
    <m/>
  </r>
  <r>
    <x v="1"/>
    <x v="0"/>
    <x v="10"/>
    <s v="Paisajes, Bodas, Viajes, Retratos, Aves"/>
    <x v="0"/>
    <x v="27"/>
    <n v="1089"/>
    <n v="3"/>
    <m/>
  </r>
  <r>
    <x v="0"/>
    <x v="0"/>
    <x v="8"/>
    <s v="Foto de Calle"/>
    <x v="0"/>
    <x v="28"/>
    <n v="629"/>
    <n v="4"/>
    <m/>
  </r>
  <r>
    <x v="0"/>
    <x v="0"/>
    <x v="0"/>
    <s v="Foto de Calle"/>
    <x v="0"/>
    <x v="29"/>
    <n v="629"/>
    <n v="4"/>
    <m/>
  </r>
  <r>
    <x v="0"/>
    <x v="0"/>
    <x v="0"/>
    <s v="Retratos"/>
    <x v="0"/>
    <x v="30"/>
    <n v="629"/>
    <n v="4"/>
    <m/>
  </r>
  <r>
    <x v="2"/>
    <x v="0"/>
    <x v="5"/>
    <s v="Foto de Aves"/>
    <x v="0"/>
    <x v="31"/>
    <n v="629"/>
    <n v="4"/>
    <m/>
  </r>
  <r>
    <x v="2"/>
    <x v="0"/>
    <x v="5"/>
    <s v="Foto de Aves"/>
    <x v="0"/>
    <x v="32"/>
    <n v="629"/>
    <n v="4"/>
    <m/>
  </r>
  <r>
    <x v="1"/>
    <x v="0"/>
    <x v="11"/>
    <s v="Naturaleza, Deportes, Conciertos, Aves"/>
    <x v="1"/>
    <x v="33"/>
    <n v="1029"/>
    <n v="3.5"/>
    <m/>
  </r>
  <r>
    <x v="0"/>
    <x v="0"/>
    <x v="0"/>
    <s v="Retratos, Bodas, Foto de Calle"/>
    <x v="0"/>
    <x v="34"/>
    <n v="739"/>
    <n v="5"/>
    <m/>
  </r>
  <r>
    <x v="1"/>
    <x v="0"/>
    <x v="10"/>
    <s v="Viajes, Bodas, Retratos, Foto de Producto"/>
    <x v="0"/>
    <x v="35"/>
    <n v="1259"/>
    <n v="4"/>
    <m/>
  </r>
  <r>
    <x v="0"/>
    <x v="0"/>
    <x v="0"/>
    <s v="Retratos"/>
    <x v="0"/>
    <x v="36"/>
    <n v="1029"/>
    <n v="4"/>
    <m/>
  </r>
  <r>
    <x v="0"/>
    <x v="0"/>
    <x v="0"/>
    <s v="Retratos, Bodas, Foto de Calle"/>
    <x v="0"/>
    <x v="37"/>
    <n v="629"/>
    <n v="4"/>
    <m/>
  </r>
  <r>
    <x v="1"/>
    <x v="0"/>
    <x v="7"/>
    <s v="Vlog, Paisajes, Arquitectura"/>
    <x v="0"/>
    <x v="38"/>
    <n v="2029"/>
    <n v="4"/>
    <m/>
  </r>
  <r>
    <x v="1"/>
    <x v="0"/>
    <x v="10"/>
    <s v="Paisajes, Retratos, Viajes, Foto de Producto"/>
    <x v="1"/>
    <x v="39"/>
    <n v="739"/>
    <n v="3.5"/>
    <m/>
  </r>
  <r>
    <x v="0"/>
    <x v="0"/>
    <x v="8"/>
    <s v="Foto de Calle, Retratos"/>
    <x v="1"/>
    <x v="40"/>
    <n v="908.99"/>
    <n v="4"/>
    <m/>
  </r>
  <r>
    <x v="1"/>
    <x v="0"/>
    <x v="2"/>
    <s v="Paisajes, Vlog, Retratos"/>
    <x v="0"/>
    <x v="41"/>
    <n v="1138.99"/>
    <n v="3"/>
    <m/>
  </r>
  <r>
    <x v="0"/>
    <x v="0"/>
    <x v="8"/>
    <s v="Foto de Calle, Vlog"/>
    <x v="1"/>
    <x v="42"/>
    <n v="279"/>
    <n v="2"/>
    <m/>
  </r>
  <r>
    <x v="1"/>
    <x v="0"/>
    <x v="3"/>
    <s v="Vlog, Bodas, Retratos, Sesiones"/>
    <x v="0"/>
    <x v="43"/>
    <n v="799"/>
    <n v="3.5"/>
    <m/>
  </r>
  <r>
    <x v="0"/>
    <x v="0"/>
    <x v="8"/>
    <s v="Foto de Calle"/>
    <x v="1"/>
    <x v="44"/>
    <n v="419"/>
    <n v="2"/>
    <m/>
  </r>
  <r>
    <x v="0"/>
    <x v="0"/>
    <x v="8"/>
    <s v="Foto de Calle, Bodas"/>
    <x v="0"/>
    <x v="45"/>
    <n v="509"/>
    <n v="4"/>
    <m/>
  </r>
  <r>
    <x v="0"/>
    <x v="0"/>
    <x v="0"/>
    <s v="Retratos, Foto de Producto"/>
    <x v="1"/>
    <x v="46"/>
    <n v="339"/>
    <n v="4"/>
    <m/>
  </r>
  <r>
    <x v="1"/>
    <x v="0"/>
    <x v="1"/>
    <s v="Vlog, Foto de Calle, Retrato"/>
    <x v="1"/>
    <x v="47"/>
    <n v="339"/>
    <n v="3"/>
    <m/>
  </r>
  <r>
    <x v="0"/>
    <x v="0"/>
    <x v="0"/>
    <s v="Retratos, Foto de Producto"/>
    <x v="0"/>
    <x v="48"/>
    <n v="218.99"/>
    <n v="3"/>
    <m/>
  </r>
  <r>
    <x v="0"/>
    <x v="0"/>
    <x v="9"/>
    <s v="Macro Fotografia"/>
    <x v="1"/>
    <x v="49"/>
    <n v="279"/>
    <n v="3.5"/>
    <m/>
  </r>
  <r>
    <x v="0"/>
    <x v="0"/>
    <x v="0"/>
    <s v="Retrato, Foto de Producto"/>
    <x v="1"/>
    <x v="50"/>
    <n v="479"/>
    <n v="3.5"/>
    <m/>
  </r>
  <r>
    <x v="1"/>
    <x v="0"/>
    <x v="1"/>
    <s v="Vlog, Foto de Calle, Retrato"/>
    <x v="0"/>
    <x v="51"/>
    <n v="448.99"/>
    <n v="3"/>
    <m/>
  </r>
  <r>
    <x v="1"/>
    <x v="0"/>
    <x v="1"/>
    <s v="Deportes, Vida Salvaje"/>
    <x v="1"/>
    <x v="52"/>
    <n v="339"/>
    <n v="3"/>
    <m/>
  </r>
  <r>
    <x v="0"/>
    <x v="0"/>
    <x v="8"/>
    <s v="Paisajes, Arquitectura, Video Youtube"/>
    <x v="0"/>
    <x v="53"/>
    <n v="1489"/>
    <n v="5"/>
    <m/>
  </r>
  <r>
    <x v="1"/>
    <x v="0"/>
    <x v="2"/>
    <s v="Paisajes, Arquitectura, Vlog"/>
    <x v="0"/>
    <x v="54"/>
    <n v="3559"/>
    <n v="5"/>
    <m/>
  </r>
  <r>
    <x v="0"/>
    <x v="0"/>
    <x v="5"/>
    <s v="Retratos"/>
    <x v="0"/>
    <x v="55"/>
    <n v="2409"/>
    <n v="5"/>
    <m/>
  </r>
  <r>
    <x v="1"/>
    <x v="0"/>
    <x v="1"/>
    <s v="Vlog, Foto de Calle, Retrato"/>
    <x v="0"/>
    <x v="56"/>
    <n v="569"/>
    <n v="3"/>
    <m/>
  </r>
  <r>
    <x v="1"/>
    <x v="0"/>
    <x v="3"/>
    <s v="Vlog, Foto de Calle, Retrato"/>
    <x v="1"/>
    <x v="57"/>
    <n v="1489"/>
    <n v="5"/>
    <m/>
  </r>
  <r>
    <x v="1"/>
    <x v="0"/>
    <x v="3"/>
    <s v="Vlog, Foto de Calle, Retrato"/>
    <x v="1"/>
    <x v="58"/>
    <n v="799"/>
    <n v="4"/>
    <m/>
  </r>
  <r>
    <x v="0"/>
    <x v="0"/>
    <x v="5"/>
    <s v="Retratos"/>
    <x v="0"/>
    <x v="59"/>
    <n v="1719"/>
    <n v="5"/>
    <m/>
  </r>
  <r>
    <x v="1"/>
    <x v="0"/>
    <x v="12"/>
    <s v="Paisajes, Arquitectura, Vlog"/>
    <x v="1"/>
    <x v="60"/>
    <n v="999.01"/>
    <n v="3.5"/>
    <m/>
  </r>
  <r>
    <x v="0"/>
    <x v="0"/>
    <x v="9"/>
    <s v="Macro Fotografia"/>
    <x v="0"/>
    <x v="61"/>
    <n v="629"/>
    <n v="3"/>
    <m/>
  </r>
  <r>
    <x v="1"/>
    <x v="1"/>
    <x v="5"/>
    <s v="Aves, Vida Silvestre"/>
    <x v="0"/>
    <x v="62"/>
    <n v="1099"/>
    <n v="4"/>
    <m/>
  </r>
  <r>
    <x v="0"/>
    <x v="2"/>
    <x v="2"/>
    <s v="Paisajes, Arquitectura"/>
    <x v="0"/>
    <x v="63"/>
    <n v="1399"/>
    <n v="5"/>
    <m/>
  </r>
  <r>
    <x v="1"/>
    <x v="2"/>
    <x v="12"/>
    <s v="Vlog, Paisajes, Arquitectura"/>
    <x v="0"/>
    <x v="64"/>
    <n v="919"/>
    <n v="5"/>
    <m/>
  </r>
  <r>
    <x v="0"/>
    <x v="3"/>
    <x v="0"/>
    <s v="Foto de Calle, Retratos"/>
    <x v="0"/>
    <x v="65"/>
    <n v="169"/>
    <n v="4"/>
    <m/>
  </r>
  <r>
    <x v="0"/>
    <x v="3"/>
    <x v="8"/>
    <s v="Foto de Calle, Retratos"/>
    <x v="0"/>
    <x v="66"/>
    <n v="99"/>
    <n v="4"/>
    <m/>
  </r>
  <r>
    <x v="1"/>
    <x v="1"/>
    <x v="13"/>
    <s v="Paisajes, Retratos, Viajes, Foto de Producto"/>
    <x v="0"/>
    <x v="67"/>
    <n v="969"/>
    <n v="3"/>
    <m/>
  </r>
  <r>
    <x v="1"/>
    <x v="2"/>
    <x v="3"/>
    <s v="Vlog, Foto de Calle, Retrato"/>
    <x v="0"/>
    <x v="68"/>
    <n v="1289"/>
    <n v="5"/>
    <m/>
  </r>
  <r>
    <x v="0"/>
    <x v="4"/>
    <x v="8"/>
    <s v="Vlog, Paisajes, Arquitectura"/>
    <x v="1"/>
    <x v="69"/>
    <n v="349"/>
    <n v="4"/>
    <m/>
  </r>
  <r>
    <x v="1"/>
    <x v="2"/>
    <x v="12"/>
    <s v="Vlog, Paisajes, Arquitectura"/>
    <x v="1"/>
    <x v="70"/>
    <n v="698"/>
    <n v="4"/>
    <m/>
  </r>
  <r>
    <x v="0"/>
    <x v="3"/>
    <x v="0"/>
    <s v="Retratos, Foto de Producto"/>
    <x v="1"/>
    <x v="71"/>
    <n v="579"/>
    <n v="5"/>
    <m/>
  </r>
  <r>
    <x v="0"/>
    <x v="3"/>
    <x v="8"/>
    <s v="Vlog"/>
    <x v="0"/>
    <x v="72"/>
    <n v="176"/>
    <n v="4"/>
    <m/>
  </r>
  <r>
    <x v="0"/>
    <x v="3"/>
    <x v="0"/>
    <s v="Retratos, Foto de Calle"/>
    <x v="0"/>
    <x v="73"/>
    <n v="378.99"/>
    <n v="4"/>
    <m/>
  </r>
  <r>
    <x v="0"/>
    <x v="3"/>
    <x v="8"/>
    <s v="Retratos, Foto de Calle"/>
    <x v="1"/>
    <x v="74"/>
    <n v="299"/>
    <n v="3"/>
    <m/>
  </r>
  <r>
    <x v="0"/>
    <x v="3"/>
    <x v="8"/>
    <s v="Retratos, Foto de Calle"/>
    <x v="0"/>
    <x v="75"/>
    <n v="389"/>
    <n v="4"/>
    <m/>
  </r>
  <r>
    <x v="0"/>
    <x v="3"/>
    <x v="0"/>
    <s v="Retratos"/>
    <x v="0"/>
    <x v="76"/>
    <n v="375"/>
    <n v="4"/>
    <m/>
  </r>
  <r>
    <x v="0"/>
    <x v="3"/>
    <x v="0"/>
    <s v="Retratos"/>
    <x v="1"/>
    <x v="77"/>
    <n v="285"/>
    <n v="3.5"/>
    <m/>
  </r>
  <r>
    <x v="0"/>
    <x v="3"/>
    <x v="0"/>
    <s v="Retratos"/>
    <x v="1"/>
    <x v="78"/>
    <n v="299"/>
    <n v="3.5"/>
    <m/>
  </r>
  <r>
    <x v="1"/>
    <x v="1"/>
    <x v="8"/>
    <s v="Retratos, Bodas, Foto de Producto, Vlog"/>
    <x v="0"/>
    <x v="79"/>
    <n v="769.01"/>
    <n v="4"/>
    <m/>
  </r>
  <r>
    <x v="0"/>
    <x v="2"/>
    <x v="0"/>
    <s v="Retratos"/>
    <x v="0"/>
    <x v="80"/>
    <n v="998.99"/>
    <n v="5"/>
    <m/>
  </r>
  <r>
    <x v="0"/>
    <x v="2"/>
    <x v="0"/>
    <s v="Retratos"/>
    <x v="1"/>
    <x v="81"/>
    <n v="375"/>
    <n v="5"/>
    <m/>
  </r>
  <r>
    <x v="0"/>
    <x v="2"/>
    <x v="8"/>
    <s v="Videos Youtube, Streaming"/>
    <x v="1"/>
    <x v="82"/>
    <n v="475"/>
    <n v="4"/>
    <m/>
  </r>
  <r>
    <x v="0"/>
    <x v="5"/>
    <x v="14"/>
    <m/>
    <x v="0"/>
    <x v="83"/>
    <n v="279"/>
    <n v="4"/>
    <m/>
  </r>
  <r>
    <x v="0"/>
    <x v="5"/>
    <x v="0"/>
    <s v="Retratos"/>
    <x v="1"/>
    <x v="84"/>
    <n v="480"/>
    <n v="3.5"/>
    <m/>
  </r>
  <r>
    <x v="0"/>
    <x v="5"/>
    <x v="0"/>
    <s v="Retratos"/>
    <x v="1"/>
    <x v="85"/>
    <n v="399"/>
    <n v="3.5"/>
    <m/>
  </r>
  <r>
    <x v="0"/>
    <x v="5"/>
    <x v="8"/>
    <s v="Fotos de Paisaje, Fotos de comida"/>
    <x v="1"/>
    <x v="86"/>
    <n v="369"/>
    <n v="3.5"/>
    <m/>
  </r>
  <r>
    <x v="0"/>
    <x v="4"/>
    <x v="0"/>
    <s v="Retratos"/>
    <x v="0"/>
    <x v="87"/>
    <n v="375"/>
    <n v="4"/>
    <m/>
  </r>
  <r>
    <x v="0"/>
    <x v="5"/>
    <x v="0"/>
    <s v="Retratos"/>
    <x v="0"/>
    <x v="88"/>
    <n v="419"/>
    <n v="4"/>
    <m/>
  </r>
  <r>
    <x v="0"/>
    <x v="4"/>
    <x v="0"/>
    <s v="Retratos"/>
    <x v="1"/>
    <x v="89"/>
    <n v="163.25"/>
    <n v="4"/>
    <m/>
  </r>
  <r>
    <x v="0"/>
    <x v="5"/>
    <x v="9"/>
    <s v="Macro Fotografia"/>
    <x v="0"/>
    <x v="90"/>
    <n v="448.99"/>
    <n v="4"/>
    <m/>
  </r>
  <r>
    <x v="0"/>
    <x v="2"/>
    <x v="0"/>
    <s v="Retratos"/>
    <x v="1"/>
    <x v="91"/>
    <n v="500"/>
    <n v="5"/>
    <m/>
  </r>
  <r>
    <x v="0"/>
    <x v="2"/>
    <x v="8"/>
    <s v="Videos Youtube, Streaming"/>
    <x v="0"/>
    <x v="92"/>
    <n v="939"/>
    <n v="5"/>
    <m/>
  </r>
  <r>
    <x v="1"/>
    <x v="2"/>
    <x v="3"/>
    <s v="Vlog, paisajes,Retratos"/>
    <x v="1"/>
    <x v="93"/>
    <n v="649"/>
    <n v="5"/>
    <m/>
  </r>
  <r>
    <x v="1"/>
    <x v="2"/>
    <x v="3"/>
    <s v="Foto de calle, Retratos, Foto de Comida"/>
    <x v="0"/>
    <x v="94"/>
    <n v="998.99"/>
    <n v="5"/>
    <m/>
  </r>
  <r>
    <x v="0"/>
    <x v="4"/>
    <x v="0"/>
    <s v="Retratos"/>
    <x v="0"/>
    <x v="95"/>
    <n v="319"/>
    <n v="5"/>
    <m/>
  </r>
  <r>
    <x v="1"/>
    <x v="2"/>
    <x v="5"/>
    <s v="Vida salvaje, deportes"/>
    <x v="0"/>
    <x v="96"/>
    <n v="998.99"/>
    <n v="5"/>
    <m/>
  </r>
  <r>
    <x v="0"/>
    <x v="4"/>
    <x v="0"/>
    <s v="Retratos"/>
    <x v="0"/>
    <x v="97"/>
    <n v="370"/>
    <n v="4"/>
    <m/>
  </r>
  <r>
    <x v="1"/>
    <x v="1"/>
    <x v="15"/>
    <s v="Viajes, Bodas, Retratos, Foto de Producto"/>
    <x v="1"/>
    <x v="98"/>
    <n v="755"/>
    <n v="4"/>
    <m/>
  </r>
  <r>
    <x v="1"/>
    <x v="1"/>
    <x v="15"/>
    <s v="Viajes, Bodas, Retratos, Foto de Producto"/>
    <x v="1"/>
    <x v="99"/>
    <n v="431"/>
    <n v="3.5"/>
    <m/>
  </r>
  <r>
    <x v="1"/>
    <x v="1"/>
    <x v="3"/>
    <s v="Foto de calle, Retratos, Foto de Comida"/>
    <x v="0"/>
    <x v="100"/>
    <n v="949"/>
    <n v="4"/>
    <m/>
  </r>
  <r>
    <x v="1"/>
    <x v="1"/>
    <x v="5"/>
    <s v="Deportes, retratos"/>
    <x v="0"/>
    <x v="101"/>
    <n v="1335"/>
    <n v="4.55"/>
    <m/>
  </r>
  <r>
    <x v="1"/>
    <x v="1"/>
    <x v="11"/>
    <s v="Vida salvaje, deportes, aves"/>
    <x v="0"/>
    <x v="102"/>
    <n v="535"/>
    <n v="3.5"/>
    <m/>
  </r>
  <r>
    <x v="1"/>
    <x v="1"/>
    <x v="3"/>
    <s v="Paisajes, Vlog, Streaming"/>
    <x v="0"/>
    <x v="103"/>
    <n v="899"/>
    <n v="4"/>
    <m/>
  </r>
  <r>
    <x v="1"/>
    <x v="1"/>
    <x v="15"/>
    <s v="Viajes, Bodas, Retratos, Foto de Producto"/>
    <x v="0"/>
    <x v="104"/>
    <n v="799"/>
    <n v="3.5"/>
    <m/>
  </r>
  <r>
    <x v="0"/>
    <x v="2"/>
    <x v="0"/>
    <s v="Retratos"/>
    <x v="0"/>
    <x v="105"/>
    <n v="669"/>
    <n v="4"/>
    <m/>
  </r>
  <r>
    <x v="0"/>
    <x v="2"/>
    <x v="5"/>
    <s v="Retratos, Macro Fotografia"/>
    <x v="0"/>
    <x v="106"/>
    <n v="870"/>
    <n v="4"/>
    <m/>
  </r>
  <r>
    <x v="1"/>
    <x v="1"/>
    <x v="3"/>
    <s v="Vlog, paisajes,Retratos"/>
    <x v="1"/>
    <x v="107"/>
    <n v="769.01"/>
    <n v="4"/>
    <m/>
  </r>
  <r>
    <x v="1"/>
    <x v="1"/>
    <x v="16"/>
    <s v="Retratos, Bodas, Deportes, Vida Silvestre"/>
    <x v="0"/>
    <x v="108"/>
    <n v="1999"/>
    <n v="4.5"/>
    <m/>
  </r>
  <r>
    <x v="1"/>
    <x v="1"/>
    <x v="8"/>
    <s v="Videos Youtube, Streaming"/>
    <x v="1"/>
    <x v="109"/>
    <n v="750"/>
    <n v="4"/>
    <m/>
  </r>
  <r>
    <x v="0"/>
    <x v="1"/>
    <x v="8"/>
    <s v="Videos Youtube, Streaming"/>
    <x v="0"/>
    <x v="110"/>
    <n v="279"/>
    <n v="3.5"/>
    <m/>
  </r>
  <r>
    <x v="0"/>
    <x v="1"/>
    <x v="8"/>
    <s v="Macro Fotografia, Paisajes, Foto de Calle"/>
    <x v="0"/>
    <x v="111"/>
    <n v="229"/>
    <n v="3.5"/>
    <m/>
  </r>
  <r>
    <x v="0"/>
    <x v="1"/>
    <x v="0"/>
    <s v="Retratos, Macro"/>
    <x v="0"/>
    <x v="112"/>
    <n v="229"/>
    <n v="3.5"/>
    <m/>
  </r>
  <r>
    <x v="0"/>
    <x v="4"/>
    <x v="8"/>
    <s v="Macro Fotografia, Paisajes, Foto de Calle"/>
    <x v="1"/>
    <x v="113"/>
    <n v="287.99"/>
    <n v="3.5"/>
    <m/>
  </r>
  <r>
    <x v="0"/>
    <x v="5"/>
    <x v="8"/>
    <s v="Efecto ojo de pez"/>
    <x v="1"/>
    <x v="114"/>
    <n v="299"/>
    <n v="4"/>
    <m/>
  </r>
  <r>
    <x v="1"/>
    <x v="5"/>
    <x v="8"/>
    <s v="Videos Youtube, Streaming"/>
    <x v="1"/>
    <x v="115"/>
    <n v="599"/>
    <n v="4"/>
    <m/>
  </r>
  <r>
    <x v="1"/>
    <x v="1"/>
    <x v="17"/>
    <s v="Vida Salvaje"/>
    <x v="0"/>
    <x v="116"/>
    <n v="1399"/>
    <n v="4"/>
    <m/>
  </r>
  <r>
    <x v="1"/>
    <x v="1"/>
    <x v="17"/>
    <s v="Vida Salvaje"/>
    <x v="0"/>
    <x v="117"/>
    <n v="1399"/>
    <n v="4"/>
    <m/>
  </r>
  <r>
    <x v="1"/>
    <x v="1"/>
    <x v="18"/>
    <s v="Vlog"/>
    <x v="0"/>
    <x v="118"/>
    <n v="799"/>
    <n v="4"/>
    <m/>
  </r>
  <r>
    <x v="0"/>
    <x v="3"/>
    <x v="0"/>
    <s v="Retratos"/>
    <x v="1"/>
    <x v="119"/>
    <n v="580"/>
    <n v="5"/>
    <m/>
  </r>
  <r>
    <x v="0"/>
    <x v="3"/>
    <x v="0"/>
    <s v="Retratos"/>
    <x v="0"/>
    <x v="120"/>
    <n v="399"/>
    <n v="4"/>
    <m/>
  </r>
  <r>
    <x v="0"/>
    <x v="3"/>
    <x v="8"/>
    <s v="Videos Youtube, Paisajes, Arquitectura"/>
    <x v="0"/>
    <x v="121"/>
    <n v="580"/>
    <n v="5"/>
    <m/>
  </r>
  <r>
    <x v="0"/>
    <x v="2"/>
    <x v="0"/>
    <s v="Retratos"/>
    <x v="0"/>
    <x v="122"/>
    <n v="939"/>
    <n v="4"/>
    <m/>
  </r>
  <r>
    <x v="1"/>
    <x v="2"/>
    <x v="8"/>
    <s v="Videos Youtube, Paisajes, Arquitectura"/>
    <x v="0"/>
    <x v="123"/>
    <n v="1450"/>
    <n v="4"/>
    <m/>
  </r>
  <r>
    <x v="0"/>
    <x v="3"/>
    <x v="0"/>
    <s v="Retratos"/>
    <x v="0"/>
    <x v="124"/>
    <n v="378.99"/>
    <n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41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rowHeaderCaption="Producto">
  <location ref="A3:B9" firstHeaderRow="1" firstDataRow="1" firstDataCol="1"/>
  <pivotFields count="9">
    <pivotField showAll="0">
      <items count="4">
        <item x="2"/>
        <item x="0"/>
        <item x="1"/>
        <item t="default"/>
      </items>
    </pivotField>
    <pivotField showAll="0" defaultSubtotal="0">
      <items count="6">
        <item h="1" x="2"/>
        <item h="1" x="0"/>
        <item h="1" x="1"/>
        <item h="1" x="5"/>
        <item x="3"/>
        <item h="1" x="4"/>
      </items>
    </pivotField>
    <pivotField showAll="0">
      <items count="20">
        <item x="8"/>
        <item x="13"/>
        <item x="18"/>
        <item x="3"/>
        <item x="15"/>
        <item x="10"/>
        <item x="2"/>
        <item x="12"/>
        <item x="1"/>
        <item x="9"/>
        <item x="4"/>
        <item x="0"/>
        <item x="16"/>
        <item x="5"/>
        <item x="17"/>
        <item x="11"/>
        <item x="7"/>
        <item x="6"/>
        <item x="14"/>
        <item t="default"/>
      </items>
    </pivotField>
    <pivotField showAll="0"/>
    <pivotField showAll="0">
      <items count="3">
        <item x="1"/>
        <item h="1" x="0"/>
        <item t="default"/>
      </items>
    </pivotField>
    <pivotField axis="axisRow" showAll="0" sortType="ascending">
      <items count="130">
        <item x="60"/>
        <item x="20"/>
        <item x="19"/>
        <item x="42"/>
        <item x="57"/>
        <item x="39"/>
        <item x="44"/>
        <item x="50"/>
        <item x="46"/>
        <item x="52"/>
        <item x="33"/>
        <item x="9"/>
        <item x="47"/>
        <item x="26"/>
        <item x="15"/>
        <item x="59"/>
        <item x="54"/>
        <item x="38"/>
        <item x="55"/>
        <item x="12"/>
        <item x="2"/>
        <item x="16"/>
        <item x="23"/>
        <item x="24"/>
        <item x="8"/>
        <item x="28"/>
        <item x="27"/>
        <item x="3"/>
        <item x="10"/>
        <item x="17"/>
        <item x="53"/>
        <item x="56"/>
        <item x="51"/>
        <item x="45"/>
        <item x="4"/>
        <item x="14"/>
        <item x="34"/>
        <item x="29"/>
        <item x="7"/>
        <item x="30"/>
        <item x="13"/>
        <item x="48"/>
        <item x="22"/>
        <item x="11"/>
        <item x="6"/>
        <item x="0"/>
        <item x="18"/>
        <item x="37"/>
        <item x="25"/>
        <item x="21"/>
        <item x="1"/>
        <item x="35"/>
        <item x="32"/>
        <item x="31"/>
        <item x="5"/>
        <item x="49"/>
        <item x="61"/>
        <item x="96"/>
        <item x="70"/>
        <item x="106"/>
        <item x="123"/>
        <item x="63"/>
        <item x="64"/>
        <item x="82"/>
        <item x="93"/>
        <item x="68"/>
        <item x="92"/>
        <item x="94"/>
        <item x="81"/>
        <item x="105"/>
        <item x="80"/>
        <item x="122"/>
        <item x="91"/>
        <item x="40"/>
        <item x="36"/>
        <item x="109"/>
        <item x="103"/>
        <item x="79"/>
        <item x="107"/>
        <item x="98"/>
        <item x="110"/>
        <item x="111"/>
        <item x="104"/>
        <item x="67"/>
        <item x="100"/>
        <item x="108"/>
        <item x="112"/>
        <item x="101"/>
        <item x="62"/>
        <item x="102"/>
        <item x="116"/>
        <item x="99"/>
        <item x="118"/>
        <item x="117"/>
        <item x="115"/>
        <item x="86"/>
        <item x="85"/>
        <item x="84"/>
        <item x="88"/>
        <item x="90"/>
        <item x="114"/>
        <item x="83"/>
        <item x="58"/>
        <item x="41"/>
        <item x="43"/>
        <item m="1" x="125"/>
        <item x="121"/>
        <item x="72"/>
        <item x="74"/>
        <item x="75"/>
        <item x="71"/>
        <item m="1" x="127"/>
        <item m="1" x="128"/>
        <item x="124"/>
        <item x="66"/>
        <item x="77"/>
        <item x="73"/>
        <item x="65"/>
        <item x="76"/>
        <item x="78"/>
        <item x="119"/>
        <item m="1" x="126"/>
        <item x="120"/>
        <item x="69"/>
        <item x="113"/>
        <item x="95"/>
        <item x="97"/>
        <item x="89"/>
        <item x="87"/>
        <item t="default"/>
      </items>
    </pivotField>
    <pivotField dataField="1" numFmtId="44" showAll="0"/>
    <pivotField showAll="0"/>
    <pivotField showAll="0"/>
  </pivotFields>
  <rowFields count="1">
    <field x="5"/>
  </rowFields>
  <rowItems count="6">
    <i>
      <x v="108"/>
    </i>
    <i>
      <x v="110"/>
    </i>
    <i>
      <x v="115"/>
    </i>
    <i>
      <x v="119"/>
    </i>
    <i>
      <x v="120"/>
    </i>
    <i t="grand">
      <x/>
    </i>
  </rowItems>
  <colItems count="1">
    <i/>
  </colItems>
  <dataFields count="1">
    <dataField name="Valor" fld="6" baseField="0" baseItem="0" numFmtId="44"/>
  </dataField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Tipo" sourceName="Tipo">
  <pivotTables>
    <pivotTable tabId="5" name="TablaDinámica1"/>
  </pivotTables>
  <data>
    <tabular pivotCacheId="952029092">
      <items count="3">
        <i x="0" s="1"/>
        <i x="2" s="1" nd="1"/>
        <i x="1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ategoria" sourceName="Categoria">
  <pivotTables>
    <pivotTable tabId="5" name="TablaDinámica1"/>
  </pivotTables>
  <data>
    <tabular pivotCacheId="952029092">
      <items count="19">
        <i x="8" s="1"/>
        <i x="0" s="1"/>
        <i x="13" s="1" nd="1"/>
        <i x="18" s="1" nd="1"/>
        <i x="3" s="1" nd="1"/>
        <i x="15" s="1" nd="1"/>
        <i x="10" s="1" nd="1"/>
        <i x="2" s="1" nd="1"/>
        <i x="12" s="1" nd="1"/>
        <i x="1" s="1" nd="1"/>
        <i x="9" s="1" nd="1"/>
        <i x="4" s="1" nd="1"/>
        <i x="16" s="1" nd="1"/>
        <i x="5" s="1" nd="1"/>
        <i x="17" s="1" nd="1"/>
        <i x="11" s="1" nd="1"/>
        <i x="7" s="1" nd="1"/>
        <i x="6" s="1" nd="1"/>
        <i x="14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Marca" sourceName="Marca">
  <pivotTables>
    <pivotTable tabId="5" name="TablaDinámica1"/>
  </pivotTables>
  <data>
    <tabular pivotCacheId="952029092">
      <items count="6">
        <i x="2"/>
        <i x="0"/>
        <i x="1"/>
        <i x="5"/>
        <i x="3" s="1"/>
        <i x="4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Sensor" sourceName="Sensor">
  <pivotTables>
    <pivotTable tabId="5" name="TablaDinámica1"/>
  </pivotTables>
  <data>
    <tabular pivotCacheId="952029092">
      <items count="2">
        <i x="1" s="1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Tipo" cache="SegmentaciónDeDatos_Tipo" caption="Tipo" style="SlicerStyleLight2" rowHeight="241300"/>
  <slicer name="Categoria" cache="SegmentaciónDeDatos_Categoria" caption="Categoria" style="SlicerStyleDark4" rowHeight="241300"/>
  <slicer name="Marca" cache="SegmentaciónDeDatos_Marca" caption="Marca" rowHeight="241300"/>
  <slicer name="Sensor" cache="SegmentaciónDeDatos_Sensor" caption="Sensor" style="SlicerStyleDark6" rowHeight="241300"/>
</slicers>
</file>

<file path=xl/tables/table1.xml><?xml version="1.0" encoding="utf-8"?>
<table xmlns="http://schemas.openxmlformats.org/spreadsheetml/2006/main" id="1" name="Datos" displayName="Datos" ref="A1:K130" totalsRowShown="0" headerRowDxfId="14" dataDxfId="12" headerRowBorderDxfId="13" tableBorderDxfId="11">
  <autoFilter ref="A1:K130"/>
  <tableColumns count="11">
    <tableColumn id="1" name="Tipo" dataDxfId="10"/>
    <tableColumn id="9" name="Marca" dataDxfId="9"/>
    <tableColumn id="2" name="Categoria" dataDxfId="8"/>
    <tableColumn id="3" name="Uso" dataDxfId="7"/>
    <tableColumn id="4" name="Sensor" dataDxfId="6"/>
    <tableColumn id="5" name="Nombre" dataDxfId="5"/>
    <tableColumn id="6" name="Precio" dataDxfId="4" dataCellStyle="Moneda"/>
    <tableColumn id="7" name="Calificacion" dataDxfId="3"/>
    <tableColumn id="8" name="Tamaño de Filtro" dataDxfId="2"/>
    <tableColumn id="10" name="Distancia Minima de Enfoque" dataDxfId="1"/>
    <tableColumn id="11" name="Pes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www.ttartisan.com/?AF-Lens/AF-35-II.html" TargetMode="External"/><Relationship Id="rId1" Type="http://schemas.openxmlformats.org/officeDocument/2006/relationships/hyperlink" Target="https://www.ttartisan.com/?AF-Lens/AF-5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opLeftCell="A36" workbookViewId="0">
      <selection activeCell="A3" sqref="A3:B64"/>
    </sheetView>
  </sheetViews>
  <sheetFormatPr baseColWidth="10" defaultColWidth="9.140625" defaultRowHeight="15" x14ac:dyDescent="0.25"/>
  <cols>
    <col min="1" max="1" width="82.140625" bestFit="1" customWidth="1"/>
    <col min="2" max="2" width="12.42578125" style="7" customWidth="1"/>
    <col min="3" max="3" width="3.28515625" customWidth="1"/>
    <col min="4" max="4" width="82.140625" bestFit="1" customWidth="1"/>
    <col min="5" max="5" width="13.5703125" style="7" customWidth="1"/>
    <col min="7" max="7" width="16.5703125" style="3" bestFit="1" customWidth="1"/>
  </cols>
  <sheetData>
    <row r="1" spans="1:7" x14ac:dyDescent="0.25">
      <c r="A1" s="27" t="s">
        <v>65</v>
      </c>
      <c r="B1" s="27"/>
      <c r="D1" s="28" t="s">
        <v>66</v>
      </c>
      <c r="E1" s="28"/>
    </row>
    <row r="2" spans="1:7" x14ac:dyDescent="0.25">
      <c r="A2" s="2" t="s">
        <v>0</v>
      </c>
      <c r="B2" s="5" t="s">
        <v>1</v>
      </c>
      <c r="D2" s="2" t="s">
        <v>0</v>
      </c>
      <c r="E2" s="5" t="s">
        <v>1</v>
      </c>
      <c r="G2" s="1" t="s">
        <v>64</v>
      </c>
    </row>
    <row r="3" spans="1:7" x14ac:dyDescent="0.25">
      <c r="A3" s="4" t="s">
        <v>2</v>
      </c>
      <c r="B3" s="6">
        <v>2058.9899999999998</v>
      </c>
      <c r="D3" s="4" t="s">
        <v>2</v>
      </c>
      <c r="E3" s="6">
        <v>2058.9899999999998</v>
      </c>
      <c r="G3" s="3" t="str">
        <f>IF(B3=E3,"Mismo Precio",IF(B3&gt;E3,"Bajo de Precio","Subio de Precio"))</f>
        <v>Mismo Precio</v>
      </c>
    </row>
    <row r="4" spans="1:7" x14ac:dyDescent="0.25">
      <c r="A4" s="4" t="s">
        <v>3</v>
      </c>
      <c r="B4" s="6">
        <v>339</v>
      </c>
      <c r="D4" s="4" t="s">
        <v>3</v>
      </c>
      <c r="E4" s="6">
        <v>339</v>
      </c>
      <c r="G4" s="3" t="str">
        <f t="shared" ref="G4:G64" si="0">IF(B4=E4,"Mismo Precio","Cambio de Precio")</f>
        <v>Mismo Precio</v>
      </c>
    </row>
    <row r="5" spans="1:7" x14ac:dyDescent="0.25">
      <c r="A5" s="4" t="s">
        <v>4</v>
      </c>
      <c r="B5" s="6">
        <v>1368.99</v>
      </c>
      <c r="D5" s="4" t="s">
        <v>4</v>
      </c>
      <c r="E5" s="6">
        <v>1368.99</v>
      </c>
      <c r="G5" s="3" t="str">
        <f t="shared" si="0"/>
        <v>Mismo Precio</v>
      </c>
    </row>
    <row r="6" spans="1:7" x14ac:dyDescent="0.25">
      <c r="A6" s="4" t="s">
        <v>5</v>
      </c>
      <c r="B6" s="6">
        <v>1259</v>
      </c>
      <c r="D6" s="4" t="s">
        <v>5</v>
      </c>
      <c r="E6" s="6">
        <v>1259</v>
      </c>
      <c r="G6" s="3" t="str">
        <f t="shared" si="0"/>
        <v>Mismo Precio</v>
      </c>
    </row>
    <row r="7" spans="1:7" x14ac:dyDescent="0.25">
      <c r="A7" s="4" t="s">
        <v>6</v>
      </c>
      <c r="B7" s="6">
        <v>6888.99</v>
      </c>
      <c r="D7" s="4" t="s">
        <v>6</v>
      </c>
      <c r="E7" s="6">
        <v>6888.99</v>
      </c>
      <c r="G7" s="3" t="str">
        <f t="shared" si="0"/>
        <v>Mismo Precio</v>
      </c>
    </row>
    <row r="8" spans="1:7" x14ac:dyDescent="0.25">
      <c r="A8" s="4" t="s">
        <v>7</v>
      </c>
      <c r="B8" s="6">
        <v>2639</v>
      </c>
      <c r="D8" s="4" t="s">
        <v>7</v>
      </c>
      <c r="E8" s="6">
        <v>2639</v>
      </c>
      <c r="G8" s="3" t="str">
        <f t="shared" si="0"/>
        <v>Mismo Precio</v>
      </c>
    </row>
    <row r="9" spans="1:7" x14ac:dyDescent="0.25">
      <c r="A9" s="4" t="s">
        <v>8</v>
      </c>
      <c r="B9" s="6">
        <v>1949</v>
      </c>
      <c r="D9" s="4" t="s">
        <v>8</v>
      </c>
      <c r="E9" s="6">
        <v>1949</v>
      </c>
      <c r="G9" s="3" t="str">
        <f t="shared" si="0"/>
        <v>Mismo Precio</v>
      </c>
    </row>
    <row r="10" spans="1:7" x14ac:dyDescent="0.25">
      <c r="A10" s="4" t="s">
        <v>9</v>
      </c>
      <c r="B10" s="6">
        <v>1368.99</v>
      </c>
      <c r="D10" s="4" t="s">
        <v>9</v>
      </c>
      <c r="E10" s="6">
        <v>1368.99</v>
      </c>
      <c r="G10" s="3" t="str">
        <f t="shared" si="0"/>
        <v>Mismo Precio</v>
      </c>
    </row>
    <row r="11" spans="1:7" x14ac:dyDescent="0.25">
      <c r="A11" s="4" t="s">
        <v>10</v>
      </c>
      <c r="B11" s="6">
        <v>1138.99</v>
      </c>
      <c r="D11" s="4" t="s">
        <v>10</v>
      </c>
      <c r="E11" s="6">
        <v>1138.99</v>
      </c>
      <c r="G11" s="3" t="str">
        <f t="shared" si="0"/>
        <v>Mismo Precio</v>
      </c>
    </row>
    <row r="12" spans="1:7" x14ac:dyDescent="0.25">
      <c r="A12" s="4" t="s">
        <v>11</v>
      </c>
      <c r="B12" s="6">
        <v>739</v>
      </c>
      <c r="D12" s="4" t="s">
        <v>11</v>
      </c>
      <c r="E12" s="6">
        <v>739</v>
      </c>
      <c r="G12" s="3" t="str">
        <f t="shared" si="0"/>
        <v>Mismo Precio</v>
      </c>
    </row>
    <row r="13" spans="1:7" x14ac:dyDescent="0.25">
      <c r="A13" s="4" t="s">
        <v>12</v>
      </c>
      <c r="B13" s="6">
        <v>2639</v>
      </c>
      <c r="D13" s="4" t="s">
        <v>12</v>
      </c>
      <c r="E13" s="6">
        <v>2639</v>
      </c>
      <c r="G13" s="3" t="str">
        <f t="shared" si="0"/>
        <v>Mismo Precio</v>
      </c>
    </row>
    <row r="14" spans="1:7" x14ac:dyDescent="0.25">
      <c r="A14" s="4" t="s">
        <v>13</v>
      </c>
      <c r="B14" s="6">
        <v>3208.99</v>
      </c>
      <c r="D14" s="4" t="s">
        <v>13</v>
      </c>
      <c r="E14" s="6">
        <v>3208.99</v>
      </c>
      <c r="G14" s="3" t="str">
        <f t="shared" si="0"/>
        <v>Mismo Precio</v>
      </c>
    </row>
    <row r="15" spans="1:7" x14ac:dyDescent="0.25">
      <c r="A15" s="4" t="s">
        <v>14</v>
      </c>
      <c r="B15" s="6">
        <v>1719</v>
      </c>
      <c r="D15" s="4" t="s">
        <v>14</v>
      </c>
      <c r="E15" s="6">
        <v>1719</v>
      </c>
      <c r="G15" s="3" t="str">
        <f t="shared" si="0"/>
        <v>Mismo Precio</v>
      </c>
    </row>
    <row r="16" spans="1:7" x14ac:dyDescent="0.25">
      <c r="A16" s="4" t="s">
        <v>15</v>
      </c>
      <c r="B16" s="6">
        <v>2179</v>
      </c>
      <c r="D16" s="4" t="s">
        <v>15</v>
      </c>
      <c r="E16" s="6">
        <v>2179</v>
      </c>
      <c r="G16" s="3" t="str">
        <f t="shared" si="0"/>
        <v>Mismo Precio</v>
      </c>
    </row>
    <row r="17" spans="1:7" x14ac:dyDescent="0.25">
      <c r="A17" s="4" t="s">
        <v>16</v>
      </c>
      <c r="B17" s="6">
        <v>1489</v>
      </c>
      <c r="D17" s="4" t="s">
        <v>16</v>
      </c>
      <c r="E17" s="6">
        <v>1489</v>
      </c>
      <c r="G17" s="3" t="str">
        <f t="shared" si="0"/>
        <v>Mismo Precio</v>
      </c>
    </row>
    <row r="18" spans="1:7" x14ac:dyDescent="0.25">
      <c r="A18" s="4" t="s">
        <v>17</v>
      </c>
      <c r="B18" s="6">
        <v>2748.99</v>
      </c>
      <c r="D18" s="4" t="s">
        <v>17</v>
      </c>
      <c r="E18" s="6">
        <v>2748.99</v>
      </c>
      <c r="G18" s="3" t="str">
        <f t="shared" si="0"/>
        <v>Mismo Precio</v>
      </c>
    </row>
    <row r="19" spans="1:7" x14ac:dyDescent="0.25">
      <c r="A19" s="4" t="s">
        <v>18</v>
      </c>
      <c r="B19" s="6">
        <v>2058.9899999999998</v>
      </c>
      <c r="D19" s="4" t="s">
        <v>18</v>
      </c>
      <c r="E19" s="6">
        <v>2058.9899999999998</v>
      </c>
      <c r="G19" s="3" t="str">
        <f t="shared" si="0"/>
        <v>Mismo Precio</v>
      </c>
    </row>
    <row r="20" spans="1:7" x14ac:dyDescent="0.25">
      <c r="A20" s="4" t="s">
        <v>19</v>
      </c>
      <c r="B20" s="6">
        <v>1828.99</v>
      </c>
      <c r="D20" s="4" t="s">
        <v>19</v>
      </c>
      <c r="E20" s="6">
        <v>1828.99</v>
      </c>
      <c r="G20" s="3" t="str">
        <f t="shared" si="0"/>
        <v>Mismo Precio</v>
      </c>
    </row>
    <row r="21" spans="1:7" x14ac:dyDescent="0.25">
      <c r="A21" s="4" t="s">
        <v>20</v>
      </c>
      <c r="B21" s="6">
        <v>1489</v>
      </c>
      <c r="D21" s="4" t="s">
        <v>20</v>
      </c>
      <c r="E21" s="6">
        <v>1489</v>
      </c>
      <c r="G21" s="3" t="str">
        <f t="shared" si="0"/>
        <v>Mismo Precio</v>
      </c>
    </row>
    <row r="22" spans="1:7" x14ac:dyDescent="0.25">
      <c r="A22" s="4" t="s">
        <v>21</v>
      </c>
      <c r="B22" s="6">
        <v>739</v>
      </c>
      <c r="D22" s="4" t="s">
        <v>21</v>
      </c>
      <c r="E22" s="6">
        <v>739</v>
      </c>
      <c r="G22" s="3" t="str">
        <f t="shared" si="0"/>
        <v>Mismo Precio</v>
      </c>
    </row>
    <row r="23" spans="1:7" x14ac:dyDescent="0.25">
      <c r="A23" s="4" t="s">
        <v>22</v>
      </c>
      <c r="B23" s="6">
        <v>569</v>
      </c>
      <c r="D23" s="4" t="s">
        <v>22</v>
      </c>
      <c r="E23" s="6">
        <v>569</v>
      </c>
      <c r="G23" s="3" t="str">
        <f t="shared" si="0"/>
        <v>Mismo Precio</v>
      </c>
    </row>
    <row r="24" spans="1:7" x14ac:dyDescent="0.25">
      <c r="A24" s="4" t="s">
        <v>23</v>
      </c>
      <c r="B24" s="6">
        <v>1419</v>
      </c>
      <c r="D24" s="4" t="s">
        <v>23</v>
      </c>
      <c r="E24" s="6">
        <v>1419</v>
      </c>
      <c r="G24" s="3" t="str">
        <f t="shared" si="0"/>
        <v>Mismo Precio</v>
      </c>
    </row>
    <row r="25" spans="1:7" x14ac:dyDescent="0.25">
      <c r="A25" s="4" t="s">
        <v>24</v>
      </c>
      <c r="B25" s="6">
        <v>2179</v>
      </c>
      <c r="D25" s="4" t="s">
        <v>24</v>
      </c>
      <c r="E25" s="6">
        <v>2179</v>
      </c>
      <c r="G25" s="3" t="str">
        <f t="shared" si="0"/>
        <v>Mismo Precio</v>
      </c>
    </row>
    <row r="26" spans="1:7" x14ac:dyDescent="0.25">
      <c r="A26" s="4" t="s">
        <v>25</v>
      </c>
      <c r="B26" s="6">
        <v>908.99</v>
      </c>
      <c r="D26" s="4" t="s">
        <v>25</v>
      </c>
      <c r="E26" s="6">
        <v>908.99</v>
      </c>
      <c r="G26" s="3" t="str">
        <f t="shared" si="0"/>
        <v>Mismo Precio</v>
      </c>
    </row>
    <row r="27" spans="1:7" x14ac:dyDescent="0.25">
      <c r="A27" s="4" t="s">
        <v>26</v>
      </c>
      <c r="B27" s="6">
        <v>2179</v>
      </c>
      <c r="D27" s="4" t="s">
        <v>26</v>
      </c>
      <c r="E27" s="6">
        <v>2179</v>
      </c>
      <c r="G27" s="3" t="str">
        <f t="shared" si="0"/>
        <v>Mismo Precio</v>
      </c>
    </row>
    <row r="28" spans="1:7" x14ac:dyDescent="0.25">
      <c r="A28" s="4" t="s">
        <v>27</v>
      </c>
      <c r="B28" s="6">
        <v>1138.99</v>
      </c>
      <c r="D28" s="4" t="s">
        <v>27</v>
      </c>
      <c r="E28" s="6">
        <v>1138.99</v>
      </c>
      <c r="G28" s="3" t="str">
        <f t="shared" si="0"/>
        <v>Mismo Precio</v>
      </c>
    </row>
    <row r="29" spans="1:7" x14ac:dyDescent="0.25">
      <c r="A29" s="4" t="s">
        <v>28</v>
      </c>
      <c r="B29" s="6">
        <v>629</v>
      </c>
      <c r="D29" s="4" t="s">
        <v>28</v>
      </c>
      <c r="E29" s="6">
        <v>629</v>
      </c>
      <c r="G29" s="3" t="str">
        <f t="shared" si="0"/>
        <v>Mismo Precio</v>
      </c>
    </row>
    <row r="30" spans="1:7" x14ac:dyDescent="0.25">
      <c r="A30" s="4" t="s">
        <v>29</v>
      </c>
      <c r="B30" s="6">
        <v>1089</v>
      </c>
      <c r="D30" s="4" t="s">
        <v>29</v>
      </c>
      <c r="E30" s="6">
        <v>1089</v>
      </c>
      <c r="G30" s="3" t="str">
        <f t="shared" si="0"/>
        <v>Mismo Precio</v>
      </c>
    </row>
    <row r="31" spans="1:7" x14ac:dyDescent="0.25">
      <c r="A31" s="4" t="s">
        <v>30</v>
      </c>
      <c r="B31" s="6">
        <v>629</v>
      </c>
      <c r="D31" s="4" t="s">
        <v>30</v>
      </c>
      <c r="E31" s="6">
        <v>629</v>
      </c>
      <c r="G31" s="3" t="str">
        <f t="shared" si="0"/>
        <v>Mismo Precio</v>
      </c>
    </row>
    <row r="32" spans="1:7" x14ac:dyDescent="0.25">
      <c r="A32" s="4" t="s">
        <v>31</v>
      </c>
      <c r="B32" s="6">
        <v>629</v>
      </c>
      <c r="D32" s="4" t="s">
        <v>31</v>
      </c>
      <c r="E32" s="6">
        <v>629</v>
      </c>
      <c r="G32" s="3" t="str">
        <f t="shared" si="0"/>
        <v>Mismo Precio</v>
      </c>
    </row>
    <row r="33" spans="1:7" x14ac:dyDescent="0.25">
      <c r="A33" s="4" t="s">
        <v>32</v>
      </c>
      <c r="B33" s="6">
        <v>629</v>
      </c>
      <c r="D33" s="4" t="s">
        <v>32</v>
      </c>
      <c r="E33" s="6">
        <v>629</v>
      </c>
      <c r="G33" s="3" t="str">
        <f t="shared" si="0"/>
        <v>Mismo Precio</v>
      </c>
    </row>
    <row r="34" spans="1:7" x14ac:dyDescent="0.25">
      <c r="A34" s="4" t="s">
        <v>33</v>
      </c>
      <c r="B34" s="6">
        <v>629</v>
      </c>
      <c r="D34" s="4" t="s">
        <v>33</v>
      </c>
      <c r="E34" s="6">
        <v>629</v>
      </c>
      <c r="G34" s="3" t="str">
        <f t="shared" si="0"/>
        <v>Mismo Precio</v>
      </c>
    </row>
    <row r="35" spans="1:7" x14ac:dyDescent="0.25">
      <c r="A35" s="4" t="s">
        <v>34</v>
      </c>
      <c r="B35" s="6">
        <v>629</v>
      </c>
      <c r="D35" s="4" t="s">
        <v>34</v>
      </c>
      <c r="E35" s="6">
        <v>629</v>
      </c>
      <c r="G35" s="3" t="str">
        <f t="shared" si="0"/>
        <v>Mismo Precio</v>
      </c>
    </row>
    <row r="36" spans="1:7" x14ac:dyDescent="0.25">
      <c r="A36" s="4" t="s">
        <v>35</v>
      </c>
      <c r="B36" s="6">
        <v>1029</v>
      </c>
      <c r="D36" s="4" t="s">
        <v>35</v>
      </c>
      <c r="E36" s="6">
        <v>1029</v>
      </c>
      <c r="G36" s="3" t="str">
        <f t="shared" si="0"/>
        <v>Mismo Precio</v>
      </c>
    </row>
    <row r="37" spans="1:7" x14ac:dyDescent="0.25">
      <c r="A37" s="4" t="s">
        <v>36</v>
      </c>
      <c r="B37" s="6">
        <v>739</v>
      </c>
      <c r="D37" s="4" t="s">
        <v>36</v>
      </c>
      <c r="E37" s="6">
        <v>739</v>
      </c>
      <c r="G37" s="3" t="str">
        <f t="shared" si="0"/>
        <v>Mismo Precio</v>
      </c>
    </row>
    <row r="38" spans="1:7" x14ac:dyDescent="0.25">
      <c r="A38" s="4" t="s">
        <v>37</v>
      </c>
      <c r="B38" s="6">
        <v>1259</v>
      </c>
      <c r="D38" s="4" t="s">
        <v>37</v>
      </c>
      <c r="E38" s="6">
        <v>1259</v>
      </c>
      <c r="G38" s="3" t="str">
        <f t="shared" si="0"/>
        <v>Mismo Precio</v>
      </c>
    </row>
    <row r="39" spans="1:7" x14ac:dyDescent="0.25">
      <c r="A39" s="4" t="s">
        <v>38</v>
      </c>
      <c r="B39" s="6">
        <v>1029</v>
      </c>
      <c r="D39" s="4" t="s">
        <v>38</v>
      </c>
      <c r="E39" s="6">
        <v>1029</v>
      </c>
      <c r="G39" s="3" t="str">
        <f t="shared" si="0"/>
        <v>Mismo Precio</v>
      </c>
    </row>
    <row r="40" spans="1:7" x14ac:dyDescent="0.25">
      <c r="A40" s="4" t="s">
        <v>39</v>
      </c>
      <c r="B40" s="6">
        <v>629</v>
      </c>
      <c r="D40" s="4" t="s">
        <v>39</v>
      </c>
      <c r="E40" s="6">
        <v>629</v>
      </c>
      <c r="G40" s="3" t="str">
        <f t="shared" si="0"/>
        <v>Mismo Precio</v>
      </c>
    </row>
    <row r="41" spans="1:7" x14ac:dyDescent="0.25">
      <c r="A41" s="4" t="s">
        <v>40</v>
      </c>
      <c r="B41" s="6">
        <v>2029</v>
      </c>
      <c r="D41" s="4" t="s">
        <v>40</v>
      </c>
      <c r="E41" s="6">
        <v>2029</v>
      </c>
      <c r="G41" s="3" t="str">
        <f t="shared" si="0"/>
        <v>Mismo Precio</v>
      </c>
    </row>
    <row r="42" spans="1:7" x14ac:dyDescent="0.25">
      <c r="A42" s="4" t="s">
        <v>41</v>
      </c>
      <c r="B42" s="6">
        <v>739</v>
      </c>
      <c r="D42" s="4" t="s">
        <v>41</v>
      </c>
      <c r="E42" s="6">
        <v>739</v>
      </c>
      <c r="G42" s="3" t="str">
        <f t="shared" si="0"/>
        <v>Mismo Precio</v>
      </c>
    </row>
    <row r="43" spans="1:7" x14ac:dyDescent="0.25">
      <c r="A43" s="4" t="s">
        <v>42</v>
      </c>
      <c r="B43" s="6">
        <v>908.99</v>
      </c>
      <c r="D43" s="4" t="s">
        <v>42</v>
      </c>
      <c r="E43" s="6">
        <v>908.99</v>
      </c>
      <c r="G43" s="3" t="str">
        <f t="shared" si="0"/>
        <v>Mismo Precio</v>
      </c>
    </row>
    <row r="44" spans="1:7" x14ac:dyDescent="0.25">
      <c r="A44" s="4" t="s">
        <v>43</v>
      </c>
      <c r="B44" s="6">
        <v>1138.99</v>
      </c>
      <c r="D44" s="4" t="s">
        <v>43</v>
      </c>
      <c r="E44" s="6">
        <v>1138.99</v>
      </c>
      <c r="G44" s="3" t="str">
        <f t="shared" si="0"/>
        <v>Mismo Precio</v>
      </c>
    </row>
    <row r="45" spans="1:7" x14ac:dyDescent="0.25">
      <c r="A45" s="4" t="s">
        <v>44</v>
      </c>
      <c r="B45" s="6">
        <v>279</v>
      </c>
      <c r="D45" s="4" t="s">
        <v>44</v>
      </c>
      <c r="E45" s="6">
        <v>279</v>
      </c>
      <c r="G45" s="3" t="str">
        <f t="shared" si="0"/>
        <v>Mismo Precio</v>
      </c>
    </row>
    <row r="46" spans="1:7" x14ac:dyDescent="0.25">
      <c r="A46" s="4" t="s">
        <v>45</v>
      </c>
      <c r="B46" s="6">
        <v>799</v>
      </c>
      <c r="D46" s="4" t="s">
        <v>45</v>
      </c>
      <c r="E46" s="6">
        <v>799</v>
      </c>
      <c r="G46" s="3" t="str">
        <f t="shared" si="0"/>
        <v>Mismo Precio</v>
      </c>
    </row>
    <row r="47" spans="1:7" x14ac:dyDescent="0.25">
      <c r="A47" s="4" t="s">
        <v>46</v>
      </c>
      <c r="B47" s="6">
        <v>419</v>
      </c>
      <c r="D47" s="4" t="s">
        <v>46</v>
      </c>
      <c r="E47" s="6">
        <v>419</v>
      </c>
      <c r="G47" s="3" t="str">
        <f t="shared" si="0"/>
        <v>Mismo Precio</v>
      </c>
    </row>
    <row r="48" spans="1:7" x14ac:dyDescent="0.25">
      <c r="A48" s="4" t="s">
        <v>47</v>
      </c>
      <c r="B48" s="6">
        <v>509</v>
      </c>
      <c r="D48" s="4" t="s">
        <v>47</v>
      </c>
      <c r="E48" s="6">
        <v>509</v>
      </c>
      <c r="G48" s="3" t="str">
        <f t="shared" si="0"/>
        <v>Mismo Precio</v>
      </c>
    </row>
    <row r="49" spans="1:7" x14ac:dyDescent="0.25">
      <c r="A49" s="4" t="s">
        <v>48</v>
      </c>
      <c r="B49" s="6">
        <v>339</v>
      </c>
      <c r="D49" s="4" t="s">
        <v>48</v>
      </c>
      <c r="E49" s="6">
        <v>339</v>
      </c>
      <c r="G49" s="3" t="str">
        <f t="shared" si="0"/>
        <v>Mismo Precio</v>
      </c>
    </row>
    <row r="50" spans="1:7" x14ac:dyDescent="0.25">
      <c r="A50" s="4" t="s">
        <v>49</v>
      </c>
      <c r="B50" s="6">
        <v>339</v>
      </c>
      <c r="D50" s="4" t="s">
        <v>49</v>
      </c>
      <c r="E50" s="6">
        <v>339</v>
      </c>
      <c r="G50" s="3" t="str">
        <f t="shared" si="0"/>
        <v>Mismo Precio</v>
      </c>
    </row>
    <row r="51" spans="1:7" x14ac:dyDescent="0.25">
      <c r="A51" s="4" t="s">
        <v>50</v>
      </c>
      <c r="B51" s="6">
        <v>218.99</v>
      </c>
      <c r="D51" s="4" t="s">
        <v>50</v>
      </c>
      <c r="E51" s="6">
        <v>218.99</v>
      </c>
      <c r="G51" s="3" t="str">
        <f t="shared" si="0"/>
        <v>Mismo Precio</v>
      </c>
    </row>
    <row r="52" spans="1:7" x14ac:dyDescent="0.25">
      <c r="A52" s="4" t="s">
        <v>51</v>
      </c>
      <c r="B52" s="6">
        <v>279</v>
      </c>
      <c r="D52" s="4" t="s">
        <v>51</v>
      </c>
      <c r="E52" s="6">
        <v>279</v>
      </c>
      <c r="G52" s="3" t="str">
        <f t="shared" si="0"/>
        <v>Mismo Precio</v>
      </c>
    </row>
    <row r="53" spans="1:7" x14ac:dyDescent="0.25">
      <c r="A53" s="4" t="s">
        <v>52</v>
      </c>
      <c r="B53" s="6">
        <v>479</v>
      </c>
      <c r="D53" s="4" t="s">
        <v>52</v>
      </c>
      <c r="E53" s="6">
        <v>479</v>
      </c>
      <c r="G53" s="3" t="str">
        <f t="shared" si="0"/>
        <v>Mismo Precio</v>
      </c>
    </row>
    <row r="54" spans="1:7" x14ac:dyDescent="0.25">
      <c r="A54" s="4" t="s">
        <v>53</v>
      </c>
      <c r="B54" s="6">
        <v>448.99</v>
      </c>
      <c r="D54" s="4" t="s">
        <v>53</v>
      </c>
      <c r="E54" s="6">
        <v>448.99</v>
      </c>
      <c r="G54" s="3" t="str">
        <f t="shared" si="0"/>
        <v>Mismo Precio</v>
      </c>
    </row>
    <row r="55" spans="1:7" x14ac:dyDescent="0.25">
      <c r="A55" s="4" t="s">
        <v>54</v>
      </c>
      <c r="B55" s="6">
        <v>339</v>
      </c>
      <c r="D55" s="4" t="s">
        <v>54</v>
      </c>
      <c r="E55" s="6">
        <v>339</v>
      </c>
      <c r="G55" s="3" t="str">
        <f t="shared" si="0"/>
        <v>Mismo Precio</v>
      </c>
    </row>
    <row r="56" spans="1:7" x14ac:dyDescent="0.25">
      <c r="A56" s="4" t="s">
        <v>55</v>
      </c>
      <c r="B56" s="6">
        <v>1489</v>
      </c>
      <c r="D56" s="4" t="s">
        <v>55</v>
      </c>
      <c r="E56" s="6">
        <v>1489</v>
      </c>
      <c r="G56" s="3" t="str">
        <f t="shared" si="0"/>
        <v>Mismo Precio</v>
      </c>
    </row>
    <row r="57" spans="1:7" x14ac:dyDescent="0.25">
      <c r="A57" s="4" t="s">
        <v>56</v>
      </c>
      <c r="B57" s="6">
        <v>3559</v>
      </c>
      <c r="D57" s="4" t="s">
        <v>56</v>
      </c>
      <c r="E57" s="6">
        <v>3559</v>
      </c>
      <c r="G57" s="3" t="str">
        <f t="shared" si="0"/>
        <v>Mismo Precio</v>
      </c>
    </row>
    <row r="58" spans="1:7" x14ac:dyDescent="0.25">
      <c r="A58" s="4" t="s">
        <v>57</v>
      </c>
      <c r="B58" s="6">
        <v>2409</v>
      </c>
      <c r="D58" s="4" t="s">
        <v>57</v>
      </c>
      <c r="E58" s="6">
        <v>2409</v>
      </c>
      <c r="G58" s="3" t="str">
        <f t="shared" si="0"/>
        <v>Mismo Precio</v>
      </c>
    </row>
    <row r="59" spans="1:7" x14ac:dyDescent="0.25">
      <c r="A59" s="4" t="s">
        <v>58</v>
      </c>
      <c r="B59" s="6">
        <v>569</v>
      </c>
      <c r="D59" s="4" t="s">
        <v>58</v>
      </c>
      <c r="E59" s="6">
        <v>569</v>
      </c>
      <c r="G59" s="3" t="str">
        <f t="shared" si="0"/>
        <v>Mismo Precio</v>
      </c>
    </row>
    <row r="60" spans="1:7" x14ac:dyDescent="0.25">
      <c r="A60" s="4" t="s">
        <v>59</v>
      </c>
      <c r="B60" s="6">
        <v>1489</v>
      </c>
      <c r="D60" s="4" t="s">
        <v>59</v>
      </c>
      <c r="E60" s="6">
        <v>1489</v>
      </c>
      <c r="G60" s="3" t="str">
        <f t="shared" si="0"/>
        <v>Mismo Precio</v>
      </c>
    </row>
    <row r="61" spans="1:7" x14ac:dyDescent="0.25">
      <c r="A61" s="4" t="s">
        <v>60</v>
      </c>
      <c r="B61" s="6">
        <v>799</v>
      </c>
      <c r="D61" s="4" t="s">
        <v>60</v>
      </c>
      <c r="E61" s="6">
        <v>799</v>
      </c>
      <c r="G61" s="3" t="str">
        <f t="shared" si="0"/>
        <v>Mismo Precio</v>
      </c>
    </row>
    <row r="62" spans="1:7" x14ac:dyDescent="0.25">
      <c r="A62" s="4" t="s">
        <v>61</v>
      </c>
      <c r="B62" s="6">
        <v>1719</v>
      </c>
      <c r="D62" s="4" t="s">
        <v>61</v>
      </c>
      <c r="E62" s="6">
        <v>1719</v>
      </c>
      <c r="G62" s="3" t="str">
        <f t="shared" si="0"/>
        <v>Mismo Precio</v>
      </c>
    </row>
    <row r="63" spans="1:7" x14ac:dyDescent="0.25">
      <c r="A63" s="4" t="s">
        <v>62</v>
      </c>
      <c r="B63" s="6">
        <v>999.01</v>
      </c>
      <c r="D63" s="4" t="s">
        <v>62</v>
      </c>
      <c r="E63" s="6">
        <v>999.01</v>
      </c>
      <c r="G63" s="3" t="str">
        <f t="shared" si="0"/>
        <v>Mismo Precio</v>
      </c>
    </row>
    <row r="64" spans="1:7" x14ac:dyDescent="0.25">
      <c r="A64" s="4" t="s">
        <v>63</v>
      </c>
      <c r="B64" s="6">
        <v>629</v>
      </c>
      <c r="D64" s="4" t="s">
        <v>63</v>
      </c>
      <c r="E64" s="6">
        <v>629</v>
      </c>
      <c r="G64" s="3" t="str">
        <f t="shared" si="0"/>
        <v>Mismo Precio</v>
      </c>
    </row>
  </sheetData>
  <mergeCells count="2">
    <mergeCell ref="A1:B1"/>
    <mergeCell ref="D1:E1"/>
  </mergeCells>
  <conditionalFormatting sqref="G3:G64">
    <cfRule type="cellIs" dxfId="15" priority="1" operator="equal">
      <formula>"Mismo Precio"</formula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6" sqref="A6"/>
    </sheetView>
  </sheetViews>
  <sheetFormatPr baseColWidth="10" defaultRowHeight="15" x14ac:dyDescent="0.25"/>
  <cols>
    <col min="1" max="1" width="39" customWidth="1"/>
    <col min="2" max="2" width="10" bestFit="1" customWidth="1"/>
  </cols>
  <sheetData>
    <row r="3" spans="1:2" x14ac:dyDescent="0.25">
      <c r="A3" s="8" t="s">
        <v>0</v>
      </c>
      <c r="B3" t="s">
        <v>218</v>
      </c>
    </row>
    <row r="4" spans="1:2" x14ac:dyDescent="0.25">
      <c r="A4" s="25" t="s">
        <v>135</v>
      </c>
      <c r="B4" s="26">
        <v>299</v>
      </c>
    </row>
    <row r="5" spans="1:2" x14ac:dyDescent="0.25">
      <c r="A5" s="25" t="s">
        <v>132</v>
      </c>
      <c r="B5" s="26">
        <v>579</v>
      </c>
    </row>
    <row r="6" spans="1:2" x14ac:dyDescent="0.25">
      <c r="A6" s="25" t="s">
        <v>138</v>
      </c>
      <c r="B6" s="26">
        <v>285</v>
      </c>
    </row>
    <row r="7" spans="1:2" x14ac:dyDescent="0.25">
      <c r="A7" s="25" t="s">
        <v>139</v>
      </c>
      <c r="B7" s="26">
        <v>299</v>
      </c>
    </row>
    <row r="8" spans="1:2" x14ac:dyDescent="0.25">
      <c r="A8" s="25" t="s">
        <v>220</v>
      </c>
      <c r="B8" s="26">
        <v>580</v>
      </c>
    </row>
    <row r="9" spans="1:2" x14ac:dyDescent="0.25">
      <c r="A9" s="25" t="s">
        <v>80</v>
      </c>
      <c r="B9" s="26">
        <v>2042</v>
      </c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"/>
  <sheetViews>
    <sheetView tabSelected="1" topLeftCell="D114" workbookViewId="0">
      <selection activeCell="H127" sqref="H127"/>
    </sheetView>
  </sheetViews>
  <sheetFormatPr baseColWidth="10" defaultRowHeight="15" x14ac:dyDescent="0.25"/>
  <cols>
    <col min="3" max="3" width="31" bestFit="1" customWidth="1"/>
    <col min="4" max="4" width="43.7109375" customWidth="1"/>
    <col min="5" max="5" width="19" customWidth="1"/>
    <col min="6" max="6" width="82.140625" bestFit="1" customWidth="1"/>
    <col min="8" max="8" width="13.28515625" customWidth="1"/>
    <col min="9" max="9" width="18" customWidth="1"/>
    <col min="10" max="10" width="29.5703125" bestFit="1" customWidth="1"/>
  </cols>
  <sheetData>
    <row r="1" spans="1:11" ht="15.75" thickBot="1" x14ac:dyDescent="0.3">
      <c r="A1" s="13" t="s">
        <v>67</v>
      </c>
      <c r="B1" s="13" t="s">
        <v>211</v>
      </c>
      <c r="C1" s="14" t="s">
        <v>71</v>
      </c>
      <c r="D1" s="14" t="s">
        <v>72</v>
      </c>
      <c r="E1" s="14" t="s">
        <v>86</v>
      </c>
      <c r="F1" s="14" t="s">
        <v>68</v>
      </c>
      <c r="G1" s="14" t="s">
        <v>1</v>
      </c>
      <c r="H1" s="14" t="s">
        <v>83</v>
      </c>
      <c r="I1" s="15" t="s">
        <v>84</v>
      </c>
      <c r="J1" s="14" t="s">
        <v>224</v>
      </c>
      <c r="K1" s="14" t="s">
        <v>226</v>
      </c>
    </row>
    <row r="2" spans="1:11" ht="15.75" thickTop="1" x14ac:dyDescent="0.25">
      <c r="A2" s="9" t="s">
        <v>70</v>
      </c>
      <c r="B2" s="9" t="s">
        <v>212</v>
      </c>
      <c r="C2" s="10" t="s">
        <v>69</v>
      </c>
      <c r="D2" s="10" t="s">
        <v>73</v>
      </c>
      <c r="E2" s="10" t="s">
        <v>114</v>
      </c>
      <c r="F2" s="16" t="s">
        <v>2</v>
      </c>
      <c r="G2" s="17">
        <v>2058.9899999999998</v>
      </c>
      <c r="H2" s="10">
        <v>5</v>
      </c>
      <c r="I2" s="29"/>
      <c r="J2" s="32"/>
      <c r="K2" s="32"/>
    </row>
    <row r="3" spans="1:11" x14ac:dyDescent="0.25">
      <c r="A3" s="11" t="s">
        <v>74</v>
      </c>
      <c r="B3" s="9" t="s">
        <v>212</v>
      </c>
      <c r="C3" s="12" t="s">
        <v>75</v>
      </c>
      <c r="D3" s="12" t="s">
        <v>119</v>
      </c>
      <c r="E3" s="12" t="s">
        <v>113</v>
      </c>
      <c r="F3" s="18" t="s">
        <v>3</v>
      </c>
      <c r="G3" s="19">
        <v>339</v>
      </c>
      <c r="H3" s="12">
        <v>2</v>
      </c>
      <c r="I3" s="30"/>
      <c r="J3" s="32"/>
      <c r="K3" s="32"/>
    </row>
    <row r="4" spans="1:11" x14ac:dyDescent="0.25">
      <c r="A4" s="9" t="s">
        <v>74</v>
      </c>
      <c r="B4" s="9" t="s">
        <v>212</v>
      </c>
      <c r="C4" s="10" t="s">
        <v>77</v>
      </c>
      <c r="D4" s="10" t="s">
        <v>76</v>
      </c>
      <c r="E4" s="10" t="s">
        <v>114</v>
      </c>
      <c r="F4" s="16" t="s">
        <v>4</v>
      </c>
      <c r="G4" s="17">
        <v>1368.99</v>
      </c>
      <c r="H4" s="10">
        <v>4</v>
      </c>
      <c r="I4" s="29"/>
      <c r="J4" s="32"/>
      <c r="K4" s="32"/>
    </row>
    <row r="5" spans="1:11" x14ac:dyDescent="0.25">
      <c r="A5" s="11" t="s">
        <v>74</v>
      </c>
      <c r="B5" s="9" t="s">
        <v>212</v>
      </c>
      <c r="C5" s="12" t="s">
        <v>78</v>
      </c>
      <c r="D5" s="12" t="s">
        <v>76</v>
      </c>
      <c r="E5" s="12" t="s">
        <v>114</v>
      </c>
      <c r="F5" s="18" t="s">
        <v>5</v>
      </c>
      <c r="G5" s="19">
        <v>1259</v>
      </c>
      <c r="H5" s="12">
        <v>4</v>
      </c>
      <c r="I5" s="30"/>
      <c r="J5" s="32"/>
      <c r="K5" s="32"/>
    </row>
    <row r="6" spans="1:11" x14ac:dyDescent="0.25">
      <c r="A6" s="9" t="s">
        <v>70</v>
      </c>
      <c r="B6" s="9" t="s">
        <v>212</v>
      </c>
      <c r="C6" s="10" t="s">
        <v>79</v>
      </c>
      <c r="D6" s="10" t="s">
        <v>96</v>
      </c>
      <c r="E6" s="10" t="s">
        <v>114</v>
      </c>
      <c r="F6" s="16" t="s">
        <v>6</v>
      </c>
      <c r="G6" s="17">
        <v>6888.99</v>
      </c>
      <c r="H6" s="10">
        <v>5</v>
      </c>
      <c r="I6" s="29"/>
      <c r="J6" s="32"/>
      <c r="K6" s="32"/>
    </row>
    <row r="7" spans="1:11" x14ac:dyDescent="0.25">
      <c r="A7" s="11" t="s">
        <v>74</v>
      </c>
      <c r="B7" s="9" t="s">
        <v>212</v>
      </c>
      <c r="C7" s="12" t="s">
        <v>77</v>
      </c>
      <c r="D7" s="12" t="s">
        <v>82</v>
      </c>
      <c r="E7" s="12" t="s">
        <v>114</v>
      </c>
      <c r="F7" s="18" t="s">
        <v>7</v>
      </c>
      <c r="G7" s="19">
        <v>2639</v>
      </c>
      <c r="H7" s="12">
        <v>5</v>
      </c>
      <c r="I7" s="30"/>
      <c r="J7" s="32"/>
      <c r="K7" s="32"/>
    </row>
    <row r="8" spans="1:11" x14ac:dyDescent="0.25">
      <c r="A8" s="9" t="s">
        <v>74</v>
      </c>
      <c r="B8" s="9" t="s">
        <v>212</v>
      </c>
      <c r="C8" s="10" t="s">
        <v>87</v>
      </c>
      <c r="D8" s="10" t="s">
        <v>93</v>
      </c>
      <c r="E8" s="10" t="s">
        <v>114</v>
      </c>
      <c r="F8" s="16" t="s">
        <v>8</v>
      </c>
      <c r="G8" s="17">
        <v>1949</v>
      </c>
      <c r="H8" s="10">
        <v>5</v>
      </c>
      <c r="I8" s="29"/>
      <c r="J8" s="32"/>
      <c r="K8" s="32"/>
    </row>
    <row r="9" spans="1:11" x14ac:dyDescent="0.25">
      <c r="A9" s="11" t="s">
        <v>70</v>
      </c>
      <c r="B9" s="9" t="s">
        <v>212</v>
      </c>
      <c r="C9" s="12" t="s">
        <v>69</v>
      </c>
      <c r="D9" s="12" t="s">
        <v>94</v>
      </c>
      <c r="E9" s="12" t="s">
        <v>114</v>
      </c>
      <c r="F9" s="18" t="s">
        <v>9</v>
      </c>
      <c r="G9" s="19">
        <v>1368.99</v>
      </c>
      <c r="H9" s="12">
        <v>5</v>
      </c>
      <c r="I9" s="30"/>
      <c r="J9" s="32"/>
      <c r="K9" s="32"/>
    </row>
    <row r="10" spans="1:11" x14ac:dyDescent="0.25">
      <c r="A10" s="9" t="s">
        <v>74</v>
      </c>
      <c r="B10" s="9" t="s">
        <v>212</v>
      </c>
      <c r="C10" s="10" t="s">
        <v>78</v>
      </c>
      <c r="D10" s="10" t="s">
        <v>95</v>
      </c>
      <c r="E10" s="10" t="s">
        <v>114</v>
      </c>
      <c r="F10" s="16" t="s">
        <v>10</v>
      </c>
      <c r="G10" s="17">
        <v>1138.99</v>
      </c>
      <c r="H10" s="10">
        <v>4</v>
      </c>
      <c r="I10" s="29"/>
      <c r="J10" s="32"/>
      <c r="K10" s="32"/>
    </row>
    <row r="11" spans="1:11" x14ac:dyDescent="0.25">
      <c r="A11" s="11" t="s">
        <v>74</v>
      </c>
      <c r="B11" s="9" t="s">
        <v>212</v>
      </c>
      <c r="C11" s="12" t="s">
        <v>88</v>
      </c>
      <c r="D11" s="12" t="s">
        <v>82</v>
      </c>
      <c r="E11" s="12" t="s">
        <v>113</v>
      </c>
      <c r="F11" s="18" t="s">
        <v>11</v>
      </c>
      <c r="G11" s="19">
        <v>739</v>
      </c>
      <c r="H11" s="12">
        <v>4</v>
      </c>
      <c r="I11" s="30"/>
      <c r="J11" s="32"/>
      <c r="K11" s="32"/>
    </row>
    <row r="12" spans="1:11" x14ac:dyDescent="0.25">
      <c r="A12" s="9" t="s">
        <v>74</v>
      </c>
      <c r="B12" s="9" t="s">
        <v>212</v>
      </c>
      <c r="C12" s="10" t="s">
        <v>78</v>
      </c>
      <c r="D12" s="10" t="s">
        <v>97</v>
      </c>
      <c r="E12" s="10" t="s">
        <v>114</v>
      </c>
      <c r="F12" s="16" t="s">
        <v>12</v>
      </c>
      <c r="G12" s="17">
        <v>2639</v>
      </c>
      <c r="H12" s="10">
        <v>5</v>
      </c>
      <c r="I12" s="29"/>
      <c r="J12" s="32"/>
      <c r="K12" s="32"/>
    </row>
    <row r="13" spans="1:11" x14ac:dyDescent="0.25">
      <c r="A13" s="11" t="s">
        <v>74</v>
      </c>
      <c r="B13" s="9" t="s">
        <v>212</v>
      </c>
      <c r="C13" s="12" t="s">
        <v>87</v>
      </c>
      <c r="D13" s="12" t="s">
        <v>93</v>
      </c>
      <c r="E13" s="12" t="s">
        <v>114</v>
      </c>
      <c r="F13" s="18" t="s">
        <v>13</v>
      </c>
      <c r="G13" s="19">
        <v>3208.99</v>
      </c>
      <c r="H13" s="12">
        <v>5</v>
      </c>
      <c r="I13" s="30"/>
      <c r="J13" s="32"/>
      <c r="K13" s="32"/>
    </row>
    <row r="14" spans="1:11" x14ac:dyDescent="0.25">
      <c r="A14" s="9" t="s">
        <v>70</v>
      </c>
      <c r="B14" s="9" t="s">
        <v>212</v>
      </c>
      <c r="C14" s="10" t="s">
        <v>89</v>
      </c>
      <c r="D14" s="10" t="s">
        <v>98</v>
      </c>
      <c r="E14" s="10" t="s">
        <v>114</v>
      </c>
      <c r="F14" s="16" t="s">
        <v>14</v>
      </c>
      <c r="G14" s="17">
        <v>1719</v>
      </c>
      <c r="H14" s="10">
        <v>5</v>
      </c>
      <c r="I14" s="29"/>
      <c r="J14" s="32"/>
      <c r="K14" s="32"/>
    </row>
    <row r="15" spans="1:11" x14ac:dyDescent="0.25">
      <c r="A15" s="11" t="s">
        <v>70</v>
      </c>
      <c r="B15" s="9" t="s">
        <v>212</v>
      </c>
      <c r="C15" s="12" t="s">
        <v>69</v>
      </c>
      <c r="D15" s="12" t="s">
        <v>73</v>
      </c>
      <c r="E15" s="12" t="s">
        <v>114</v>
      </c>
      <c r="F15" s="18" t="s">
        <v>15</v>
      </c>
      <c r="G15" s="19">
        <v>2179</v>
      </c>
      <c r="H15" s="12">
        <v>5</v>
      </c>
      <c r="I15" s="30"/>
      <c r="J15" s="32"/>
      <c r="K15" s="32"/>
    </row>
    <row r="16" spans="1:11" x14ac:dyDescent="0.25">
      <c r="A16" s="9" t="s">
        <v>70</v>
      </c>
      <c r="B16" s="9" t="s">
        <v>212</v>
      </c>
      <c r="C16" s="10" t="s">
        <v>69</v>
      </c>
      <c r="D16" s="10" t="s">
        <v>99</v>
      </c>
      <c r="E16" s="10" t="s">
        <v>114</v>
      </c>
      <c r="F16" s="16" t="s">
        <v>16</v>
      </c>
      <c r="G16" s="17">
        <v>1489</v>
      </c>
      <c r="H16" s="10">
        <v>3</v>
      </c>
      <c r="I16" s="29"/>
      <c r="J16" s="32"/>
      <c r="K16" s="32"/>
    </row>
    <row r="17" spans="1:11" x14ac:dyDescent="0.25">
      <c r="A17" s="11" t="s">
        <v>74</v>
      </c>
      <c r="B17" s="9" t="s">
        <v>212</v>
      </c>
      <c r="C17" s="12" t="s">
        <v>87</v>
      </c>
      <c r="D17" s="12" t="s">
        <v>100</v>
      </c>
      <c r="E17" s="12" t="s">
        <v>114</v>
      </c>
      <c r="F17" s="18" t="s">
        <v>17</v>
      </c>
      <c r="G17" s="19">
        <v>2748.99</v>
      </c>
      <c r="H17" s="12">
        <v>4</v>
      </c>
      <c r="I17" s="30"/>
      <c r="J17" s="32"/>
      <c r="K17" s="32"/>
    </row>
    <row r="18" spans="1:11" x14ac:dyDescent="0.25">
      <c r="A18" s="9" t="s">
        <v>74</v>
      </c>
      <c r="B18" s="9" t="s">
        <v>212</v>
      </c>
      <c r="C18" s="10" t="s">
        <v>77</v>
      </c>
      <c r="D18" s="10" t="s">
        <v>95</v>
      </c>
      <c r="E18" s="10" t="s">
        <v>114</v>
      </c>
      <c r="F18" s="16" t="s">
        <v>18</v>
      </c>
      <c r="G18" s="17">
        <v>2058.9899999999998</v>
      </c>
      <c r="H18" s="10">
        <v>4</v>
      </c>
      <c r="I18" s="29"/>
      <c r="J18" s="32"/>
      <c r="K18" s="32"/>
    </row>
    <row r="19" spans="1:11" x14ac:dyDescent="0.25">
      <c r="A19" s="11" t="s">
        <v>74</v>
      </c>
      <c r="B19" s="9" t="s">
        <v>212</v>
      </c>
      <c r="C19" s="12" t="s">
        <v>78</v>
      </c>
      <c r="D19" s="12" t="s">
        <v>97</v>
      </c>
      <c r="E19" s="12" t="s">
        <v>114</v>
      </c>
      <c r="F19" s="18" t="s">
        <v>19</v>
      </c>
      <c r="G19" s="19">
        <v>1828.99</v>
      </c>
      <c r="H19" s="12">
        <v>4</v>
      </c>
      <c r="I19" s="30"/>
      <c r="J19" s="32"/>
      <c r="K19" s="32"/>
    </row>
    <row r="20" spans="1:11" x14ac:dyDescent="0.25">
      <c r="A20" s="9" t="s">
        <v>70</v>
      </c>
      <c r="B20" s="9" t="s">
        <v>212</v>
      </c>
      <c r="C20" s="10" t="s">
        <v>69</v>
      </c>
      <c r="D20" s="10" t="s">
        <v>73</v>
      </c>
      <c r="E20" s="10" t="s">
        <v>114</v>
      </c>
      <c r="F20" s="16" t="s">
        <v>20</v>
      </c>
      <c r="G20" s="17">
        <v>1489</v>
      </c>
      <c r="H20" s="10">
        <v>4</v>
      </c>
      <c r="I20" s="29"/>
      <c r="J20" s="32"/>
      <c r="K20" s="32"/>
    </row>
    <row r="21" spans="1:11" x14ac:dyDescent="0.25">
      <c r="A21" s="11" t="s">
        <v>70</v>
      </c>
      <c r="B21" s="9" t="s">
        <v>212</v>
      </c>
      <c r="C21" s="12" t="s">
        <v>90</v>
      </c>
      <c r="D21" s="12" t="s">
        <v>98</v>
      </c>
      <c r="E21" s="12" t="s">
        <v>113</v>
      </c>
      <c r="F21" s="18" t="s">
        <v>21</v>
      </c>
      <c r="G21" s="19">
        <v>739</v>
      </c>
      <c r="H21" s="12">
        <v>4</v>
      </c>
      <c r="I21" s="30"/>
      <c r="J21" s="32"/>
      <c r="K21" s="32"/>
    </row>
    <row r="22" spans="1:11" x14ac:dyDescent="0.25">
      <c r="A22" s="9" t="s">
        <v>70</v>
      </c>
      <c r="B22" s="9" t="s">
        <v>212</v>
      </c>
      <c r="C22" s="10" t="s">
        <v>77</v>
      </c>
      <c r="D22" s="10" t="s">
        <v>101</v>
      </c>
      <c r="E22" s="10" t="s">
        <v>113</v>
      </c>
      <c r="F22" s="16" t="s">
        <v>22</v>
      </c>
      <c r="G22" s="17">
        <v>569</v>
      </c>
      <c r="H22" s="10">
        <v>4</v>
      </c>
      <c r="I22" s="29"/>
      <c r="J22" s="32"/>
      <c r="K22" s="32"/>
    </row>
    <row r="23" spans="1:11" x14ac:dyDescent="0.25">
      <c r="A23" s="11" t="s">
        <v>74</v>
      </c>
      <c r="B23" s="9" t="s">
        <v>212</v>
      </c>
      <c r="C23" s="12" t="s">
        <v>77</v>
      </c>
      <c r="D23" s="12" t="s">
        <v>95</v>
      </c>
      <c r="E23" s="12" t="s">
        <v>114</v>
      </c>
      <c r="F23" s="18" t="s">
        <v>23</v>
      </c>
      <c r="G23" s="19">
        <v>1419</v>
      </c>
      <c r="H23" s="12">
        <v>4</v>
      </c>
      <c r="I23" s="30"/>
      <c r="J23" s="32"/>
      <c r="K23" s="32"/>
    </row>
    <row r="24" spans="1:11" x14ac:dyDescent="0.25">
      <c r="A24" s="9" t="s">
        <v>74</v>
      </c>
      <c r="B24" s="9" t="s">
        <v>212</v>
      </c>
      <c r="C24" s="10" t="s">
        <v>87</v>
      </c>
      <c r="D24" s="10" t="s">
        <v>93</v>
      </c>
      <c r="E24" s="10" t="s">
        <v>114</v>
      </c>
      <c r="F24" s="16" t="s">
        <v>24</v>
      </c>
      <c r="G24" s="17">
        <v>2179</v>
      </c>
      <c r="H24" s="10">
        <v>5</v>
      </c>
      <c r="I24" s="29"/>
      <c r="J24" s="32"/>
      <c r="K24" s="32"/>
    </row>
    <row r="25" spans="1:11" x14ac:dyDescent="0.25">
      <c r="A25" s="11" t="s">
        <v>70</v>
      </c>
      <c r="B25" s="9" t="s">
        <v>212</v>
      </c>
      <c r="C25" s="12" t="s">
        <v>77</v>
      </c>
      <c r="D25" s="12" t="s">
        <v>82</v>
      </c>
      <c r="E25" s="12" t="s">
        <v>114</v>
      </c>
      <c r="F25" s="18" t="s">
        <v>25</v>
      </c>
      <c r="G25" s="19">
        <v>908.99</v>
      </c>
      <c r="H25" s="12">
        <v>5</v>
      </c>
      <c r="I25" s="30"/>
      <c r="J25" s="32"/>
      <c r="K25" s="32"/>
    </row>
    <row r="26" spans="1:11" x14ac:dyDescent="0.25">
      <c r="A26" s="9" t="s">
        <v>74</v>
      </c>
      <c r="B26" s="9" t="s">
        <v>212</v>
      </c>
      <c r="C26" s="10" t="s">
        <v>79</v>
      </c>
      <c r="D26" s="10" t="s">
        <v>100</v>
      </c>
      <c r="E26" s="10" t="s">
        <v>114</v>
      </c>
      <c r="F26" s="16" t="s">
        <v>26</v>
      </c>
      <c r="G26" s="17">
        <v>2179</v>
      </c>
      <c r="H26" s="10">
        <v>5</v>
      </c>
      <c r="I26" s="29"/>
      <c r="J26" s="32"/>
      <c r="K26" s="32"/>
    </row>
    <row r="27" spans="1:11" x14ac:dyDescent="0.25">
      <c r="A27" s="11" t="s">
        <v>70</v>
      </c>
      <c r="B27" s="9" t="s">
        <v>212</v>
      </c>
      <c r="C27" s="12" t="s">
        <v>81</v>
      </c>
      <c r="D27" s="12" t="s">
        <v>102</v>
      </c>
      <c r="E27" s="12" t="s">
        <v>114</v>
      </c>
      <c r="F27" s="18" t="s">
        <v>27</v>
      </c>
      <c r="G27" s="19">
        <v>1138.99</v>
      </c>
      <c r="H27" s="12">
        <v>4</v>
      </c>
      <c r="I27" s="30"/>
      <c r="J27" s="32"/>
      <c r="K27" s="32"/>
    </row>
    <row r="28" spans="1:11" x14ac:dyDescent="0.25">
      <c r="A28" s="9" t="s">
        <v>74</v>
      </c>
      <c r="B28" s="9" t="s">
        <v>212</v>
      </c>
      <c r="C28" s="10" t="s">
        <v>92</v>
      </c>
      <c r="D28" s="10" t="s">
        <v>103</v>
      </c>
      <c r="E28" s="10" t="s">
        <v>113</v>
      </c>
      <c r="F28" s="16" t="s">
        <v>28</v>
      </c>
      <c r="G28" s="17">
        <v>629</v>
      </c>
      <c r="H28" s="10">
        <v>3</v>
      </c>
      <c r="I28" s="29"/>
      <c r="J28" s="32"/>
      <c r="K28" s="32"/>
    </row>
    <row r="29" spans="1:11" x14ac:dyDescent="0.25">
      <c r="A29" s="11" t="s">
        <v>74</v>
      </c>
      <c r="B29" s="9" t="s">
        <v>212</v>
      </c>
      <c r="C29" s="12" t="s">
        <v>92</v>
      </c>
      <c r="D29" s="12" t="s">
        <v>104</v>
      </c>
      <c r="E29" s="12" t="s">
        <v>114</v>
      </c>
      <c r="F29" s="18" t="s">
        <v>29</v>
      </c>
      <c r="G29" s="19">
        <v>1089</v>
      </c>
      <c r="H29" s="12">
        <v>3</v>
      </c>
      <c r="I29" s="30"/>
      <c r="J29" s="32"/>
      <c r="K29" s="32"/>
    </row>
    <row r="30" spans="1:11" x14ac:dyDescent="0.25">
      <c r="A30" s="9" t="s">
        <v>70</v>
      </c>
      <c r="B30" s="9" t="s">
        <v>212</v>
      </c>
      <c r="C30" s="10" t="s">
        <v>90</v>
      </c>
      <c r="D30" s="10" t="s">
        <v>105</v>
      </c>
      <c r="E30" s="10" t="s">
        <v>114</v>
      </c>
      <c r="F30" s="16" t="s">
        <v>30</v>
      </c>
      <c r="G30" s="17">
        <v>629</v>
      </c>
      <c r="H30" s="10">
        <v>4</v>
      </c>
      <c r="I30" s="29"/>
      <c r="J30" s="32"/>
      <c r="K30" s="32"/>
    </row>
    <row r="31" spans="1:11" x14ac:dyDescent="0.25">
      <c r="A31" s="11" t="s">
        <v>70</v>
      </c>
      <c r="B31" s="9" t="s">
        <v>212</v>
      </c>
      <c r="C31" s="12" t="s">
        <v>69</v>
      </c>
      <c r="D31" s="12" t="s">
        <v>105</v>
      </c>
      <c r="E31" s="12" t="s">
        <v>114</v>
      </c>
      <c r="F31" s="18" t="s">
        <v>31</v>
      </c>
      <c r="G31" s="19">
        <v>629</v>
      </c>
      <c r="H31" s="12">
        <v>4</v>
      </c>
      <c r="I31" s="30"/>
      <c r="J31" s="32"/>
      <c r="K31" s="32"/>
    </row>
    <row r="32" spans="1:11" x14ac:dyDescent="0.25">
      <c r="A32" s="9" t="s">
        <v>70</v>
      </c>
      <c r="B32" s="9" t="s">
        <v>212</v>
      </c>
      <c r="C32" s="10" t="s">
        <v>69</v>
      </c>
      <c r="D32" s="10" t="s">
        <v>73</v>
      </c>
      <c r="E32" s="10" t="s">
        <v>114</v>
      </c>
      <c r="F32" s="16" t="s">
        <v>32</v>
      </c>
      <c r="G32" s="17">
        <v>629</v>
      </c>
      <c r="H32" s="10">
        <v>4</v>
      </c>
      <c r="I32" s="29"/>
      <c r="J32" s="32"/>
      <c r="K32" s="32"/>
    </row>
    <row r="33" spans="1:11" x14ac:dyDescent="0.25">
      <c r="A33" s="11" t="s">
        <v>85</v>
      </c>
      <c r="B33" s="9" t="s">
        <v>212</v>
      </c>
      <c r="C33" s="12" t="s">
        <v>87</v>
      </c>
      <c r="D33" s="12" t="s">
        <v>106</v>
      </c>
      <c r="E33" s="12" t="s">
        <v>114</v>
      </c>
      <c r="F33" s="18" t="s">
        <v>33</v>
      </c>
      <c r="G33" s="19">
        <v>629</v>
      </c>
      <c r="H33" s="12">
        <v>4</v>
      </c>
      <c r="I33" s="30"/>
      <c r="J33" s="32"/>
      <c r="K33" s="32"/>
    </row>
    <row r="34" spans="1:11" x14ac:dyDescent="0.25">
      <c r="A34" s="9" t="s">
        <v>85</v>
      </c>
      <c r="B34" s="9" t="s">
        <v>212</v>
      </c>
      <c r="C34" s="10" t="s">
        <v>87</v>
      </c>
      <c r="D34" s="10" t="s">
        <v>106</v>
      </c>
      <c r="E34" s="10" t="s">
        <v>114</v>
      </c>
      <c r="F34" s="16" t="s">
        <v>34</v>
      </c>
      <c r="G34" s="17">
        <v>629</v>
      </c>
      <c r="H34" s="10">
        <v>4</v>
      </c>
      <c r="I34" s="29"/>
      <c r="J34" s="32"/>
      <c r="K34" s="32"/>
    </row>
    <row r="35" spans="1:11" x14ac:dyDescent="0.25">
      <c r="A35" s="11" t="s">
        <v>74</v>
      </c>
      <c r="B35" s="9" t="s">
        <v>212</v>
      </c>
      <c r="C35" s="12" t="s">
        <v>91</v>
      </c>
      <c r="D35" s="12" t="s">
        <v>107</v>
      </c>
      <c r="E35" s="12" t="s">
        <v>113</v>
      </c>
      <c r="F35" s="18" t="s">
        <v>35</v>
      </c>
      <c r="G35" s="19">
        <v>1029</v>
      </c>
      <c r="H35" s="12">
        <v>3.5</v>
      </c>
      <c r="I35" s="30"/>
      <c r="J35" s="32"/>
      <c r="K35" s="32"/>
    </row>
    <row r="36" spans="1:11" x14ac:dyDescent="0.25">
      <c r="A36" s="9" t="s">
        <v>70</v>
      </c>
      <c r="B36" s="9" t="s">
        <v>212</v>
      </c>
      <c r="C36" s="10" t="s">
        <v>69</v>
      </c>
      <c r="D36" s="10" t="s">
        <v>108</v>
      </c>
      <c r="E36" s="10" t="s">
        <v>114</v>
      </c>
      <c r="F36" s="16" t="s">
        <v>36</v>
      </c>
      <c r="G36" s="17">
        <v>739</v>
      </c>
      <c r="H36" s="10">
        <v>5</v>
      </c>
      <c r="I36" s="29"/>
      <c r="J36" s="32"/>
      <c r="K36" s="32"/>
    </row>
    <row r="37" spans="1:11" x14ac:dyDescent="0.25">
      <c r="A37" s="11" t="s">
        <v>74</v>
      </c>
      <c r="B37" s="9" t="s">
        <v>212</v>
      </c>
      <c r="C37" s="12" t="s">
        <v>92</v>
      </c>
      <c r="D37" s="12" t="s">
        <v>109</v>
      </c>
      <c r="E37" s="12" t="s">
        <v>114</v>
      </c>
      <c r="F37" s="18" t="s">
        <v>37</v>
      </c>
      <c r="G37" s="19">
        <v>1259</v>
      </c>
      <c r="H37" s="12">
        <v>4</v>
      </c>
      <c r="I37" s="30"/>
      <c r="J37" s="32"/>
      <c r="K37" s="32"/>
    </row>
    <row r="38" spans="1:11" x14ac:dyDescent="0.25">
      <c r="A38" s="9" t="s">
        <v>70</v>
      </c>
      <c r="B38" s="9" t="s">
        <v>212</v>
      </c>
      <c r="C38" s="10" t="s">
        <v>69</v>
      </c>
      <c r="D38" s="10" t="s">
        <v>73</v>
      </c>
      <c r="E38" s="10" t="s">
        <v>114</v>
      </c>
      <c r="F38" s="16" t="s">
        <v>38</v>
      </c>
      <c r="G38" s="17">
        <v>1029</v>
      </c>
      <c r="H38" s="10">
        <v>4</v>
      </c>
      <c r="I38" s="29"/>
      <c r="J38" s="32"/>
      <c r="K38" s="32"/>
    </row>
    <row r="39" spans="1:11" x14ac:dyDescent="0.25">
      <c r="A39" s="11" t="s">
        <v>70</v>
      </c>
      <c r="B39" s="9" t="s">
        <v>212</v>
      </c>
      <c r="C39" s="12" t="s">
        <v>69</v>
      </c>
      <c r="D39" s="12" t="s">
        <v>108</v>
      </c>
      <c r="E39" s="12" t="s">
        <v>114</v>
      </c>
      <c r="F39" s="18" t="s">
        <v>39</v>
      </c>
      <c r="G39" s="19">
        <v>629</v>
      </c>
      <c r="H39" s="12">
        <v>4</v>
      </c>
      <c r="I39" s="30"/>
      <c r="J39" s="32"/>
      <c r="K39" s="32"/>
    </row>
    <row r="40" spans="1:11" x14ac:dyDescent="0.25">
      <c r="A40" s="9" t="s">
        <v>74</v>
      </c>
      <c r="B40" s="9" t="s">
        <v>212</v>
      </c>
      <c r="C40" s="10" t="s">
        <v>89</v>
      </c>
      <c r="D40" s="10" t="s">
        <v>110</v>
      </c>
      <c r="E40" s="10" t="s">
        <v>114</v>
      </c>
      <c r="F40" s="16" t="s">
        <v>40</v>
      </c>
      <c r="G40" s="17">
        <v>2029</v>
      </c>
      <c r="H40" s="10">
        <v>4</v>
      </c>
      <c r="I40" s="29"/>
      <c r="J40" s="32"/>
      <c r="K40" s="32"/>
    </row>
    <row r="41" spans="1:11" x14ac:dyDescent="0.25">
      <c r="A41" s="11" t="s">
        <v>74</v>
      </c>
      <c r="B41" s="9" t="s">
        <v>212</v>
      </c>
      <c r="C41" s="12" t="s">
        <v>92</v>
      </c>
      <c r="D41" s="12" t="s">
        <v>111</v>
      </c>
      <c r="E41" s="12" t="s">
        <v>113</v>
      </c>
      <c r="F41" s="18" t="s">
        <v>41</v>
      </c>
      <c r="G41" s="19">
        <v>739</v>
      </c>
      <c r="H41" s="12">
        <v>3.5</v>
      </c>
      <c r="I41" s="30"/>
      <c r="J41" s="32"/>
      <c r="K41" s="32"/>
    </row>
    <row r="42" spans="1:11" x14ac:dyDescent="0.25">
      <c r="A42" s="9" t="s">
        <v>70</v>
      </c>
      <c r="B42" s="9" t="s">
        <v>212</v>
      </c>
      <c r="C42" s="10" t="s">
        <v>90</v>
      </c>
      <c r="D42" s="10" t="s">
        <v>112</v>
      </c>
      <c r="E42" s="10" t="s">
        <v>113</v>
      </c>
      <c r="F42" s="16" t="s">
        <v>42</v>
      </c>
      <c r="G42" s="17">
        <v>908.99</v>
      </c>
      <c r="H42" s="10">
        <v>4</v>
      </c>
      <c r="I42" s="29"/>
      <c r="J42" s="32"/>
      <c r="K42" s="32"/>
    </row>
    <row r="43" spans="1:11" x14ac:dyDescent="0.25">
      <c r="A43" s="11" t="s">
        <v>74</v>
      </c>
      <c r="B43" s="9" t="s">
        <v>212</v>
      </c>
      <c r="C43" s="12" t="s">
        <v>77</v>
      </c>
      <c r="D43" s="12" t="s">
        <v>95</v>
      </c>
      <c r="E43" s="12" t="s">
        <v>114</v>
      </c>
      <c r="F43" s="18" t="s">
        <v>43</v>
      </c>
      <c r="G43" s="19">
        <v>1138.99</v>
      </c>
      <c r="H43" s="12">
        <v>3</v>
      </c>
      <c r="I43" s="30"/>
      <c r="J43" s="32"/>
      <c r="K43" s="32"/>
    </row>
    <row r="44" spans="1:11" x14ac:dyDescent="0.25">
      <c r="A44" s="9" t="s">
        <v>70</v>
      </c>
      <c r="B44" s="9" t="s">
        <v>212</v>
      </c>
      <c r="C44" s="10" t="s">
        <v>90</v>
      </c>
      <c r="D44" s="10" t="s">
        <v>115</v>
      </c>
      <c r="E44" s="10" t="s">
        <v>113</v>
      </c>
      <c r="F44" s="16" t="s">
        <v>44</v>
      </c>
      <c r="G44" s="17">
        <v>279</v>
      </c>
      <c r="H44" s="10">
        <v>2</v>
      </c>
      <c r="I44" s="29"/>
      <c r="J44" s="32"/>
      <c r="K44" s="32"/>
    </row>
    <row r="45" spans="1:11" x14ac:dyDescent="0.25">
      <c r="A45" s="11" t="s">
        <v>74</v>
      </c>
      <c r="B45" s="9" t="s">
        <v>212</v>
      </c>
      <c r="C45" s="12" t="s">
        <v>78</v>
      </c>
      <c r="D45" s="12" t="s">
        <v>116</v>
      </c>
      <c r="E45" s="12" t="s">
        <v>114</v>
      </c>
      <c r="F45" s="18" t="s">
        <v>45</v>
      </c>
      <c r="G45" s="19">
        <v>799</v>
      </c>
      <c r="H45" s="12">
        <v>3.5</v>
      </c>
      <c r="I45" s="30"/>
      <c r="J45" s="32"/>
      <c r="K45" s="32"/>
    </row>
    <row r="46" spans="1:11" x14ac:dyDescent="0.25">
      <c r="A46" s="9" t="s">
        <v>70</v>
      </c>
      <c r="B46" s="9" t="s">
        <v>212</v>
      </c>
      <c r="C46" s="10" t="s">
        <v>90</v>
      </c>
      <c r="D46" s="10" t="s">
        <v>105</v>
      </c>
      <c r="E46" s="10" t="s">
        <v>113</v>
      </c>
      <c r="F46" s="16" t="s">
        <v>46</v>
      </c>
      <c r="G46" s="17">
        <v>419</v>
      </c>
      <c r="H46" s="10">
        <v>2</v>
      </c>
      <c r="I46" s="29"/>
      <c r="J46" s="32"/>
      <c r="K46" s="32"/>
    </row>
    <row r="47" spans="1:11" x14ac:dyDescent="0.25">
      <c r="A47" s="11" t="s">
        <v>70</v>
      </c>
      <c r="B47" s="9" t="s">
        <v>212</v>
      </c>
      <c r="C47" s="12" t="s">
        <v>90</v>
      </c>
      <c r="D47" s="12" t="s">
        <v>117</v>
      </c>
      <c r="E47" s="12" t="s">
        <v>114</v>
      </c>
      <c r="F47" s="18" t="s">
        <v>47</v>
      </c>
      <c r="G47" s="19">
        <v>509</v>
      </c>
      <c r="H47" s="12">
        <v>4</v>
      </c>
      <c r="I47" s="30"/>
      <c r="J47" s="32"/>
      <c r="K47" s="32"/>
    </row>
    <row r="48" spans="1:11" x14ac:dyDescent="0.25">
      <c r="A48" s="9" t="s">
        <v>70</v>
      </c>
      <c r="B48" s="9" t="s">
        <v>212</v>
      </c>
      <c r="C48" s="10" t="s">
        <v>69</v>
      </c>
      <c r="D48" s="10" t="s">
        <v>118</v>
      </c>
      <c r="E48" s="10" t="s">
        <v>113</v>
      </c>
      <c r="F48" s="16" t="s">
        <v>48</v>
      </c>
      <c r="G48" s="17">
        <v>339</v>
      </c>
      <c r="H48" s="10">
        <v>4</v>
      </c>
      <c r="I48" s="29"/>
      <c r="J48" s="32"/>
      <c r="K48" s="32"/>
    </row>
    <row r="49" spans="1:11" x14ac:dyDescent="0.25">
      <c r="A49" s="11" t="s">
        <v>74</v>
      </c>
      <c r="B49" s="9" t="s">
        <v>212</v>
      </c>
      <c r="C49" s="12" t="s">
        <v>75</v>
      </c>
      <c r="D49" s="12" t="s">
        <v>119</v>
      </c>
      <c r="E49" s="12" t="s">
        <v>113</v>
      </c>
      <c r="F49" s="18" t="s">
        <v>49</v>
      </c>
      <c r="G49" s="19">
        <v>339</v>
      </c>
      <c r="H49" s="12">
        <v>3</v>
      </c>
      <c r="I49" s="30"/>
      <c r="J49" s="32"/>
      <c r="K49" s="32"/>
    </row>
    <row r="50" spans="1:11" x14ac:dyDescent="0.25">
      <c r="A50" s="9" t="s">
        <v>70</v>
      </c>
      <c r="B50" s="9" t="s">
        <v>212</v>
      </c>
      <c r="C50" s="10" t="s">
        <v>69</v>
      </c>
      <c r="D50" s="10" t="s">
        <v>118</v>
      </c>
      <c r="E50" s="10" t="s">
        <v>114</v>
      </c>
      <c r="F50" s="16" t="s">
        <v>50</v>
      </c>
      <c r="G50" s="17">
        <v>218.99</v>
      </c>
      <c r="H50" s="10">
        <v>3</v>
      </c>
      <c r="I50" s="29"/>
      <c r="J50" s="32"/>
      <c r="K50" s="32"/>
    </row>
    <row r="51" spans="1:11" x14ac:dyDescent="0.25">
      <c r="A51" s="11" t="s">
        <v>70</v>
      </c>
      <c r="B51" s="9" t="s">
        <v>212</v>
      </c>
      <c r="C51" s="12" t="s">
        <v>81</v>
      </c>
      <c r="D51" s="12" t="s">
        <v>102</v>
      </c>
      <c r="E51" s="12" t="s">
        <v>113</v>
      </c>
      <c r="F51" s="18" t="s">
        <v>51</v>
      </c>
      <c r="G51" s="19">
        <v>279</v>
      </c>
      <c r="H51" s="12">
        <v>3.5</v>
      </c>
      <c r="I51" s="30"/>
      <c r="J51" s="32"/>
      <c r="K51" s="32"/>
    </row>
    <row r="52" spans="1:11" x14ac:dyDescent="0.25">
      <c r="A52" s="9" t="s">
        <v>70</v>
      </c>
      <c r="B52" s="9" t="s">
        <v>212</v>
      </c>
      <c r="C52" s="10" t="s">
        <v>69</v>
      </c>
      <c r="D52" s="10" t="s">
        <v>120</v>
      </c>
      <c r="E52" s="10" t="s">
        <v>113</v>
      </c>
      <c r="F52" s="16" t="s">
        <v>52</v>
      </c>
      <c r="G52" s="17">
        <v>479</v>
      </c>
      <c r="H52" s="10">
        <v>3.5</v>
      </c>
      <c r="I52" s="29"/>
      <c r="J52" s="32"/>
      <c r="K52" s="32"/>
    </row>
    <row r="53" spans="1:11" x14ac:dyDescent="0.25">
      <c r="A53" s="11" t="s">
        <v>74</v>
      </c>
      <c r="B53" s="9" t="s">
        <v>212</v>
      </c>
      <c r="C53" s="12" t="s">
        <v>75</v>
      </c>
      <c r="D53" s="12" t="s">
        <v>119</v>
      </c>
      <c r="E53" s="12" t="s">
        <v>114</v>
      </c>
      <c r="F53" s="18" t="s">
        <v>53</v>
      </c>
      <c r="G53" s="19">
        <v>448.99</v>
      </c>
      <c r="H53" s="12">
        <v>3</v>
      </c>
      <c r="I53" s="30"/>
      <c r="J53" s="32"/>
      <c r="K53" s="32"/>
    </row>
    <row r="54" spans="1:11" x14ac:dyDescent="0.25">
      <c r="A54" s="9" t="s">
        <v>74</v>
      </c>
      <c r="B54" s="9" t="s">
        <v>212</v>
      </c>
      <c r="C54" s="10" t="s">
        <v>75</v>
      </c>
      <c r="D54" s="10" t="s">
        <v>121</v>
      </c>
      <c r="E54" s="10" t="s">
        <v>113</v>
      </c>
      <c r="F54" s="16" t="s">
        <v>54</v>
      </c>
      <c r="G54" s="17">
        <v>339</v>
      </c>
      <c r="H54" s="10">
        <v>3</v>
      </c>
      <c r="I54" s="29"/>
      <c r="J54" s="32"/>
      <c r="K54" s="32"/>
    </row>
    <row r="55" spans="1:11" x14ac:dyDescent="0.25">
      <c r="A55" s="11" t="s">
        <v>70</v>
      </c>
      <c r="B55" s="9" t="s">
        <v>212</v>
      </c>
      <c r="C55" s="12" t="s">
        <v>90</v>
      </c>
      <c r="D55" s="12" t="s">
        <v>122</v>
      </c>
      <c r="E55" s="12" t="s">
        <v>114</v>
      </c>
      <c r="F55" s="18" t="s">
        <v>55</v>
      </c>
      <c r="G55" s="19">
        <v>1489</v>
      </c>
      <c r="H55" s="12">
        <v>5</v>
      </c>
      <c r="I55" s="30"/>
      <c r="J55" s="32"/>
      <c r="K55" s="32"/>
    </row>
    <row r="56" spans="1:11" x14ac:dyDescent="0.25">
      <c r="A56" s="9" t="s">
        <v>74</v>
      </c>
      <c r="B56" s="9" t="s">
        <v>212</v>
      </c>
      <c r="C56" s="10" t="s">
        <v>77</v>
      </c>
      <c r="D56" s="10" t="s">
        <v>101</v>
      </c>
      <c r="E56" s="10" t="s">
        <v>114</v>
      </c>
      <c r="F56" s="16" t="s">
        <v>56</v>
      </c>
      <c r="G56" s="17">
        <v>3559</v>
      </c>
      <c r="H56" s="10">
        <v>5</v>
      </c>
      <c r="I56" s="29"/>
      <c r="J56" s="32"/>
      <c r="K56" s="32"/>
    </row>
    <row r="57" spans="1:11" x14ac:dyDescent="0.25">
      <c r="A57" s="11" t="s">
        <v>70</v>
      </c>
      <c r="B57" s="9" t="s">
        <v>212</v>
      </c>
      <c r="C57" s="12" t="s">
        <v>87</v>
      </c>
      <c r="D57" s="12" t="s">
        <v>73</v>
      </c>
      <c r="E57" s="12" t="s">
        <v>114</v>
      </c>
      <c r="F57" s="18" t="s">
        <v>57</v>
      </c>
      <c r="G57" s="19">
        <v>2409</v>
      </c>
      <c r="H57" s="12">
        <v>5</v>
      </c>
      <c r="I57" s="30"/>
      <c r="J57" s="32"/>
      <c r="K57" s="32"/>
    </row>
    <row r="58" spans="1:11" x14ac:dyDescent="0.25">
      <c r="A58" s="9" t="s">
        <v>74</v>
      </c>
      <c r="B58" s="9" t="s">
        <v>212</v>
      </c>
      <c r="C58" s="10" t="s">
        <v>75</v>
      </c>
      <c r="D58" s="10" t="s">
        <v>119</v>
      </c>
      <c r="E58" s="10" t="s">
        <v>114</v>
      </c>
      <c r="F58" s="16" t="s">
        <v>58</v>
      </c>
      <c r="G58" s="17">
        <v>569</v>
      </c>
      <c r="H58" s="10">
        <v>3</v>
      </c>
      <c r="I58" s="29"/>
      <c r="J58" s="32"/>
      <c r="K58" s="32"/>
    </row>
    <row r="59" spans="1:11" x14ac:dyDescent="0.25">
      <c r="A59" s="11" t="s">
        <v>74</v>
      </c>
      <c r="B59" s="9" t="s">
        <v>212</v>
      </c>
      <c r="C59" s="12" t="s">
        <v>78</v>
      </c>
      <c r="D59" s="12" t="s">
        <v>119</v>
      </c>
      <c r="E59" s="12" t="s">
        <v>113</v>
      </c>
      <c r="F59" s="18" t="s">
        <v>59</v>
      </c>
      <c r="G59" s="19">
        <v>1489</v>
      </c>
      <c r="H59" s="12">
        <v>5</v>
      </c>
      <c r="I59" s="30"/>
      <c r="J59" s="32"/>
      <c r="K59" s="32"/>
    </row>
    <row r="60" spans="1:11" x14ac:dyDescent="0.25">
      <c r="A60" s="9" t="s">
        <v>74</v>
      </c>
      <c r="B60" s="9" t="s">
        <v>212</v>
      </c>
      <c r="C60" s="10" t="s">
        <v>78</v>
      </c>
      <c r="D60" s="10" t="s">
        <v>119</v>
      </c>
      <c r="E60" s="10" t="s">
        <v>113</v>
      </c>
      <c r="F60" s="16" t="s">
        <v>60</v>
      </c>
      <c r="G60" s="17">
        <v>799</v>
      </c>
      <c r="H60" s="10">
        <v>4</v>
      </c>
      <c r="I60" s="29"/>
      <c r="J60" s="32"/>
      <c r="K60" s="32"/>
    </row>
    <row r="61" spans="1:11" x14ac:dyDescent="0.25">
      <c r="A61" s="11" t="s">
        <v>70</v>
      </c>
      <c r="B61" s="9" t="s">
        <v>212</v>
      </c>
      <c r="C61" s="12" t="s">
        <v>87</v>
      </c>
      <c r="D61" s="12" t="s">
        <v>73</v>
      </c>
      <c r="E61" s="12" t="s">
        <v>114</v>
      </c>
      <c r="F61" s="18" t="s">
        <v>61</v>
      </c>
      <c r="G61" s="19">
        <v>1719</v>
      </c>
      <c r="H61" s="12">
        <v>5</v>
      </c>
      <c r="I61" s="30"/>
      <c r="J61" s="32"/>
      <c r="K61" s="32"/>
    </row>
    <row r="62" spans="1:11" x14ac:dyDescent="0.25">
      <c r="A62" s="9" t="s">
        <v>74</v>
      </c>
      <c r="B62" s="9" t="s">
        <v>212</v>
      </c>
      <c r="C62" s="10" t="s">
        <v>184</v>
      </c>
      <c r="D62" s="10" t="s">
        <v>101</v>
      </c>
      <c r="E62" s="10" t="s">
        <v>113</v>
      </c>
      <c r="F62" s="16" t="s">
        <v>62</v>
      </c>
      <c r="G62" s="17">
        <v>999.01</v>
      </c>
      <c r="H62" s="10">
        <v>3.5</v>
      </c>
      <c r="I62" s="29"/>
      <c r="J62" s="32"/>
      <c r="K62" s="32"/>
    </row>
    <row r="63" spans="1:11" x14ac:dyDescent="0.25">
      <c r="A63" s="11" t="s">
        <v>70</v>
      </c>
      <c r="B63" s="9" t="s">
        <v>212</v>
      </c>
      <c r="C63" s="12" t="s">
        <v>81</v>
      </c>
      <c r="D63" s="12" t="s">
        <v>102</v>
      </c>
      <c r="E63" s="12" t="s">
        <v>114</v>
      </c>
      <c r="F63" s="18" t="s">
        <v>63</v>
      </c>
      <c r="G63" s="19">
        <v>629</v>
      </c>
      <c r="H63" s="12">
        <v>3</v>
      </c>
      <c r="I63" s="30"/>
      <c r="J63" s="32"/>
      <c r="K63" s="32"/>
    </row>
    <row r="64" spans="1:11" x14ac:dyDescent="0.25">
      <c r="A64" s="9" t="s">
        <v>74</v>
      </c>
      <c r="B64" s="9" t="s">
        <v>213</v>
      </c>
      <c r="C64" s="10" t="s">
        <v>87</v>
      </c>
      <c r="D64" s="10" t="s">
        <v>100</v>
      </c>
      <c r="E64" s="10" t="s">
        <v>114</v>
      </c>
      <c r="F64" s="10" t="s">
        <v>124</v>
      </c>
      <c r="G64" s="20">
        <v>1099</v>
      </c>
      <c r="H64" s="10">
        <v>4</v>
      </c>
      <c r="I64" s="29"/>
      <c r="J64" s="32"/>
      <c r="K64" s="32"/>
    </row>
    <row r="65" spans="1:11" x14ac:dyDescent="0.25">
      <c r="A65" s="11" t="s">
        <v>70</v>
      </c>
      <c r="B65" s="11" t="s">
        <v>214</v>
      </c>
      <c r="C65" s="12" t="s">
        <v>77</v>
      </c>
      <c r="D65" s="12" t="s">
        <v>98</v>
      </c>
      <c r="E65" s="12" t="s">
        <v>114</v>
      </c>
      <c r="F65" s="12" t="s">
        <v>125</v>
      </c>
      <c r="G65" s="21">
        <v>1399</v>
      </c>
      <c r="H65" s="12">
        <v>5</v>
      </c>
      <c r="I65" s="30"/>
      <c r="J65" s="32"/>
      <c r="K65" s="32"/>
    </row>
    <row r="66" spans="1:11" x14ac:dyDescent="0.25">
      <c r="A66" s="9" t="s">
        <v>74</v>
      </c>
      <c r="B66" s="9" t="s">
        <v>214</v>
      </c>
      <c r="C66" s="10" t="s">
        <v>184</v>
      </c>
      <c r="D66" s="10" t="s">
        <v>110</v>
      </c>
      <c r="E66" s="10" t="s">
        <v>114</v>
      </c>
      <c r="F66" s="10" t="s">
        <v>126</v>
      </c>
      <c r="G66" s="20">
        <v>919</v>
      </c>
      <c r="H66" s="10">
        <v>5</v>
      </c>
      <c r="I66" s="29"/>
      <c r="J66" s="32"/>
      <c r="K66" s="32"/>
    </row>
    <row r="67" spans="1:11" x14ac:dyDescent="0.25">
      <c r="A67" s="11" t="s">
        <v>70</v>
      </c>
      <c r="B67" s="11" t="s">
        <v>215</v>
      </c>
      <c r="C67" s="12" t="s">
        <v>185</v>
      </c>
      <c r="D67" s="12" t="s">
        <v>112</v>
      </c>
      <c r="E67" s="12" t="s">
        <v>114</v>
      </c>
      <c r="F67" s="12" t="s">
        <v>127</v>
      </c>
      <c r="G67" s="21">
        <v>169</v>
      </c>
      <c r="H67" s="12">
        <v>4</v>
      </c>
      <c r="I67" s="30"/>
      <c r="J67" s="32"/>
      <c r="K67" s="32"/>
    </row>
    <row r="68" spans="1:11" x14ac:dyDescent="0.25">
      <c r="A68" s="9" t="s">
        <v>70</v>
      </c>
      <c r="B68" s="9" t="s">
        <v>215</v>
      </c>
      <c r="C68" s="10" t="s">
        <v>90</v>
      </c>
      <c r="D68" s="10" t="s">
        <v>112</v>
      </c>
      <c r="E68" s="10" t="s">
        <v>114</v>
      </c>
      <c r="F68" s="10" t="s">
        <v>128</v>
      </c>
      <c r="G68" s="20">
        <v>99</v>
      </c>
      <c r="H68" s="10">
        <v>4</v>
      </c>
      <c r="I68" s="29"/>
      <c r="J68" s="32"/>
      <c r="K68" s="32"/>
    </row>
    <row r="69" spans="1:11" x14ac:dyDescent="0.25">
      <c r="A69" s="11" t="s">
        <v>74</v>
      </c>
      <c r="B69" s="11" t="s">
        <v>213</v>
      </c>
      <c r="C69" s="12" t="s">
        <v>186</v>
      </c>
      <c r="D69" s="12" t="s">
        <v>111</v>
      </c>
      <c r="E69" s="12" t="s">
        <v>114</v>
      </c>
      <c r="F69" s="12" t="s">
        <v>129</v>
      </c>
      <c r="G69" s="21">
        <v>969</v>
      </c>
      <c r="H69" s="12">
        <v>3</v>
      </c>
      <c r="I69" s="30"/>
      <c r="J69" s="32"/>
      <c r="K69" s="32"/>
    </row>
    <row r="70" spans="1:11" x14ac:dyDescent="0.25">
      <c r="A70" s="9" t="s">
        <v>74</v>
      </c>
      <c r="B70" s="9" t="s">
        <v>214</v>
      </c>
      <c r="C70" s="10" t="s">
        <v>78</v>
      </c>
      <c r="D70" s="10" t="s">
        <v>119</v>
      </c>
      <c r="E70" s="10" t="s">
        <v>114</v>
      </c>
      <c r="F70" s="10" t="s">
        <v>123</v>
      </c>
      <c r="G70" s="20">
        <v>1289</v>
      </c>
      <c r="H70" s="10">
        <v>5</v>
      </c>
      <c r="I70" s="29"/>
      <c r="J70" s="32"/>
      <c r="K70" s="32"/>
    </row>
    <row r="71" spans="1:11" x14ac:dyDescent="0.25">
      <c r="A71" s="11" t="s">
        <v>70</v>
      </c>
      <c r="B71" s="11" t="s">
        <v>216</v>
      </c>
      <c r="C71" s="12" t="s">
        <v>90</v>
      </c>
      <c r="D71" s="12" t="s">
        <v>110</v>
      </c>
      <c r="E71" s="12" t="s">
        <v>113</v>
      </c>
      <c r="F71" s="12" t="s">
        <v>130</v>
      </c>
      <c r="G71" s="21">
        <v>349</v>
      </c>
      <c r="H71" s="12">
        <v>4</v>
      </c>
      <c r="I71" s="30"/>
      <c r="J71" s="32"/>
      <c r="K71" s="32"/>
    </row>
    <row r="72" spans="1:11" x14ac:dyDescent="0.25">
      <c r="A72" s="9" t="s">
        <v>74</v>
      </c>
      <c r="B72" s="9" t="s">
        <v>214</v>
      </c>
      <c r="C72" s="10" t="s">
        <v>184</v>
      </c>
      <c r="D72" s="10" t="s">
        <v>110</v>
      </c>
      <c r="E72" s="10" t="s">
        <v>113</v>
      </c>
      <c r="F72" s="10" t="s">
        <v>131</v>
      </c>
      <c r="G72" s="20">
        <v>698</v>
      </c>
      <c r="H72" s="10">
        <v>4</v>
      </c>
      <c r="I72" s="29"/>
      <c r="J72" s="32"/>
      <c r="K72" s="32"/>
    </row>
    <row r="73" spans="1:11" x14ac:dyDescent="0.25">
      <c r="A73" s="11" t="s">
        <v>70</v>
      </c>
      <c r="B73" s="11" t="s">
        <v>215</v>
      </c>
      <c r="C73" s="12" t="s">
        <v>69</v>
      </c>
      <c r="D73" s="12" t="s">
        <v>118</v>
      </c>
      <c r="E73" s="12" t="s">
        <v>113</v>
      </c>
      <c r="F73" s="12" t="s">
        <v>132</v>
      </c>
      <c r="G73" s="21">
        <v>579</v>
      </c>
      <c r="H73" s="12">
        <v>5</v>
      </c>
      <c r="I73" s="30"/>
      <c r="J73" s="32"/>
      <c r="K73" s="32"/>
    </row>
    <row r="74" spans="1:11" x14ac:dyDescent="0.25">
      <c r="A74" s="9" t="s">
        <v>70</v>
      </c>
      <c r="B74" s="9" t="s">
        <v>215</v>
      </c>
      <c r="C74" s="10" t="s">
        <v>90</v>
      </c>
      <c r="D74" s="10" t="s">
        <v>188</v>
      </c>
      <c r="E74" s="10" t="s">
        <v>114</v>
      </c>
      <c r="F74" s="10" t="s">
        <v>133</v>
      </c>
      <c r="G74" s="20">
        <v>176</v>
      </c>
      <c r="H74" s="10">
        <v>4</v>
      </c>
      <c r="I74" s="29"/>
      <c r="J74" s="32"/>
      <c r="K74" s="32"/>
    </row>
    <row r="75" spans="1:11" x14ac:dyDescent="0.25">
      <c r="A75" s="11" t="s">
        <v>70</v>
      </c>
      <c r="B75" s="11" t="s">
        <v>215</v>
      </c>
      <c r="C75" s="12" t="s">
        <v>69</v>
      </c>
      <c r="D75" s="12" t="s">
        <v>189</v>
      </c>
      <c r="E75" s="12" t="s">
        <v>114</v>
      </c>
      <c r="F75" s="12" t="s">
        <v>134</v>
      </c>
      <c r="G75" s="21">
        <v>378.99</v>
      </c>
      <c r="H75" s="12">
        <v>4</v>
      </c>
      <c r="I75" s="30"/>
      <c r="J75" s="32"/>
      <c r="K75" s="32"/>
    </row>
    <row r="76" spans="1:11" x14ac:dyDescent="0.25">
      <c r="A76" s="9" t="s">
        <v>70</v>
      </c>
      <c r="B76" s="9" t="s">
        <v>215</v>
      </c>
      <c r="C76" s="10" t="s">
        <v>90</v>
      </c>
      <c r="D76" s="10" t="s">
        <v>189</v>
      </c>
      <c r="E76" s="10" t="s">
        <v>113</v>
      </c>
      <c r="F76" s="10" t="s">
        <v>135</v>
      </c>
      <c r="G76" s="20">
        <v>299</v>
      </c>
      <c r="H76" s="10">
        <v>3</v>
      </c>
      <c r="I76" s="29"/>
      <c r="J76" s="32"/>
      <c r="K76" s="32"/>
    </row>
    <row r="77" spans="1:11" x14ac:dyDescent="0.25">
      <c r="A77" s="11" t="s">
        <v>70</v>
      </c>
      <c r="B77" s="11" t="s">
        <v>215</v>
      </c>
      <c r="C77" s="12" t="s">
        <v>90</v>
      </c>
      <c r="D77" s="12" t="s">
        <v>189</v>
      </c>
      <c r="E77" s="12" t="s">
        <v>114</v>
      </c>
      <c r="F77" s="12" t="s">
        <v>136</v>
      </c>
      <c r="G77" s="21">
        <v>389</v>
      </c>
      <c r="H77" s="12">
        <v>4</v>
      </c>
      <c r="I77" s="30"/>
      <c r="J77" s="32"/>
      <c r="K77" s="32"/>
    </row>
    <row r="78" spans="1:11" x14ac:dyDescent="0.25">
      <c r="A78" s="9" t="s">
        <v>70</v>
      </c>
      <c r="B78" s="9" t="s">
        <v>215</v>
      </c>
      <c r="C78" s="10" t="s">
        <v>69</v>
      </c>
      <c r="D78" s="10" t="s">
        <v>73</v>
      </c>
      <c r="E78" s="10" t="s">
        <v>114</v>
      </c>
      <c r="F78" s="10" t="s">
        <v>137</v>
      </c>
      <c r="G78" s="20">
        <v>375</v>
      </c>
      <c r="H78" s="10">
        <v>4</v>
      </c>
      <c r="I78" s="29"/>
      <c r="J78" s="32"/>
      <c r="K78" s="32"/>
    </row>
    <row r="79" spans="1:11" x14ac:dyDescent="0.25">
      <c r="A79" s="11" t="s">
        <v>70</v>
      </c>
      <c r="B79" s="11" t="s">
        <v>215</v>
      </c>
      <c r="C79" s="12" t="s">
        <v>69</v>
      </c>
      <c r="D79" s="12" t="s">
        <v>73</v>
      </c>
      <c r="E79" s="12" t="s">
        <v>113</v>
      </c>
      <c r="F79" s="12" t="s">
        <v>138</v>
      </c>
      <c r="G79" s="21">
        <v>285</v>
      </c>
      <c r="H79" s="12">
        <v>3.5</v>
      </c>
      <c r="I79" s="30"/>
      <c r="J79" s="32"/>
      <c r="K79" s="32"/>
    </row>
    <row r="80" spans="1:11" x14ac:dyDescent="0.25">
      <c r="A80" s="9" t="s">
        <v>70</v>
      </c>
      <c r="B80" s="9" t="s">
        <v>215</v>
      </c>
      <c r="C80" s="10" t="s">
        <v>69</v>
      </c>
      <c r="D80" s="10" t="s">
        <v>73</v>
      </c>
      <c r="E80" s="10" t="s">
        <v>113</v>
      </c>
      <c r="F80" s="10" t="s">
        <v>139</v>
      </c>
      <c r="G80" s="20">
        <v>299</v>
      </c>
      <c r="H80" s="10">
        <v>3.5</v>
      </c>
      <c r="I80" s="29"/>
      <c r="J80" s="32"/>
      <c r="K80" s="32"/>
    </row>
    <row r="81" spans="1:11" x14ac:dyDescent="0.25">
      <c r="A81" s="11" t="s">
        <v>74</v>
      </c>
      <c r="B81" s="11" t="s">
        <v>213</v>
      </c>
      <c r="C81" s="12" t="s">
        <v>90</v>
      </c>
      <c r="D81" s="12" t="s">
        <v>191</v>
      </c>
      <c r="E81" s="12" t="s">
        <v>114</v>
      </c>
      <c r="F81" s="12" t="s">
        <v>140</v>
      </c>
      <c r="G81" s="21">
        <v>769.01</v>
      </c>
      <c r="H81" s="12">
        <v>4</v>
      </c>
      <c r="I81" s="30"/>
      <c r="J81" s="32"/>
      <c r="K81" s="32"/>
    </row>
    <row r="82" spans="1:11" x14ac:dyDescent="0.25">
      <c r="A82" s="9" t="s">
        <v>70</v>
      </c>
      <c r="B82" s="9" t="s">
        <v>214</v>
      </c>
      <c r="C82" s="10" t="s">
        <v>69</v>
      </c>
      <c r="D82" s="10" t="s">
        <v>73</v>
      </c>
      <c r="E82" s="10" t="s">
        <v>114</v>
      </c>
      <c r="F82" s="10" t="s">
        <v>141</v>
      </c>
      <c r="G82" s="20">
        <v>998.99</v>
      </c>
      <c r="H82" s="10">
        <v>5</v>
      </c>
      <c r="I82" s="29"/>
      <c r="J82" s="32"/>
      <c r="K82" s="32"/>
    </row>
    <row r="83" spans="1:11" x14ac:dyDescent="0.25">
      <c r="A83" s="11" t="s">
        <v>70</v>
      </c>
      <c r="B83" s="11" t="s">
        <v>214</v>
      </c>
      <c r="C83" s="12" t="s">
        <v>69</v>
      </c>
      <c r="D83" s="12" t="s">
        <v>73</v>
      </c>
      <c r="E83" s="12" t="s">
        <v>113</v>
      </c>
      <c r="F83" s="12" t="s">
        <v>142</v>
      </c>
      <c r="G83" s="21">
        <v>375</v>
      </c>
      <c r="H83" s="12">
        <v>5</v>
      </c>
      <c r="I83" s="30"/>
      <c r="J83" s="32"/>
      <c r="K83" s="32"/>
    </row>
    <row r="84" spans="1:11" x14ac:dyDescent="0.25">
      <c r="A84" s="9" t="s">
        <v>70</v>
      </c>
      <c r="B84" s="9" t="s">
        <v>214</v>
      </c>
      <c r="C84" s="10" t="s">
        <v>90</v>
      </c>
      <c r="D84" s="10" t="s">
        <v>192</v>
      </c>
      <c r="E84" s="10" t="s">
        <v>113</v>
      </c>
      <c r="F84" s="10" t="s">
        <v>143</v>
      </c>
      <c r="G84" s="20">
        <v>475</v>
      </c>
      <c r="H84" s="10">
        <v>4</v>
      </c>
      <c r="I84" s="29"/>
      <c r="J84" s="32"/>
      <c r="K84" s="32"/>
    </row>
    <row r="85" spans="1:11" x14ac:dyDescent="0.25">
      <c r="A85" s="11" t="s">
        <v>70</v>
      </c>
      <c r="B85" s="11" t="s">
        <v>217</v>
      </c>
      <c r="C85" s="12"/>
      <c r="D85" s="12"/>
      <c r="E85" s="12" t="s">
        <v>114</v>
      </c>
      <c r="F85" s="12" t="s">
        <v>144</v>
      </c>
      <c r="G85" s="21">
        <v>279</v>
      </c>
      <c r="H85" s="12">
        <v>4</v>
      </c>
      <c r="I85" s="30"/>
      <c r="J85" s="32"/>
      <c r="K85" s="32"/>
    </row>
    <row r="86" spans="1:11" x14ac:dyDescent="0.25">
      <c r="A86" s="9" t="s">
        <v>70</v>
      </c>
      <c r="B86" s="9" t="s">
        <v>217</v>
      </c>
      <c r="C86" s="10" t="s">
        <v>69</v>
      </c>
      <c r="D86" s="10" t="s">
        <v>73</v>
      </c>
      <c r="E86" s="10" t="s">
        <v>113</v>
      </c>
      <c r="F86" s="10" t="s">
        <v>145</v>
      </c>
      <c r="G86" s="20">
        <v>480</v>
      </c>
      <c r="H86" s="10">
        <v>3.5</v>
      </c>
      <c r="I86" s="29"/>
      <c r="J86" s="32"/>
      <c r="K86" s="32"/>
    </row>
    <row r="87" spans="1:11" x14ac:dyDescent="0.25">
      <c r="A87" s="11" t="s">
        <v>70</v>
      </c>
      <c r="B87" s="11" t="s">
        <v>217</v>
      </c>
      <c r="C87" s="12" t="s">
        <v>69</v>
      </c>
      <c r="D87" s="12" t="s">
        <v>73</v>
      </c>
      <c r="E87" s="12" t="s">
        <v>113</v>
      </c>
      <c r="F87" s="12" t="s">
        <v>146</v>
      </c>
      <c r="G87" s="21">
        <v>399</v>
      </c>
      <c r="H87" s="12">
        <v>3.5</v>
      </c>
      <c r="I87" s="30"/>
      <c r="J87" s="32"/>
      <c r="K87" s="32"/>
    </row>
    <row r="88" spans="1:11" x14ac:dyDescent="0.25">
      <c r="A88" s="9" t="s">
        <v>70</v>
      </c>
      <c r="B88" s="9" t="s">
        <v>217</v>
      </c>
      <c r="C88" s="10" t="s">
        <v>90</v>
      </c>
      <c r="D88" s="10" t="s">
        <v>193</v>
      </c>
      <c r="E88" s="10" t="s">
        <v>113</v>
      </c>
      <c r="F88" s="10" t="s">
        <v>147</v>
      </c>
      <c r="G88" s="20">
        <v>369</v>
      </c>
      <c r="H88" s="10">
        <v>3.5</v>
      </c>
      <c r="I88" s="29"/>
      <c r="J88" s="32"/>
      <c r="K88" s="32"/>
    </row>
    <row r="89" spans="1:11" x14ac:dyDescent="0.25">
      <c r="A89" s="11" t="s">
        <v>70</v>
      </c>
      <c r="B89" s="11" t="s">
        <v>216</v>
      </c>
      <c r="C89" s="12" t="s">
        <v>69</v>
      </c>
      <c r="D89" s="12" t="s">
        <v>73</v>
      </c>
      <c r="E89" s="12" t="s">
        <v>114</v>
      </c>
      <c r="F89" s="12" t="s">
        <v>148</v>
      </c>
      <c r="G89" s="21">
        <v>375</v>
      </c>
      <c r="H89" s="12">
        <v>4</v>
      </c>
      <c r="I89" s="30"/>
      <c r="J89" s="32"/>
      <c r="K89" s="32"/>
    </row>
    <row r="90" spans="1:11" x14ac:dyDescent="0.25">
      <c r="A90" s="9" t="s">
        <v>70</v>
      </c>
      <c r="B90" s="9" t="s">
        <v>217</v>
      </c>
      <c r="C90" s="10" t="s">
        <v>69</v>
      </c>
      <c r="D90" s="10" t="s">
        <v>73</v>
      </c>
      <c r="E90" s="10" t="s">
        <v>114</v>
      </c>
      <c r="F90" s="10" t="s">
        <v>149</v>
      </c>
      <c r="G90" s="20">
        <v>419</v>
      </c>
      <c r="H90" s="10">
        <v>4</v>
      </c>
      <c r="I90" s="29"/>
      <c r="J90" s="32"/>
      <c r="K90" s="32"/>
    </row>
    <row r="91" spans="1:11" x14ac:dyDescent="0.25">
      <c r="A91" s="11" t="s">
        <v>70</v>
      </c>
      <c r="B91" s="11" t="s">
        <v>216</v>
      </c>
      <c r="C91" s="12" t="s">
        <v>69</v>
      </c>
      <c r="D91" s="12" t="s">
        <v>73</v>
      </c>
      <c r="E91" s="12" t="s">
        <v>113</v>
      </c>
      <c r="F91" s="12" t="s">
        <v>150</v>
      </c>
      <c r="G91" s="21">
        <v>163.25</v>
      </c>
      <c r="H91" s="12">
        <v>4</v>
      </c>
      <c r="I91" s="30"/>
      <c r="J91" s="32"/>
      <c r="K91" s="32"/>
    </row>
    <row r="92" spans="1:11" x14ac:dyDescent="0.25">
      <c r="A92" s="9" t="s">
        <v>70</v>
      </c>
      <c r="B92" s="9" t="s">
        <v>217</v>
      </c>
      <c r="C92" s="10" t="s">
        <v>81</v>
      </c>
      <c r="D92" s="10" t="s">
        <v>102</v>
      </c>
      <c r="E92" s="10" t="s">
        <v>114</v>
      </c>
      <c r="F92" s="10" t="s">
        <v>151</v>
      </c>
      <c r="G92" s="20">
        <v>448.99</v>
      </c>
      <c r="H92" s="10">
        <v>4</v>
      </c>
      <c r="I92" s="29"/>
      <c r="J92" s="32"/>
      <c r="K92" s="32"/>
    </row>
    <row r="93" spans="1:11" x14ac:dyDescent="0.25">
      <c r="A93" s="11" t="s">
        <v>70</v>
      </c>
      <c r="B93" s="11" t="s">
        <v>214</v>
      </c>
      <c r="C93" s="12" t="s">
        <v>69</v>
      </c>
      <c r="D93" s="12" t="s">
        <v>73</v>
      </c>
      <c r="E93" s="12" t="s">
        <v>113</v>
      </c>
      <c r="F93" s="12" t="s">
        <v>152</v>
      </c>
      <c r="G93" s="21">
        <v>500</v>
      </c>
      <c r="H93" s="12">
        <v>5</v>
      </c>
      <c r="I93" s="30"/>
      <c r="J93" s="32"/>
      <c r="K93" s="32"/>
    </row>
    <row r="94" spans="1:11" x14ac:dyDescent="0.25">
      <c r="A94" s="9" t="s">
        <v>70</v>
      </c>
      <c r="B94" s="9" t="s">
        <v>214</v>
      </c>
      <c r="C94" s="10" t="s">
        <v>90</v>
      </c>
      <c r="D94" s="10" t="s">
        <v>192</v>
      </c>
      <c r="E94" s="10" t="s">
        <v>114</v>
      </c>
      <c r="F94" s="10" t="s">
        <v>153</v>
      </c>
      <c r="G94" s="20">
        <v>939</v>
      </c>
      <c r="H94" s="10">
        <v>5</v>
      </c>
      <c r="I94" s="29"/>
      <c r="J94" s="32"/>
      <c r="K94" s="32"/>
    </row>
    <row r="95" spans="1:11" x14ac:dyDescent="0.25">
      <c r="A95" s="11" t="s">
        <v>74</v>
      </c>
      <c r="B95" s="11" t="s">
        <v>214</v>
      </c>
      <c r="C95" s="12" t="s">
        <v>196</v>
      </c>
      <c r="D95" s="12" t="s">
        <v>197</v>
      </c>
      <c r="E95" s="12" t="s">
        <v>113</v>
      </c>
      <c r="F95" s="12" t="s">
        <v>154</v>
      </c>
      <c r="G95" s="21">
        <v>649</v>
      </c>
      <c r="H95" s="12">
        <v>5</v>
      </c>
      <c r="I95" s="30"/>
      <c r="J95" s="32"/>
      <c r="K95" s="32"/>
    </row>
    <row r="96" spans="1:11" x14ac:dyDescent="0.25">
      <c r="A96" s="9" t="s">
        <v>74</v>
      </c>
      <c r="B96" s="9" t="s">
        <v>214</v>
      </c>
      <c r="C96" s="10" t="s">
        <v>196</v>
      </c>
      <c r="D96" s="10" t="s">
        <v>206</v>
      </c>
      <c r="E96" s="10" t="s">
        <v>114</v>
      </c>
      <c r="F96" s="10" t="s">
        <v>155</v>
      </c>
      <c r="G96" s="20">
        <v>998.99</v>
      </c>
      <c r="H96" s="10">
        <v>5</v>
      </c>
      <c r="I96" s="29"/>
      <c r="J96" s="32"/>
      <c r="K96" s="32"/>
    </row>
    <row r="97" spans="1:11" x14ac:dyDescent="0.25">
      <c r="A97" s="11" t="s">
        <v>70</v>
      </c>
      <c r="B97" s="11" t="s">
        <v>216</v>
      </c>
      <c r="C97" s="12" t="s">
        <v>69</v>
      </c>
      <c r="D97" s="12" t="s">
        <v>73</v>
      </c>
      <c r="E97" s="12" t="s">
        <v>114</v>
      </c>
      <c r="F97" s="12" t="s">
        <v>156</v>
      </c>
      <c r="G97" s="21">
        <v>319</v>
      </c>
      <c r="H97" s="12">
        <v>5</v>
      </c>
      <c r="I97" s="30"/>
      <c r="J97" s="32"/>
      <c r="K97" s="32"/>
    </row>
    <row r="98" spans="1:11" x14ac:dyDescent="0.25">
      <c r="A98" s="9" t="s">
        <v>74</v>
      </c>
      <c r="B98" s="9" t="s">
        <v>214</v>
      </c>
      <c r="C98" s="10" t="s">
        <v>207</v>
      </c>
      <c r="D98" s="10" t="s">
        <v>208</v>
      </c>
      <c r="E98" s="10" t="s">
        <v>114</v>
      </c>
      <c r="F98" s="10" t="s">
        <v>157</v>
      </c>
      <c r="G98" s="20">
        <v>998.99</v>
      </c>
      <c r="H98" s="10">
        <v>5</v>
      </c>
      <c r="I98" s="29"/>
      <c r="J98" s="32"/>
      <c r="K98" s="32"/>
    </row>
    <row r="99" spans="1:11" x14ac:dyDescent="0.25">
      <c r="A99" s="11" t="s">
        <v>70</v>
      </c>
      <c r="B99" s="11" t="s">
        <v>216</v>
      </c>
      <c r="C99" s="12" t="s">
        <v>69</v>
      </c>
      <c r="D99" s="12" t="s">
        <v>73</v>
      </c>
      <c r="E99" s="12" t="s">
        <v>114</v>
      </c>
      <c r="F99" s="12" t="s">
        <v>158</v>
      </c>
      <c r="G99" s="21">
        <v>370</v>
      </c>
      <c r="H99" s="12">
        <v>4</v>
      </c>
      <c r="I99" s="30"/>
      <c r="J99" s="32"/>
      <c r="K99" s="32"/>
    </row>
    <row r="100" spans="1:11" x14ac:dyDescent="0.25">
      <c r="A100" s="9" t="s">
        <v>74</v>
      </c>
      <c r="B100" s="9" t="s">
        <v>213</v>
      </c>
      <c r="C100" s="10" t="s">
        <v>187</v>
      </c>
      <c r="D100" s="10" t="s">
        <v>109</v>
      </c>
      <c r="E100" s="10" t="s">
        <v>113</v>
      </c>
      <c r="F100" s="10" t="s">
        <v>159</v>
      </c>
      <c r="G100" s="20">
        <v>755</v>
      </c>
      <c r="H100" s="10">
        <v>4</v>
      </c>
      <c r="I100" s="29"/>
      <c r="J100" s="32"/>
      <c r="K100" s="32"/>
    </row>
    <row r="101" spans="1:11" x14ac:dyDescent="0.25">
      <c r="A101" s="11" t="s">
        <v>74</v>
      </c>
      <c r="B101" s="11" t="s">
        <v>213</v>
      </c>
      <c r="C101" s="12" t="s">
        <v>187</v>
      </c>
      <c r="D101" s="12" t="s">
        <v>109</v>
      </c>
      <c r="E101" s="12" t="s">
        <v>113</v>
      </c>
      <c r="F101" s="12" t="s">
        <v>160</v>
      </c>
      <c r="G101" s="21">
        <f>431</f>
        <v>431</v>
      </c>
      <c r="H101" s="12">
        <v>3.5</v>
      </c>
      <c r="I101" s="30"/>
      <c r="J101" s="32"/>
      <c r="K101" s="32"/>
    </row>
    <row r="102" spans="1:11" x14ac:dyDescent="0.25">
      <c r="A102" s="9" t="s">
        <v>74</v>
      </c>
      <c r="B102" s="9" t="s">
        <v>213</v>
      </c>
      <c r="C102" s="10" t="s">
        <v>196</v>
      </c>
      <c r="D102" s="10" t="s">
        <v>206</v>
      </c>
      <c r="E102" s="10" t="s">
        <v>114</v>
      </c>
      <c r="F102" s="10" t="s">
        <v>161</v>
      </c>
      <c r="G102" s="20">
        <v>949</v>
      </c>
      <c r="H102" s="10">
        <v>4</v>
      </c>
      <c r="I102" s="29"/>
      <c r="J102" s="32"/>
      <c r="K102" s="32"/>
    </row>
    <row r="103" spans="1:11" x14ac:dyDescent="0.25">
      <c r="A103" s="11" t="s">
        <v>74</v>
      </c>
      <c r="B103" s="11" t="s">
        <v>213</v>
      </c>
      <c r="C103" s="12" t="s">
        <v>87</v>
      </c>
      <c r="D103" s="12" t="s">
        <v>210</v>
      </c>
      <c r="E103" s="12" t="s">
        <v>114</v>
      </c>
      <c r="F103" s="12" t="s">
        <v>162</v>
      </c>
      <c r="G103" s="21">
        <v>1335</v>
      </c>
      <c r="H103" s="12">
        <v>4.55</v>
      </c>
      <c r="I103" s="30"/>
      <c r="J103" s="32"/>
      <c r="K103" s="32"/>
    </row>
    <row r="104" spans="1:11" x14ac:dyDescent="0.25">
      <c r="A104" s="9" t="s">
        <v>74</v>
      </c>
      <c r="B104" s="9" t="s">
        <v>213</v>
      </c>
      <c r="C104" s="10" t="s">
        <v>91</v>
      </c>
      <c r="D104" s="10" t="s">
        <v>209</v>
      </c>
      <c r="E104" s="10" t="s">
        <v>114</v>
      </c>
      <c r="F104" s="10" t="s">
        <v>163</v>
      </c>
      <c r="G104" s="20">
        <v>535</v>
      </c>
      <c r="H104" s="10">
        <v>3.5</v>
      </c>
      <c r="I104" s="29"/>
      <c r="J104" s="32"/>
      <c r="K104" s="32"/>
    </row>
    <row r="105" spans="1:11" x14ac:dyDescent="0.25">
      <c r="A105" s="11" t="s">
        <v>74</v>
      </c>
      <c r="B105" s="11" t="s">
        <v>213</v>
      </c>
      <c r="C105" s="12" t="s">
        <v>78</v>
      </c>
      <c r="D105" s="12" t="s">
        <v>194</v>
      </c>
      <c r="E105" s="12" t="s">
        <v>114</v>
      </c>
      <c r="F105" s="12" t="s">
        <v>164</v>
      </c>
      <c r="G105" s="21">
        <v>899</v>
      </c>
      <c r="H105" s="12">
        <v>4</v>
      </c>
      <c r="I105" s="30"/>
      <c r="J105" s="32"/>
      <c r="K105" s="32"/>
    </row>
    <row r="106" spans="1:11" x14ac:dyDescent="0.25">
      <c r="A106" s="9" t="s">
        <v>74</v>
      </c>
      <c r="B106" s="9" t="s">
        <v>213</v>
      </c>
      <c r="C106" s="10" t="s">
        <v>187</v>
      </c>
      <c r="D106" s="10" t="s">
        <v>109</v>
      </c>
      <c r="E106" s="10" t="s">
        <v>114</v>
      </c>
      <c r="F106" s="10" t="s">
        <v>165</v>
      </c>
      <c r="G106" s="20">
        <v>799</v>
      </c>
      <c r="H106" s="10">
        <v>3.5</v>
      </c>
      <c r="I106" s="29"/>
      <c r="J106" s="32"/>
      <c r="K106" s="32"/>
    </row>
    <row r="107" spans="1:11" x14ac:dyDescent="0.25">
      <c r="A107" s="11" t="s">
        <v>70</v>
      </c>
      <c r="B107" s="11" t="s">
        <v>214</v>
      </c>
      <c r="C107" s="12" t="s">
        <v>69</v>
      </c>
      <c r="D107" s="12" t="s">
        <v>73</v>
      </c>
      <c r="E107" s="12" t="s">
        <v>114</v>
      </c>
      <c r="F107" s="12" t="s">
        <v>166</v>
      </c>
      <c r="G107" s="21">
        <v>669</v>
      </c>
      <c r="H107" s="12">
        <v>4</v>
      </c>
      <c r="I107" s="30"/>
      <c r="J107" s="32"/>
      <c r="K107" s="32"/>
    </row>
    <row r="108" spans="1:11" x14ac:dyDescent="0.25">
      <c r="A108" s="9" t="s">
        <v>70</v>
      </c>
      <c r="B108" s="9" t="s">
        <v>214</v>
      </c>
      <c r="C108" s="10" t="s">
        <v>87</v>
      </c>
      <c r="D108" s="10" t="s">
        <v>195</v>
      </c>
      <c r="E108" s="10" t="s">
        <v>114</v>
      </c>
      <c r="F108" s="10" t="s">
        <v>167</v>
      </c>
      <c r="G108" s="20">
        <v>870</v>
      </c>
      <c r="H108" s="10">
        <v>4</v>
      </c>
      <c r="I108" s="29"/>
      <c r="J108" s="32"/>
      <c r="K108" s="32"/>
    </row>
    <row r="109" spans="1:11" x14ac:dyDescent="0.25">
      <c r="A109" s="11" t="s">
        <v>74</v>
      </c>
      <c r="B109" s="11" t="s">
        <v>213</v>
      </c>
      <c r="C109" s="12" t="s">
        <v>196</v>
      </c>
      <c r="D109" s="12" t="s">
        <v>197</v>
      </c>
      <c r="E109" s="12" t="s">
        <v>113</v>
      </c>
      <c r="F109" s="12" t="s">
        <v>168</v>
      </c>
      <c r="G109" s="21">
        <v>769.01</v>
      </c>
      <c r="H109" s="12">
        <v>4</v>
      </c>
      <c r="I109" s="30"/>
      <c r="J109" s="32"/>
      <c r="K109" s="32"/>
    </row>
    <row r="110" spans="1:11" x14ac:dyDescent="0.25">
      <c r="A110" s="9" t="s">
        <v>74</v>
      </c>
      <c r="B110" s="9" t="s">
        <v>213</v>
      </c>
      <c r="C110" s="10" t="s">
        <v>199</v>
      </c>
      <c r="D110" s="10" t="s">
        <v>198</v>
      </c>
      <c r="E110" s="10" t="s">
        <v>114</v>
      </c>
      <c r="F110" s="10" t="s">
        <v>169</v>
      </c>
      <c r="G110" s="20">
        <v>1999</v>
      </c>
      <c r="H110" s="10">
        <v>4.5</v>
      </c>
      <c r="I110" s="29"/>
      <c r="J110" s="32"/>
      <c r="K110" s="32"/>
    </row>
    <row r="111" spans="1:11" x14ac:dyDescent="0.25">
      <c r="A111" s="11" t="s">
        <v>74</v>
      </c>
      <c r="B111" s="11" t="s">
        <v>213</v>
      </c>
      <c r="C111" s="12" t="s">
        <v>90</v>
      </c>
      <c r="D111" s="12" t="s">
        <v>192</v>
      </c>
      <c r="E111" s="12" t="s">
        <v>113</v>
      </c>
      <c r="F111" s="12" t="s">
        <v>170</v>
      </c>
      <c r="G111" s="21">
        <v>750</v>
      </c>
      <c r="H111" s="12">
        <v>4</v>
      </c>
      <c r="I111" s="30"/>
      <c r="J111" s="32"/>
      <c r="K111" s="32"/>
    </row>
    <row r="112" spans="1:11" x14ac:dyDescent="0.25">
      <c r="A112" s="9" t="s">
        <v>70</v>
      </c>
      <c r="B112" s="9" t="s">
        <v>213</v>
      </c>
      <c r="C112" s="10" t="s">
        <v>90</v>
      </c>
      <c r="D112" s="10" t="s">
        <v>192</v>
      </c>
      <c r="E112" s="10" t="s">
        <v>114</v>
      </c>
      <c r="F112" s="10" t="s">
        <v>171</v>
      </c>
      <c r="G112" s="20">
        <v>279</v>
      </c>
      <c r="H112" s="10">
        <v>3.5</v>
      </c>
      <c r="I112" s="29"/>
      <c r="J112" s="32"/>
      <c r="K112" s="32"/>
    </row>
    <row r="113" spans="1:11" x14ac:dyDescent="0.25">
      <c r="A113" s="11" t="s">
        <v>70</v>
      </c>
      <c r="B113" s="11" t="s">
        <v>213</v>
      </c>
      <c r="C113" s="12" t="s">
        <v>90</v>
      </c>
      <c r="D113" s="12" t="s">
        <v>200</v>
      </c>
      <c r="E113" s="12" t="s">
        <v>114</v>
      </c>
      <c r="F113" s="12" t="s">
        <v>172</v>
      </c>
      <c r="G113" s="21">
        <v>229</v>
      </c>
      <c r="H113" s="12">
        <v>3.5</v>
      </c>
      <c r="I113" s="30"/>
      <c r="J113" s="32"/>
      <c r="K113" s="32"/>
    </row>
    <row r="114" spans="1:11" x14ac:dyDescent="0.25">
      <c r="A114" s="9" t="s">
        <v>70</v>
      </c>
      <c r="B114" s="9" t="s">
        <v>213</v>
      </c>
      <c r="C114" s="10" t="s">
        <v>69</v>
      </c>
      <c r="D114" s="10" t="s">
        <v>190</v>
      </c>
      <c r="E114" s="10" t="s">
        <v>114</v>
      </c>
      <c r="F114" s="10" t="s">
        <v>173</v>
      </c>
      <c r="G114" s="20">
        <v>229</v>
      </c>
      <c r="H114" s="10">
        <v>3.5</v>
      </c>
      <c r="I114" s="29"/>
      <c r="J114" s="32"/>
      <c r="K114" s="32"/>
    </row>
    <row r="115" spans="1:11" x14ac:dyDescent="0.25">
      <c r="A115" s="11" t="s">
        <v>70</v>
      </c>
      <c r="B115" s="11" t="s">
        <v>216</v>
      </c>
      <c r="C115" s="12" t="s">
        <v>90</v>
      </c>
      <c r="D115" s="12" t="s">
        <v>200</v>
      </c>
      <c r="E115" s="12" t="s">
        <v>113</v>
      </c>
      <c r="F115" s="12" t="s">
        <v>174</v>
      </c>
      <c r="G115" s="21">
        <v>287.99</v>
      </c>
      <c r="H115" s="12">
        <v>3.5</v>
      </c>
      <c r="I115" s="30"/>
      <c r="J115" s="32"/>
      <c r="K115" s="32"/>
    </row>
    <row r="116" spans="1:11" x14ac:dyDescent="0.25">
      <c r="A116" s="9" t="s">
        <v>70</v>
      </c>
      <c r="B116" s="9" t="s">
        <v>217</v>
      </c>
      <c r="C116" s="10" t="s">
        <v>90</v>
      </c>
      <c r="D116" s="10" t="s">
        <v>201</v>
      </c>
      <c r="E116" s="10" t="s">
        <v>113</v>
      </c>
      <c r="F116" s="10" t="s">
        <v>175</v>
      </c>
      <c r="G116" s="20">
        <v>299</v>
      </c>
      <c r="H116" s="10">
        <v>4</v>
      </c>
      <c r="I116" s="29"/>
      <c r="J116" s="32"/>
      <c r="K116" s="32"/>
    </row>
    <row r="117" spans="1:11" x14ac:dyDescent="0.25">
      <c r="A117" s="11" t="s">
        <v>74</v>
      </c>
      <c r="B117" s="11" t="s">
        <v>217</v>
      </c>
      <c r="C117" s="12" t="s">
        <v>90</v>
      </c>
      <c r="D117" s="12" t="s">
        <v>192</v>
      </c>
      <c r="E117" s="12" t="s">
        <v>113</v>
      </c>
      <c r="F117" s="12" t="s">
        <v>176</v>
      </c>
      <c r="G117" s="21">
        <v>599</v>
      </c>
      <c r="H117" s="12">
        <v>4</v>
      </c>
      <c r="I117" s="30"/>
      <c r="J117" s="32"/>
      <c r="K117" s="32"/>
    </row>
    <row r="118" spans="1:11" x14ac:dyDescent="0.25">
      <c r="A118" s="9" t="s">
        <v>74</v>
      </c>
      <c r="B118" s="9" t="s">
        <v>213</v>
      </c>
      <c r="C118" s="10" t="s">
        <v>202</v>
      </c>
      <c r="D118" s="10" t="s">
        <v>203</v>
      </c>
      <c r="E118" s="10" t="s">
        <v>114</v>
      </c>
      <c r="F118" s="10" t="s">
        <v>177</v>
      </c>
      <c r="G118" s="20">
        <v>1399</v>
      </c>
      <c r="H118" s="10">
        <v>4</v>
      </c>
      <c r="I118" s="29"/>
      <c r="J118" s="32"/>
      <c r="K118" s="32"/>
    </row>
    <row r="119" spans="1:11" x14ac:dyDescent="0.25">
      <c r="A119" s="11" t="s">
        <v>74</v>
      </c>
      <c r="B119" s="11" t="s">
        <v>213</v>
      </c>
      <c r="C119" s="12" t="s">
        <v>202</v>
      </c>
      <c r="D119" s="12" t="s">
        <v>203</v>
      </c>
      <c r="E119" s="12" t="s">
        <v>114</v>
      </c>
      <c r="F119" s="12" t="s">
        <v>178</v>
      </c>
      <c r="G119" s="21">
        <v>1399</v>
      </c>
      <c r="H119" s="12">
        <v>4</v>
      </c>
      <c r="I119" s="30"/>
      <c r="J119" s="32"/>
      <c r="K119" s="32"/>
    </row>
    <row r="120" spans="1:11" x14ac:dyDescent="0.25">
      <c r="A120" s="9" t="s">
        <v>74</v>
      </c>
      <c r="B120" s="9" t="s">
        <v>213</v>
      </c>
      <c r="C120" s="10" t="s">
        <v>204</v>
      </c>
      <c r="D120" s="10" t="s">
        <v>188</v>
      </c>
      <c r="E120" s="10" t="s">
        <v>114</v>
      </c>
      <c r="F120" s="10" t="s">
        <v>179</v>
      </c>
      <c r="G120" s="20">
        <v>799</v>
      </c>
      <c r="H120" s="10">
        <v>4</v>
      </c>
      <c r="I120" s="29"/>
      <c r="J120" s="32"/>
      <c r="K120" s="32"/>
    </row>
    <row r="121" spans="1:11" x14ac:dyDescent="0.25">
      <c r="A121" s="11" t="s">
        <v>70</v>
      </c>
      <c r="B121" s="11" t="s">
        <v>215</v>
      </c>
      <c r="C121" s="12" t="s">
        <v>69</v>
      </c>
      <c r="D121" s="12" t="s">
        <v>73</v>
      </c>
      <c r="E121" s="12" t="s">
        <v>113</v>
      </c>
      <c r="F121" s="12" t="s">
        <v>220</v>
      </c>
      <c r="G121" s="21">
        <v>580</v>
      </c>
      <c r="H121" s="12">
        <v>5</v>
      </c>
      <c r="I121" s="30"/>
      <c r="J121" s="32"/>
      <c r="K121" s="32"/>
    </row>
    <row r="122" spans="1:11" x14ac:dyDescent="0.25">
      <c r="A122" s="9" t="s">
        <v>70</v>
      </c>
      <c r="B122" s="9" t="s">
        <v>215</v>
      </c>
      <c r="C122" s="10" t="s">
        <v>69</v>
      </c>
      <c r="D122" s="10" t="s">
        <v>73</v>
      </c>
      <c r="E122" s="10" t="s">
        <v>114</v>
      </c>
      <c r="F122" s="10" t="s">
        <v>180</v>
      </c>
      <c r="G122" s="20">
        <v>399</v>
      </c>
      <c r="H122" s="10">
        <v>4</v>
      </c>
      <c r="I122" s="29"/>
      <c r="J122" s="32"/>
      <c r="K122" s="32"/>
    </row>
    <row r="123" spans="1:11" x14ac:dyDescent="0.25">
      <c r="A123" s="11" t="s">
        <v>70</v>
      </c>
      <c r="B123" s="11" t="s">
        <v>215</v>
      </c>
      <c r="C123" s="12" t="s">
        <v>90</v>
      </c>
      <c r="D123" s="12" t="s">
        <v>205</v>
      </c>
      <c r="E123" s="12" t="s">
        <v>114</v>
      </c>
      <c r="F123" s="12" t="s">
        <v>181</v>
      </c>
      <c r="G123" s="21">
        <v>580</v>
      </c>
      <c r="H123" s="12">
        <v>5</v>
      </c>
      <c r="I123" s="30"/>
      <c r="J123" s="32"/>
      <c r="K123" s="32"/>
    </row>
    <row r="124" spans="1:11" x14ac:dyDescent="0.25">
      <c r="A124" s="9" t="s">
        <v>70</v>
      </c>
      <c r="B124" s="9" t="s">
        <v>214</v>
      </c>
      <c r="C124" s="10" t="s">
        <v>69</v>
      </c>
      <c r="D124" s="10" t="s">
        <v>73</v>
      </c>
      <c r="E124" s="10" t="s">
        <v>114</v>
      </c>
      <c r="F124" s="10" t="s">
        <v>182</v>
      </c>
      <c r="G124" s="20">
        <v>939</v>
      </c>
      <c r="H124" s="10">
        <v>4</v>
      </c>
      <c r="I124" s="29"/>
      <c r="J124" s="32"/>
      <c r="K124" s="32"/>
    </row>
    <row r="125" spans="1:11" x14ac:dyDescent="0.25">
      <c r="A125" s="11" t="s">
        <v>74</v>
      </c>
      <c r="B125" s="11" t="s">
        <v>214</v>
      </c>
      <c r="C125" s="12" t="s">
        <v>90</v>
      </c>
      <c r="D125" s="12" t="s">
        <v>205</v>
      </c>
      <c r="E125" s="12" t="s">
        <v>114</v>
      </c>
      <c r="F125" s="12" t="s">
        <v>183</v>
      </c>
      <c r="G125" s="21">
        <v>1450</v>
      </c>
      <c r="H125" s="12">
        <v>4</v>
      </c>
      <c r="I125" s="30"/>
      <c r="J125" s="32"/>
      <c r="K125" s="32"/>
    </row>
    <row r="126" spans="1:11" x14ac:dyDescent="0.25">
      <c r="A126" s="22" t="s">
        <v>70</v>
      </c>
      <c r="B126" s="22" t="s">
        <v>215</v>
      </c>
      <c r="C126" s="23" t="s">
        <v>69</v>
      </c>
      <c r="D126" s="23" t="s">
        <v>73</v>
      </c>
      <c r="E126" s="23" t="s">
        <v>114</v>
      </c>
      <c r="F126" s="23" t="s">
        <v>219</v>
      </c>
      <c r="G126" s="24">
        <v>378.99</v>
      </c>
      <c r="H126" s="23">
        <v>4</v>
      </c>
      <c r="I126" s="31"/>
      <c r="J126" s="32"/>
      <c r="K126" s="32"/>
    </row>
    <row r="127" spans="1:11" x14ac:dyDescent="0.25">
      <c r="A127" s="22" t="s">
        <v>70</v>
      </c>
      <c r="B127" s="22" t="s">
        <v>221</v>
      </c>
      <c r="C127" s="23" t="s">
        <v>69</v>
      </c>
      <c r="D127" s="23" t="s">
        <v>73</v>
      </c>
      <c r="E127" s="23" t="s">
        <v>114</v>
      </c>
      <c r="F127" s="23" t="s">
        <v>222</v>
      </c>
      <c r="G127" s="24">
        <v>158</v>
      </c>
      <c r="H127" s="23">
        <v>4</v>
      </c>
      <c r="I127" s="31" t="s">
        <v>223</v>
      </c>
      <c r="J127" s="32" t="s">
        <v>225</v>
      </c>
      <c r="K127" s="32" t="s">
        <v>227</v>
      </c>
    </row>
    <row r="128" spans="1:11" x14ac:dyDescent="0.25">
      <c r="A128" s="22" t="s">
        <v>70</v>
      </c>
      <c r="B128" s="22" t="s">
        <v>221</v>
      </c>
      <c r="C128" s="23" t="s">
        <v>90</v>
      </c>
      <c r="D128" s="23" t="s">
        <v>105</v>
      </c>
      <c r="E128" s="23" t="s">
        <v>113</v>
      </c>
      <c r="F128" s="23" t="s">
        <v>228</v>
      </c>
      <c r="G128" s="24">
        <v>120</v>
      </c>
      <c r="H128" s="23">
        <v>4</v>
      </c>
      <c r="I128" s="31"/>
      <c r="J128" s="33"/>
      <c r="K128" s="33"/>
    </row>
    <row r="129" spans="1:11" x14ac:dyDescent="0.25">
      <c r="A129" s="22" t="s">
        <v>70</v>
      </c>
      <c r="B129" s="22" t="s">
        <v>221</v>
      </c>
      <c r="C129" s="23" t="s">
        <v>69</v>
      </c>
      <c r="D129" s="23" t="s">
        <v>73</v>
      </c>
      <c r="E129" s="23" t="s">
        <v>113</v>
      </c>
      <c r="F129" s="34" t="s">
        <v>229</v>
      </c>
      <c r="G129" s="24">
        <v>129</v>
      </c>
      <c r="H129" s="23">
        <v>4</v>
      </c>
      <c r="I129" s="31"/>
      <c r="J129" s="33"/>
      <c r="K129" s="33"/>
    </row>
    <row r="130" spans="1:11" x14ac:dyDescent="0.25">
      <c r="A130" s="22" t="s">
        <v>70</v>
      </c>
      <c r="B130" s="22" t="s">
        <v>221</v>
      </c>
      <c r="C130" s="23" t="s">
        <v>69</v>
      </c>
      <c r="D130" s="23" t="s">
        <v>231</v>
      </c>
      <c r="E130" s="23" t="s">
        <v>113</v>
      </c>
      <c r="F130" s="34" t="s">
        <v>230</v>
      </c>
      <c r="G130" s="24">
        <v>125</v>
      </c>
      <c r="H130" s="23">
        <v>4</v>
      </c>
      <c r="I130" s="31"/>
      <c r="J130" s="33"/>
      <c r="K130" s="33"/>
    </row>
  </sheetData>
  <hyperlinks>
    <hyperlink ref="F129" r:id="rId1" display="https://www.ttartisan.com/?AF-Lens/AF-56.html"/>
    <hyperlink ref="F130" r:id="rId2" display="https://www.ttartisan.com/?AF-Lens/AF-35-II.html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Precios</vt:lpstr>
      <vt:lpstr>Dashboard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Ortega Mazzini, David</cp:lastModifiedBy>
  <dcterms:created xsi:type="dcterms:W3CDTF">2024-12-24T17:53:17Z</dcterms:created>
  <dcterms:modified xsi:type="dcterms:W3CDTF">2024-12-27T15:15:13Z</dcterms:modified>
</cp:coreProperties>
</file>