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updateLinks="never" defaultThemeVersion="164011"/>
  <mc:AlternateContent xmlns:mc="http://schemas.openxmlformats.org/markup-compatibility/2006">
    <mc:Choice Requires="x15">
      <x15ac:absPath xmlns:x15ac="http://schemas.microsoft.com/office/spreadsheetml/2010/11/ac" url="H:\ICES\RCG\DataQualitySubGroup\2019_20\ToR1_and_2\"/>
    </mc:Choice>
  </mc:AlternateContent>
  <bookViews>
    <workbookView xWindow="0" yWindow="0" windowWidth="20490" windowHeight="7650" tabRatio="759" firstSheet="15" activeTab="17"/>
  </bookViews>
  <sheets>
    <sheet name="Indicators" sheetId="46" r:id="rId1"/>
    <sheet name="IndicatorDefinition" sheetId="45" r:id="rId2"/>
    <sheet name="ReadMe" sheetId="44" r:id="rId3"/>
    <sheet name="Austria" sheetId="1" r:id="rId4"/>
    <sheet name="Belgium" sheetId="2" r:id="rId5"/>
    <sheet name="Bulgaria" sheetId="3" r:id="rId6"/>
    <sheet name="Croatia" sheetId="32" r:id="rId7"/>
    <sheet name="Cyprus" sheetId="27" r:id="rId8"/>
    <sheet name="CzechRepublic" sheetId="48" r:id="rId9"/>
    <sheet name="Denmark" sheetId="7" r:id="rId10"/>
    <sheet name="Estonia" sheetId="28" r:id="rId11"/>
    <sheet name="Estonia_2" sheetId="49" r:id="rId12"/>
    <sheet name="Finland" sheetId="30" r:id="rId13"/>
    <sheet name="France" sheetId="31" r:id="rId14"/>
    <sheet name="Germany" sheetId="11" r:id="rId15"/>
    <sheet name="Greece" sheetId="12" r:id="rId16"/>
    <sheet name="Hungary" sheetId="13" r:id="rId17"/>
    <sheet name="Ireland" sheetId="33" r:id="rId18"/>
    <sheet name="Italy" sheetId="34" r:id="rId19"/>
    <sheet name="Latvia" sheetId="36" r:id="rId20"/>
    <sheet name="Latvia_2" sheetId="51" r:id="rId21"/>
    <sheet name="Lithuania" sheetId="35" r:id="rId22"/>
    <sheet name="Malta" sheetId="37" r:id="rId23"/>
    <sheet name="Netherlands" sheetId="38" r:id="rId24"/>
    <sheet name="Poland" sheetId="20" r:id="rId25"/>
    <sheet name="Portugal" sheetId="39" r:id="rId26"/>
    <sheet name="Romania" sheetId="40" r:id="rId27"/>
    <sheet name="Slovakia" sheetId="47" r:id="rId28"/>
    <sheet name="Slovenia" sheetId="42" r:id="rId29"/>
    <sheet name="Spain" sheetId="29" r:id="rId30"/>
    <sheet name="Spain_2" sheetId="50" r:id="rId31"/>
    <sheet name="Sweden" sheetId="41" r:id="rId32"/>
    <sheet name="UK" sheetId="43" r:id="rId33"/>
  </sheets>
  <externalReferences>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s>
  <definedNames>
    <definedName name="___1Excel_BuiltIn_Print_Area_10_1_1" localSheetId="11">#REF!</definedName>
    <definedName name="___1Excel_BuiltIn_Print_Area_10_1_1" localSheetId="18">#REF!</definedName>
    <definedName name="___1Excel_BuiltIn_Print_Area_10_1_1" localSheetId="20">#REF!</definedName>
    <definedName name="___1Excel_BuiltIn_Print_Area_10_1_1" localSheetId="27">#REF!</definedName>
    <definedName name="___1Excel_BuiltIn_Print_Area_10_1_1" localSheetId="30">#REF!</definedName>
    <definedName name="___1Excel_BuiltIn_Print_Area_10_1_1">#REF!</definedName>
    <definedName name="__1Excel_BuiltIn_Print_Area_10_1_1" localSheetId="11">#REF!</definedName>
    <definedName name="__1Excel_BuiltIn_Print_Area_10_1_1" localSheetId="18">#REF!</definedName>
    <definedName name="__1Excel_BuiltIn_Print_Area_10_1_1" localSheetId="20">#REF!</definedName>
    <definedName name="__1Excel_BuiltIn_Print_Area_10_1_1" localSheetId="27">#REF!</definedName>
    <definedName name="__1Excel_BuiltIn_Print_Area_10_1_1" localSheetId="30">#REF!</definedName>
    <definedName name="__1Excel_BuiltIn_Print_Area_10_1_1">#REF!</definedName>
    <definedName name="__xlnm._FilterDatabase_1_1" localSheetId="10">#REF!</definedName>
    <definedName name="__xlnm._FilterDatabase_1_1" localSheetId="11">#REF!</definedName>
    <definedName name="__xlnm._FilterDatabase_1_1" localSheetId="20">#REF!</definedName>
    <definedName name="__xlnm._FilterDatabase_1_1" localSheetId="27">#REF!</definedName>
    <definedName name="__xlnm._FilterDatabase_1_1" localSheetId="30">#REF!</definedName>
    <definedName name="__xlnm._FilterDatabase_1_1">#REF!</definedName>
    <definedName name="__xlnm._FilterDatabase_2" localSheetId="10">#REF!</definedName>
    <definedName name="__xlnm._FilterDatabase_2" localSheetId="11">#REF!</definedName>
    <definedName name="__xlnm._FilterDatabase_2" localSheetId="20">#REF!</definedName>
    <definedName name="__xlnm._FilterDatabase_2" localSheetId="27">#REF!</definedName>
    <definedName name="__xlnm._FilterDatabase_2" localSheetId="30">#REF!</definedName>
    <definedName name="__xlnm._FilterDatabase_2">#REF!</definedName>
    <definedName name="_1Excel_BuiltIn_Print_Area_10_1_1" localSheetId="11">#REF!</definedName>
    <definedName name="_1Excel_BuiltIn_Print_Area_10_1_1" localSheetId="18">#REF!</definedName>
    <definedName name="_1Excel_BuiltIn_Print_Area_10_1_1" localSheetId="20">#REF!</definedName>
    <definedName name="_1Excel_BuiltIn_Print_Area_10_1_1" localSheetId="27">#REF!</definedName>
    <definedName name="_1Excel_BuiltIn_Print_Area_10_1_1" localSheetId="30">#REF!</definedName>
    <definedName name="_1Excel_BuiltIn_Print_Area_10_1_1">#REF!</definedName>
    <definedName name="_2Excel_BuiltIn_Print_Area_10_1_1" localSheetId="11">#REF!</definedName>
    <definedName name="_2Excel_BuiltIn_Print_Area_10_1_1" localSheetId="18">#REF!</definedName>
    <definedName name="_2Excel_BuiltIn_Print_Area_10_1_1" localSheetId="20">#REF!</definedName>
    <definedName name="_2Excel_BuiltIn_Print_Area_10_1_1" localSheetId="27">#REF!</definedName>
    <definedName name="_2Excel_BuiltIn_Print_Area_10_1_1" localSheetId="30">#REF!</definedName>
    <definedName name="_2Excel_BuiltIn_Print_Area_10_1_1">#REF!</definedName>
    <definedName name="_xlnm._FilterDatabase" localSheetId="6" hidden="1">Croatia!#REF!</definedName>
    <definedName name="_xlnm._FilterDatabase" localSheetId="9" hidden="1">Denmark!$A$1:$T$46</definedName>
    <definedName name="_xlnm._FilterDatabase" localSheetId="32" hidden="1">UK!$A$5:$T$69</definedName>
    <definedName name="aaa" localSheetId="11">#REF!</definedName>
    <definedName name="aaa" localSheetId="20">#REF!</definedName>
    <definedName name="aaa" localSheetId="22">#REF!</definedName>
    <definedName name="aaa" localSheetId="27">#REF!</definedName>
    <definedName name="aaa" localSheetId="30">#REF!</definedName>
    <definedName name="aaa">#REF!</definedName>
    <definedName name="Belgium" localSheetId="11">#REF!</definedName>
    <definedName name="Belgium" localSheetId="20">#REF!</definedName>
    <definedName name="Belgium" localSheetId="27">#REF!</definedName>
    <definedName name="Belgium" localSheetId="30">#REF!</definedName>
    <definedName name="Belgium">#REF!</definedName>
    <definedName name="bianca" localSheetId="11">#REF!</definedName>
    <definedName name="bianca" localSheetId="18">#REF!</definedName>
    <definedName name="bianca" localSheetId="20">#REF!</definedName>
    <definedName name="bianca" localSheetId="27">#REF!</definedName>
    <definedName name="bianca" localSheetId="30">#REF!</definedName>
    <definedName name="bianca">#REF!</definedName>
    <definedName name="biologic">[1]Custom_Lists!$O$36:$O$47</definedName>
    <definedName name="bu" localSheetId="11">#REF!</definedName>
    <definedName name="bu" localSheetId="18">#REF!</definedName>
    <definedName name="bu" localSheetId="20">#REF!</definedName>
    <definedName name="bu" localSheetId="27">#REF!</definedName>
    <definedName name="bu" localSheetId="30">#REF!</definedName>
    <definedName name="bu">#REF!</definedName>
    <definedName name="Country">[2]Custom_Lists!$B$2:$B$29</definedName>
    <definedName name="efsd" localSheetId="11">#REF!</definedName>
    <definedName name="efsd" localSheetId="20">#REF!</definedName>
    <definedName name="efsd" localSheetId="27">#REF!</definedName>
    <definedName name="efsd" localSheetId="30">#REF!</definedName>
    <definedName name="efsd">#REF!</definedName>
    <definedName name="Etats">[1]Custom_Lists!$A$33:$A$60</definedName>
    <definedName name="Excel_BuiltIn_Print_Area_1_1" localSheetId="3">#REF!</definedName>
    <definedName name="Excel_BuiltIn_Print_Area_1_1" localSheetId="4">#REF!</definedName>
    <definedName name="Excel_BuiltIn_Print_Area_1_1" localSheetId="5">#REF!</definedName>
    <definedName name="Excel_BuiltIn_Print_Area_1_1" localSheetId="6">#REF!</definedName>
    <definedName name="Excel_BuiltIn_Print_Area_1_1" localSheetId="7">#REF!</definedName>
    <definedName name="Excel_BuiltIn_Print_Area_1_1" localSheetId="9">#REF!</definedName>
    <definedName name="Excel_BuiltIn_Print_Area_1_1" localSheetId="10">"#REF!"</definedName>
    <definedName name="Excel_BuiltIn_Print_Area_1_1" localSheetId="11">"#REF!"</definedName>
    <definedName name="Excel_BuiltIn_Print_Area_1_1" localSheetId="12">#REF!</definedName>
    <definedName name="Excel_BuiltIn_Print_Area_1_1" localSheetId="13">#REF!</definedName>
    <definedName name="Excel_BuiltIn_Print_Area_1_1" localSheetId="14">#REF!</definedName>
    <definedName name="Excel_BuiltIn_Print_Area_1_1" localSheetId="15">#REF!</definedName>
    <definedName name="Excel_BuiltIn_Print_Area_1_1" localSheetId="17">#REF!</definedName>
    <definedName name="Excel_BuiltIn_Print_Area_1_1" localSheetId="18">#REF!</definedName>
    <definedName name="Excel_BuiltIn_Print_Area_1_1" localSheetId="19">#REF!</definedName>
    <definedName name="Excel_BuiltIn_Print_Area_1_1" localSheetId="20">#REF!</definedName>
    <definedName name="Excel_BuiltIn_Print_Area_1_1" localSheetId="21">#REF!</definedName>
    <definedName name="Excel_BuiltIn_Print_Area_1_1" localSheetId="22">#REF!</definedName>
    <definedName name="Excel_BuiltIn_Print_Area_1_1" localSheetId="23">#REF!</definedName>
    <definedName name="Excel_BuiltIn_Print_Area_1_1" localSheetId="24">#REF!</definedName>
    <definedName name="Excel_BuiltIn_Print_Area_1_1" localSheetId="25">#REF!</definedName>
    <definedName name="Excel_BuiltIn_Print_Area_1_1" localSheetId="26">#REF!</definedName>
    <definedName name="Excel_BuiltIn_Print_Area_1_1" localSheetId="27">#REF!</definedName>
    <definedName name="Excel_BuiltIn_Print_Area_1_1" localSheetId="28">#REF!</definedName>
    <definedName name="Excel_BuiltIn_Print_Area_1_1" localSheetId="30">#REF!</definedName>
    <definedName name="Excel_BuiltIn_Print_Area_1_1" localSheetId="31">#REF!</definedName>
    <definedName name="Excel_BuiltIn_Print_Area_1_1" localSheetId="32">#REF!</definedName>
    <definedName name="Excel_BuiltIn_Print_Area_1_1">#REF!</definedName>
    <definedName name="Excel_BuiltIn_Print_Area_1_1_1" localSheetId="3">#REF!</definedName>
    <definedName name="Excel_BuiltIn_Print_Area_1_1_1" localSheetId="4">#REF!</definedName>
    <definedName name="Excel_BuiltIn_Print_Area_1_1_1" localSheetId="5">#REF!</definedName>
    <definedName name="Excel_BuiltIn_Print_Area_1_1_1" localSheetId="6">#REF!</definedName>
    <definedName name="Excel_BuiltIn_Print_Area_1_1_1" localSheetId="7">#REF!</definedName>
    <definedName name="Excel_BuiltIn_Print_Area_1_1_1" localSheetId="9">#REF!</definedName>
    <definedName name="Excel_BuiltIn_Print_Area_1_1_1" localSheetId="10">"#REF!"</definedName>
    <definedName name="Excel_BuiltIn_Print_Area_1_1_1" localSheetId="11">"#REF!"</definedName>
    <definedName name="Excel_BuiltIn_Print_Area_1_1_1" localSheetId="12">#REF!</definedName>
    <definedName name="Excel_BuiltIn_Print_Area_1_1_1" localSheetId="13">#REF!</definedName>
    <definedName name="Excel_BuiltIn_Print_Area_1_1_1" localSheetId="14">#REF!</definedName>
    <definedName name="Excel_BuiltIn_Print_Area_1_1_1" localSheetId="15">#REF!</definedName>
    <definedName name="Excel_BuiltIn_Print_Area_1_1_1" localSheetId="17">#REF!</definedName>
    <definedName name="Excel_BuiltIn_Print_Area_1_1_1" localSheetId="18">#REF!</definedName>
    <definedName name="Excel_BuiltIn_Print_Area_1_1_1" localSheetId="19">#REF!</definedName>
    <definedName name="Excel_BuiltIn_Print_Area_1_1_1" localSheetId="20">#REF!</definedName>
    <definedName name="Excel_BuiltIn_Print_Area_1_1_1" localSheetId="21">#REF!</definedName>
    <definedName name="Excel_BuiltIn_Print_Area_1_1_1" localSheetId="22">#REF!</definedName>
    <definedName name="Excel_BuiltIn_Print_Area_1_1_1" localSheetId="23">#REF!</definedName>
    <definedName name="Excel_BuiltIn_Print_Area_1_1_1" localSheetId="24">#REF!</definedName>
    <definedName name="Excel_BuiltIn_Print_Area_1_1_1" localSheetId="25">#REF!</definedName>
    <definedName name="Excel_BuiltIn_Print_Area_1_1_1" localSheetId="26">#REF!</definedName>
    <definedName name="Excel_BuiltIn_Print_Area_1_1_1" localSheetId="27">#REF!</definedName>
    <definedName name="Excel_BuiltIn_Print_Area_1_1_1" localSheetId="28">#REF!</definedName>
    <definedName name="Excel_BuiltIn_Print_Area_1_1_1" localSheetId="30">#REF!</definedName>
    <definedName name="Excel_BuiltIn_Print_Area_1_1_1" localSheetId="31">#REF!</definedName>
    <definedName name="Excel_BuiltIn_Print_Area_1_1_1" localSheetId="32">#REF!</definedName>
    <definedName name="Excel_BuiltIn_Print_Area_1_1_1">#REF!</definedName>
    <definedName name="Excel_BuiltIn_Print_Area_1_2" localSheetId="11">#REF!</definedName>
    <definedName name="Excel_BuiltIn_Print_Area_1_2" localSheetId="20">#REF!</definedName>
    <definedName name="Excel_BuiltIn_Print_Area_1_2" localSheetId="27">#REF!</definedName>
    <definedName name="Excel_BuiltIn_Print_Area_1_2" localSheetId="30">#REF!</definedName>
    <definedName name="Excel_BuiltIn_Print_Area_1_2">#REF!</definedName>
    <definedName name="Excel_BuiltIn_Print_Area_10_1" localSheetId="4">#REF!</definedName>
    <definedName name="Excel_BuiltIn_Print_Area_10_1" localSheetId="5">#REF!</definedName>
    <definedName name="Excel_BuiltIn_Print_Area_10_1" localSheetId="6">#REF!</definedName>
    <definedName name="Excel_BuiltIn_Print_Area_10_1" localSheetId="7">#REF!</definedName>
    <definedName name="Excel_BuiltIn_Print_Area_10_1" localSheetId="9">#REF!</definedName>
    <definedName name="Excel_BuiltIn_Print_Area_10_1" localSheetId="10">"#REF!"</definedName>
    <definedName name="Excel_BuiltIn_Print_Area_10_1" localSheetId="11">"#REF!"</definedName>
    <definedName name="Excel_BuiltIn_Print_Area_10_1" localSheetId="12">#REF!</definedName>
    <definedName name="Excel_BuiltIn_Print_Area_10_1" localSheetId="13">#REF!</definedName>
    <definedName name="Excel_BuiltIn_Print_Area_10_1" localSheetId="14">#REF!</definedName>
    <definedName name="Excel_BuiltIn_Print_Area_10_1" localSheetId="15">#REF!</definedName>
    <definedName name="Excel_BuiltIn_Print_Area_10_1" localSheetId="17">#REF!</definedName>
    <definedName name="Excel_BuiltIn_Print_Area_10_1" localSheetId="18">#REF!</definedName>
    <definedName name="Excel_BuiltIn_Print_Area_10_1" localSheetId="19">#REF!</definedName>
    <definedName name="Excel_BuiltIn_Print_Area_10_1" localSheetId="20">#REF!</definedName>
    <definedName name="Excel_BuiltIn_Print_Area_10_1" localSheetId="21">#REF!</definedName>
    <definedName name="Excel_BuiltIn_Print_Area_10_1" localSheetId="22">#REF!</definedName>
    <definedName name="Excel_BuiltIn_Print_Area_10_1" localSheetId="23">#REF!</definedName>
    <definedName name="Excel_BuiltIn_Print_Area_10_1" localSheetId="24">#REF!</definedName>
    <definedName name="Excel_BuiltIn_Print_Area_10_1" localSheetId="25">#REF!</definedName>
    <definedName name="Excel_BuiltIn_Print_Area_10_1" localSheetId="26">#REF!</definedName>
    <definedName name="Excel_BuiltIn_Print_Area_10_1" localSheetId="27">#REF!</definedName>
    <definedName name="Excel_BuiltIn_Print_Area_10_1" localSheetId="28">#REF!</definedName>
    <definedName name="Excel_BuiltIn_Print_Area_10_1" localSheetId="30">#REF!</definedName>
    <definedName name="Excel_BuiltIn_Print_Area_10_1" localSheetId="31">#REF!</definedName>
    <definedName name="Excel_BuiltIn_Print_Area_10_1" localSheetId="32">#REF!</definedName>
    <definedName name="Excel_BuiltIn_Print_Area_10_1">#REF!</definedName>
    <definedName name="Excel_BuiltIn_Print_Area_10_1_1" localSheetId="3">#REF!</definedName>
    <definedName name="Excel_BuiltIn_Print_Area_10_1_1" localSheetId="4">#REF!</definedName>
    <definedName name="Excel_BuiltIn_Print_Area_10_1_1" localSheetId="5">#REF!</definedName>
    <definedName name="Excel_BuiltIn_Print_Area_10_1_1" localSheetId="6">#REF!</definedName>
    <definedName name="Excel_BuiltIn_Print_Area_10_1_1" localSheetId="7">#REF!</definedName>
    <definedName name="Excel_BuiltIn_Print_Area_10_1_1" localSheetId="9">#REF!</definedName>
    <definedName name="Excel_BuiltIn_Print_Area_10_1_1" localSheetId="10">"#REF!"</definedName>
    <definedName name="Excel_BuiltIn_Print_Area_10_1_1" localSheetId="11">"#REF!"</definedName>
    <definedName name="Excel_BuiltIn_Print_Area_10_1_1" localSheetId="12">#REF!</definedName>
    <definedName name="Excel_BuiltIn_Print_Area_10_1_1" localSheetId="13">#REF!</definedName>
    <definedName name="Excel_BuiltIn_Print_Area_10_1_1" localSheetId="14">#REF!</definedName>
    <definedName name="Excel_BuiltIn_Print_Area_10_1_1" localSheetId="15">#REF!</definedName>
    <definedName name="Excel_BuiltIn_Print_Area_10_1_1" localSheetId="17">#REF!</definedName>
    <definedName name="Excel_BuiltIn_Print_Area_10_1_1" localSheetId="18">#REF!</definedName>
    <definedName name="Excel_BuiltIn_Print_Area_10_1_1" localSheetId="19">#REF!</definedName>
    <definedName name="Excel_BuiltIn_Print_Area_10_1_1" localSheetId="20">#REF!</definedName>
    <definedName name="Excel_BuiltIn_Print_Area_10_1_1" localSheetId="21">#REF!</definedName>
    <definedName name="Excel_BuiltIn_Print_Area_10_1_1" localSheetId="22">#REF!</definedName>
    <definedName name="Excel_BuiltIn_Print_Area_10_1_1" localSheetId="23">#REF!</definedName>
    <definedName name="Excel_BuiltIn_Print_Area_10_1_1" localSheetId="24">#REF!</definedName>
    <definedName name="Excel_BuiltIn_Print_Area_10_1_1" localSheetId="25">#REF!</definedName>
    <definedName name="Excel_BuiltIn_Print_Area_10_1_1" localSheetId="26">#REF!</definedName>
    <definedName name="Excel_BuiltIn_Print_Area_10_1_1" localSheetId="27">#REF!</definedName>
    <definedName name="Excel_BuiltIn_Print_Area_10_1_1" localSheetId="28">#REF!</definedName>
    <definedName name="Excel_BuiltIn_Print_Area_10_1_1" localSheetId="30">#REF!</definedName>
    <definedName name="Excel_BuiltIn_Print_Area_10_1_1" localSheetId="31">#REF!</definedName>
    <definedName name="Excel_BuiltIn_Print_Area_10_1_1" localSheetId="32">#REF!</definedName>
    <definedName name="Excel_BuiltIn_Print_Area_10_1_1">#REF!</definedName>
    <definedName name="Excel_BuiltIn_Print_Area_11_1" localSheetId="4">#REF!</definedName>
    <definedName name="Excel_BuiltIn_Print_Area_11_1" localSheetId="5">#REF!</definedName>
    <definedName name="Excel_BuiltIn_Print_Area_11_1" localSheetId="6">#REF!</definedName>
    <definedName name="Excel_BuiltIn_Print_Area_11_1" localSheetId="7">#REF!</definedName>
    <definedName name="Excel_BuiltIn_Print_Area_11_1" localSheetId="9">#REF!</definedName>
    <definedName name="Excel_BuiltIn_Print_Area_11_1" localSheetId="10">"#REF!"</definedName>
    <definedName name="Excel_BuiltIn_Print_Area_11_1" localSheetId="11">"#REF!"</definedName>
    <definedName name="Excel_BuiltIn_Print_Area_11_1" localSheetId="12">#REF!</definedName>
    <definedName name="Excel_BuiltIn_Print_Area_11_1" localSheetId="13">#REF!</definedName>
    <definedName name="Excel_BuiltIn_Print_Area_11_1" localSheetId="14">#REF!</definedName>
    <definedName name="Excel_BuiltIn_Print_Area_11_1" localSheetId="15">#REF!</definedName>
    <definedName name="Excel_BuiltIn_Print_Area_11_1" localSheetId="17">#REF!</definedName>
    <definedName name="Excel_BuiltIn_Print_Area_11_1" localSheetId="18">#REF!</definedName>
    <definedName name="Excel_BuiltIn_Print_Area_11_1" localSheetId="19">#REF!</definedName>
    <definedName name="Excel_BuiltIn_Print_Area_11_1" localSheetId="20">#REF!</definedName>
    <definedName name="Excel_BuiltIn_Print_Area_11_1" localSheetId="21">#REF!</definedName>
    <definedName name="Excel_BuiltIn_Print_Area_11_1" localSheetId="22">#REF!</definedName>
    <definedName name="Excel_BuiltIn_Print_Area_11_1" localSheetId="23">#REF!</definedName>
    <definedName name="Excel_BuiltIn_Print_Area_11_1" localSheetId="24">#REF!</definedName>
    <definedName name="Excel_BuiltIn_Print_Area_11_1" localSheetId="25">#REF!</definedName>
    <definedName name="Excel_BuiltIn_Print_Area_11_1" localSheetId="26">#REF!</definedName>
    <definedName name="Excel_BuiltIn_Print_Area_11_1" localSheetId="27">#REF!</definedName>
    <definedName name="Excel_BuiltIn_Print_Area_11_1" localSheetId="28">#REF!</definedName>
    <definedName name="Excel_BuiltIn_Print_Area_11_1" localSheetId="30">#REF!</definedName>
    <definedName name="Excel_BuiltIn_Print_Area_11_1" localSheetId="31">#REF!</definedName>
    <definedName name="Excel_BuiltIn_Print_Area_11_1" localSheetId="32">#REF!</definedName>
    <definedName name="Excel_BuiltIn_Print_Area_11_1">#REF!</definedName>
    <definedName name="Excel_BuiltIn_Print_Area_12_1" localSheetId="4">#REF!</definedName>
    <definedName name="Excel_BuiltIn_Print_Area_12_1" localSheetId="5">#REF!</definedName>
    <definedName name="Excel_BuiltIn_Print_Area_12_1" localSheetId="6">#REF!</definedName>
    <definedName name="Excel_BuiltIn_Print_Area_12_1" localSheetId="7">#REF!</definedName>
    <definedName name="Excel_BuiltIn_Print_Area_12_1" localSheetId="9">#REF!</definedName>
    <definedName name="Excel_BuiltIn_Print_Area_12_1" localSheetId="10">"#REF!"</definedName>
    <definedName name="Excel_BuiltIn_Print_Area_12_1" localSheetId="11">"#REF!"</definedName>
    <definedName name="Excel_BuiltIn_Print_Area_12_1" localSheetId="12">#REF!</definedName>
    <definedName name="Excel_BuiltIn_Print_Area_12_1" localSheetId="13">#REF!</definedName>
    <definedName name="Excel_BuiltIn_Print_Area_12_1" localSheetId="14">#REF!</definedName>
    <definedName name="Excel_BuiltIn_Print_Area_12_1" localSheetId="15">#REF!</definedName>
    <definedName name="Excel_BuiltIn_Print_Area_12_1" localSheetId="17">#REF!</definedName>
    <definedName name="Excel_BuiltIn_Print_Area_12_1" localSheetId="18">#REF!</definedName>
    <definedName name="Excel_BuiltIn_Print_Area_12_1" localSheetId="19">#REF!</definedName>
    <definedName name="Excel_BuiltIn_Print_Area_12_1" localSheetId="20">#REF!</definedName>
    <definedName name="Excel_BuiltIn_Print_Area_12_1" localSheetId="21">#REF!</definedName>
    <definedName name="Excel_BuiltIn_Print_Area_12_1" localSheetId="22">#REF!</definedName>
    <definedName name="Excel_BuiltIn_Print_Area_12_1" localSheetId="23">#REF!</definedName>
    <definedName name="Excel_BuiltIn_Print_Area_12_1" localSheetId="24">#REF!</definedName>
    <definedName name="Excel_BuiltIn_Print_Area_12_1" localSheetId="25">#REF!</definedName>
    <definedName name="Excel_BuiltIn_Print_Area_12_1" localSheetId="26">#REF!</definedName>
    <definedName name="Excel_BuiltIn_Print_Area_12_1" localSheetId="27">#REF!</definedName>
    <definedName name="Excel_BuiltIn_Print_Area_12_1" localSheetId="28">#REF!</definedName>
    <definedName name="Excel_BuiltIn_Print_Area_12_1" localSheetId="30">#REF!</definedName>
    <definedName name="Excel_BuiltIn_Print_Area_12_1" localSheetId="31">#REF!</definedName>
    <definedName name="Excel_BuiltIn_Print_Area_12_1" localSheetId="32">#REF!</definedName>
    <definedName name="Excel_BuiltIn_Print_Area_12_1">#REF!</definedName>
    <definedName name="Excel_BuiltIn_Print_Area_12_1_1" localSheetId="4">#REF!</definedName>
    <definedName name="Excel_BuiltIn_Print_Area_12_1_1" localSheetId="5">#REF!</definedName>
    <definedName name="Excel_BuiltIn_Print_Area_12_1_1" localSheetId="6">#REF!</definedName>
    <definedName name="Excel_BuiltIn_Print_Area_12_1_1" localSheetId="7">#REF!</definedName>
    <definedName name="Excel_BuiltIn_Print_Area_12_1_1" localSheetId="9">#REF!</definedName>
    <definedName name="Excel_BuiltIn_Print_Area_12_1_1" localSheetId="10">"#REF!"</definedName>
    <definedName name="Excel_BuiltIn_Print_Area_12_1_1" localSheetId="11">"#REF!"</definedName>
    <definedName name="Excel_BuiltIn_Print_Area_12_1_1" localSheetId="12">#REF!</definedName>
    <definedName name="Excel_BuiltIn_Print_Area_12_1_1" localSheetId="13">#REF!</definedName>
    <definedName name="Excel_BuiltIn_Print_Area_12_1_1" localSheetId="14">#REF!</definedName>
    <definedName name="Excel_BuiltIn_Print_Area_12_1_1" localSheetId="15">#REF!</definedName>
    <definedName name="Excel_BuiltIn_Print_Area_12_1_1" localSheetId="17">#REF!</definedName>
    <definedName name="Excel_BuiltIn_Print_Area_12_1_1" localSheetId="18">#REF!</definedName>
    <definedName name="Excel_BuiltIn_Print_Area_12_1_1" localSheetId="19">#REF!</definedName>
    <definedName name="Excel_BuiltIn_Print_Area_12_1_1" localSheetId="20">#REF!</definedName>
    <definedName name="Excel_BuiltIn_Print_Area_12_1_1" localSheetId="21">#REF!</definedName>
    <definedName name="Excel_BuiltIn_Print_Area_12_1_1" localSheetId="22">#REF!</definedName>
    <definedName name="Excel_BuiltIn_Print_Area_12_1_1" localSheetId="23">#REF!</definedName>
    <definedName name="Excel_BuiltIn_Print_Area_12_1_1" localSheetId="24">#REF!</definedName>
    <definedName name="Excel_BuiltIn_Print_Area_12_1_1" localSheetId="25">#REF!</definedName>
    <definedName name="Excel_BuiltIn_Print_Area_12_1_1" localSheetId="26">#REF!</definedName>
    <definedName name="Excel_BuiltIn_Print_Area_12_1_1" localSheetId="27">#REF!</definedName>
    <definedName name="Excel_BuiltIn_Print_Area_12_1_1" localSheetId="28">#REF!</definedName>
    <definedName name="Excel_BuiltIn_Print_Area_12_1_1" localSheetId="30">#REF!</definedName>
    <definedName name="Excel_BuiltIn_Print_Area_12_1_1" localSheetId="31">#REF!</definedName>
    <definedName name="Excel_BuiltIn_Print_Area_12_1_1" localSheetId="32">#REF!</definedName>
    <definedName name="Excel_BuiltIn_Print_Area_12_1_1">#REF!</definedName>
    <definedName name="Excel_BuiltIn_Print_Area_14_1" localSheetId="4">#REF!</definedName>
    <definedName name="Excel_BuiltIn_Print_Area_14_1" localSheetId="5">#REF!</definedName>
    <definedName name="Excel_BuiltIn_Print_Area_14_1" localSheetId="6">#REF!</definedName>
    <definedName name="Excel_BuiltIn_Print_Area_14_1" localSheetId="7">#REF!</definedName>
    <definedName name="Excel_BuiltIn_Print_Area_14_1" localSheetId="9">#REF!</definedName>
    <definedName name="Excel_BuiltIn_Print_Area_14_1" localSheetId="10">"#REF!"</definedName>
    <definedName name="Excel_BuiltIn_Print_Area_14_1" localSheetId="11">"#REF!"</definedName>
    <definedName name="Excel_BuiltIn_Print_Area_14_1" localSheetId="12">#REF!</definedName>
    <definedName name="Excel_BuiltIn_Print_Area_14_1" localSheetId="13">#REF!</definedName>
    <definedName name="Excel_BuiltIn_Print_Area_14_1" localSheetId="14">#REF!</definedName>
    <definedName name="Excel_BuiltIn_Print_Area_14_1" localSheetId="15">#REF!</definedName>
    <definedName name="Excel_BuiltIn_Print_Area_14_1" localSheetId="17">#REF!</definedName>
    <definedName name="Excel_BuiltIn_Print_Area_14_1" localSheetId="18">#REF!</definedName>
    <definedName name="Excel_BuiltIn_Print_Area_14_1" localSheetId="19">#REF!</definedName>
    <definedName name="Excel_BuiltIn_Print_Area_14_1" localSheetId="20">#REF!</definedName>
    <definedName name="Excel_BuiltIn_Print_Area_14_1" localSheetId="21">#REF!</definedName>
    <definedName name="Excel_BuiltIn_Print_Area_14_1" localSheetId="22">#REF!</definedName>
    <definedName name="Excel_BuiltIn_Print_Area_14_1" localSheetId="23">#REF!</definedName>
    <definedName name="Excel_BuiltIn_Print_Area_14_1" localSheetId="24">#REF!</definedName>
    <definedName name="Excel_BuiltIn_Print_Area_14_1" localSheetId="25">#REF!</definedName>
    <definedName name="Excel_BuiltIn_Print_Area_14_1" localSheetId="26">#REF!</definedName>
    <definedName name="Excel_BuiltIn_Print_Area_14_1" localSheetId="27">#REF!</definedName>
    <definedName name="Excel_BuiltIn_Print_Area_14_1" localSheetId="28">#REF!</definedName>
    <definedName name="Excel_BuiltIn_Print_Area_14_1" localSheetId="30">#REF!</definedName>
    <definedName name="Excel_BuiltIn_Print_Area_14_1" localSheetId="31">#REF!</definedName>
    <definedName name="Excel_BuiltIn_Print_Area_14_1" localSheetId="32">#REF!</definedName>
    <definedName name="Excel_BuiltIn_Print_Area_14_1">#REF!</definedName>
    <definedName name="Excel_BuiltIn_Print_Area_15_1" localSheetId="4">#REF!</definedName>
    <definedName name="Excel_BuiltIn_Print_Area_15_1" localSheetId="5">#REF!</definedName>
    <definedName name="Excel_BuiltIn_Print_Area_15_1" localSheetId="6">#REF!</definedName>
    <definedName name="Excel_BuiltIn_Print_Area_15_1" localSheetId="7">#REF!</definedName>
    <definedName name="Excel_BuiltIn_Print_Area_15_1" localSheetId="9">#REF!</definedName>
    <definedName name="Excel_BuiltIn_Print_Area_15_1" localSheetId="10">"#REF!"</definedName>
    <definedName name="Excel_BuiltIn_Print_Area_15_1" localSheetId="11">"#REF!"</definedName>
    <definedName name="Excel_BuiltIn_Print_Area_15_1" localSheetId="12">#REF!</definedName>
    <definedName name="Excel_BuiltIn_Print_Area_15_1" localSheetId="13">#REF!</definedName>
    <definedName name="Excel_BuiltIn_Print_Area_15_1" localSheetId="14">#REF!</definedName>
    <definedName name="Excel_BuiltIn_Print_Area_15_1" localSheetId="15">#REF!</definedName>
    <definedName name="Excel_BuiltIn_Print_Area_15_1" localSheetId="17">#REF!</definedName>
    <definedName name="Excel_BuiltIn_Print_Area_15_1" localSheetId="18">#REF!</definedName>
    <definedName name="Excel_BuiltIn_Print_Area_15_1" localSheetId="19">#REF!</definedName>
    <definedName name="Excel_BuiltIn_Print_Area_15_1" localSheetId="20">#REF!</definedName>
    <definedName name="Excel_BuiltIn_Print_Area_15_1" localSheetId="21">#REF!</definedName>
    <definedName name="Excel_BuiltIn_Print_Area_15_1" localSheetId="22">#REF!</definedName>
    <definedName name="Excel_BuiltIn_Print_Area_15_1" localSheetId="23">#REF!</definedName>
    <definedName name="Excel_BuiltIn_Print_Area_15_1" localSheetId="24">#REF!</definedName>
    <definedName name="Excel_BuiltIn_Print_Area_15_1" localSheetId="25">#REF!</definedName>
    <definedName name="Excel_BuiltIn_Print_Area_15_1" localSheetId="26">#REF!</definedName>
    <definedName name="Excel_BuiltIn_Print_Area_15_1" localSheetId="27">#REF!</definedName>
    <definedName name="Excel_BuiltIn_Print_Area_15_1" localSheetId="28">#REF!</definedName>
    <definedName name="Excel_BuiltIn_Print_Area_15_1" localSheetId="30">#REF!</definedName>
    <definedName name="Excel_BuiltIn_Print_Area_15_1" localSheetId="31">#REF!</definedName>
    <definedName name="Excel_BuiltIn_Print_Area_15_1" localSheetId="32">#REF!</definedName>
    <definedName name="Excel_BuiltIn_Print_Area_15_1">#REF!</definedName>
    <definedName name="Excel_BuiltIn_Print_Area_24_1" localSheetId="4">#REF!</definedName>
    <definedName name="Excel_BuiltIn_Print_Area_24_1" localSheetId="5">#REF!</definedName>
    <definedName name="Excel_BuiltIn_Print_Area_24_1" localSheetId="6">#REF!</definedName>
    <definedName name="Excel_BuiltIn_Print_Area_24_1" localSheetId="7">#REF!</definedName>
    <definedName name="Excel_BuiltIn_Print_Area_24_1" localSheetId="9">#REF!</definedName>
    <definedName name="Excel_BuiltIn_Print_Area_24_1" localSheetId="10">"#REF!"</definedName>
    <definedName name="Excel_BuiltIn_Print_Area_24_1" localSheetId="11">"#REF!"</definedName>
    <definedName name="Excel_BuiltIn_Print_Area_24_1" localSheetId="12">#REF!</definedName>
    <definedName name="Excel_BuiltIn_Print_Area_24_1" localSheetId="13">#REF!</definedName>
    <definedName name="Excel_BuiltIn_Print_Area_24_1" localSheetId="14">#REF!</definedName>
    <definedName name="Excel_BuiltIn_Print_Area_24_1" localSheetId="15">#REF!</definedName>
    <definedName name="Excel_BuiltIn_Print_Area_24_1" localSheetId="17">#REF!</definedName>
    <definedName name="Excel_BuiltIn_Print_Area_24_1" localSheetId="18">#REF!</definedName>
    <definedName name="Excel_BuiltIn_Print_Area_24_1" localSheetId="19">#REF!</definedName>
    <definedName name="Excel_BuiltIn_Print_Area_24_1" localSheetId="20">#REF!</definedName>
    <definedName name="Excel_BuiltIn_Print_Area_24_1" localSheetId="21">#REF!</definedName>
    <definedName name="Excel_BuiltIn_Print_Area_24_1" localSheetId="22">#REF!</definedName>
    <definedName name="Excel_BuiltIn_Print_Area_24_1" localSheetId="23">#REF!</definedName>
    <definedName name="Excel_BuiltIn_Print_Area_24_1" localSheetId="24">#REF!</definedName>
    <definedName name="Excel_BuiltIn_Print_Area_24_1" localSheetId="25">#REF!</definedName>
    <definedName name="Excel_BuiltIn_Print_Area_24_1" localSheetId="26">#REF!</definedName>
    <definedName name="Excel_BuiltIn_Print_Area_24_1" localSheetId="27">#REF!</definedName>
    <definedName name="Excel_BuiltIn_Print_Area_24_1" localSheetId="28">#REF!</definedName>
    <definedName name="Excel_BuiltIn_Print_Area_24_1" localSheetId="30">#REF!</definedName>
    <definedName name="Excel_BuiltIn_Print_Area_24_1" localSheetId="31">#REF!</definedName>
    <definedName name="Excel_BuiltIn_Print_Area_24_1" localSheetId="32">#REF!</definedName>
    <definedName name="Excel_BuiltIn_Print_Area_24_1">#REF!</definedName>
    <definedName name="Excel_BuiltIn_Print_Area_4_1" localSheetId="4">#REF!</definedName>
    <definedName name="Excel_BuiltIn_Print_Area_4_1" localSheetId="5">#REF!</definedName>
    <definedName name="Excel_BuiltIn_Print_Area_4_1" localSheetId="6">#REF!</definedName>
    <definedName name="Excel_BuiltIn_Print_Area_4_1" localSheetId="7">#REF!</definedName>
    <definedName name="Excel_BuiltIn_Print_Area_4_1" localSheetId="9">#REF!</definedName>
    <definedName name="Excel_BuiltIn_Print_Area_4_1" localSheetId="10">"#REF!"</definedName>
    <definedName name="Excel_BuiltIn_Print_Area_4_1" localSheetId="11">"#REF!"</definedName>
    <definedName name="Excel_BuiltIn_Print_Area_4_1" localSheetId="12">#REF!</definedName>
    <definedName name="Excel_BuiltIn_Print_Area_4_1" localSheetId="13">#REF!</definedName>
    <definedName name="Excel_BuiltIn_Print_Area_4_1" localSheetId="14">#REF!</definedName>
    <definedName name="Excel_BuiltIn_Print_Area_4_1" localSheetId="15">#REF!</definedName>
    <definedName name="Excel_BuiltIn_Print_Area_4_1" localSheetId="17">#REF!</definedName>
    <definedName name="Excel_BuiltIn_Print_Area_4_1" localSheetId="18">#REF!</definedName>
    <definedName name="Excel_BuiltIn_Print_Area_4_1" localSheetId="19">#REF!</definedName>
    <definedName name="Excel_BuiltIn_Print_Area_4_1" localSheetId="20">#REF!</definedName>
    <definedName name="Excel_BuiltIn_Print_Area_4_1" localSheetId="21">#REF!</definedName>
    <definedName name="Excel_BuiltIn_Print_Area_4_1" localSheetId="22">#REF!</definedName>
    <definedName name="Excel_BuiltIn_Print_Area_4_1" localSheetId="23">#REF!</definedName>
    <definedName name="Excel_BuiltIn_Print_Area_4_1" localSheetId="24">#REF!</definedName>
    <definedName name="Excel_BuiltIn_Print_Area_4_1" localSheetId="25">#REF!</definedName>
    <definedName name="Excel_BuiltIn_Print_Area_4_1" localSheetId="26">#REF!</definedName>
    <definedName name="Excel_BuiltIn_Print_Area_4_1" localSheetId="27">#REF!</definedName>
    <definedName name="Excel_BuiltIn_Print_Area_4_1" localSheetId="28">#REF!</definedName>
    <definedName name="Excel_BuiltIn_Print_Area_4_1" localSheetId="30">#REF!</definedName>
    <definedName name="Excel_BuiltIn_Print_Area_4_1" localSheetId="31">#REF!</definedName>
    <definedName name="Excel_BuiltIn_Print_Area_4_1" localSheetId="32">#REF!</definedName>
    <definedName name="Excel_BuiltIn_Print_Area_4_1">#REF!</definedName>
    <definedName name="Excel_BuiltIn_Print_Area_5_1" localSheetId="4">#REF!</definedName>
    <definedName name="Excel_BuiltIn_Print_Area_5_1" localSheetId="5">#REF!</definedName>
    <definedName name="Excel_BuiltIn_Print_Area_5_1" localSheetId="6">#REF!</definedName>
    <definedName name="Excel_BuiltIn_Print_Area_5_1" localSheetId="7">#REF!</definedName>
    <definedName name="Excel_BuiltIn_Print_Area_5_1" localSheetId="9">#REF!</definedName>
    <definedName name="Excel_BuiltIn_Print_Area_5_1" localSheetId="10">"#REF!"</definedName>
    <definedName name="Excel_BuiltIn_Print_Area_5_1" localSheetId="11">"#REF!"</definedName>
    <definedName name="Excel_BuiltIn_Print_Area_5_1" localSheetId="12">#REF!</definedName>
    <definedName name="Excel_BuiltIn_Print_Area_5_1" localSheetId="13">#REF!</definedName>
    <definedName name="Excel_BuiltIn_Print_Area_5_1" localSheetId="14">#REF!</definedName>
    <definedName name="Excel_BuiltIn_Print_Area_5_1" localSheetId="15">#REF!</definedName>
    <definedName name="Excel_BuiltIn_Print_Area_5_1" localSheetId="17">#REF!</definedName>
    <definedName name="Excel_BuiltIn_Print_Area_5_1" localSheetId="18">#REF!</definedName>
    <definedName name="Excel_BuiltIn_Print_Area_5_1" localSheetId="19">#REF!</definedName>
    <definedName name="Excel_BuiltIn_Print_Area_5_1" localSheetId="20">#REF!</definedName>
    <definedName name="Excel_BuiltIn_Print_Area_5_1" localSheetId="21">#REF!</definedName>
    <definedName name="Excel_BuiltIn_Print_Area_5_1" localSheetId="22">#REF!</definedName>
    <definedName name="Excel_BuiltIn_Print_Area_5_1" localSheetId="23">#REF!</definedName>
    <definedName name="Excel_BuiltIn_Print_Area_5_1" localSheetId="24">#REF!</definedName>
    <definedName name="Excel_BuiltIn_Print_Area_5_1" localSheetId="25">#REF!</definedName>
    <definedName name="Excel_BuiltIn_Print_Area_5_1" localSheetId="26">#REF!</definedName>
    <definedName name="Excel_BuiltIn_Print_Area_5_1" localSheetId="27">#REF!</definedName>
    <definedName name="Excel_BuiltIn_Print_Area_5_1" localSheetId="28">#REF!</definedName>
    <definedName name="Excel_BuiltIn_Print_Area_5_1" localSheetId="30">#REF!</definedName>
    <definedName name="Excel_BuiltIn_Print_Area_5_1" localSheetId="31">#REF!</definedName>
    <definedName name="Excel_BuiltIn_Print_Area_5_1" localSheetId="32">#REF!</definedName>
    <definedName name="Excel_BuiltIn_Print_Area_5_1">#REF!</definedName>
    <definedName name="Excel_BuiltIn_Print_Area_7_1" localSheetId="4">#REF!</definedName>
    <definedName name="Excel_BuiltIn_Print_Area_7_1" localSheetId="5">#REF!</definedName>
    <definedName name="Excel_BuiltIn_Print_Area_7_1" localSheetId="6">#REF!</definedName>
    <definedName name="Excel_BuiltIn_Print_Area_7_1" localSheetId="7">#REF!</definedName>
    <definedName name="Excel_BuiltIn_Print_Area_7_1" localSheetId="9">#REF!</definedName>
    <definedName name="Excel_BuiltIn_Print_Area_7_1" localSheetId="10">"#REF!"</definedName>
    <definedName name="Excel_BuiltIn_Print_Area_7_1" localSheetId="11">"#REF!"</definedName>
    <definedName name="Excel_BuiltIn_Print_Area_7_1" localSheetId="12">#REF!</definedName>
    <definedName name="Excel_BuiltIn_Print_Area_7_1" localSheetId="13">#REF!</definedName>
    <definedName name="Excel_BuiltIn_Print_Area_7_1" localSheetId="14">#REF!</definedName>
    <definedName name="Excel_BuiltIn_Print_Area_7_1" localSheetId="15">#REF!</definedName>
    <definedName name="Excel_BuiltIn_Print_Area_7_1" localSheetId="17">#REF!</definedName>
    <definedName name="Excel_BuiltIn_Print_Area_7_1" localSheetId="18">#REF!</definedName>
    <definedName name="Excel_BuiltIn_Print_Area_7_1" localSheetId="19">#REF!</definedName>
    <definedName name="Excel_BuiltIn_Print_Area_7_1" localSheetId="20">#REF!</definedName>
    <definedName name="Excel_BuiltIn_Print_Area_7_1" localSheetId="21">#REF!</definedName>
    <definedName name="Excel_BuiltIn_Print_Area_7_1" localSheetId="22">#REF!</definedName>
    <definedName name="Excel_BuiltIn_Print_Area_7_1" localSheetId="23">#REF!</definedName>
    <definedName name="Excel_BuiltIn_Print_Area_7_1" localSheetId="24">#REF!</definedName>
    <definedName name="Excel_BuiltIn_Print_Area_7_1" localSheetId="25">#REF!</definedName>
    <definedName name="Excel_BuiltIn_Print_Area_7_1" localSheetId="26">#REF!</definedName>
    <definedName name="Excel_BuiltIn_Print_Area_7_1" localSheetId="27">#REF!</definedName>
    <definedName name="Excel_BuiltIn_Print_Area_7_1" localSheetId="28">#REF!</definedName>
    <definedName name="Excel_BuiltIn_Print_Area_7_1" localSheetId="30">#REF!</definedName>
    <definedName name="Excel_BuiltIn_Print_Area_7_1" localSheetId="31">#REF!</definedName>
    <definedName name="Excel_BuiltIn_Print_Area_7_1" localSheetId="32">#REF!</definedName>
    <definedName name="Excel_BuiltIn_Print_Area_7_1">#REF!</definedName>
    <definedName name="Excel_BuiltIn_Print_Area_8_1" localSheetId="4">#REF!</definedName>
    <definedName name="Excel_BuiltIn_Print_Area_8_1" localSheetId="5">#REF!</definedName>
    <definedName name="Excel_BuiltIn_Print_Area_8_1" localSheetId="6">#REF!</definedName>
    <definedName name="Excel_BuiltIn_Print_Area_8_1" localSheetId="7">#REF!</definedName>
    <definedName name="Excel_BuiltIn_Print_Area_8_1" localSheetId="9">#REF!</definedName>
    <definedName name="Excel_BuiltIn_Print_Area_8_1" localSheetId="10">"#REF!"</definedName>
    <definedName name="Excel_BuiltIn_Print_Area_8_1" localSheetId="11">"#REF!"</definedName>
    <definedName name="Excel_BuiltIn_Print_Area_8_1" localSheetId="12">#REF!</definedName>
    <definedName name="Excel_BuiltIn_Print_Area_8_1" localSheetId="13">#REF!</definedName>
    <definedName name="Excel_BuiltIn_Print_Area_8_1" localSheetId="14">#REF!</definedName>
    <definedName name="Excel_BuiltIn_Print_Area_8_1" localSheetId="15">#REF!</definedName>
    <definedName name="Excel_BuiltIn_Print_Area_8_1" localSheetId="17">#REF!</definedName>
    <definedName name="Excel_BuiltIn_Print_Area_8_1" localSheetId="18">#REF!</definedName>
    <definedName name="Excel_BuiltIn_Print_Area_8_1" localSheetId="19">#REF!</definedName>
    <definedName name="Excel_BuiltIn_Print_Area_8_1" localSheetId="20">#REF!</definedName>
    <definedName name="Excel_BuiltIn_Print_Area_8_1" localSheetId="21">#REF!</definedName>
    <definedName name="Excel_BuiltIn_Print_Area_8_1" localSheetId="22">#REF!</definedName>
    <definedName name="Excel_BuiltIn_Print_Area_8_1" localSheetId="23">#REF!</definedName>
    <definedName name="Excel_BuiltIn_Print_Area_8_1" localSheetId="24">#REF!</definedName>
    <definedName name="Excel_BuiltIn_Print_Area_8_1" localSheetId="25">#REF!</definedName>
    <definedName name="Excel_BuiltIn_Print_Area_8_1" localSheetId="26">#REF!</definedName>
    <definedName name="Excel_BuiltIn_Print_Area_8_1" localSheetId="27">#REF!</definedName>
    <definedName name="Excel_BuiltIn_Print_Area_8_1" localSheetId="28">#REF!</definedName>
    <definedName name="Excel_BuiltIn_Print_Area_8_1" localSheetId="30">#REF!</definedName>
    <definedName name="Excel_BuiltIn_Print_Area_8_1" localSheetId="31">#REF!</definedName>
    <definedName name="Excel_BuiltIn_Print_Area_8_1" localSheetId="32">#REF!</definedName>
    <definedName name="Excel_BuiltIn_Print_Area_8_1">#REF!</definedName>
    <definedName name="Excel_BuiltIn_Print_Area_9_1" localSheetId="4">#REF!</definedName>
    <definedName name="Excel_BuiltIn_Print_Area_9_1" localSheetId="5">#REF!</definedName>
    <definedName name="Excel_BuiltIn_Print_Area_9_1" localSheetId="6">#REF!</definedName>
    <definedName name="Excel_BuiltIn_Print_Area_9_1" localSheetId="7">#REF!</definedName>
    <definedName name="Excel_BuiltIn_Print_Area_9_1" localSheetId="9">#REF!</definedName>
    <definedName name="Excel_BuiltIn_Print_Area_9_1" localSheetId="10">"#REF!"</definedName>
    <definedName name="Excel_BuiltIn_Print_Area_9_1" localSheetId="11">"#REF!"</definedName>
    <definedName name="Excel_BuiltIn_Print_Area_9_1" localSheetId="12">#REF!</definedName>
    <definedName name="Excel_BuiltIn_Print_Area_9_1" localSheetId="13">#REF!</definedName>
    <definedName name="Excel_BuiltIn_Print_Area_9_1" localSheetId="14">#REF!</definedName>
    <definedName name="Excel_BuiltIn_Print_Area_9_1" localSheetId="15">#REF!</definedName>
    <definedName name="Excel_BuiltIn_Print_Area_9_1" localSheetId="17">#REF!</definedName>
    <definedName name="Excel_BuiltIn_Print_Area_9_1" localSheetId="18">#REF!</definedName>
    <definedName name="Excel_BuiltIn_Print_Area_9_1" localSheetId="19">#REF!</definedName>
    <definedName name="Excel_BuiltIn_Print_Area_9_1" localSheetId="20">#REF!</definedName>
    <definedName name="Excel_BuiltIn_Print_Area_9_1" localSheetId="21">#REF!</definedName>
    <definedName name="Excel_BuiltIn_Print_Area_9_1" localSheetId="22">#REF!</definedName>
    <definedName name="Excel_BuiltIn_Print_Area_9_1" localSheetId="23">#REF!</definedName>
    <definedName name="Excel_BuiltIn_Print_Area_9_1" localSheetId="24">#REF!</definedName>
    <definedName name="Excel_BuiltIn_Print_Area_9_1" localSheetId="25">#REF!</definedName>
    <definedName name="Excel_BuiltIn_Print_Area_9_1" localSheetId="26">#REF!</definedName>
    <definedName name="Excel_BuiltIn_Print_Area_9_1" localSheetId="27">#REF!</definedName>
    <definedName name="Excel_BuiltIn_Print_Area_9_1" localSheetId="28">#REF!</definedName>
    <definedName name="Excel_BuiltIn_Print_Area_9_1" localSheetId="30">#REF!</definedName>
    <definedName name="Excel_BuiltIn_Print_Area_9_1" localSheetId="31">#REF!</definedName>
    <definedName name="Excel_BuiltIn_Print_Area_9_1" localSheetId="32">#REF!</definedName>
    <definedName name="Excel_BuiltIn_Print_Area_9_1">#REF!</definedName>
    <definedName name="fdq" localSheetId="11">#REF!</definedName>
    <definedName name="fdq" localSheetId="20">#REF!</definedName>
    <definedName name="fdq" localSheetId="27">#REF!</definedName>
    <definedName name="fdq" localSheetId="30">#REF!</definedName>
    <definedName name="fdq">#REF!</definedName>
    <definedName name="fdqfdsq" localSheetId="11">#REF!</definedName>
    <definedName name="fdqfdsq" localSheetId="20">#REF!</definedName>
    <definedName name="fdqfdsq" localSheetId="27">#REF!</definedName>
    <definedName name="fdqfdsq" localSheetId="30">#REF!</definedName>
    <definedName name="fdqfdsq">#REF!</definedName>
    <definedName name="fdqs" localSheetId="11">#REF!</definedName>
    <definedName name="fdqs" localSheetId="20">#REF!</definedName>
    <definedName name="fdqs" localSheetId="27">#REF!</definedName>
    <definedName name="fdqs" localSheetId="30">#REF!</definedName>
    <definedName name="fdqs">#REF!</definedName>
    <definedName name="fdsq" localSheetId="11">#REF!</definedName>
    <definedName name="fdsq" localSheetId="20">#REF!</definedName>
    <definedName name="fdsq" localSheetId="27">#REF!</definedName>
    <definedName name="fdsq" localSheetId="30">#REF!</definedName>
    <definedName name="fdsq">#REF!</definedName>
    <definedName name="fdsqfd" localSheetId="11">#REF!</definedName>
    <definedName name="fdsqfd" localSheetId="20">#REF!</definedName>
    <definedName name="fdsqfd" localSheetId="27">#REF!</definedName>
    <definedName name="fdsqfd" localSheetId="30">#REF!</definedName>
    <definedName name="fdsqfd">#REF!</definedName>
    <definedName name="Filter_1_2" localSheetId="20">#REF!</definedName>
    <definedName name="Filter_1_2" localSheetId="30">#REF!</definedName>
    <definedName name="Filter_1_2">#REF!</definedName>
    <definedName name="Filter_2_1" localSheetId="20">#REF!</definedName>
    <definedName name="Filter_2_1" localSheetId="30">#REF!</definedName>
    <definedName name="Filter_2_1">#REF!</definedName>
    <definedName name="Fleet_segments_vessels">'[3]drop down'!$B$4:$B$16</definedName>
    <definedName name="Fleet_segments_vessels_lenght_classes">'[3]drop down'!$G$4:$G$11</definedName>
    <definedName name="fsfs" localSheetId="11">#REF!</definedName>
    <definedName name="fsfs" localSheetId="20">#REF!</definedName>
    <definedName name="fsfs" localSheetId="27">#REF!</definedName>
    <definedName name="fsfs" localSheetId="30">#REF!</definedName>
    <definedName name="fsfs">#REF!</definedName>
    <definedName name="grezyrea" localSheetId="11">#REF!</definedName>
    <definedName name="grezyrea" localSheetId="20">#REF!</definedName>
    <definedName name="grezyrea" localSheetId="27">#REF!</definedName>
    <definedName name="grezyrea" localSheetId="30">#REF!</definedName>
    <definedName name="grezyrea">#REF!</definedName>
    <definedName name="GSA">[4]codification!$A$51:$A$81</definedName>
    <definedName name="hallo" localSheetId="11">#REF!</definedName>
    <definedName name="hallo" localSheetId="20">#REF!</definedName>
    <definedName name="hallo" localSheetId="27">#REF!</definedName>
    <definedName name="hallo" localSheetId="30">#REF!</definedName>
    <definedName name="hallo">#REF!</definedName>
    <definedName name="hdiedko" localSheetId="11">#REF!</definedName>
    <definedName name="hdiedko" localSheetId="20">#REF!</definedName>
    <definedName name="hdiedko" localSheetId="27">#REF!</definedName>
    <definedName name="hdiedko" localSheetId="30">#REF!</definedName>
    <definedName name="hdiedko">#REF!</definedName>
    <definedName name="hh" localSheetId="11">#REF!</definedName>
    <definedName name="hh" localSheetId="18">#REF!</definedName>
    <definedName name="hh" localSheetId="20">#REF!</definedName>
    <definedName name="hh" localSheetId="27">#REF!</definedName>
    <definedName name="hh" localSheetId="30">#REF!</definedName>
    <definedName name="hh">#REF!</definedName>
    <definedName name="hyre" localSheetId="11">#REF!</definedName>
    <definedName name="hyre" localSheetId="20">#REF!</definedName>
    <definedName name="hyre" localSheetId="27">#REF!</definedName>
    <definedName name="hyre" localSheetId="30">#REF!</definedName>
    <definedName name="hyre">#REF!</definedName>
    <definedName name="jdieje" localSheetId="11">#REF!</definedName>
    <definedName name="jdieje" localSheetId="20">#REF!</definedName>
    <definedName name="jdieje" localSheetId="27">#REF!</definedName>
    <definedName name="jdieje" localSheetId="30">#REF!</definedName>
    <definedName name="jdieje">#REF!</definedName>
    <definedName name="jkth" localSheetId="11">#REF!</definedName>
    <definedName name="jkth" localSheetId="20">#REF!</definedName>
    <definedName name="jkth" localSheetId="27">#REF!</definedName>
    <definedName name="jkth" localSheetId="30">#REF!</definedName>
    <definedName name="jkth">#REF!</definedName>
    <definedName name="lala" localSheetId="11">#REF!</definedName>
    <definedName name="lala" localSheetId="20">#REF!</definedName>
    <definedName name="lala" localSheetId="27">#REF!</definedName>
    <definedName name="lala" localSheetId="30">#REF!</definedName>
    <definedName name="lala">#REF!</definedName>
    <definedName name="ldlld" localSheetId="11">#REF!</definedName>
    <definedName name="ldlld" localSheetId="20">#REF!</definedName>
    <definedName name="ldlld" localSheetId="27">#REF!</definedName>
    <definedName name="ldlld" localSheetId="30">#REF!</definedName>
    <definedName name="ldlld">#REF!</definedName>
    <definedName name="lkjuy" localSheetId="11">#REF!</definedName>
    <definedName name="lkjuy" localSheetId="20">#REF!</definedName>
    <definedName name="lkjuy" localSheetId="27">#REF!</definedName>
    <definedName name="lkjuy" localSheetId="30">#REF!</definedName>
    <definedName name="lkjuy">#REF!</definedName>
    <definedName name="lky" localSheetId="11">#REF!</definedName>
    <definedName name="lky" localSheetId="20">#REF!</definedName>
    <definedName name="lky" localSheetId="27">#REF!</definedName>
    <definedName name="lky" localSheetId="30">#REF!</definedName>
    <definedName name="lky">#REF!</definedName>
    <definedName name="lzlek" localSheetId="11">#REF!</definedName>
    <definedName name="lzlek" localSheetId="20">#REF!</definedName>
    <definedName name="lzlek" localSheetId="27">#REF!</definedName>
    <definedName name="lzlek" localSheetId="30">#REF!</definedName>
    <definedName name="lzlek">#REF!</definedName>
    <definedName name="mg" localSheetId="11">#REF!</definedName>
    <definedName name="mg" localSheetId="18">#REF!</definedName>
    <definedName name="mg" localSheetId="20">#REF!</definedName>
    <definedName name="mg" localSheetId="27">#REF!</definedName>
    <definedName name="mg" localSheetId="30">#REF!</definedName>
    <definedName name="mg">#REF!</definedName>
    <definedName name="mlkh" localSheetId="11">#REF!</definedName>
    <definedName name="mlkh" localSheetId="20">#REF!</definedName>
    <definedName name="mlkh" localSheetId="27">#REF!</definedName>
    <definedName name="mlkh" localSheetId="30">#REF!</definedName>
    <definedName name="mlkh">#REF!</definedName>
    <definedName name="print" localSheetId="4">#REF!</definedName>
    <definedName name="print" localSheetId="5">#REF!</definedName>
    <definedName name="print" localSheetId="6">#REF!</definedName>
    <definedName name="print" localSheetId="7">#REF!</definedName>
    <definedName name="print" localSheetId="9">#REF!</definedName>
    <definedName name="print" localSheetId="10">"#REF!"</definedName>
    <definedName name="print" localSheetId="11">"#REF!"</definedName>
    <definedName name="print" localSheetId="12">#REF!</definedName>
    <definedName name="print" localSheetId="13">#REF!</definedName>
    <definedName name="print" localSheetId="14">#REF!</definedName>
    <definedName name="print" localSheetId="15">#REF!</definedName>
    <definedName name="print" localSheetId="17">#REF!</definedName>
    <definedName name="print" localSheetId="18">#REF!</definedName>
    <definedName name="print" localSheetId="19">#REF!</definedName>
    <definedName name="print" localSheetId="20">#REF!</definedName>
    <definedName name="print" localSheetId="21">#REF!</definedName>
    <definedName name="print" localSheetId="22">#REF!</definedName>
    <definedName name="print" localSheetId="23">#REF!</definedName>
    <definedName name="print" localSheetId="24">#REF!</definedName>
    <definedName name="print" localSheetId="25">#REF!</definedName>
    <definedName name="print" localSheetId="26">#REF!</definedName>
    <definedName name="print" localSheetId="27">#REF!</definedName>
    <definedName name="print" localSheetId="28">#REF!</definedName>
    <definedName name="print" localSheetId="30">#REF!</definedName>
    <definedName name="print" localSheetId="31">#REF!</definedName>
    <definedName name="print" localSheetId="32">#REF!</definedName>
    <definedName name="print">#REF!</definedName>
    <definedName name="_xlnm.Print_Area" localSheetId="4">Belgium!$A$1:$S$13</definedName>
    <definedName name="_xlnm.Print_Area" localSheetId="9">Denmark!$A$1:$S$46</definedName>
    <definedName name="_xlnm.Print_Area" localSheetId="14">Germany!$A$1:$S$22</definedName>
    <definedName name="_xlnm.Print_Area" localSheetId="25">Portugal!$A$1:$S$48</definedName>
    <definedName name="_xlnm.Print_Area" localSheetId="31">Sweden!$A$1:$S$38</definedName>
    <definedName name="_xlnm.Print_Titles" localSheetId="18">Italy!$F:$G,Italy!$4:$4</definedName>
    <definedName name="Regions">[1]Custom_Lists!$B$33:$B$37</definedName>
    <definedName name="RFMO">[1]Custom_Lists!$A$66:$A$78</definedName>
    <definedName name="rrrrrrrr" localSheetId="11">#REF!</definedName>
    <definedName name="rrrrrrrr" localSheetId="18">#REF!</definedName>
    <definedName name="rrrrrrrr" localSheetId="20">#REF!</definedName>
    <definedName name="rrrrrrrr" localSheetId="27">#REF!</definedName>
    <definedName name="rrrrrrrr" localSheetId="30">#REF!</definedName>
    <definedName name="rrrrrrrr">#REF!</definedName>
    <definedName name="sfs" localSheetId="11">#REF!</definedName>
    <definedName name="sfs" localSheetId="20">#REF!</definedName>
    <definedName name="sfs" localSheetId="27">#REF!</definedName>
    <definedName name="sfs" localSheetId="30">#REF!</definedName>
    <definedName name="sfs">#REF!</definedName>
    <definedName name="species">[1]Custom_Lists!$B$2:$B$253</definedName>
    <definedName name="Survey">[5]Custom_Lists!$N$2:$N$44</definedName>
    <definedName name="Table_1c_2017" localSheetId="11">#REF!</definedName>
    <definedName name="Table_1c_2017" localSheetId="20">#REF!</definedName>
    <definedName name="Table_1c_2017" localSheetId="22">#REF!</definedName>
    <definedName name="Table_1c_2017" localSheetId="27">#REF!</definedName>
    <definedName name="Table_1c_2017" localSheetId="30">#REF!</definedName>
    <definedName name="Table_1c_2017">#REF!</definedName>
    <definedName name="test" localSheetId="11">#REF!</definedName>
    <definedName name="test" localSheetId="20">#REF!</definedName>
    <definedName name="test" localSheetId="27">#REF!</definedName>
    <definedName name="test" localSheetId="30">#REF!</definedName>
    <definedName name="test">#REF!</definedName>
    <definedName name="treza" localSheetId="11">#REF!</definedName>
    <definedName name="treza" localSheetId="20">#REF!</definedName>
    <definedName name="treza" localSheetId="27">#REF!</definedName>
    <definedName name="treza" localSheetId="30">#REF!</definedName>
    <definedName name="treza">#REF!</definedName>
    <definedName name="vfsqd" localSheetId="11">#REF!</definedName>
    <definedName name="vfsqd" localSheetId="20">#REF!</definedName>
    <definedName name="vfsqd" localSheetId="27">#REF!</definedName>
    <definedName name="vfsqd" localSheetId="30">#REF!</definedName>
    <definedName name="vfsqd">#REF!</definedName>
    <definedName name="vwvc" localSheetId="11">#REF!</definedName>
    <definedName name="vwvc" localSheetId="20">#REF!</definedName>
    <definedName name="vwvc" localSheetId="27">#REF!</definedName>
    <definedName name="vwvc" localSheetId="30">#REF!</definedName>
    <definedName name="vwvc">#REF!</definedName>
  </definedNames>
  <calcPr calcId="162913"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49" i="39" l="1"/>
  <c r="V49" i="39"/>
  <c r="W49" i="39"/>
  <c r="X49" i="39"/>
  <c r="Y49" i="39"/>
  <c r="T49" i="39"/>
  <c r="H14" i="46"/>
  <c r="G14" i="46"/>
  <c r="F14" i="46"/>
  <c r="D14" i="46"/>
  <c r="U28" i="35"/>
  <c r="E14" i="46" s="1"/>
  <c r="V28" i="35"/>
  <c r="W28" i="35"/>
  <c r="X28" i="35"/>
  <c r="Y28" i="35"/>
  <c r="I14" i="46" s="1"/>
  <c r="T28" i="35"/>
  <c r="I6" i="46"/>
  <c r="H6" i="46"/>
  <c r="G6" i="46"/>
  <c r="F6" i="46"/>
  <c r="E6" i="46"/>
  <c r="D6" i="46"/>
  <c r="U37" i="29"/>
  <c r="V37" i="29"/>
  <c r="W37" i="29"/>
  <c r="X37" i="29"/>
  <c r="Y37" i="29"/>
  <c r="T37" i="29"/>
  <c r="G4" i="46"/>
  <c r="F4" i="46"/>
  <c r="U26" i="11"/>
  <c r="E4" i="46" s="1"/>
  <c r="V26" i="11"/>
  <c r="W26" i="11"/>
  <c r="X26" i="11"/>
  <c r="H4" i="46" s="1"/>
  <c r="Y26" i="11"/>
  <c r="I4" i="46" s="1"/>
  <c r="T26" i="11"/>
  <c r="D4" i="46" s="1"/>
  <c r="E7" i="46" l="1"/>
  <c r="F7" i="46"/>
  <c r="H7" i="46"/>
  <c r="I7" i="46"/>
  <c r="D7" i="46"/>
  <c r="U37" i="50"/>
  <c r="V37" i="50"/>
  <c r="W37" i="50"/>
  <c r="G7" i="46" s="1"/>
  <c r="X37" i="50"/>
  <c r="Y37" i="50"/>
  <c r="T37" i="50"/>
  <c r="I18" i="46" l="1"/>
  <c r="H18" i="46"/>
  <c r="G18" i="46"/>
  <c r="F18" i="46"/>
  <c r="E18" i="46"/>
  <c r="D18" i="46"/>
  <c r="U18" i="38"/>
  <c r="V18" i="38"/>
  <c r="W18" i="38"/>
  <c r="X18" i="38"/>
  <c r="Y18" i="38"/>
  <c r="T18" i="38"/>
  <c r="U11" i="51" l="1"/>
  <c r="V11" i="51"/>
  <c r="W11" i="51"/>
  <c r="X11" i="51"/>
  <c r="Y11" i="51"/>
  <c r="T11" i="51"/>
  <c r="E5" i="46"/>
  <c r="F5" i="46"/>
  <c r="G5" i="46"/>
  <c r="H5" i="46"/>
  <c r="I5" i="46"/>
  <c r="D5" i="46"/>
  <c r="U55" i="7"/>
  <c r="V55" i="7"/>
  <c r="W55" i="7"/>
  <c r="X55" i="7"/>
  <c r="Y55" i="7"/>
  <c r="T55" i="7"/>
  <c r="U26" i="20"/>
  <c r="V26" i="20"/>
  <c r="W26" i="20"/>
  <c r="X26" i="20"/>
  <c r="Y26" i="20"/>
  <c r="T26" i="20"/>
  <c r="U20" i="33"/>
  <c r="V20" i="33"/>
  <c r="W20" i="33"/>
  <c r="X20" i="33"/>
  <c r="Y20" i="33"/>
  <c r="T20" i="33"/>
  <c r="D13" i="46" s="1"/>
  <c r="U39" i="41" l="1"/>
  <c r="V39" i="41"/>
  <c r="W39" i="41"/>
  <c r="X39" i="41"/>
  <c r="Y39" i="41"/>
  <c r="T39" i="41"/>
  <c r="U11" i="49"/>
  <c r="V11" i="49"/>
  <c r="W11" i="49"/>
  <c r="X11" i="49"/>
  <c r="Y11" i="49"/>
  <c r="T11" i="49"/>
  <c r="C27" i="46" l="1"/>
  <c r="C26" i="46"/>
  <c r="C25" i="46"/>
  <c r="C24" i="46"/>
  <c r="C23" i="46"/>
  <c r="U72" i="43"/>
  <c r="V72" i="43"/>
  <c r="W72" i="43"/>
  <c r="X72" i="43"/>
  <c r="Y72" i="43"/>
  <c r="T72" i="43"/>
  <c r="U11" i="36"/>
  <c r="V11" i="36"/>
  <c r="W11" i="36"/>
  <c r="X11" i="36"/>
  <c r="Y11" i="36"/>
  <c r="T11" i="36"/>
  <c r="U23" i="31"/>
  <c r="V23" i="31"/>
  <c r="W23" i="31"/>
  <c r="X23" i="31"/>
  <c r="Y23" i="31"/>
  <c r="T23" i="31"/>
  <c r="Z11" i="30"/>
  <c r="AA11" i="30"/>
  <c r="AB11" i="30"/>
  <c r="AC11" i="30"/>
  <c r="AD11" i="30"/>
  <c r="Y11" i="30"/>
  <c r="U11" i="28"/>
  <c r="V11" i="28"/>
  <c r="W11" i="28"/>
  <c r="X11" i="28"/>
  <c r="Y11" i="28"/>
  <c r="T11" i="28"/>
  <c r="U15" i="2"/>
  <c r="V15" i="2"/>
  <c r="W15" i="2"/>
  <c r="X15" i="2"/>
  <c r="Y15" i="2"/>
  <c r="T15" i="2"/>
  <c r="I12" i="46" l="1"/>
  <c r="H12" i="46"/>
  <c r="G12" i="46"/>
  <c r="F12" i="46"/>
  <c r="E12" i="46"/>
  <c r="D12" i="46"/>
  <c r="F11" i="46" l="1"/>
  <c r="E11" i="46"/>
  <c r="G11" i="46"/>
  <c r="H11" i="46"/>
  <c r="I11" i="46"/>
  <c r="D11" i="46"/>
  <c r="I16" i="46" l="1"/>
  <c r="H16" i="46"/>
  <c r="G16" i="46"/>
  <c r="F16" i="46"/>
  <c r="E16" i="46"/>
  <c r="D16" i="46"/>
  <c r="I9" i="46"/>
  <c r="H9" i="46"/>
  <c r="G9" i="46"/>
  <c r="F9" i="46"/>
  <c r="E9" i="46"/>
  <c r="D9" i="46"/>
  <c r="I10" i="46" l="1"/>
  <c r="H10" i="46"/>
  <c r="G10" i="46"/>
  <c r="F10" i="46"/>
  <c r="E10" i="46"/>
  <c r="D10" i="46"/>
  <c r="E3" i="46" l="1"/>
  <c r="F3" i="46"/>
  <c r="G3" i="46"/>
  <c r="H3" i="46"/>
  <c r="I3" i="46"/>
  <c r="D3" i="46"/>
  <c r="J7" i="27" l="1"/>
  <c r="E20" i="46" l="1"/>
  <c r="F20" i="46"/>
  <c r="G20" i="46"/>
  <c r="H20" i="46"/>
  <c r="I20" i="46"/>
  <c r="D20" i="46"/>
  <c r="E17" i="46"/>
  <c r="F17" i="46"/>
  <c r="G17" i="46"/>
  <c r="H17" i="46"/>
  <c r="I17" i="46"/>
  <c r="D17" i="46"/>
  <c r="E8" i="46"/>
  <c r="F8" i="46"/>
  <c r="G8" i="46"/>
  <c r="H8" i="46"/>
  <c r="I8" i="46"/>
  <c r="D8" i="46"/>
  <c r="E19" i="46"/>
  <c r="F19" i="46"/>
  <c r="G19" i="46"/>
  <c r="H19" i="46"/>
  <c r="I19" i="46"/>
  <c r="D19" i="46"/>
  <c r="E13" i="46"/>
  <c r="F13" i="46"/>
  <c r="G13" i="46"/>
  <c r="H13" i="46"/>
  <c r="I13" i="46"/>
  <c r="C22" i="46"/>
  <c r="I15" i="46"/>
  <c r="H15" i="46"/>
  <c r="G15" i="46"/>
  <c r="F15" i="46"/>
  <c r="E15" i="46"/>
  <c r="D15" i="46"/>
</calcChain>
</file>

<file path=xl/sharedStrings.xml><?xml version="1.0" encoding="utf-8"?>
<sst xmlns="http://schemas.openxmlformats.org/spreadsheetml/2006/main" count="11383" uniqueCount="1342">
  <si>
    <t>Table 5A: Quality assurance framework for biological data</t>
  </si>
  <si>
    <t>WP</t>
  </si>
  <si>
    <t>WP date of submission</t>
  </si>
  <si>
    <t>Sampling design</t>
  </si>
  <si>
    <t>Sampling implementation</t>
  </si>
  <si>
    <t>Data capture</t>
  </si>
  <si>
    <t>Data Storage</t>
  </si>
  <si>
    <t>Data processing</t>
  </si>
  <si>
    <t>MS</t>
  </si>
  <si>
    <t>MS participating in sampling</t>
  </si>
  <si>
    <t xml:space="preserve">Sampling year/ period </t>
  </si>
  <si>
    <t>Region</t>
  </si>
  <si>
    <t>RFMO/RFO/IO</t>
  </si>
  <si>
    <t>Name of sampling scheme</t>
  </si>
  <si>
    <t xml:space="preserve">Sampling frame </t>
  </si>
  <si>
    <t>Is the sampling design documented?</t>
  </si>
  <si>
    <t xml:space="preserve">Where can documentation on sampling design be found? </t>
  </si>
  <si>
    <t>Are non-responses and refusals recorded?</t>
  </si>
  <si>
    <t>Are quality checks to validate detailed data documented?</t>
  </si>
  <si>
    <t>Where can documentation on quality checks for data capture be found?</t>
  </si>
  <si>
    <t>In which national database are data stored?</t>
  </si>
  <si>
    <t>In which international database(s) are data stored?</t>
  </si>
  <si>
    <t>Are processes to evaluate data accuracy (bias and precision) documented?</t>
  </si>
  <si>
    <t xml:space="preserve">Where can documentation on processes to evaluate accuracy be found? </t>
  </si>
  <si>
    <t>Are the editing and imputation methods documented?</t>
  </si>
  <si>
    <t xml:space="preserve">Where can documentation on editing and imputation be found? </t>
  </si>
  <si>
    <t xml:space="preserve">Comments </t>
  </si>
  <si>
    <t>2017-2019</t>
  </si>
  <si>
    <t>BEL</t>
  </si>
  <si>
    <t>All regions *</t>
  </si>
  <si>
    <t>ICES</t>
  </si>
  <si>
    <t>at sea</t>
  </si>
  <si>
    <t>TBB_DEF_&gt; 221kW</t>
  </si>
  <si>
    <t>Y</t>
  </si>
  <si>
    <t>N</t>
  </si>
  <si>
    <t>NA</t>
  </si>
  <si>
    <t>SmartFish</t>
  </si>
  <si>
    <t>RDB-FishFrame</t>
  </si>
  <si>
    <t>North Sea and Eastern Channel</t>
  </si>
  <si>
    <t>TBB_DEF_&lt;= 221kW</t>
  </si>
  <si>
    <t>National estimates of number of trips (online omnibus survey)</t>
  </si>
  <si>
    <t>NA**</t>
  </si>
  <si>
    <t>Onsite surveys of catch per unit of effort (aerial survey)</t>
  </si>
  <si>
    <t>Angler diaries</t>
  </si>
  <si>
    <t>Mediterranean Sea and Black Sea</t>
  </si>
  <si>
    <t>GFCM</t>
  </si>
  <si>
    <t>Mediterranean Sea</t>
  </si>
  <si>
    <t>Sampling on shore</t>
  </si>
  <si>
    <t>ICCAT</t>
  </si>
  <si>
    <t>DNK</t>
  </si>
  <si>
    <t>Baltic Sea</t>
  </si>
  <si>
    <t>at market - Fåborg</t>
  </si>
  <si>
    <t>1 port selected</t>
  </si>
  <si>
    <t>yes</t>
  </si>
  <si>
    <t>the documentation is only avalibe in Danish and it presently not public</t>
  </si>
  <si>
    <t>no</t>
  </si>
  <si>
    <t xml:space="preserve">coded in the database </t>
  </si>
  <si>
    <t>FishLine</t>
  </si>
  <si>
    <t>RDB</t>
  </si>
  <si>
    <t>not relevant</t>
  </si>
  <si>
    <t>at market - Gilleleje</t>
  </si>
  <si>
    <t>North Sea and Eastern Arctic &amp; Baltic Sea</t>
  </si>
  <si>
    <t>at market - Grenå</t>
  </si>
  <si>
    <t>at market - Hanstholm</t>
  </si>
  <si>
    <t>North Sea and Eastern Arctic</t>
  </si>
  <si>
    <t>at market - Hirtshals</t>
  </si>
  <si>
    <t>at market - Hvide Sande</t>
  </si>
  <si>
    <t>at market - Hundested</t>
  </si>
  <si>
    <t>at market - Nexø</t>
  </si>
  <si>
    <t>at market - Rønne</t>
  </si>
  <si>
    <t>at market - Skagen</t>
  </si>
  <si>
    <t>at market - Strandby</t>
  </si>
  <si>
    <t>at market - Tejn</t>
  </si>
  <si>
    <t>at market - Thorsminde</t>
  </si>
  <si>
    <t>at market - Thyborøn</t>
  </si>
  <si>
    <t>at market - Vedbæk</t>
  </si>
  <si>
    <t>North sea and Eastern Arctic &amp; Baltic Sea</t>
  </si>
  <si>
    <t>List of vessels with homeport in the vicinity of Hirtshals and fishing mainly with trawler or seiner in Skaggerak</t>
  </si>
  <si>
    <t>List of vessels with homeport in the vicinity of Hirtshals and fishing mainly with trawler or seiner in the North sea</t>
  </si>
  <si>
    <t>List of vessels fishing mainly for Crangon crangon (TBB_CRU_16-31)</t>
  </si>
  <si>
    <t>List of vessels with homeport on Bornholm and fishing mainly with trawler or seiner</t>
  </si>
  <si>
    <t>List of vessels fishing mainly for Pandalus borealis (OTB_CRU_32-69)</t>
  </si>
  <si>
    <t>All region</t>
  </si>
  <si>
    <t>At market - small pelagic</t>
  </si>
  <si>
    <t>All trips targeting herring - and landing unsorted cathes in Denmark</t>
  </si>
  <si>
    <t>All trips targeting blue whiting - and landing unsorted cathes in Denmark</t>
  </si>
  <si>
    <t>North sea and Eastern Arctic</t>
  </si>
  <si>
    <t>All trips targeting sand eel - and landing unsorted cathes in Denmark</t>
  </si>
  <si>
    <t>All trips targeting sprat - and landing unsorted cathes in Denmark</t>
  </si>
  <si>
    <t>All trips targeting mackerel - and landing unsorted cathes in Denmark</t>
  </si>
  <si>
    <t>All trips targeting norway pout - and landing unsorted cathes in Denmark</t>
  </si>
  <si>
    <t>All trips targeting boarfish - and landing unsorted cathes in Denmark</t>
  </si>
  <si>
    <t>At sea - self-sampling, small pelagic</t>
  </si>
  <si>
    <t>All trips targeting sand eel</t>
  </si>
  <si>
    <t>Although the design is documented the vessel selection is not random</t>
  </si>
  <si>
    <t>All trips targeting sprat in the North Sea</t>
  </si>
  <si>
    <t>Off-site internet based quesionnaire recall survey</t>
  </si>
  <si>
    <t>http://orbit.dtu.dk/files/107393688/Publishers_version.pdf</t>
  </si>
  <si>
    <t>Data only avalible in national database</t>
  </si>
  <si>
    <t>yes (parlty)</t>
  </si>
  <si>
    <t>Off-site internet based quesionnaire recall survey. On-site access-point pilot study</t>
  </si>
  <si>
    <t xml:space="preserve">Off-site internet based quesionnaire recall survey </t>
  </si>
  <si>
    <t>Off-site internet based quesionnaire recall survey. On-site access-point and on-board pilot study</t>
  </si>
  <si>
    <t>Salmo salar</t>
  </si>
  <si>
    <t>electrofishing</t>
  </si>
  <si>
    <t>http://www.fiskepleje.dk/Nyheder/2014/12/Laks-varde-aa-2014?id=681d111b-e888-41ab-a574-2c822d2c7406</t>
  </si>
  <si>
    <t>None</t>
  </si>
  <si>
    <t>trap</t>
  </si>
  <si>
    <t>http://www.aqua.dtu.dk/Publikationer/Forskningsrapporter/Forskningsrapporter_1996_2007</t>
  </si>
  <si>
    <t>Anguilla anguilla</t>
  </si>
  <si>
    <t>Fyke/Pound nets</t>
  </si>
  <si>
    <t>EST</t>
  </si>
  <si>
    <t>Baltic sea (ICES areas III b-d)</t>
  </si>
  <si>
    <t>Pelagic at-sea</t>
  </si>
  <si>
    <t>Baltic Sea Pelagic trawlers</t>
  </si>
  <si>
    <t>EMI</t>
  </si>
  <si>
    <t>Demersal at-sea</t>
  </si>
  <si>
    <t>Pelagic at-GOR</t>
  </si>
  <si>
    <t>Gulf of Riga Pelagic trawlers</t>
  </si>
  <si>
    <t>Coastal fishery</t>
  </si>
  <si>
    <t>Small boats &lt; 12 m</t>
  </si>
  <si>
    <t>recreational fishery</t>
  </si>
  <si>
    <t>Eastern Arctic (ICES areas I and II)</t>
  </si>
  <si>
    <t>All trawlers</t>
  </si>
  <si>
    <t>NAFO (FAO area 21)</t>
  </si>
  <si>
    <t>NAFO</t>
  </si>
  <si>
    <t>TABLE 5 A: QUALITY ASSURANCE FRAMEWORK FOR BIOLOGICAL DATA</t>
  </si>
  <si>
    <t>Sampling Frame (Stratum ID number)</t>
  </si>
  <si>
    <t>Where can documentation on sampling design be found?</t>
  </si>
  <si>
    <t>Where can documentation on processes to evaluate accuracy be found?</t>
  </si>
  <si>
    <t>Where can documentation on editing and imputation be found?</t>
  </si>
  <si>
    <t>Comments</t>
  </si>
  <si>
    <t>FIN</t>
  </si>
  <si>
    <t>sampling on shore</t>
  </si>
  <si>
    <t>Fyke nets targeting salmon (B1)</t>
  </si>
  <si>
    <t>https://datacollection.jrc.ec.europa.eu/documents/10213/688307/Finland_NP_Proposal_2011-2013_Amended-for-2013.docx</t>
  </si>
  <si>
    <t>N/A</t>
  </si>
  <si>
    <t>Lohi</t>
  </si>
  <si>
    <t>In Annex I of the Finnish Annual Report 2008 (file "Finland_Technical-Report_2008_Amended-Annex-I_18-June-09")</t>
  </si>
  <si>
    <t>ESP</t>
  </si>
  <si>
    <t>Fyke nets targeting pike-perch, perch, Common whitefish and other freshwater species (B2)</t>
  </si>
  <si>
    <t>SUOMU</t>
  </si>
  <si>
    <t>Fyke/ Pound nets targeting herring (B3)</t>
  </si>
  <si>
    <t>Gillnets targeting pike-perch, perch and Common whitefish (B4)</t>
  </si>
  <si>
    <t>FRA</t>
  </si>
  <si>
    <t>Midwater trawlers targeting herring and sprat (B5)</t>
  </si>
  <si>
    <t>DEU</t>
  </si>
  <si>
    <t>PRT</t>
  </si>
  <si>
    <t>ROU</t>
  </si>
  <si>
    <t>SVN</t>
  </si>
  <si>
    <t>SWE</t>
  </si>
  <si>
    <t>Pelagic trawlers</t>
  </si>
  <si>
    <t>North Atlantic</t>
  </si>
  <si>
    <t>Other regions</t>
  </si>
  <si>
    <t>CECAF</t>
  </si>
  <si>
    <t>SPRFMO</t>
  </si>
  <si>
    <t>IOTC</t>
  </si>
  <si>
    <t>IATTC</t>
  </si>
  <si>
    <t>sea-sampling</t>
  </si>
  <si>
    <t>all</t>
  </si>
  <si>
    <t>Documents available only for Ifremer agent</t>
  </si>
  <si>
    <t>Harmonie</t>
  </si>
  <si>
    <t>COST user manual</t>
  </si>
  <si>
    <t>Follow-up of sampling plan done throug a dedicated website (WAO) available with access rights</t>
  </si>
  <si>
    <t>shore sampling</t>
  </si>
  <si>
    <t>Fishpi functions and github</t>
  </si>
  <si>
    <t>One document per stock processed</t>
  </si>
  <si>
    <t>BARGEO web application</t>
  </si>
  <si>
    <t>BARGEO</t>
  </si>
  <si>
    <t>Activity variables</t>
  </si>
  <si>
    <t>RDB fishframe</t>
  </si>
  <si>
    <t>COSER application</t>
  </si>
  <si>
    <t>DATRAS</t>
  </si>
  <si>
    <t>sampling/purchase</t>
  </si>
  <si>
    <t>no base yet</t>
  </si>
  <si>
    <t>Arctic 1</t>
  </si>
  <si>
    <t>Trawlers targeting cod, saithe in I, II</t>
  </si>
  <si>
    <t>http://www.dcf-germany.de</t>
  </si>
  <si>
    <t>National data base</t>
  </si>
  <si>
    <t>MS-Access and SQL</t>
  </si>
  <si>
    <t>Intercatch, RDB-FishFrame</t>
  </si>
  <si>
    <t>National data base, SQL data base</t>
  </si>
  <si>
    <t>Arctic 2</t>
  </si>
  <si>
    <t>Trawlers targeting herring in II (ASH)</t>
  </si>
  <si>
    <t>demersal trawlers</t>
  </si>
  <si>
    <t>SQL database</t>
  </si>
  <si>
    <t>SQL data base</t>
  </si>
  <si>
    <t>demersal gillnetters and longliners</t>
  </si>
  <si>
    <t>self-sampling at sea</t>
  </si>
  <si>
    <t>herring landings</t>
  </si>
  <si>
    <t>sprat landings</t>
  </si>
  <si>
    <t>recreational survey</t>
  </si>
  <si>
    <t>anglers</t>
  </si>
  <si>
    <t>HA_angler - SQL data base</t>
  </si>
  <si>
    <t>WGRFS report 2014; Strehlow, H.V., Schultz, N., Zimmermann, C., Hammer, C. (2012) Cod catches taken by the German recreational fishery in the western Baltic Sea, 2005 - 2010: implications for stock assessment and management. ICES Journal of Marine Science: Journal du Conseil 69, 1769-1780.</t>
  </si>
  <si>
    <t>Column H: Only documented in form of MSc and scientific publications (e.g. Strehlow, H.V., Schultz, N., Zimmermann, C., Hammer, C. (2012) Cod catches taken by the German recreational fishery in the western Baltic Sea, 2005 - 2010: implications for stock assessment and management. ICES Journal of Marine Science: Journal du Conseil 69, 1769-1780.). Column O: Bias and precision were assessed following the quality ensurance tool kit developed by WGRFS</t>
  </si>
  <si>
    <t>North Sea 1</t>
  </si>
  <si>
    <t>Beam trawl targeting brown shrimp in the German coastal area</t>
  </si>
  <si>
    <t>North Sea  2</t>
  </si>
  <si>
    <t>Trawlers targeting mackerel, herring in IV, VIId</t>
  </si>
  <si>
    <t>North Sea 3</t>
  </si>
  <si>
    <t>Trawlers targeting gadoids in IV, IIIa</t>
  </si>
  <si>
    <t>North Sea 4</t>
  </si>
  <si>
    <t>Beam trawl targeting flat fish in IV</t>
  </si>
  <si>
    <t>North Sea 5</t>
  </si>
  <si>
    <t>OTB targeting plaice in IV</t>
  </si>
  <si>
    <t>North Atlantic 1</t>
  </si>
  <si>
    <t>OTB targeting Greenland halibut In NAFO SA1-2</t>
  </si>
  <si>
    <t>North Atlantic 2</t>
  </si>
  <si>
    <t xml:space="preserve">OTM targeting small pelagic species in VI, VIIbcjk, VIIe, VIIfgh, VIII, V-XIV, (IVa) </t>
  </si>
  <si>
    <t>North Atlantic 3</t>
  </si>
  <si>
    <t>OTB targeting Greenland halibut In XII, XIV, Va</t>
  </si>
  <si>
    <t>North Atlantic 4</t>
  </si>
  <si>
    <t>OTM targeting redfish in XII, XIV, Va</t>
  </si>
  <si>
    <t>GRC</t>
  </si>
  <si>
    <t xml:space="preserve">Sampling at sea </t>
  </si>
  <si>
    <t>List of licensed vessels in all Greek GSAs</t>
  </si>
  <si>
    <t>Υ</t>
  </si>
  <si>
    <t>Ministry of Agriculture</t>
  </si>
  <si>
    <t>IRL</t>
  </si>
  <si>
    <t xml:space="preserve">North Atlantic </t>
  </si>
  <si>
    <t xml:space="preserve">Discard Data base  </t>
  </si>
  <si>
    <t xml:space="preserve">ICES  Benchmark reports </t>
  </si>
  <si>
    <t>Yes</t>
  </si>
  <si>
    <t xml:space="preserve">Pelagic at-sea </t>
  </si>
  <si>
    <t>Pelagic  trawlers in IRL NW 2, IRL E 2, IRL SE 4, IRL WSW 6, IRL NE 1, IRL N1</t>
  </si>
  <si>
    <t xml:space="preserve"> Pelagic Discard Database  </t>
  </si>
  <si>
    <t>Crustacean  at-sea</t>
  </si>
  <si>
    <t>Nemesys data aquisition and STOCKMAN http://mifeasapp01/stockman2015/Default.aspx</t>
  </si>
  <si>
    <t xml:space="preserve">colm you mentioned some work that could be done in this area?? </t>
  </si>
  <si>
    <t>ICES Benchmark reports</t>
  </si>
  <si>
    <t>Crustaceans Pots in IRL NW 3, IRL E 6, IRL SE 8, IRL WSW 8</t>
  </si>
  <si>
    <t>Shellfish SQL database; in development</t>
  </si>
  <si>
    <t>Held locally on MI networks</t>
  </si>
  <si>
    <t>Molluscs at-sea</t>
  </si>
  <si>
    <t>Whelks in IRL E 4</t>
  </si>
  <si>
    <t>Scallops and other bivalves in IRL E 5 IRL SE 7</t>
  </si>
  <si>
    <t xml:space="preserve">Sampling on shore </t>
  </si>
  <si>
    <t xml:space="preserve">Recreational Survey </t>
  </si>
  <si>
    <t xml:space="preserve">Salmon- Angling Catch reports Burrishoole </t>
  </si>
  <si>
    <t xml:space="preserve">Excel DB </t>
  </si>
  <si>
    <t xml:space="preserve">SOP on  Institute network </t>
  </si>
  <si>
    <t>Biological sampling Salmon</t>
  </si>
  <si>
    <t xml:space="preserve">Salmon- Electrofishing ( Burrishoole)  </t>
  </si>
  <si>
    <t xml:space="preserve"> Excel DB-Juveniles 1991- to date with catchability</t>
  </si>
  <si>
    <t>Biological sampling/Recreational catches Salmon</t>
  </si>
  <si>
    <t>Salmon- National Coded Wire Tagging programme</t>
  </si>
  <si>
    <t>Access DB-MicroTag Data Management System</t>
  </si>
  <si>
    <t xml:space="preserve">ICES WG have a tagging archive </t>
  </si>
  <si>
    <t>Biological sampling Salmon/Eel</t>
  </si>
  <si>
    <t>Salmon/Eel- Counters &amp; traps</t>
  </si>
  <si>
    <t xml:space="preserve">Excel- Burishoole Traps Data,  Excel -Liffey counts </t>
  </si>
  <si>
    <t>Biological sampling Eel</t>
  </si>
  <si>
    <t>Eel-Electro fishing surveys</t>
  </si>
  <si>
    <t>Excel- DB</t>
  </si>
  <si>
    <t>Eel-Fyke net surveys</t>
  </si>
  <si>
    <t xml:space="preserve">Salmon- Counters &amp; Restocking (annual) </t>
  </si>
  <si>
    <t>SOP on  ESB network. Summaries of all sampling designs are also included in the National NSSC Salmon Annual Report &amp; ESB Fisheries Annual report</t>
  </si>
  <si>
    <t xml:space="preserve">Excel- Lee, Shannon and Erne  Trap &amp; Fish Counter Data. Excel -  Lee, Shannon and Erne e-fishing surevy and hatchery restocking data </t>
  </si>
  <si>
    <t xml:space="preserve">SOP on  ESB network </t>
  </si>
  <si>
    <t>European Eel</t>
  </si>
  <si>
    <t xml:space="preserve">European Eel (annual) </t>
  </si>
  <si>
    <t>SOP on ESB and NUI., Galway networks.  Summaries of all sampling designs are also included in the National NSSC Eel Annual Report &amp; ESB Fisheries Annual report located at https://www.esb.ie/acting-responsibly/fisheries-2/fisheries</t>
  </si>
  <si>
    <t xml:space="preserve">Excel- Lee, Shannon and Erne  Trap and Transport; Excel -  Lee Shannon and Erne E-fishing and elver restocking data </t>
  </si>
  <si>
    <t>Held locally on ESB networks</t>
  </si>
  <si>
    <t>Comments *</t>
  </si>
  <si>
    <t>ITA</t>
  </si>
  <si>
    <t>Sampling at sea, at landing and at market</t>
  </si>
  <si>
    <t>vessel list of trawlers</t>
  </si>
  <si>
    <t>Linee guida Raccolta dati biologici - 
http://dcf-italia.cnr.it/reserved/lineeguida/1</t>
  </si>
  <si>
    <t xml:space="preserve">
http://dcf-italia.cnr.it/reserved/lineeguida/1</t>
  </si>
  <si>
    <t>Database "Programma Nazionale Raccolta Dati Alieutici"</t>
  </si>
  <si>
    <t xml:space="preserve">
"Vol 1_ Codifiche_Parametri_Data_Collection_Reg_199" - 
http://dcf-italia.cnr.it/reserved/lineeguida/1</t>
  </si>
  <si>
    <t>Sampling at landing and at market</t>
  </si>
  <si>
    <t>vessel list of purse seiners</t>
  </si>
  <si>
    <t xml:space="preserve">
"Controllo qualità variabili biologiche" - http://dcf-italia.cnr.it/reserved/lineeguida/1</t>
  </si>
  <si>
    <t>GSA 9_PS_SPF_&gt;=14_0_0</t>
  </si>
  <si>
    <t xml:space="preserve">list of small scale vessels </t>
  </si>
  <si>
    <t>GSA 9_GNS_DEF_&gt;=16_0_0</t>
  </si>
  <si>
    <t>GSA 9_OTB_MDD_&gt;=40_0_0</t>
  </si>
  <si>
    <t>GSA 9_OTB_DWS_&gt;=40_0_0</t>
  </si>
  <si>
    <t>list of beach seines and boat vessels</t>
  </si>
  <si>
    <t>GSA 10_PS_SPF_&gt;=14_0_0</t>
  </si>
  <si>
    <t>GSA 10_OTB_MDD_&gt;=40_0_0</t>
  </si>
  <si>
    <t>vessel list of longliners</t>
  </si>
  <si>
    <t>GSA 10_LLS_DEF_0_0_0</t>
  </si>
  <si>
    <t>GSA 10_GNS_DEF_&gt;=16_0_0</t>
  </si>
  <si>
    <t>GSA 10_OTB_DWS_&gt;=40_0_0</t>
  </si>
  <si>
    <t>GSA 11_OTB_MDD_&gt;=40_0_0</t>
  </si>
  <si>
    <t>GSA 11_GNS_DEF_&gt;=16_0_0</t>
  </si>
  <si>
    <t>GSA 16_OTB_MDD_&gt;=40_0_0</t>
  </si>
  <si>
    <t>GSA 16_PS_SPF_&gt;=14_0_0</t>
  </si>
  <si>
    <t>GSA 16_OTB_DWS_&gt;=40_0_0</t>
  </si>
  <si>
    <t>GSA 16_PTM_SPF_&gt;=20_0_0</t>
  </si>
  <si>
    <t>GSA 16_LLS_DEF_0_0_0</t>
  </si>
  <si>
    <t>GSA 17_PTM_SPF_&gt;=20_0_0</t>
  </si>
  <si>
    <t>GSA 17_PS_SPF_&gt;=14_0_0</t>
  </si>
  <si>
    <t>GSA 17_GNS_DEF_&gt;=16_0_0</t>
  </si>
  <si>
    <t>GSA 18_PTM_SPF_&gt;=20_0_0</t>
  </si>
  <si>
    <t>GSA 18_PS_SPF_&gt;=14_0_0</t>
  </si>
  <si>
    <t>GSA 18_LLS_DEF_0_0_0</t>
  </si>
  <si>
    <t>GSA 18_GNS_DEF_&gt;=16_0_0</t>
  </si>
  <si>
    <t>GSA 18_OTB_MDD_&gt;=40_0_0</t>
  </si>
  <si>
    <t>GSA 19_OTB_MDD_&gt;=40_0_0</t>
  </si>
  <si>
    <t>GSA 19_GNS_DEF_&gt;=16_0_0</t>
  </si>
  <si>
    <t>GSA 19_LLS_DEF_0_0_0</t>
  </si>
  <si>
    <t>GSA 19_PS_SPF_&gt;=14_0_0</t>
  </si>
  <si>
    <t>GSA 19_OTB_DWS_&gt;=40_0_0</t>
  </si>
  <si>
    <t>ESP-FRA-ITA-MTL-SLO-CYP-GRE-HRV</t>
  </si>
  <si>
    <t>ICCAT, GFCM</t>
  </si>
  <si>
    <t>List of vessels operating with longline for large pelagic</t>
  </si>
  <si>
    <t>List of vessels operating with purse seine for large pelagic and utilising FAD</t>
  </si>
  <si>
    <t>LVA</t>
  </si>
  <si>
    <t>BIODATA</t>
  </si>
  <si>
    <t>Demersal trawlers</t>
  </si>
  <si>
    <t>Pelagic trawlers in GOR</t>
  </si>
  <si>
    <t>Small boats</t>
  </si>
  <si>
    <t>The sampling method is self-sampling performed by fishermen with whom we sign contracts for collection of biological samples</t>
  </si>
  <si>
    <t>recreational survey (pilot study)</t>
  </si>
  <si>
    <t>Pilot study on importance of recreational fishery (angling)</t>
  </si>
  <si>
    <t>Other region</t>
  </si>
  <si>
    <t>LTU</t>
  </si>
  <si>
    <t>On -shore</t>
  </si>
  <si>
    <t>Fishery Service</t>
  </si>
  <si>
    <t>ICES WGEEL</t>
  </si>
  <si>
    <t>Ministry of Environment</t>
  </si>
  <si>
    <t>ICES WGBAST</t>
  </si>
  <si>
    <t>LV, PL, NL, DE</t>
  </si>
  <si>
    <t>PL, NL, DE</t>
  </si>
  <si>
    <t>MLT</t>
  </si>
  <si>
    <t>At market</t>
  </si>
  <si>
    <t>Catches available at the only fish market</t>
  </si>
  <si>
    <t>Documentation is stored in an organised shared folder with restricted 'read and write' access, serving the same purpose as an internal website.</t>
  </si>
  <si>
    <t>Data is stored in excel and in an organised shared folder with restricted 'read and write' access, serving the same purpose as an internal website.</t>
  </si>
  <si>
    <t>At sea and at market</t>
  </si>
  <si>
    <t>List of contacts for vessels in Maltese fleet and catches available at the only fish market</t>
  </si>
  <si>
    <t>Other (On-board observation during harvest)</t>
  </si>
  <si>
    <t>All harvesting operation from Bluefin tuna farms</t>
  </si>
  <si>
    <t>NLD</t>
  </si>
  <si>
    <t>North Sea</t>
  </si>
  <si>
    <t>van der Hammen et al. (2015)</t>
  </si>
  <si>
    <t>RECVIS</t>
  </si>
  <si>
    <t>WGRFS report includes survey quality assessment</t>
  </si>
  <si>
    <t>Rhine &amp; Meuse catchment</t>
  </si>
  <si>
    <t>Salmo salar*salmon fyke</t>
  </si>
  <si>
    <t>SAS script, available via Data manager Wageningen Marine Research</t>
  </si>
  <si>
    <t>Frisbe</t>
  </si>
  <si>
    <t>EMU_NL</t>
  </si>
  <si>
    <t>Anguilla anguilla*logbook catch &amp; effort</t>
  </si>
  <si>
    <t>Census</t>
  </si>
  <si>
    <t>Anguilla anguilla*market sampling</t>
  </si>
  <si>
    <t>Anguilla anguilla*lift net</t>
  </si>
  <si>
    <t>Dekker(2004, in Dutch)</t>
  </si>
  <si>
    <t>Rscript, available via Wageningen Marine Research</t>
  </si>
  <si>
    <t>Incidental evaluation of the programme</t>
  </si>
  <si>
    <t>Anguilla anguilla*electrofishing</t>
  </si>
  <si>
    <t>STOWA handboek hydrobiologie (in Dutch)</t>
  </si>
  <si>
    <t>Anguilla anguilla*fyke</t>
  </si>
  <si>
    <t>North Sea, Eastern Arctic, North Westerns waters</t>
  </si>
  <si>
    <t>PEL1</t>
  </si>
  <si>
    <t>pelagic trawlers</t>
  </si>
  <si>
    <t>in SAS script and/or logbook Data manager, available via Data manager Wageningen Marine Research</t>
  </si>
  <si>
    <t>PEL2</t>
  </si>
  <si>
    <t>North Sea, North Western Waters</t>
  </si>
  <si>
    <t>DEMACT</t>
  </si>
  <si>
    <t>demersal active gear</t>
  </si>
  <si>
    <t>DEMPAS</t>
  </si>
  <si>
    <t>demersal passive gear</t>
  </si>
  <si>
    <t>AUCTION_DEM</t>
  </si>
  <si>
    <t>auctions</t>
  </si>
  <si>
    <t>in SAS script, available via Data manager Wageningen Marine Research</t>
  </si>
  <si>
    <t>AUCTION_SHRIMP</t>
  </si>
  <si>
    <t>POL</t>
  </si>
  <si>
    <t>NPZDRpl</t>
  </si>
  <si>
    <t>RDB-FishFrame, Intercatch, JRC</t>
  </si>
  <si>
    <t>Pots and traps for octopuses: At-market</t>
  </si>
  <si>
    <t>list of main ports*day</t>
  </si>
  <si>
    <t>WKRDB 2015</t>
  </si>
  <si>
    <t>SicSys</t>
  </si>
  <si>
    <t>Gill and trammel nets for demersal fish: At-sea</t>
  </si>
  <si>
    <t>List of active vessels for each fleet segment/métier</t>
  </si>
  <si>
    <t>https://www.ipma.pt/resources.www/docs/publicacoes.site/docweb/2012/Reln56final.pdf</t>
  </si>
  <si>
    <t>Gill and trammel nets for demersal fish: At-market</t>
  </si>
  <si>
    <t>Longline for demersal fish: At-market</t>
  </si>
  <si>
    <t xml:space="preserve"> Longline for black scabbardfish: At-sea</t>
  </si>
  <si>
    <t>List of active vessels</t>
  </si>
  <si>
    <t>https://www.ipma.pt/resources.www/docs/publicacoes.site/docweb/.../Reln56final.pdf</t>
  </si>
  <si>
    <t xml:space="preserve"> Longline for black scabbardfish: At-market</t>
  </si>
  <si>
    <t>List of vessels*day</t>
  </si>
  <si>
    <t>Trawlers for demersal fish: At-sea</t>
  </si>
  <si>
    <t>https://www.ipma.pt/resources.www/docs/publicacoes.site/docweb/2012/Reln55final.pdf</t>
  </si>
  <si>
    <t>Trawlers for demersal fish: At-market</t>
  </si>
  <si>
    <t>Trawlers for crustaceans: At-sea</t>
  </si>
  <si>
    <t>Trawlers for crustaceans: At-market</t>
  </si>
  <si>
    <t>list of vessels*day</t>
  </si>
  <si>
    <t>Purse seiners for sardine and other small pelagic fish: At-sea</t>
  </si>
  <si>
    <t>https://www.ipma.pt/resources.www/docs/publicacoes.site/docweb/2012/Reln57final.pdf</t>
  </si>
  <si>
    <t>Purse seiners for sardine and other small pelagic fish: At-market</t>
  </si>
  <si>
    <t>Beam trawl for shrimps: At-sea</t>
  </si>
  <si>
    <t>Beam trawl for shrimps: At-market</t>
  </si>
  <si>
    <t>Longline for swordfish: At-sea</t>
  </si>
  <si>
    <t>List of active vessels fishing in ICCAT area</t>
  </si>
  <si>
    <t>ICCAT Manual</t>
  </si>
  <si>
    <t>ICCAT Data Base</t>
  </si>
  <si>
    <t>LocalDB</t>
  </si>
  <si>
    <t>Data is submitted to quality check to meet ICCAT requirements and is validated by ICCAT</t>
  </si>
  <si>
    <t>Longline for swordfish: At-market</t>
  </si>
  <si>
    <t>List of active vessels fishing in ICCAT area landing in Peniche</t>
  </si>
  <si>
    <t>List of active vessels fishing in IOTC area</t>
  </si>
  <si>
    <t>Data is submitted to quality check to meet IOTC requirements and is validated by IOTC.</t>
  </si>
  <si>
    <t>Traps for large pelagic fish: At-market</t>
  </si>
  <si>
    <t>List of active vessels fishing in the ICES I, II areas</t>
  </si>
  <si>
    <t>Midwater otter trawlers for small pelagic fish: At-sea</t>
  </si>
  <si>
    <t>List of active vessels fishing in NAFO area</t>
  </si>
  <si>
    <t>Data is submitted to quality check to meet NAFO requirements and is validated by NAFO</t>
  </si>
  <si>
    <t>Main ports with registered vessels (targeting large pelagic fish)</t>
  </si>
  <si>
    <t>Mediterranean and Black Sea</t>
  </si>
  <si>
    <t>pelagic at-sea</t>
  </si>
  <si>
    <r>
      <t xml:space="preserve">National Institute for Marine Research and Development </t>
    </r>
    <r>
      <rPr>
        <i/>
        <sz val="10"/>
        <rFont val="Arial"/>
        <family val="2"/>
      </rPr>
      <t>Grigore Antipa</t>
    </r>
    <r>
      <rPr>
        <sz val="10"/>
        <rFont val="Arial"/>
        <family val="2"/>
      </rPr>
      <t xml:space="preserve"> Romania (http://www.rmri.ro/Home/Publications.Other.html)</t>
    </r>
  </si>
  <si>
    <t>ROU-FDC</t>
  </si>
  <si>
    <r>
      <t xml:space="preserve">National Institute for Marine Research and Development </t>
    </r>
    <r>
      <rPr>
        <i/>
        <sz val="10"/>
        <rFont val="Arial"/>
        <family val="2"/>
      </rPr>
      <t>Grigore Antipa</t>
    </r>
    <r>
      <rPr>
        <sz val="10"/>
        <rFont val="Arial"/>
        <family val="2"/>
      </rPr>
      <t xml:space="preserve"> Romania</t>
    </r>
  </si>
  <si>
    <t>pelagic on shore</t>
  </si>
  <si>
    <t>demersal at-sea</t>
  </si>
  <si>
    <r>
      <rPr>
        <sz val="10"/>
        <rFont val="Arial"/>
        <family val="2"/>
      </rPr>
      <t>catch Beam trawl (</t>
    </r>
    <r>
      <rPr>
        <i/>
        <sz val="10"/>
        <rFont val="Arial"/>
        <family val="2"/>
      </rPr>
      <t>Rapana venosa)</t>
    </r>
  </si>
  <si>
    <t>demersal on-shore</t>
  </si>
  <si>
    <r>
      <rPr>
        <sz val="10"/>
        <rFont val="Arial"/>
        <family val="2"/>
      </rPr>
      <t>landing beam traul (</t>
    </r>
    <r>
      <rPr>
        <i/>
        <sz val="10"/>
        <rFont val="Arial"/>
        <family val="2"/>
      </rPr>
      <t>Rapana venosa)</t>
    </r>
  </si>
  <si>
    <t>landing pound net fishery (pelagic / demersal species)</t>
  </si>
  <si>
    <t>landing gillnet fishery (demersal species)</t>
  </si>
  <si>
    <t>catch gillnet fishery (demersal species)</t>
  </si>
  <si>
    <t>landing long lines and hand lines fishery (demersal/pelagic species)</t>
  </si>
  <si>
    <t>Fisheries Research Institute of Slovenia</t>
  </si>
  <si>
    <t>BIOS</t>
  </si>
  <si>
    <t>gillneters in Slovenian waters</t>
  </si>
  <si>
    <t>trammel netters in Slovenian waters</t>
  </si>
  <si>
    <t>bottom otter trawlwers in Slovenian waters</t>
  </si>
  <si>
    <t>Bottom otter trawlwers using "volantina" in Slovenian waters</t>
  </si>
  <si>
    <t>SIRENO</t>
  </si>
  <si>
    <t>ICES-NAFO</t>
  </si>
  <si>
    <t>at markets</t>
  </si>
  <si>
    <t>SIRENO, AZTI database</t>
  </si>
  <si>
    <t>Other [Market stock specific sampling]</t>
  </si>
  <si>
    <t>Large pelagic fish at market</t>
  </si>
  <si>
    <t>Licensed Bait boat landing in Bay of Biscay ports</t>
  </si>
  <si>
    <t>ICCAT data base</t>
  </si>
  <si>
    <t>IEO &amp; ICCAT</t>
  </si>
  <si>
    <t>Licensed Troll landing in Bay of Biscay and Norht eastern Atlantic ports</t>
  </si>
  <si>
    <t>ESP, FRA</t>
  </si>
  <si>
    <t>SCRS/2009/43</t>
  </si>
  <si>
    <t>Annual comparison between declared logbooks and estimated catches with corrected species composition scientific data based on T3 treatment</t>
  </si>
  <si>
    <t>Manuel d’utilisation de T3. Internal use for IRD and IEO</t>
  </si>
  <si>
    <t>Avdth2005 v3.2 USER Manual.  Internal use for IRD and IEO</t>
  </si>
  <si>
    <t>Atlantic ports where surface longliners landing</t>
  </si>
  <si>
    <t>ICCAT Stat. Doc. Program Validation; IOTC data quality</t>
  </si>
  <si>
    <t>ICCAT Stat. Doc. Program Validation</t>
  </si>
  <si>
    <t>ICCAT, IATTC, IOTC</t>
  </si>
  <si>
    <t>Large pelagic fish at sea</t>
  </si>
  <si>
    <t>Surface longliners with licence</t>
  </si>
  <si>
    <t>ICCAT, IOTC and IATTC data bases</t>
  </si>
  <si>
    <t>Automatic analysis of data bases producing tables with detected mistakes and a report containing the percentages of mistakes to be corrected</t>
  </si>
  <si>
    <t>Baitboats landing in Dakar (Senegal)</t>
  </si>
  <si>
    <t>Baitboats fishing mainly in Canary Islands waters and landing in S/C de Tenerife, Tazacorte and Arrecife de Lanzarote</t>
  </si>
  <si>
    <t>Col. Vol. Sci. Pap. ICCAT, 58(1): 183-191 (2005)</t>
  </si>
  <si>
    <t>ICCAT-IOTC</t>
  </si>
  <si>
    <t>observe</t>
  </si>
  <si>
    <t>ICCAT, IOTC</t>
  </si>
  <si>
    <t>IATTC-WCPFC</t>
  </si>
  <si>
    <t>http://www.iattc.org/Downloads.htm</t>
  </si>
  <si>
    <t>List of longline vessels in the Mediterranean Sea</t>
  </si>
  <si>
    <t>List od traps in the Mediterranean Sea</t>
  </si>
  <si>
    <t>Sampling of landings after caging</t>
  </si>
  <si>
    <t>List of landing ports in the Mediterranean Sea</t>
  </si>
  <si>
    <t>List of traps in BF58 area</t>
  </si>
  <si>
    <t>List of baitboat vessels in the BF54 area</t>
  </si>
  <si>
    <t>List of baitboat vessels in the BF58 area</t>
  </si>
  <si>
    <t>List of hand vessels in the BF58 area</t>
  </si>
  <si>
    <t>Are Nn-responses and refusals recorded?</t>
  </si>
  <si>
    <t>Partly</t>
  </si>
  <si>
    <t>Some documentation in former NPs and on internal server</t>
  </si>
  <si>
    <t xml:space="preserve">National quality checks in Fiskdata2; https://fd2.slu.se/Documents- User manual and System documentation    #1 </t>
  </si>
  <si>
    <t>FiskData2</t>
  </si>
  <si>
    <t>RDB-FishFrame, InterCatch</t>
  </si>
  <si>
    <t>fishing trips * cod SD 20</t>
  </si>
  <si>
    <t>fishing trips* herring and sprat SD 20</t>
  </si>
  <si>
    <t>fishing trips* herring and sprat SD 21</t>
  </si>
  <si>
    <t>Baltic at-sea</t>
  </si>
  <si>
    <t>weeks</t>
  </si>
  <si>
    <t>Baltic other (market, stock specific)</t>
  </si>
  <si>
    <t>fishing trips* herring and sprat SD 24</t>
  </si>
  <si>
    <t>fishing trips* herring and sprat SD 25</t>
  </si>
  <si>
    <t>fishing trips* herring and sprat SD 26</t>
  </si>
  <si>
    <t>fishing trips* herring and sprat SD 27</t>
  </si>
  <si>
    <t>fishing trips* herring and sprat SD 28</t>
  </si>
  <si>
    <t>fishing trips* herring and sprat SD 29</t>
  </si>
  <si>
    <t>SWE,DNK, DEU, POL, LTU,LVA</t>
  </si>
  <si>
    <t>BITS Q1 
BITS Q4</t>
  </si>
  <si>
    <t>http://www.ices.dk/community/groups/Pages/WGBIFS.aspx</t>
  </si>
  <si>
    <t>SWE, DNK, DEU, POL ,LTU, LVA</t>
  </si>
  <si>
    <t>BIAS</t>
  </si>
  <si>
    <t>Biological data: FiskData2, Acoustic data: server, IMR, Lysekil</t>
  </si>
  <si>
    <t>IBAS</t>
  </si>
  <si>
    <t>SWE,DEU, POL,LTU, LVA,POL,  EST</t>
  </si>
  <si>
    <t>North Sea &amp; Eastern Arctic</t>
  </si>
  <si>
    <t>IBTS Q1
IBTS Q3</t>
  </si>
  <si>
    <t>http://www.ices.dk/community/groups/Pages/IBTSWG.aspx</t>
  </si>
  <si>
    <t>SWE,DNK</t>
  </si>
  <si>
    <t>NTV3&amp;4</t>
  </si>
  <si>
    <t>R script "Lin's CCC" measure quality of burrow counter</t>
  </si>
  <si>
    <t>On back-up DVD at Institute of Marine Research</t>
  </si>
  <si>
    <t>No international database</t>
  </si>
  <si>
    <t>See comments</t>
  </si>
  <si>
    <t>fishermen logbooks, coastal (diadromous)</t>
  </si>
  <si>
    <t xml:space="preserve">list of  licensed fishermen and sampling strata </t>
  </si>
  <si>
    <t>see comments</t>
  </si>
  <si>
    <t>Swedish Agency for Marine and Water Management</t>
  </si>
  <si>
    <t>This is part of the Swedish official catch statistics and is collected and documented accordingly</t>
  </si>
  <si>
    <t>fishermen catch reports, rivers (diadromous)</t>
  </si>
  <si>
    <t xml:space="preserve">Recreational river catches survey </t>
  </si>
  <si>
    <t>salmon recreational fishermen</t>
  </si>
  <si>
    <t>river sampling, salmon parr counts</t>
  </si>
  <si>
    <t>designated rivers</t>
  </si>
  <si>
    <t>http://www.slu.se/elfiskeregistret</t>
  </si>
  <si>
    <t>\\storage-ob.slu.se\common$\Berit\Elfiskeregistret_arbetsgång_uttagslogg</t>
  </si>
  <si>
    <t>Swedish Electrofishing RegiSter (SERS) #1</t>
  </si>
  <si>
    <t>#1 A national database held by SLU (http://aquarapport.slu.se/default.aspx?ID=6)</t>
  </si>
  <si>
    <t>river sampling, counts of ascending individuals salmon</t>
  </si>
  <si>
    <t>nowhere, work in progress</t>
  </si>
  <si>
    <t>No</t>
  </si>
  <si>
    <t>river sampling, salmon smolt counts</t>
  </si>
  <si>
    <t>Freshwater</t>
  </si>
  <si>
    <t>yellow eel recruitment</t>
  </si>
  <si>
    <t>electofishing &amp; traps</t>
  </si>
  <si>
    <t>Swedish Electrofishing RegiSter (SERS)</t>
  </si>
  <si>
    <t>A national database held by SLU</t>
  </si>
  <si>
    <t>Mark-recapure</t>
  </si>
  <si>
    <t>silver eel escapement</t>
  </si>
  <si>
    <t>Sötebasen (starting in 2017)</t>
  </si>
  <si>
    <t>A new database (Sötebasen) is under construction. The aim is to have the different aspects of the sampling scheme properly documented and accessible through a public website. We aim to document designs and processes for data validation in 2017-2018. In 2018-2019, when more guidance are available from expert groups, we aim to document estimation methods and other aspects of data processing.</t>
  </si>
  <si>
    <t>baltic/freshwater</t>
  </si>
  <si>
    <t>recruitment and production survey</t>
  </si>
  <si>
    <t xml:space="preserve">No </t>
  </si>
  <si>
    <t>Monitoring of introduced populations</t>
  </si>
  <si>
    <t>Fyke netting &amp; traps</t>
  </si>
  <si>
    <t>Freshwater &amp; marine</t>
  </si>
  <si>
    <t>data collection of stocked amounts and sites</t>
  </si>
  <si>
    <t>Commercial trawlers targeting herring in the Bothnian Sea</t>
  </si>
  <si>
    <t>Licensed fishermen targeting herring by gill nets in the Gulf of Bothnia</t>
  </si>
  <si>
    <t>Commercial vessels with permit to conduct vendace pair-trawling</t>
  </si>
  <si>
    <t>See Comments</t>
  </si>
  <si>
    <t>KUL</t>
  </si>
  <si>
    <t>Documentation on sampling design, sampling implementation and data capture is stored on a locked internal share-point. This documentation will be improved, at the same time as documentation on data processing will be produced. Latest 2019, everything will be made available on an open web page. Data storage: Upload to RDB-FishFrame is underway. Sampling implementation/Non-responses-refusals: None has turned up so far and therefore a routine for this has not yet been established (the sampling is performed by a sub-contractor). For future work, a routine will be developed.</t>
  </si>
  <si>
    <t xml:space="preserve">EIFAAC/ICES/GFCM </t>
  </si>
  <si>
    <t>Documentation on sampling design, sampling implementation and data capture is stored on a locked internal share-point. This documentation will be improved, at the same time as documentation on data processing will be produced. Latest 2019, everything will be made available on an open web page.</t>
  </si>
  <si>
    <t>catadromous survey</t>
  </si>
  <si>
    <t>Survey aiming to collect eel with fyke nets, same gear/fishing method formely used  in the commercial fisheries</t>
  </si>
  <si>
    <t>recreational fisheries- postal questionnaire</t>
  </si>
  <si>
    <t>Statistical Technical Report</t>
  </si>
  <si>
    <t>Data warehouse at The Swedish Agency for Marine and Water Management</t>
  </si>
  <si>
    <t>Data processing*</t>
  </si>
  <si>
    <t>GBR</t>
  </si>
  <si>
    <t>UK-SCT on-shore demersal market sampling</t>
  </si>
  <si>
    <t>All</t>
  </si>
  <si>
    <t>MSS sharedrive</t>
  </si>
  <si>
    <t>MSS FMD</t>
  </si>
  <si>
    <t>UK-SCT on-shore Shellfish sampling</t>
  </si>
  <si>
    <t>UK-SCT at-sea catch sampling</t>
  </si>
  <si>
    <t>SCT Pelagic on-shore</t>
  </si>
  <si>
    <t>RV IBTS surveys</t>
  </si>
  <si>
    <t>MANUAL FOR THE INTERNATIONAL BOTTOM TRAWL SURVEYS</t>
  </si>
  <si>
    <t>DATRAS Data Screening Portal</t>
  </si>
  <si>
    <t xml:space="preserve"> Fisheries Survey System (FSS)</t>
  </si>
  <si>
    <t>Internal Document + Wiki</t>
  </si>
  <si>
    <t>Internal Document (CEFAS SOP)</t>
  </si>
  <si>
    <t>RV HERRING ACOUSTIC SURVEYS</t>
  </si>
  <si>
    <t>WKSCRUT - workshop on scrutinising of Acoustic Pelagic Data</t>
  </si>
  <si>
    <t>Acoustic echograms archived at MSS; trawl data in FSS</t>
  </si>
  <si>
    <t>Fishframe database and from 2017 historic acoustic data will be migrated to new ICES acoustic database</t>
  </si>
  <si>
    <t>RV ANGLERFISH SURVEYS</t>
  </si>
  <si>
    <t>FSS</t>
  </si>
  <si>
    <t>RV SANDEEL SURVEY</t>
  </si>
  <si>
    <t>ICES 2010. Report of the Benchmark Workshop on Sandeel (WKSAN). ICES CM 2010/ACOM:57</t>
  </si>
  <si>
    <t>MSS sandeel dredge database</t>
  </si>
  <si>
    <t>ICES Herring Assessment Group Reports Sandeel SA4</t>
  </si>
  <si>
    <t>ICES Herring Assessment Group</t>
  </si>
  <si>
    <t>RV MACKEREL EGG ACOUSTIC SURVEYS</t>
  </si>
  <si>
    <t>SISP 6 - Manual for the mackerel and horse mackerel surveys (MEGS)</t>
  </si>
  <si>
    <t>Scripts for checking survey data are currently being developed by WGMEGS.</t>
  </si>
  <si>
    <t>ALL</t>
  </si>
  <si>
    <t>Internal documentation</t>
  </si>
  <si>
    <t>Internal documentation Database application guides / process scripts</t>
  </si>
  <si>
    <t>AFBI FishLogging database</t>
  </si>
  <si>
    <t>FishFrame &amp; InterCatch</t>
  </si>
  <si>
    <t>Internal Document / Process Script</t>
  </si>
  <si>
    <t>Internal Document / database logs</t>
  </si>
  <si>
    <t>AFBI FisherySelfSampling database</t>
  </si>
  <si>
    <t>InterCatch</t>
  </si>
  <si>
    <t>AFBI DiscardObserver database</t>
  </si>
  <si>
    <t>RV Survey</t>
  </si>
  <si>
    <t>Northern Irish MIK net survey</t>
  </si>
  <si>
    <t>Irish Sea queen scallop survey</t>
  </si>
  <si>
    <t>AFBI TrawlSurvey Database</t>
  </si>
  <si>
    <t>VIa  queen scallop survey</t>
  </si>
  <si>
    <t>VIa &amp; VIIa Scallop survey</t>
  </si>
  <si>
    <t>Electrofishing</t>
  </si>
  <si>
    <t>Control agency (DAERA) / National lab internal documentation (AFBI)</t>
  </si>
  <si>
    <t>SMS Database</t>
  </si>
  <si>
    <t>Fry/parr</t>
  </si>
  <si>
    <t>Trapping &amp; Counter</t>
  </si>
  <si>
    <t>Local databases</t>
  </si>
  <si>
    <t>Smolts</t>
  </si>
  <si>
    <t>Counter</t>
  </si>
  <si>
    <t>Adults</t>
  </si>
  <si>
    <t>Fishery return</t>
  </si>
  <si>
    <t xml:space="preserve">Control agency (DAERA) </t>
  </si>
  <si>
    <t>Catch databases</t>
  </si>
  <si>
    <t>Scale reading</t>
  </si>
  <si>
    <t>National lab internal documentation (AFBI)</t>
  </si>
  <si>
    <t>UK-E+W Observer at sea</t>
  </si>
  <si>
    <t>Cefas share drive</t>
  </si>
  <si>
    <t>Cefas ObserverDB</t>
  </si>
  <si>
    <t>UK-E+W Demersal on shore</t>
  </si>
  <si>
    <t>Cefas GARi DB</t>
  </si>
  <si>
    <t>UK-E+W Crustacean on shore</t>
  </si>
  <si>
    <t>UK-E+W Nephrops on shore</t>
  </si>
  <si>
    <t>Cefas Shellfish DB</t>
  </si>
  <si>
    <t>UK-E+W Pelagic self sampling</t>
  </si>
  <si>
    <t>UK-E+W Pelagic on shore</t>
  </si>
  <si>
    <t>UK-E+W Scallop self sampling</t>
  </si>
  <si>
    <t>Marine recreational fishery surveys</t>
  </si>
  <si>
    <t>UK household list for population survey; list of recreational sea anglers for diary survey.</t>
  </si>
  <si>
    <t>National lab internal documentation (NRW)</t>
  </si>
  <si>
    <t>NFPD/KiEco</t>
  </si>
  <si>
    <t>Fry/parr: NRW documents available on request. Subject to version control and regular updates.</t>
  </si>
  <si>
    <t>Trapping</t>
  </si>
  <si>
    <t>DSAP</t>
  </si>
  <si>
    <t>Smolts: NRW documents available on request. Subject to version control and regular updates.</t>
  </si>
  <si>
    <t>Adults: NRW documents available on request. Subject to version control and regular updates.</t>
  </si>
  <si>
    <t>y</t>
  </si>
  <si>
    <t>MSS Topic Sheet #67</t>
  </si>
  <si>
    <t>MSS National Catch Stats</t>
  </si>
  <si>
    <t>WGNAS Sharepoint</t>
  </si>
  <si>
    <t>Data available on MSS "Scottish Salmon and Sea Trout Fishery Statistics" web pages</t>
  </si>
  <si>
    <t>National lab internal documentation (EA)</t>
  </si>
  <si>
    <t>NFPD</t>
  </si>
  <si>
    <t>Fry/parr: EA documents available on request. Subject to version control and regular updates.</t>
  </si>
  <si>
    <t>Smolts: EA documents available on request. Subject to version control and regular updates.</t>
  </si>
  <si>
    <t>Adults: EA documents available on request. Subject to version control and regular updates.</t>
  </si>
  <si>
    <t>ADTS</t>
  </si>
  <si>
    <t>Marine Scotland Science</t>
  </si>
  <si>
    <t>fishobs</t>
  </si>
  <si>
    <t>Standing stock (yellow eel)</t>
  </si>
  <si>
    <t>WGEEL sharepoint</t>
  </si>
  <si>
    <t>Recruits (yellow eel)</t>
  </si>
  <si>
    <t>Silver eel</t>
  </si>
  <si>
    <t>Standing stock (yellow eel): NRW documents available on request. Subject to version control and regular updates.</t>
  </si>
  <si>
    <t>Recruits, Standing Stock, Silver eels: NRW documents available on request. Subject to version control and regular updates.</t>
  </si>
  <si>
    <t>Eel landings</t>
  </si>
  <si>
    <t>Y  SOP</t>
  </si>
  <si>
    <t>AFBI QMS lab system</t>
  </si>
  <si>
    <t>WGEEL Sharepoint</t>
  </si>
  <si>
    <t xml:space="preserve">Y </t>
  </si>
  <si>
    <t>Ageing QA WGEEL Ageing review WKAREA</t>
  </si>
  <si>
    <t>Standing stock (yellow) and Silver eels</t>
  </si>
  <si>
    <t>standing stock (yellow eel): EA documents available on request. Subject to version control and regular updates.</t>
  </si>
  <si>
    <t>Trapping &amp; Counters</t>
  </si>
  <si>
    <t>Silver eel: EA documents available on request. Subject to version control and regular updates.</t>
  </si>
  <si>
    <t>Modelling</t>
  </si>
  <si>
    <t>Fishery Return</t>
  </si>
  <si>
    <t>Standing stock (yellow eel) and Silver eel: EA documents available on request. Subject to version control and regular updates.</t>
  </si>
  <si>
    <t>Recruits, Standing stock (yellow eel) and Silver eel: EA documents available on request. Subject to version control and regular updates.</t>
  </si>
  <si>
    <t>*Additional quality and methodological information will be made available on the UK DCF site:  https://www.gov.uk/guidance/data-collection-framework when available.</t>
  </si>
  <si>
    <t>Sampling year/ period</t>
  </si>
  <si>
    <t>Sampling frame</t>
  </si>
  <si>
    <t>SACROIS application</t>
  </si>
  <si>
    <t>Held locally on MI networks: Skippers Report documentation/Voice Validation Documentation; will be uploaded to National DCF web site (accessed through http://www.dcmap-ireland.ie/documents/methodologies)</t>
  </si>
  <si>
    <t>Held locally on MI networks: Skippers Reports/Voice Validation Documentation; will be uploaded to National DCF web site (accessed through http://www.dcmap-ireland.ie/documents/methodologies)</t>
  </si>
  <si>
    <t xml:space="preserve">Held Locally on MI networks , R scripts and audit trail in pelagic discard database; available upon request, summary of procedures will be uploaded to National DCF web site (accessed through http://http://www.dcmap-ireland.ie/documents/methodologies) </t>
  </si>
  <si>
    <t>Held locally on MI networks; will be uploaded to National DCF web site (accessed through http://www.dcmap-ireland.ie/documents/methodologies)</t>
  </si>
  <si>
    <t xml:space="preserve">Held Locally on MI networks , R scripts and audit trail in discard database; available upon request, summary of procedures is uploaded to National DCF web site (accessed through http://http://www.dcmap-ireland.ie/documents/methodologies) </t>
  </si>
  <si>
    <t xml:space="preserve">SOP on Marine Institute network.  Summaries of all sampling designs are uploaded to National DCF web site (accessed through http://www.dcmap-ireland.ie/documents/methodologies)   </t>
  </si>
  <si>
    <t xml:space="preserve">Not currently but will begin recording in 2018-protocols are currently being drawn up  </t>
  </si>
  <si>
    <t xml:space="preserve">Held locally on MI networks; are uploaded to National DCF web site (accessed through http://www.dcmap-ireland.ie/documents/methodologies)    </t>
  </si>
  <si>
    <t xml:space="preserve">SOP on Marine Institute network.  Summaries of all sampling designs are uploaded to National DCF web site (accessed through http://www.dcmap-ireland.ie/documents/methodologies)  </t>
  </si>
  <si>
    <t xml:space="preserve">Held locally on MI networks; are uploaded to National DCF web site (accessed through http://www.dcmap-ireland.ie/documents/methodologies)   </t>
  </si>
  <si>
    <t>QC checks on ages, LW regressions, L/A checks-automated within the DB,  R scripts; will be uploaded to National DCF web site (accessed through http://www.dcmap-ireland.ie/documents/methodologies)</t>
  </si>
  <si>
    <t>Held Locally on MI networks , R scripts and audit trail in discard database; available upon request, summary of procedures will be uploaded to National DCF web site (accessed through http://www.dcmap-ireland.ie/documents/methodologies)</t>
  </si>
  <si>
    <t xml:space="preserve">SOP on Marine Institute network.  Summaries of all sampling designs will be uploaded to National DCF web site (accessed through http://www.dcmap-ireland.ie/documents/methodologies)   </t>
  </si>
  <si>
    <t xml:space="preserve">SOP on  Institute network ; will be uploaded to National DCF web site (accessed through http://www.dcmap-ireland.ie/documents/methodologies)  </t>
  </si>
  <si>
    <t xml:space="preserve">Held Locally on MI networks; summaries will be uploaded to National DCF web site (accessed through http://www.dcmap-ireland.ie/documents/methodologies)  </t>
  </si>
  <si>
    <t xml:space="preserve">SOP on Marine Institute network.  Summaries of all sampling designs will be uploaded to National DCF web site(accessed through http://www.dcmap-ireland.ie/documents/methodologies)   </t>
  </si>
  <si>
    <t xml:space="preserve">SOP on  Institute network ; will be uploaded to National DCF web site (accessed through http://www.dcmap-ireland.ie/documents/methodologies)   </t>
  </si>
  <si>
    <t xml:space="preserve">SOP on Marine Institute network.  Summaries of all sampling designs will be uploaded to National DCF web site (accessed through http://www.dcmap-ireland.ie/documents/methodologies)  </t>
  </si>
  <si>
    <t xml:space="preserve">Held Locally on MI networks; summaries will be uploaded to National DCF web site (accessed through http://www.dcmap-ireland.ie/documents/methodologies)    </t>
  </si>
  <si>
    <t xml:space="preserve">SOP on Marine Institute network.  Summaries of all sampling designs are uploaded to National DCF web site (accessed through http://www.dcmap-ireland.ie/documents/methodologies)    </t>
  </si>
  <si>
    <t xml:space="preserve">Held Locally on MI networks; summaries will be uploaded to National DCF web site(accessed through http://www.dcmap-ireland.ie/documents/methodologies)  </t>
  </si>
  <si>
    <t xml:space="preserve">SOP on Marine Institute network.  Summaries of all sampling designs will be uploaded to National DCF web site (accessed through http://www.dcmap-ireland.ie/documents/methodologies)    </t>
  </si>
  <si>
    <t xml:space="preserve">SOP on  Institute network ; will be uploaded to National DCF web site (accessed through http://www.dcmap-ireland.ie/documents/methodologies)    </t>
  </si>
  <si>
    <t xml:space="preserve">SOP on ESB network ; summaries will be uploaded to National DCF web site (accessed through http://www.dcmap-ireland.ie/documents/methodologies)  </t>
  </si>
  <si>
    <t xml:space="preserve">Held Locally on ESB networks; summaries will be uploaded to National DCF web site(accessed through http://www.dcmap-ireland.ie/documents/methodologies)  </t>
  </si>
  <si>
    <t xml:space="preserve">Held Locally on ESB networks; summaries will be uploaded to National DCF web site (accessed through http://www.dcmap-ireland.ie/documents/methodologies)  </t>
  </si>
  <si>
    <t>GSA 17_DRB_MOL_0_0_0</t>
  </si>
  <si>
    <t>Reserach survey: MEDIT</t>
  </si>
  <si>
    <t>population of demersal species</t>
  </si>
  <si>
    <t>NR</t>
  </si>
  <si>
    <t xml:space="preserve">
"manuale MEDIT" - http://dcf-italia.cnr.it/reserved/lineeguida/1</t>
  </si>
  <si>
    <t>Reserach survey: MEDIAS</t>
  </si>
  <si>
    <t xml:space="preserve">population of small pelagics </t>
  </si>
  <si>
    <t xml:space="preserve">
Manuale MEDIAS - http://dcf-italia.cnr.it/reserved/lineeguida/2</t>
  </si>
  <si>
    <t>Reserach survey: SOLEMON</t>
  </si>
  <si>
    <r>
      <t xml:space="preserve">population of </t>
    </r>
    <r>
      <rPr>
        <i/>
        <sz val="10"/>
        <color theme="1"/>
        <rFont val="Arial"/>
        <family val="2"/>
      </rPr>
      <t xml:space="preserve">Solea solea </t>
    </r>
  </si>
  <si>
    <t>SoleMon Survey – Instruction Manual - Version 2, May, 2011</t>
  </si>
  <si>
    <t>Reserach survey: DRES</t>
  </si>
  <si>
    <t>http://www.bior.lv/lv/valsts-delegetas-funkcijas/nacionalais-zivsaimniecibas-un-akvakulturas-datu-vaksanas-darba-plans</t>
  </si>
  <si>
    <t>van de Wolfshaar et al. (2018)</t>
  </si>
  <si>
    <t xml:space="preserve">Cephalopods at Market </t>
  </si>
  <si>
    <t>Main ports with registered vessels targueting squid</t>
  </si>
  <si>
    <t>Main ports with registered vessels targeting deep species</t>
  </si>
  <si>
    <t xml:space="preserve">Hand lines for finfish at Market </t>
  </si>
  <si>
    <t>Main ports with registered handliners targeting finfish</t>
  </si>
  <si>
    <t xml:space="preserve">Longlines for deep-water species at Market </t>
  </si>
  <si>
    <t xml:space="preserve">Pots and traps at Market </t>
  </si>
  <si>
    <t>Ports with registered vessels using pots and traps</t>
  </si>
  <si>
    <t xml:space="preserve">Set gillnets at Market </t>
  </si>
  <si>
    <t>Ports with registered vessels, using set gillneters</t>
  </si>
  <si>
    <t xml:space="preserve">Small pelagic at Market </t>
  </si>
  <si>
    <t>Main ports with registered vessels targeting small pelagic species</t>
  </si>
  <si>
    <t>Hand lines for finfish at Sea</t>
  </si>
  <si>
    <t>Vessels targeting finfish operating from the main Azorean ports</t>
  </si>
  <si>
    <t>Longlines for deep-water species at Sea</t>
  </si>
  <si>
    <t>Vessels deepwater species operating from the main Azorean ports</t>
  </si>
  <si>
    <t>Cephalopods at Sea</t>
  </si>
  <si>
    <t>Vessels targueting squid operating from the main Azorean ports</t>
  </si>
  <si>
    <t>Drifting longline at Sea</t>
  </si>
  <si>
    <t>Vessels targueting large pelagic fish operating from the main Azorean ports</t>
  </si>
  <si>
    <t>Pots and traps at Sea</t>
  </si>
  <si>
    <t>Vessels using pots and traps</t>
  </si>
  <si>
    <t>Set gillnets at Sea</t>
  </si>
  <si>
    <t>Vessels using set gillnets</t>
  </si>
  <si>
    <t>Small pelagic at Sea</t>
  </si>
  <si>
    <t>Vessels targueting small pelagic fish operating from the main Azorean ports</t>
  </si>
  <si>
    <t xml:space="preserve">Drifting longline at Market </t>
  </si>
  <si>
    <t>Main ports with registered vessels (targeting swordfish)</t>
  </si>
  <si>
    <t xml:space="preserve">Pole and line at Market </t>
  </si>
  <si>
    <t>Large Pelagic species on-shore</t>
  </si>
  <si>
    <t>LPF1_M3</t>
  </si>
  <si>
    <t>Large Pelagic species at-sea</t>
  </si>
  <si>
    <t>LPF2_M3</t>
  </si>
  <si>
    <t>Deep species on-shore</t>
  </si>
  <si>
    <t>DWF1_M1</t>
  </si>
  <si>
    <t>Deep species at-sea</t>
  </si>
  <si>
    <t>DWF2_M1</t>
  </si>
  <si>
    <t>Patellidae on-shore</t>
  </si>
  <si>
    <t>MOL1_M4</t>
  </si>
  <si>
    <t>Small Pelagic species on-shore</t>
  </si>
  <si>
    <t>SPF1_M2</t>
  </si>
  <si>
    <t>Small Pelagic species at-sea</t>
  </si>
  <si>
    <t>SPF2_M2</t>
  </si>
  <si>
    <t>Not yet implemented, starts in 2017 with a preliminary study.</t>
  </si>
  <si>
    <t>There is no international database available.</t>
  </si>
  <si>
    <t>Colour Legend</t>
  </si>
  <si>
    <t>No or empty table 5A</t>
  </si>
  <si>
    <t>Countries fishing in North Sea, North East Atlantic or Baltic</t>
  </si>
  <si>
    <t>Sampling Design (cols H and I)</t>
  </si>
  <si>
    <t>Non-responses and refusals (col J)</t>
  </si>
  <si>
    <t>Data Capture (cols K and L)</t>
  </si>
  <si>
    <t>Data Storage (cols M and N)</t>
  </si>
  <si>
    <t>Accuracy and bias (cols O and P)</t>
  </si>
  <si>
    <t>Editing and imputation (cols Q and R)</t>
  </si>
  <si>
    <t>Indicators</t>
  </si>
  <si>
    <t>Level</t>
  </si>
  <si>
    <t>Worst</t>
  </si>
  <si>
    <t>Best</t>
  </si>
  <si>
    <t>Table 5A Heading</t>
  </si>
  <si>
    <t>Data only available in national database</t>
  </si>
  <si>
    <t>Member State</t>
  </si>
  <si>
    <t>Indicator</t>
  </si>
  <si>
    <t>Evaluator</t>
  </si>
  <si>
    <t>DC</t>
  </si>
  <si>
    <t>Sampling design documented but either (i) not publically available, or (ii) the link to documentation doesn't work, or (iii) the documentation is old (from earlier than 2014)</t>
  </si>
  <si>
    <t>Sampling design is recently documented (2014 and later) and publically available</t>
  </si>
  <si>
    <t>Quality checks exist and are recently documented (2014 and later) and publically available</t>
  </si>
  <si>
    <t>Non-responses and refusals are not recorded</t>
  </si>
  <si>
    <t>Non-responses and refusals are recorded</t>
  </si>
  <si>
    <t>Processes to evaluate accuracy and bias exist and are recently documented (2014 and later) and publically available</t>
  </si>
  <si>
    <t>Editing and imputation processes are not documented</t>
  </si>
  <si>
    <t>Editing and imputation processes are documented but are either (i) not publically available, or (ii) the link to documentation doesn't work, or (iii) the documentation is old (from earlier than 2014)</t>
  </si>
  <si>
    <t>Editing and imputation processes exist and are recently documented (2014 and later) and publically available</t>
  </si>
  <si>
    <t>Quality checks on detailed data are not documented</t>
  </si>
  <si>
    <t>Processes to evaluate accuracy and bias are not documented</t>
  </si>
  <si>
    <t>Sampling design not documented</t>
  </si>
  <si>
    <t>Quality checks exists and are available, and either follow good/best practice, or use shared international libraries/tools  (a clear reference to guidelines established by an Expert Group or similar, or the name of shared library is provided)</t>
  </si>
  <si>
    <t>Processes to evaluate accuracy and bias exists and are publically available, and follow good/best practices (a clear reference to guidelines established by an Expert Group or similar is provided)</t>
  </si>
  <si>
    <t>Editing and imputation processes exist are documented and publically available, and follow international good/best practice (a clear reference to guidelines established by an Expert Group or similar is provided)</t>
  </si>
  <si>
    <t>Data not in database (includes data only stored in national spreadsheets)</t>
  </si>
  <si>
    <t>Data available in national database and international spreadsheets</t>
  </si>
  <si>
    <t>Data available in national and international databases</t>
  </si>
  <si>
    <t>Indicator not applicable</t>
  </si>
  <si>
    <t>Quality checks are documented but either (i) not publically available, or (ii) the link to documentation doesn't work, or (iii) the documentation is old (from earlier than 2014)</t>
  </si>
  <si>
    <t>Processes to evaluate accuracy and bias are documented but are either (i) not publically available, or (ii) the link to documentation doesn't work, or (iii) the documentation is old (from earlier than 2014)</t>
  </si>
  <si>
    <t>Sampling Design is recently documented (2014 and later) and publically available and follows good/best practices (a clear reference to guidelines established by an Expert Group or similar is provided)</t>
  </si>
  <si>
    <t>NA allowed?</t>
  </si>
  <si>
    <t>BS</t>
  </si>
  <si>
    <t>NSEA</t>
  </si>
  <si>
    <t>LP</t>
  </si>
  <si>
    <t>LDF</t>
  </si>
  <si>
    <t>RCG Relevence</t>
  </si>
  <si>
    <t>Diad.</t>
  </si>
  <si>
    <t>Rec.</t>
  </si>
  <si>
    <t>Baltic Sea (ICES areas III b-d)</t>
  </si>
  <si>
    <t>North-Western waters (ICES areas Vb (only Union waters), VI and VII)</t>
  </si>
  <si>
    <t>North Sea (ICES areas IIIa, IV and VIId)</t>
  </si>
  <si>
    <t>Tuna and large pelagic RFMO</t>
  </si>
  <si>
    <t>Non-Union North-Western waters (ICES areas Va and Vb) (only non-Union waters))</t>
  </si>
  <si>
    <t>Southern Western waters (ICES zones VIII, IX and X (waters around Azores),</t>
  </si>
  <si>
    <t>CECAF areas 34.1.1, 34.1.2 and 34.2.0 (waters around Madeira and the Canary Islands))</t>
  </si>
  <si>
    <t>The regional scope for the RCG LDF is based on the definition as set in the 5th Liaison Meeting: regions not managed by other RCGs, where fisheries are operated by Union vessels and managed by Regional Fisheries Management Organisations (RFMO) to which the Community is contracting party or observer, except tuna and large pelagic RFMO as these are covered by another RCG.</t>
  </si>
  <si>
    <t>Salmon, trout, eel</t>
  </si>
  <si>
    <t>Recreational data collection</t>
  </si>
  <si>
    <t>Med &amp; BS</t>
  </si>
  <si>
    <t>Not included</t>
  </si>
  <si>
    <t>BEL: Belgium</t>
  </si>
  <si>
    <t>DNK: Denmark</t>
  </si>
  <si>
    <t>EST: Estonia</t>
  </si>
  <si>
    <t>FIN: Finland</t>
  </si>
  <si>
    <t>FRA: France</t>
  </si>
  <si>
    <t>DEU: Germany</t>
  </si>
  <si>
    <t>IRL: Ireland</t>
  </si>
  <si>
    <t>LVA: Latvia</t>
  </si>
  <si>
    <t>LTU; Lithunania</t>
  </si>
  <si>
    <t>NLD: Netherlands</t>
  </si>
  <si>
    <t>POL: Poland</t>
  </si>
  <si>
    <t>PRT: Portugal</t>
  </si>
  <si>
    <t>ESP: Spain</t>
  </si>
  <si>
    <t>SWE: Sweden</t>
  </si>
  <si>
    <t>GBR: UK</t>
  </si>
  <si>
    <t>Indicator value cannot be NA</t>
  </si>
  <si>
    <t>Indicator value can be NA.  Examples: Census data collection</t>
  </si>
  <si>
    <t>Indicator value can be NA. Examples: Responses are mandatory</t>
  </si>
  <si>
    <t>Indicator value can be NA. Examples: No detailed data is collected</t>
  </si>
  <si>
    <t>Indicator value can be NA. Examples: Official statistics</t>
  </si>
  <si>
    <t>2020-2021</t>
  </si>
  <si>
    <t>31/10/2019</t>
  </si>
  <si>
    <r>
      <t xml:space="preserve">Protocol for Belgian at sea sampling programme: </t>
    </r>
    <r>
      <rPr>
        <sz val="10"/>
        <rFont val="Arial"/>
        <family val="2"/>
      </rPr>
      <t>http://193.190.112.136/Portals/0/Publicaties/Protocol%20for%20at%20sea%20sampling%20programme%20ILVO%20-%202019.pdf?ver=2019-05-24-112532-673 (version conform WP 17-19 online until 31/12/2019)</t>
    </r>
  </si>
  <si>
    <t>N^</t>
  </si>
  <si>
    <r>
      <t xml:space="preserve">SmartFish Validation (internal document) and see Belgian AR 2018 (Text Box 1C), Protocol for Belgian at sea sampling programme: </t>
    </r>
    <r>
      <rPr>
        <sz val="10"/>
        <rFont val="Arial"/>
        <family val="2"/>
      </rPr>
      <t>http://193.190.112.136/Portals/0/Publicaties/Protocol%20for%20at%20sea%20sampling%20programme%20ILVO%20-%202019.pdf?ver=2019-05-24-112532-673 (version conform WP 17-19 online until 31/12/2019)</t>
    </r>
  </si>
  <si>
    <r>
      <t xml:space="preserve">WKACCU: http://www.ices.dk/sites/pub/Publication%20Reports/Expert%20Group20Report/acom/2008/WKACCU/wkaccu_2008.pdf; WKPRECISE: http://www.ices.dk/sites/pub/Publication%20Reports/Expert%20Group%20Report/acom/2009/WKPRECISE/WKPRECISE%20Report%202009.pdf; WGCATCH, WGBIOP, WGBIOPTIM, WKPICS: several reports: http://www.ices.dk/publications/library/Pages/default.aspx; Scripts under subversion control on the ILVO server; Protocol for Belgian at sea sampling programme: </t>
    </r>
    <r>
      <rPr>
        <sz val="10"/>
        <rFont val="Arial"/>
        <family val="2"/>
      </rPr>
      <t>http://193.190.112.136/Portals/0/Publicaties/Protocol%20for%20at%20sea%20sampling%20programme%20ILVO%20-%202019.pdf?ver=2019-05-24-112532-673 (version conform WP 17-19 online until 31/12/2019)</t>
    </r>
  </si>
  <si>
    <r>
      <t xml:space="preserve">Scripts under subversion control on the ILVO server; Protocol for Belgian at sea sampling programme: </t>
    </r>
    <r>
      <rPr>
        <sz val="10"/>
        <rFont val="Arial"/>
        <family val="2"/>
      </rPr>
      <t>http://193.190.112.136/Portals/0/Publicaties/Protocol%20for%20at%20sea%20sampling%20programme%20ILVO%20-%202019.pdf?ver=2019-05-24-112532-673 (version conform WP 17-19 online until 31/12/2019)</t>
    </r>
  </si>
  <si>
    <r>
      <t>* "All regions" for Belgium means IV, VIId,VIIe-h, VIIa, VIIIab. ^The commercial sampling programme at ILVO is defined as ad hoc/quota sampling (</t>
    </r>
    <r>
      <rPr>
        <sz val="10"/>
        <rFont val="Arial"/>
        <family val="2"/>
      </rPr>
      <t xml:space="preserve">see Belgian WP 2020-2021, Text Box 4A). Therefore, ILVO considers collecting non-responses and refusals on PSU (trip) level not relevant. However, the observer coordinator keeps track of the vessels within the sampling frame. </t>
    </r>
  </si>
  <si>
    <t>N^^</t>
  </si>
  <si>
    <t>Scripts under subversion control on the ILVO server; Protocol for Belgian at sea sampling programme: http://193.190.112.136/Portals/0/Publicaties/Protocol%20for%20at%20sea%20sampling%20programme%20ILVO%20-%202019.pdf?ver=2019-05-24-112532-673 (version conform WP 17-19 oA5:R6nline until 31/12/2019)</t>
  </si>
  <si>
    <t>^^The commercial sampling programme at ILVO is defined as ad hoc (see Belgian WP 2020-2021, Text Box 4A). Therefore, ILVO considers collecting non-responses and refusals on PSU (trip) level not relevant. However, the observer coordinator keeps track of the vessels within the sampling frame.</t>
  </si>
  <si>
    <t>survey</t>
  </si>
  <si>
    <t>Datras</t>
  </si>
  <si>
    <t>https://www.recreatievezeevisserij.be/Monitoring/Methodologie</t>
  </si>
  <si>
    <t xml:space="preserve">Documentation available on https://www.recreatievezeevisserij.be/Monitoring/Methodologie
* "All regions" for Belgium means IV, VIId,VIIe-h, VIIa, VIIIab. 
** Data is compiled in the WGRFS report. There is a discussion strated with the SC RDB/RDBES to integrate the data into the RDB database. </t>
  </si>
  <si>
    <t xml:space="preserve">Documentation available on https://www.recreatievezeevisserij.be/Monitoring/Methodologie
* "All regions" for Belgium means IV, VIId,VIIe-h, VIIa, VIIIab. 
** Data is compiled in the WGRFS report31/10/2019 There is a discussion strated with the SC RDB/RDBES to integrate the data into the RDB database. </t>
  </si>
  <si>
    <t xml:space="preserve">Data on anadromous and catadromous species is collected by the Research Institute for Nature and Forest (INBO). Following the current Delegated Decision no duplication of data collection may occur. Therefore, no data on anadromous and catadromous species is collected under this workplan 2020-2021. </t>
  </si>
  <si>
    <t>31/10/2018</t>
  </si>
  <si>
    <t>at market - Bagenkop</t>
  </si>
  <si>
    <t xml:space="preserve"> http://www.dcf-denmark.dk/</t>
  </si>
  <si>
    <t xml:space="preserve">coded in the database and avalible as an add on program to the data base </t>
  </si>
  <si>
    <t>at market - Bønnerup</t>
  </si>
  <si>
    <t>at market - Dragør</t>
  </si>
  <si>
    <t>at market - Klintholm</t>
  </si>
  <si>
    <t>at market - Korsør</t>
  </si>
  <si>
    <t>at market - København</t>
  </si>
  <si>
    <t>at market - Langø</t>
  </si>
  <si>
    <t>at market - Rødvig</t>
  </si>
  <si>
    <t>at market - Sletten</t>
  </si>
  <si>
    <t>At sea - Observer- Hirtshals - trawler / seiner - Skagerrak</t>
  </si>
  <si>
    <t>At sea - Observer- Hirtshals - trawler / seiner - North Sea</t>
  </si>
  <si>
    <t>At sea - Observer- Lyngby - TBB- North Sea</t>
  </si>
  <si>
    <t xml:space="preserve">At sea - Observer-Lyngby - trawler / seiner </t>
  </si>
  <si>
    <t>List of vessels with homeport in the vicinity of Lyngby and fishing mainly with trawler or seiner</t>
  </si>
  <si>
    <t xml:space="preserve">At sea - Observer-Bornholm - trawler / seiner </t>
  </si>
  <si>
    <t xml:space="preserve">At sea - Observer-Hirtshals - OTB_CRU_32-69_0_0  </t>
  </si>
  <si>
    <t>The documentation is only avalibe in Danish and is now public avalible on the homepage http://www.dcf-denmark.dk/</t>
  </si>
  <si>
    <t>all Danish annual  license holders</t>
  </si>
  <si>
    <t>eel, sea trout, sea bass, cod, elasmobranches</t>
  </si>
  <si>
    <t xml:space="preserve">List of access points and all Danish annual  license holders </t>
  </si>
  <si>
    <t>salmon</t>
  </si>
  <si>
    <t xml:space="preserve">sea trout, eel and elasmobranches </t>
  </si>
  <si>
    <t xml:space="preserve">List of access points and all Danish annual  license holders and charter boats </t>
  </si>
  <si>
    <t>sampling program for Baltic cod</t>
  </si>
  <si>
    <t>CCTV - GNS - PETS</t>
  </si>
  <si>
    <t>Reference fleet</t>
  </si>
  <si>
    <t>https://www.envir.ee/et/eesmargid-tegevused/kalandus/kalanduse-riiklik-andmekogumise-programm-akp</t>
  </si>
  <si>
    <t>https://www.envir.ee/sites/default/files/harkal19_aruanne_logoga.pdf</t>
  </si>
  <si>
    <t>Ministry of the Environment and EMI</t>
  </si>
  <si>
    <t>Pelagic trawlers in Eastern Arctic / North Atlantic</t>
  </si>
  <si>
    <t>2020, 2021</t>
  </si>
  <si>
    <t>Documentation on sampling design and quality checks to validate detailed data will be reported in AR 2019 and AR 2020.</t>
  </si>
  <si>
    <t>RDB, InterCatch</t>
  </si>
  <si>
    <t>Midwater trawlers targeting vendace, Coregonus albula, in SD 31 (B8)</t>
  </si>
  <si>
    <t>All regions</t>
  </si>
  <si>
    <r>
      <rPr>
        <b/>
        <i/>
        <sz val="10"/>
        <color rgb="FF000000"/>
        <rFont val="Arial"/>
        <family val="2"/>
      </rPr>
      <t>anguilla anguilla</t>
    </r>
    <r>
      <rPr>
        <b/>
        <sz val="10"/>
        <color rgb="FF000000"/>
        <rFont val="Arial"/>
        <family val="2"/>
      </rPr>
      <t>* sampling/purchase</t>
    </r>
  </si>
  <si>
    <t>The documentation will be online in 2020 (https://ponapomi.afbiodiversite.fr/)</t>
  </si>
  <si>
    <r>
      <rPr>
        <b/>
        <i/>
        <sz val="10"/>
        <rFont val="Arial"/>
        <family val="2"/>
      </rPr>
      <t>salmo salar</t>
    </r>
    <r>
      <rPr>
        <b/>
        <sz val="10"/>
        <rFont val="Arial"/>
        <family val="2"/>
      </rPr>
      <t>* electofishing</t>
    </r>
  </si>
  <si>
    <t>https://bdj.pensoft.net/articles.php?id=15125#articles.php?id=15125&amp;_suid=157225964439708376274173320637 
https://hal.archives-ouvertes.fr/hal-01901397</t>
  </si>
  <si>
    <t>BDD "ORE-Poissons"</t>
  </si>
  <si>
    <t>GBIF</t>
  </si>
  <si>
    <t>github ORE-DiaPFC</t>
  </si>
  <si>
    <t>National database is not in open acces but data can be upload on request</t>
  </si>
  <si>
    <r>
      <rPr>
        <b/>
        <i/>
        <sz val="10"/>
        <rFont val="Arial"/>
        <family val="2"/>
      </rPr>
      <t>salmo salar</t>
    </r>
    <r>
      <rPr>
        <b/>
        <sz val="10"/>
        <rFont val="Arial"/>
        <family val="2"/>
      </rPr>
      <t>* trap</t>
    </r>
  </si>
  <si>
    <t>ORE DiaPFC</t>
  </si>
  <si>
    <r>
      <rPr>
        <b/>
        <i/>
        <sz val="10"/>
        <rFont val="Arial"/>
        <family val="2"/>
      </rPr>
      <t>anguilla anguilla</t>
    </r>
    <r>
      <rPr>
        <b/>
        <sz val="10"/>
        <rFont val="Arial"/>
        <family val="2"/>
      </rPr>
      <t>* electofishing</t>
    </r>
  </si>
  <si>
    <t>https://ponapomi.afbiodiversite.fr/donnees/rsa-reseau-suivi-anguille</t>
  </si>
  <si>
    <t>WAMA/ASPE (not open access database)</t>
  </si>
  <si>
    <t>http://www.eptb-vilaine.fr/_doc/MIG/Briand_et_al_2018_Eel_density_analysis_eda2.2.1.pdf</t>
  </si>
  <si>
    <t>The documentation will be online in 2020 on metadata (https://ponapomi.afbiodiversite.fr/)</t>
  </si>
  <si>
    <r>
      <rPr>
        <b/>
        <i/>
        <sz val="10"/>
        <rFont val="Arial"/>
        <family val="2"/>
      </rPr>
      <t>anguilla anguilla</t>
    </r>
    <r>
      <rPr>
        <b/>
        <sz val="10"/>
        <rFont val="Arial"/>
        <family val="2"/>
      </rPr>
      <t>* trap</t>
    </r>
  </si>
  <si>
    <t>https://ponapomi.afbiodiversite.fr</t>
  </si>
  <si>
    <t>STACOMI (not open access database)</t>
  </si>
  <si>
    <t>Recreative fisheries : Phone surveys, fishermen panels</t>
  </si>
  <si>
    <t>no documentation available</t>
  </si>
  <si>
    <t>data will be available on May 1st, 2019</t>
  </si>
  <si>
    <t>Recreative fisheries : Mandatory reports</t>
  </si>
  <si>
    <t>North Sea and Eastern Arctic, North Atlantic, Mediterranean sea</t>
  </si>
  <si>
    <t>ICES, GFCM</t>
  </si>
  <si>
    <t>ObsMer</t>
  </si>
  <si>
    <t>http://sih.ifremer.fr/Description-des-donnees/Module-Ressources-exploitees/Demographie-des-captures/Obsmer-Observation-sur-navires-de-peche</t>
  </si>
  <si>
    <t>http://sih.ifremer.fr/</t>
  </si>
  <si>
    <t>ICES, GFCM, IOTC, ICCAT, WECAFC</t>
  </si>
  <si>
    <t>ObsVentes</t>
  </si>
  <si>
    <t>http://sih.ifremer.fr/Description-des-donnees/Module-Ressources-exploitees/Demographie-des-captures/Obsventes-Observation-en-criee</t>
  </si>
  <si>
    <t xml:space="preserve">ICES, GFCM, IOTC </t>
  </si>
  <si>
    <t xml:space="preserve">Biological parameters </t>
  </si>
  <si>
    <t>http://sih.ifremer.fr/Description-des-donnees/Module-Ressources-exploitees/Parametres-biologiques-individuels</t>
  </si>
  <si>
    <t>http://sih.ifremer.fr/Description-des-donnees/Module-Debarquements-et-effort-de-peche/Effort-et-debarquement-des-pecheries-cotieres/Obsdeb-Observation-aux-debarquements</t>
  </si>
  <si>
    <t>Scientific surveys</t>
  </si>
  <si>
    <t>http://sih.ifremer.fr/Description-des-donnees/Module-Ecosystemes/Campagnes</t>
  </si>
  <si>
    <t>IOTC, ICCAT</t>
  </si>
  <si>
    <t>Large pelagic sizes on foreign shores</t>
  </si>
  <si>
    <t>http://hal.ird.fr/ird-02132072</t>
  </si>
  <si>
    <t>https://git.outils-is.ird.fr/Ob7/akado2/wikis/home</t>
  </si>
  <si>
    <t>Large pelagics at sea</t>
  </si>
  <si>
    <t>http://hal.ird.fr/ird-02293012</t>
  </si>
  <si>
    <t>Large pelagic biological data in foreign tuna canneries</t>
  </si>
  <si>
    <t>TUNABIO</t>
  </si>
  <si>
    <t>new scheme, data documentation and quality checks are being developed</t>
  </si>
  <si>
    <t>Elasmobranches on shore</t>
  </si>
  <si>
    <t>https://borea.mnhn.fr/fr/feamp-dcf-elasmo</t>
  </si>
  <si>
    <t>PecheKer and Harmonie</t>
  </si>
  <si>
    <t>Mediterranean sea</t>
  </si>
  <si>
    <t>DACOR</t>
  </si>
  <si>
    <t>www.oec.fr</t>
  </si>
  <si>
    <t>This is a relatively new projet, quality insurance is not finalized yet.</t>
  </si>
  <si>
    <t>Self-sampling at sea</t>
  </si>
  <si>
    <t>Documents available only for Ifremer agents</t>
  </si>
  <si>
    <r>
      <t xml:space="preserve">Column O: Presently, we do not evaluate bias and precision of our data because we are not aware of routine tools available for such estimates on a national level. As soon as routines are available we will use these. </t>
    </r>
    <r>
      <rPr>
        <sz val="10"/>
        <rFont val="Arial"/>
        <family val="2"/>
      </rPr>
      <t>However, the German sampling programme is currently evlauated externally.</t>
    </r>
  </si>
  <si>
    <t>research surveys at-sea</t>
  </si>
  <si>
    <t>ICES DATRAS / EGGS &amp; LARVAE</t>
  </si>
  <si>
    <t>ICES survey WG's reports</t>
  </si>
  <si>
    <t>https://inale.gr/wp-content/uploads/2019/10/Sampling_scheme_data_quality.pdf</t>
  </si>
  <si>
    <t>national sql database</t>
  </si>
  <si>
    <t>2020-2022</t>
  </si>
  <si>
    <t>HUN</t>
  </si>
  <si>
    <t>This part does not apply to Hungary as a land-locked country.</t>
  </si>
  <si>
    <t>WP Ireland</t>
  </si>
  <si>
    <r>
      <t xml:space="preserve">Demersal trawlers in  </t>
    </r>
    <r>
      <rPr>
        <strike/>
        <sz val="10"/>
        <rFont val="Arial"/>
        <family val="2"/>
      </rPr>
      <t xml:space="preserve"> </t>
    </r>
    <r>
      <rPr>
        <sz val="10"/>
        <rFont val="Arial"/>
        <family val="2"/>
      </rPr>
      <t>IRL DS 6ab, IRL DS 7a, IRL DS 7bk</t>
    </r>
  </si>
  <si>
    <r>
      <t xml:space="preserve">SOP on Marine Institute </t>
    </r>
    <r>
      <rPr>
        <sz val="10"/>
        <rFont val="Arial"/>
        <family val="2"/>
      </rPr>
      <t xml:space="preserve">Paradigm3 ( document control software).  Summaries of all sampling designs is uploaded to National DCF web site (accessed through http://www.dcmap-ireland.ie/documents/methodologies)  </t>
    </r>
  </si>
  <si>
    <r>
      <t xml:space="preserve">Held Locally on MI networks, R scripts and audit trail in discard database; available upon request, </t>
    </r>
    <r>
      <rPr>
        <sz val="10"/>
        <rFont val="Arial"/>
        <family val="2"/>
      </rPr>
      <t>process flows uploaded to National DCF web site (accessed through http://www.dcmap-ireland.ie/documents/methodologies )</t>
    </r>
  </si>
  <si>
    <r>
      <t xml:space="preserve">Continual updates to sampling SOPs, </t>
    </r>
    <r>
      <rPr>
        <sz val="10"/>
        <rFont val="Arial"/>
        <family val="2"/>
      </rPr>
      <t xml:space="preserve">process flows for catch sampling updated to www.dcmap-ireland.ie  Updated SOPs now held in Paradigm3 </t>
    </r>
  </si>
  <si>
    <r>
      <t xml:space="preserve">SOP on Marine Institute </t>
    </r>
    <r>
      <rPr>
        <sz val="10"/>
        <rFont val="Arial"/>
        <family val="2"/>
      </rPr>
      <t xml:space="preserve">Paradigm3 ( document control software) .  Summaries of all sampling designs is uploaded to National DCF web site (accessed through http://www.dcmap-ireland.ie/documents/methodologies)  </t>
    </r>
  </si>
  <si>
    <r>
      <t xml:space="preserve">Continual updates to sampling SOPs, </t>
    </r>
    <r>
      <rPr>
        <strike/>
        <sz val="10"/>
        <rFont val="Arial"/>
        <family val="2"/>
      </rPr>
      <t xml:space="preserve"> </t>
    </r>
    <r>
      <rPr>
        <sz val="10"/>
        <rFont val="Arial"/>
        <family val="2"/>
      </rPr>
      <t>Process flows for at-sea sampling are being  updated and draft version will be uploaded to www.dcmap-ireland.ie   Updated SOPs now held in Paradigm3</t>
    </r>
    <r>
      <rPr>
        <strike/>
        <sz val="10"/>
        <rFont val="Arial"/>
        <family val="2"/>
      </rPr>
      <t xml:space="preserve"> </t>
    </r>
  </si>
  <si>
    <r>
      <t>Nephrops Trawlers in</t>
    </r>
    <r>
      <rPr>
        <strike/>
        <sz val="10"/>
        <rFont val="Arial"/>
        <family val="2"/>
      </rPr>
      <t xml:space="preserve"> </t>
    </r>
    <r>
      <rPr>
        <sz val="10"/>
        <rFont val="Arial"/>
        <family val="2"/>
      </rPr>
      <t xml:space="preserve"> IRL DS 6ab, IRL DS 7a, IRL DS 7bk</t>
    </r>
  </si>
  <si>
    <r>
      <t>Continual updates to sampling SOPs,</t>
    </r>
    <r>
      <rPr>
        <strike/>
        <sz val="10"/>
        <rFont val="Arial"/>
        <family val="2"/>
      </rPr>
      <t xml:space="preserve"> </t>
    </r>
    <r>
      <rPr>
        <sz val="10"/>
        <rFont val="Arial"/>
        <family val="2"/>
      </rPr>
      <t xml:space="preserve"> process flows for catch sampling updated to www.dcmap-ireland.ie  Updated SOPs now held in Paradigm3 </t>
    </r>
  </si>
  <si>
    <r>
      <t xml:space="preserve">Continual updates to sampling SOPs, </t>
    </r>
    <r>
      <rPr>
        <strike/>
        <sz val="10"/>
        <rFont val="Arial"/>
        <family val="2"/>
      </rPr>
      <t xml:space="preserve">Quality updates are being uploaded Q4 2017 and final documentation will be ready Q1 2018. </t>
    </r>
    <r>
      <rPr>
        <sz val="10"/>
        <rFont val="Arial"/>
        <family val="2"/>
      </rPr>
      <t>Process flows  uploaded to www.dcmap-ireland.ie  Updated SOPs now held in Paradigm3</t>
    </r>
  </si>
  <si>
    <r>
      <t>Continual updates to sampling SOPs,</t>
    </r>
    <r>
      <rPr>
        <strike/>
        <sz val="10"/>
        <rFont val="Arial"/>
        <family val="2"/>
      </rPr>
      <t xml:space="preserve"> </t>
    </r>
    <r>
      <rPr>
        <sz val="10"/>
        <rFont val="Arial"/>
        <family val="2"/>
      </rPr>
      <t xml:space="preserve"> Process flows uploaded to www.dcmap-ireland.ie  Updated SOPs now held in Paradigm3</t>
    </r>
  </si>
  <si>
    <r>
      <t>Continual updates to sampling SOPs, Quality updates are being uploaded Q4 2017 and final documentation will be ready Q1 2018</t>
    </r>
    <r>
      <rPr>
        <sz val="10"/>
        <rFont val="Arial"/>
        <family val="2"/>
      </rPr>
      <t xml:space="preserve"> Continual updates to sampling SOPs, process flows for catch sampling updated to www.dcmap-ireland.ie  Updated SOPs now held in Paradigm3 </t>
    </r>
  </si>
  <si>
    <r>
      <t xml:space="preserve">Demersal, Pelagic, </t>
    </r>
    <r>
      <rPr>
        <sz val="10"/>
        <rFont val="Arial"/>
        <family val="2"/>
      </rPr>
      <t>Crustacean, Molluscs</t>
    </r>
  </si>
  <si>
    <r>
      <t xml:space="preserve">SOP on Marine Institute network.  </t>
    </r>
    <r>
      <rPr>
        <sz val="10"/>
        <rFont val="Arial"/>
        <family val="2"/>
      </rPr>
      <t>Paradigm3 ( document control software). Summaries of  sampling designs is uploaded to National DCF web site (accessed through http://www.dcmap-ireland.ie/documents/methodologies)</t>
    </r>
  </si>
  <si>
    <r>
      <t>STOCKMAN data base  http://mifeasapp01/stockman2015/Default.aspx</t>
    </r>
    <r>
      <rPr>
        <sz val="10"/>
        <rFont val="Arial"/>
        <family val="2"/>
      </rPr>
      <t xml:space="preserve"> for demersal pelagic stocks  Nemesys DB for </t>
    </r>
    <r>
      <rPr>
        <i/>
        <sz val="10"/>
        <rFont val="Arial"/>
        <family val="2"/>
      </rPr>
      <t>Nephrops</t>
    </r>
    <r>
      <rPr>
        <sz val="10"/>
        <rFont val="Arial"/>
        <family val="2"/>
      </rPr>
      <t xml:space="preserve"> data and othershellfich on  inshore DB on SQL on local server </t>
    </r>
  </si>
  <si>
    <r>
      <t xml:space="preserve">Continual updates to sampling SOPs, </t>
    </r>
    <r>
      <rPr>
        <sz val="10"/>
        <rFont val="Arial"/>
        <family val="2"/>
      </rPr>
      <t xml:space="preserve">  Process flows for sampling on shore are being  updated and draft versions will be uploaded to www.dcmap-ireland.ie   Updated SOPs now held in Paradigm3 </t>
    </r>
  </si>
  <si>
    <t xml:space="preserve">Updates to protocols will be made in 2020 and updates will be made to website in 2020  </t>
  </si>
  <si>
    <t xml:space="preserve">Updates to protocols will be made in 2020 and updates will be made to website in 2020 </t>
  </si>
  <si>
    <t>Eel data are in the ICES WGEEL database</t>
  </si>
  <si>
    <t xml:space="preserve">Updates to protocols will be made in 2020 and updates will be made to website in 2020 Process flows are in draft  and will be updated to  http://www.dcmap-ireland.ie when completed </t>
  </si>
  <si>
    <t>Database "Programma Nazionale Raccolta Dati Alieutici": http://dcf-italia.cnr.it/main</t>
  </si>
  <si>
    <t>GSA 10_GTR_DEF_&gt;=16_0_0</t>
  </si>
  <si>
    <t>GSA 10_LHP_LHM_CEP_0_0_0</t>
  </si>
  <si>
    <t>GSA 10_OTB_DEF_&gt;=40_0_0</t>
  </si>
  <si>
    <t>GSA 11_FPO_DEF_0_0_0</t>
  </si>
  <si>
    <t>GSA 11_GTR_DEF_&gt;=16_0_0</t>
  </si>
  <si>
    <t>GSA 11_OTB_DEF_&gt;=40_0_0</t>
  </si>
  <si>
    <t>GSA 11_OTB_DWS_&gt;=40_0_0</t>
  </si>
  <si>
    <t>GSA 16_GNS_DEF_&gt;=16_0_0</t>
  </si>
  <si>
    <t>GSA 16_GTR_DEF_&gt;=16_0_0</t>
  </si>
  <si>
    <t>GSA 16_OTB_DEF_&gt;=40_0_0</t>
  </si>
  <si>
    <t>GSA 17_FPO_DEF_0_0_0</t>
  </si>
  <si>
    <t>list of dredgers</t>
  </si>
  <si>
    <t>GSA 17_GTR_DEF_&gt;=16_0_0</t>
  </si>
  <si>
    <t>GSA 17_OTB_DEF_&gt;=40_0_0</t>
  </si>
  <si>
    <t>GSA 17_TBB_DEF_0_0_0</t>
  </si>
  <si>
    <t>GSA 18_FPO_DEF_0_0_0</t>
  </si>
  <si>
    <t>GSA 18_FYK_DEF_0_0_0</t>
  </si>
  <si>
    <t>GSA 18_GTR_DEF_&gt;=16_0_0</t>
  </si>
  <si>
    <t>GSA 18_OTB_DEF_&gt;=40_0_0</t>
  </si>
  <si>
    <t>GSA 19_FPO_DEF_0_0_0</t>
  </si>
  <si>
    <t>GSA 19_GTR_DEF_&gt;=16_0_0</t>
  </si>
  <si>
    <t>GSA 19_OTB_DEF_&gt;=40_0_0</t>
  </si>
  <si>
    <t>GSA 9_GTR_DEF_&gt;=16_0_0</t>
  </si>
  <si>
    <t>GSA 9_OTB_DEF_&gt;=40_0_0</t>
  </si>
  <si>
    <t>GSA 9_SB_SV_DEF_0_0_0</t>
  </si>
  <si>
    <t>ICCAT statistical databases - https://www.iccat.int/en/accesingdb.html</t>
  </si>
  <si>
    <t>LLD_LPF_0_0_1</t>
  </si>
  <si>
    <t>PS_LPF_0_0_0</t>
  </si>
  <si>
    <r>
      <t xml:space="preserve">population of </t>
    </r>
    <r>
      <rPr>
        <i/>
        <sz val="10"/>
        <color theme="1"/>
        <rFont val="Arial"/>
        <family val="2"/>
      </rPr>
      <t>C. gallina, C. chione and</t>
    </r>
    <r>
      <rPr>
        <sz val="10"/>
        <color theme="1"/>
        <rFont val="Arial"/>
        <family val="2"/>
      </rPr>
      <t xml:space="preserve"> </t>
    </r>
    <r>
      <rPr>
        <i/>
        <sz val="10"/>
        <color theme="1"/>
        <rFont val="Arial"/>
        <family val="2"/>
      </rPr>
      <t>E. minor</t>
    </r>
  </si>
  <si>
    <t>DRES protocol available here: http://dcf-italia.cnr.it/reserved/lineeguida/1</t>
  </si>
  <si>
    <t>GSA 10_DRB_MOL_0_0_0</t>
  </si>
  <si>
    <t>GSA 18_DRB_MOL_0_0_0</t>
  </si>
  <si>
    <t>GSA 9_DRB_MOL_0_0_0</t>
  </si>
  <si>
    <t xml:space="preserve">Fishtrawl, an international database, has been designed and is available for common use. </t>
  </si>
  <si>
    <t xml:space="preserve">
"Manuale MEDIT" - http://dcf-italia.cnr.it/reserved/lineeguida/1</t>
  </si>
  <si>
    <t>Research survey at sea</t>
  </si>
  <si>
    <t xml:space="preserve"> MEDIAS data are uploaded in the Italian DataBase for the Data Collection Work Plan and in the JRC database </t>
  </si>
  <si>
    <t>Atris (Adriamed Trawl Survey database) / Trust database</t>
  </si>
  <si>
    <t>Solemon hanbook 2019 available here: http://dcf-italia.cnr.it/reserved/lineeguida/1</t>
  </si>
  <si>
    <t>EEL Y&amp;S in EMUs</t>
  </si>
  <si>
    <t>commercial catch</t>
  </si>
  <si>
    <t xml:space="preserve">Progress Report art.9 Reg. 1100/2007 ITA, WGEEL </t>
  </si>
  <si>
    <t>ICES database EEL, DCRF GFCM EEL</t>
  </si>
  <si>
    <t>na</t>
  </si>
  <si>
    <t xml:space="preserve">http://ices.dk/sites/pub/Publication%20Reports/Expert%20Group%20Report/SSGIEOM/2017/WKEELDATA/wkeeldata_2017.pdf
http://www.ices.dk/sites/pub/Publication%20Reports/Expert%20Group%20Report/acom/2018/WKTEEL/wkteel_2018.pdf                                                                                                                                                     https://datacollection.jrc.ec.europa.eu/documents/10213/1060339/RCG+MED-BS+2017_24.1.2018.pdf   
https://datacollection.jrc.ec.europa.eu/documents/10213/a7e40ba2-a3a0-471a-b2ea-ba03713da40b                                                                                                                     http://ices.dk/sites/pub/Publication%20Reports/Expert%20Group%20Report/acom/2017/WGEEL/wgeel_2017.pdf
http://www.ices.dk/sites/pub/Publication%20Reports/Expert%20Group%20Report/acom/2018/WGEEL/wgeel_2018.pdf
</t>
  </si>
  <si>
    <t>Data collection, sampling scheme, quality check are carried out in coordination with work for Regulation 1100/2007 in ITALY (MIPAAF) and EIFAAC/ICES/GFCM WGEEL</t>
  </si>
  <si>
    <t>* Note: in the comments has been added, for easy comparison, the "Stratum ID code" as in table 4A</t>
  </si>
  <si>
    <t>06/11/2019</t>
  </si>
  <si>
    <t>The sampling is performed by Polish observers based on multilateral agreement between five countries. The sampling design could be found in the Work Plan of Poland.</t>
  </si>
  <si>
    <t>Eel Onsite surveys</t>
  </si>
  <si>
    <t>ICES WGEEL, WGRFS</t>
  </si>
  <si>
    <t>Eel x river traps</t>
  </si>
  <si>
    <t>List of fishermen operating with eel-pots in the rivers.</t>
  </si>
  <si>
    <t>http://point.ku.lt/sites/jtapc/VIZA</t>
  </si>
  <si>
    <t>Eel x Curonian lagoon fyke-nets</t>
  </si>
  <si>
    <t>List of fishermen operating with eel-pots in the Curonian lagoon.</t>
  </si>
  <si>
    <t>Salmon x electrofishing</t>
  </si>
  <si>
    <t>n. sites</t>
  </si>
  <si>
    <t>Salmon x trap</t>
  </si>
  <si>
    <t>n. of traps</t>
  </si>
  <si>
    <t>Salmon x passive gears Curonian lagoon</t>
  </si>
  <si>
    <t>fishermen x month</t>
  </si>
  <si>
    <t>Sea trout x electrofishing</t>
  </si>
  <si>
    <t>Sea trout x trap</t>
  </si>
  <si>
    <t>Sea trout x passive gears Curonian lagoon</t>
  </si>
  <si>
    <t>On shore, catches in the Baltic</t>
  </si>
  <si>
    <t>List of commercial fishermen operating in the Curonian lagoon, taking at least 1% each, and totally not less than 90%</t>
  </si>
  <si>
    <t>FDIS</t>
  </si>
  <si>
    <t>List of vessels up to 8 meters operating with gillnets, taking at least 1% each, and totally not less than 90% from landings form GNS</t>
  </si>
  <si>
    <t>Self sampling, catches in the Baltic</t>
  </si>
  <si>
    <t>List of vessels up to 8 meters operating with pound nets or pots, taking at least 1% each, and totally not less than 90% of landings from FIX</t>
  </si>
  <si>
    <t>List of the vessels operating with gillnets in the Baltic</t>
  </si>
  <si>
    <t>List of the vessels operating with trawls in the Baltic</t>
  </si>
  <si>
    <t>At sea, catches in the Baltic</t>
  </si>
  <si>
    <t>List of the vessels fishing targeting only small pelagic fishes</t>
  </si>
  <si>
    <t>Eastern Arctic</t>
  </si>
  <si>
    <t>At sea, Shrimp catches, Eastern Arctic</t>
  </si>
  <si>
    <t>Two vessels in this group</t>
  </si>
  <si>
    <t>At sea, redfish catches, Eastern  Arctic</t>
  </si>
  <si>
    <t>One vessel in this category</t>
  </si>
  <si>
    <t>North Western Waters</t>
  </si>
  <si>
    <t>At sea, catches of pelagic fishes in NWW area</t>
  </si>
  <si>
    <t>At sea, catches of pelagic fishes in CECAF area</t>
  </si>
  <si>
    <t>List of  active vessels in this group</t>
  </si>
  <si>
    <t>Ministry of agriculture http://zum.lrv.lt/lt/veiklos-sritys/zuvininkyste/duomenu-rinkimo-programa/kiti-dokumentai</t>
  </si>
  <si>
    <t>At sea, catches of pelagic fishes in SPRFMO area</t>
  </si>
  <si>
    <t>One vessel in this group</t>
  </si>
  <si>
    <t>Updates will be made to the documentation to include work done within working group and workshops attending by Malta to continue improving data quality.</t>
  </si>
  <si>
    <t>2020-2021 v1</t>
  </si>
  <si>
    <t>recreational screening and logbook survey</t>
  </si>
  <si>
    <t>manual, paragraph 5.3 (in Dutch)</t>
  </si>
  <si>
    <t>manual, pararaph 6.2 (in Dutch)</t>
  </si>
  <si>
    <t>Census, fresh water</t>
  </si>
  <si>
    <t>manual, paragraph 6.1 (in Dutch)</t>
  </si>
  <si>
    <t>Ditches</t>
  </si>
  <si>
    <t>manual, paragraph 5.2 &amp; 5.4 (in Dutch)</t>
  </si>
  <si>
    <t>Handbook 2020 (in Dutch)</t>
  </si>
  <si>
    <t xml:space="preserve">RDB
</t>
  </si>
  <si>
    <t xml:space="preserve">Baltic Sea (ICES areas III b-d) </t>
  </si>
  <si>
    <t>Baltic at sea and on shore</t>
  </si>
  <si>
    <t xml:space="preserve">List of 508 vessels under 10 meters in length </t>
  </si>
  <si>
    <t>SamplingDesign_2020-2021.doc (http://dcf.mir.gdynia.pl/?page_id=367)</t>
  </si>
  <si>
    <t>DataQualityCheck_Description.doc (http://dcf.mir.gdynia.pl/?page_id=367)</t>
  </si>
  <si>
    <t>Included in the Data Accuracy Check application - accessible only via intranet</t>
  </si>
  <si>
    <t xml:space="preserve">Software for data accuracy checks is still under development. </t>
  </si>
  <si>
    <t xml:space="preserve">List of 114 vessels between 10 and 12 meters in length </t>
  </si>
  <si>
    <t xml:space="preserve">List of 52 vessels between 12 and 18 meters in length </t>
  </si>
  <si>
    <t xml:space="preserve">List of 55 vessels between 18 and 24 meters in length </t>
  </si>
  <si>
    <t xml:space="preserve">List of 46 vessels between 24 and 40 meters in length </t>
  </si>
  <si>
    <t xml:space="preserve">North Sea (ICES areas IIIa and IV), Eastern Arctic (ICES areas I and II) </t>
  </si>
  <si>
    <t>North Sea and Eastern Arctic at sea</t>
  </si>
  <si>
    <t>1 trawler targeting cod</t>
  </si>
  <si>
    <t>NP. 2011-2013, page 23: http://dcf.mir.gdynia.pl/wp-content/uploads/2015/07/Poland_NP-Proposal_2011-2013_Text_Amended-for-2012.pdf</t>
  </si>
  <si>
    <t>Other fishing regions at sea</t>
  </si>
  <si>
    <t>Pelagic trawlers fishing in CECAF</t>
  </si>
  <si>
    <t>"Biological Data Collection of pelagic fisheries in CECAF waters " at:  http://dcf.mir.gdynia.pl/?page_id=367</t>
  </si>
  <si>
    <t>Pelagic trawlers fishing in SPRFMO</t>
  </si>
  <si>
    <t>SPRFMO Observer Programme (COM 16-2018), SPRFMO Data Standards (COM 02-2018) at:  https://www.sprfmo.int/measures/superseded-cmms/</t>
  </si>
  <si>
    <t>Temporary database in Excel</t>
  </si>
  <si>
    <t>Internal SPRFMO database</t>
  </si>
  <si>
    <t>Baltic Sea (ICES Subdivisions 22-32)</t>
  </si>
  <si>
    <t>National estimates of numbers of trips &amp;number of anglers &amp; onsite surveys of catch per unit effort &amp; of catch composition</t>
  </si>
  <si>
    <t>SamplingDesign_rec.doc (http://dcf.mir.gdynia.pl/?page_id=367)</t>
  </si>
  <si>
    <t>NPZDRpl, Temporary database in Excel</t>
  </si>
  <si>
    <t>WGRFS</t>
  </si>
  <si>
    <t>Inland waters</t>
  </si>
  <si>
    <t>Anglers registers verified and modified by in situ questionnaires.</t>
  </si>
  <si>
    <t>WGBAST database</t>
  </si>
  <si>
    <t xml:space="preserve">Software for data quality and accuracy checks is still under development. </t>
  </si>
  <si>
    <t>National estimates of numbers of trips; remote CCTV cameras in ports, on-site surveys; annual off-site surveys; catch per unit effort; catch composition.</t>
  </si>
  <si>
    <t>On-site surveys; off-site surveys; estimates of catch size; catch composition.</t>
  </si>
  <si>
    <t>Off-site surveys; estimates of catch size; catch composition.</t>
  </si>
  <si>
    <t>WGEEL database</t>
  </si>
  <si>
    <t>ODER EMU</t>
  </si>
  <si>
    <t>Anguilla anguilla*sampling</t>
  </si>
  <si>
    <t>SamplingDesign_diad.doc (http://dcf.mir.gdynia.pl/?page_id=367)</t>
  </si>
  <si>
    <t>VISTULA EMU</t>
  </si>
  <si>
    <t>Anguilla anguilla*trap</t>
  </si>
  <si>
    <t>Anguilla anguilla*trap,eel ladder</t>
  </si>
  <si>
    <t>Salmo trutta*sampling</t>
  </si>
  <si>
    <t>Salmo trutta*electrofishing</t>
  </si>
  <si>
    <t>Salmo trutta*counters</t>
  </si>
  <si>
    <t>2020; 2021</t>
  </si>
  <si>
    <t>Southern Western waters (ICES zones VIII, IX)</t>
  </si>
  <si>
    <t>Species focus - Size category: At market</t>
  </si>
  <si>
    <t>Documentation on "Where can documentation on sampling design be found?", "Quality checks for data capture", on "Processes to evaluate accuracy" and on "Data processing evaluation" will be available during 2020.</t>
  </si>
  <si>
    <t>Documentation on "Quality checks for data capture", on "Processes to evaluate accuracy" and on "Data processing evaluation" will be available during 2020.</t>
  </si>
  <si>
    <t>Eastern Artic (ICES areas I and II)</t>
  </si>
  <si>
    <t>Documentation on "Sampling Design", on "Quality checks for data capture", on "Processes to evaluate accuracy" and on "Data processing evaluation" will be available during 2020.</t>
  </si>
  <si>
    <t xml:space="preserve">NAFO (FAO area 21) </t>
  </si>
  <si>
    <t>Southern Western waters (waters around Azores)</t>
  </si>
  <si>
    <t xml:space="preserve">Includes the following Stratum ID Code: AZM14 - LHP_CEP. Documentation on Sampling  design is an internal working paper, hyperlink available in 2021. Database under construction during the sampling period, due to transition of technical competences of the entity responsible for data collection in Azores. Documentation on Quality checks for data capture, on Processes to evaluate accuracy and on Data processing evaluation will be available during 2021. </t>
  </si>
  <si>
    <t>Includes the following Stratum ID Code: AZM1 - LHP_FIF. Documentation on Sampling  design is an internal working paper, hyperlink available in 2021. Database under construction during the sampling period, due to transition of technical competences of the entity responsible for data collection in Azores. Documentation on Quality checks for data capture, on Processes to evaluate accuracy and on Data processing evaluation will be available during 2021.</t>
  </si>
  <si>
    <t>Includes the following Stratum ID Code:  AZM43 - LLS_DWS _&lt;12m ; AZM45 - LLS_DWS_&gt;12m. Documentation on Sampling  design is an internal working paper, hyperlink available in 2021. Database under construction during the sampling period, due to transition of technical competences of the entity responsible for data collection in Azores. Documentation on Quality checks for data capture, on Processes to evaluate accuracy and on Data processing evaluation will be available during 2021.</t>
  </si>
  <si>
    <t>Includes the following Stratum ID Code: AZM27 - FPO. Documentation on Sampling  design is an internal working paper, hyperlink available in 2021. Database under construction during the sampling period, due to transition of technical competences of the entity responsible for data collection in Azores. Documentation on Quality checks for data capture, on Processes to evaluate accuracy and on Data processing evaluation will be available during 2021.</t>
  </si>
  <si>
    <t>Includes the following Stratum ID Code: AZM22 - GNS_FIF. Documentation on Sampling  design is an internal working paper, hyperlink available in 2021. Database under construction during the sampling period, due to transition of technical competences of the entity responsible for data collection in Azores. Documentation on Quality checks for data capture, on Processes to evaluate accuracy and on Data processing evaluation will be available during 2021.</t>
  </si>
  <si>
    <t>Includes the following Stratum ID Code: AZM18 - PS_SPF. Documentation on Sampling  design is an internal working paper, hyperlink available in 2021. Database under construction during the sampling period, due to transition of technical competences of the entity responsible for data collection in Azores. Documentation on Quality checks for data capture, on Processes to evaluate accuracy and on Data processing evaluation will be available during 2021.</t>
  </si>
  <si>
    <t>Includes the following Stratum ID Code: AZS4 - LHP_FIF. Documentation on Sampling  design is an internal working paper, hyperlink available in 2021. Database under construction during the sampling period, due to transition of technical competences of the entity responsible for data collection in Azores. Documentation on Quality checks for data capture, on Processes to evaluate accuracy and on Data processing evaluation will be available during 2021.</t>
  </si>
  <si>
    <t>Includes the following Stratum ID Code: AZS47 - LLS_DWS _&lt;12m ; AZS49 - LLS_DWS _&gt;12m. Documentation on Sampling  design is an internal working paper, hyperlink available in 2021. Database under construction during the sampling period, due to transition of technical competences of the entity responsible for data collection in Azores. Documentation on Quality checks for data capture, on Processes to evaluate accuracy and on Data processing evaluation will be available during 2021.</t>
  </si>
  <si>
    <t>Includes the following Stratum ID Code: AZS16 - LHP_CEP. Documentation on Sampling  design is an internal working paper, hyperlink available in 2021. Database under construction during the sampling period, due to transition of technical competences of the entity responsible for data collection in Azores. Documentation on Quality checks for data capture, on Processes to evaluate accuracy and on Data processing evaluation will be available during 2021.</t>
  </si>
  <si>
    <t>Includes the following Stratum ID Code: AZS31 - LLD_LPF. Documentation on Sampling  design is an internal working paper, hyperlink available in 2021. Database under construction during the sampling period, due to transition of technical competences of the entity responsible for data collection in Azores. Documentation on Quality checks for data capture, on Processes to evaluate accuracy and on Data processing evaluation will be available during 2021.</t>
  </si>
  <si>
    <t>Includes the following Stratum ID Code: AZS28 - FPO. Documentation on Sampling  design is an internal working paper, hyperlink available in 2021. Database under construction during the sampling period, due to transition of technical competences of the entity responsible for data collection in Azores. Documentation on Quality checks for data capture, on Processes to evaluate accuracy and on Data processing evaluation will be available during 2021.</t>
  </si>
  <si>
    <t>Includes the following Stratum ID Code: AZS23 - GNS_FIF. Documentation on Sampling  design is an internal working paper, hyperlink available in 2021. Database under construction during the sampling period, due to transition of technical competences of the entity responsible for data collection in Azores. Documentation on Quality checks for data capture, on Processes to evaluate accuracy and on Data processing evaluation will be available during 2021.</t>
  </si>
  <si>
    <t>Includes the following Stratum ID Code: AZS20 - PS_SPF. Documentation on Sampling  design is an internal working paper, hyperlink available in 2021. Database under construction during the sampling period, due to transition of technical competences of the entity responsible for data collection in Azores. Documentation on Quality checks for data capture, on Processes to evaluate accuracy and on Data processing evaluation will be available during 2021.</t>
  </si>
  <si>
    <t>Includes the following Stratum ID Code: AZM29 - LLD_LPF. Documentation on Sampling  design is an internal working paper, hyperlink available in 2021. Database under construction during the sampling period, due to transition of technical competences of the entity responsible for data collection in Azores. Documentation on Quality checks for data capture, on Processes to evaluate accuracy and on Data processing evaluation will be available during 2021.</t>
  </si>
  <si>
    <t>Includes the following Stratum ID Code: AZM24 - LHP_LPF _&lt;12m; AZM25 - LHP_LPF _&gt;12m. Documentation on Sampling  design is an internal working paper, hyperlink available in 2021. Database under construction during the sampling period, due to transition of technical competences of the entity responsible for data collection in Azores. Documentation on Quality checks for data capture, on Processes to evaluate accuracy and on Data processing evaluation will be available during 2021.</t>
  </si>
  <si>
    <t>Southern Western waters (CECAF area 34.1.2 - waters around Madeira)</t>
  </si>
  <si>
    <t>ICES/WGDEEP</t>
  </si>
  <si>
    <t>RCG Long Distance Fisheries?</t>
  </si>
  <si>
    <t>2020 - 2021</t>
  </si>
  <si>
    <t>catch pelagic trawl (species of the tables 1 A)</t>
  </si>
  <si>
    <t>landings pelagic (species of the tables 1 A)</t>
  </si>
  <si>
    <t xml:space="preserve"> survey / catch pelagic trawl (species of the tables 1 A)</t>
  </si>
  <si>
    <t>survey catch demersal trawl species (species of the tables 1 A),</t>
  </si>
  <si>
    <t>SVK</t>
  </si>
  <si>
    <t>Not applicable – Slovakia is a landlocked country.</t>
  </si>
  <si>
    <t>30 October 2019</t>
  </si>
  <si>
    <t>Slovenia is still using the same approach as during the implementation of the previous National programs before 2017. Approaches are described in detail in the previous National Programs and Annual Reports that are already publicly available on the DCF web pages. The document that will cover the methodology and the overall data quality assurance framework for the data collection is under preparation and will be published later on.</t>
  </si>
  <si>
    <r>
      <rPr>
        <sz val="10"/>
        <rFont val="Arial"/>
        <family val="2"/>
      </rPr>
      <t>NorthSea&amp;EasternArctic at-sea  or self-sampling</t>
    </r>
  </si>
  <si>
    <r>
      <t>demersal trawlers</t>
    </r>
    <r>
      <rPr>
        <sz val="10"/>
        <rFont val="Arial"/>
        <family val="2"/>
      </rPr>
      <t xml:space="preserve"> and gillnetters</t>
    </r>
  </si>
  <si>
    <t>The main elements of the sampling design are described in  text box 4A. Those elements largely correspond to WGCATCH guidelines on sampling design documentation</t>
  </si>
  <si>
    <t>www.slu.se/qualityassurance. Some on gitHub. Then links are found on the webpage.</t>
  </si>
  <si>
    <t>Some analysis of main biases are done during the benchmark process. Precision is not routinely calculated.</t>
  </si>
  <si>
    <t>Partially</t>
  </si>
  <si>
    <t>What is available is found at: www.slu.se/qualityassurance</t>
  </si>
  <si>
    <t xml:space="preserve">The aim is to have the different aspects of the sampling scheme that are not yet properly documented in place at the latest 2021 through the public website. </t>
  </si>
  <si>
    <r>
      <rPr>
        <sz val="10"/>
        <rFont val="Arial"/>
        <family val="2"/>
      </rPr>
      <t>NorthSea&amp;EasternArctic other (market stock specific)</t>
    </r>
  </si>
  <si>
    <t xml:space="preserve">www.slu.se/qualityassurance. </t>
  </si>
  <si>
    <t>On internal server</t>
  </si>
  <si>
    <t xml:space="preserve">fishing trips*= the samples are aquired from the market. No refusals. The aim is to have the different aspects of the sampling scheme that are not yet properly documented in place at the latest 2021 through the public website. </t>
  </si>
  <si>
    <r>
      <t xml:space="preserve"> </t>
    </r>
    <r>
      <rPr>
        <sz val="10"/>
        <rFont val="Arial"/>
        <family val="2"/>
      </rPr>
      <t>NorthSea&amp;EasternArctic other (market stock specific)</t>
    </r>
  </si>
  <si>
    <r>
      <t xml:space="preserve">demersal trawlers </t>
    </r>
    <r>
      <rPr>
        <sz val="10"/>
        <rFont val="Arial"/>
        <family val="2"/>
      </rPr>
      <t>and gillnetters</t>
    </r>
  </si>
  <si>
    <t>Baltic self-sampling</t>
  </si>
  <si>
    <t>http://www.ices.dk/publications/our-publications/Pages/Survey-Protocols.aspx</t>
  </si>
  <si>
    <t>The quality assurance work on the international level are addressed to the planning group for the survey (design issues, gear, no otoliths etc)</t>
  </si>
  <si>
    <t>The sampling design  documentation will be on the ICES survey protocol page, when available throught the working group WGNEPS, who also work with other documentation of this survey.</t>
  </si>
  <si>
    <t>https://www.havochvatten.se/hav/fiske--fritid/yrkesfiske/rapportering-och-e-tjanster/kust--och-sotvattensjournaler.html</t>
  </si>
  <si>
    <t>Nowhere,  but see "Kagervall mfl 2017, Underlag för förbättrad fritidsfiskestatistik -
lax och havsöring, SLU ID: SLU.aqua.2016.5.4-153" on www.slu.se/qualityassurance</t>
  </si>
  <si>
    <t>Non, work i progress (Laxportalen)</t>
  </si>
  <si>
    <t>Processed data deliverd to ICES</t>
  </si>
  <si>
    <t xml:space="preserve">The aim is to have the different aspects of the data capture, data storage and data processing properly documented in 2021. Work to make recreational fisheries statistics (together with a short description of the sampling) publically avaiable in 2020-2021 via the new website Laxportalen is in progress. No single survey for all rivers exists. Most rivers report catches estimated from volontary reports. Torneälven have a special survey made by lst BD, documented in the report they deliver. </t>
  </si>
  <si>
    <t>www.slu.se/qualityassurance</t>
  </si>
  <si>
    <t>The aim is to have the different aspects of the data sampling design, data capture, data storage and data processing properly documented in 2021. Work to make  statistics on ascending adults (together with a short description of the sampling) publically avaiable in 2020-2021 via the new website  Laxportalen is in progress .</t>
  </si>
  <si>
    <t>https://github.com/kagervall/Smoltreg</t>
  </si>
  <si>
    <t>Sötebasen  and Laxportalen (work in progress)</t>
  </si>
  <si>
    <t>Mäntyniemi &amp;  Romakkaniemi 2002. Canadian Journal of Fisheries and Aquatic Sciences, 59(11): 1748-1758, https://doi.org/10.1139/f02-146</t>
  </si>
  <si>
    <t>Work to make smolt statistics (together with a short description of the sampling) publically avaiable via the new website Laxportalen in 2020-2021 is in progress .</t>
  </si>
  <si>
    <t>Data delivered to ICES</t>
  </si>
  <si>
    <t/>
  </si>
  <si>
    <r>
      <t xml:space="preserve">Approximately </t>
    </r>
    <r>
      <rPr>
        <sz val="10"/>
        <rFont val="Arial"/>
        <family val="2"/>
      </rPr>
      <t>22 000 randomly selected permanent residents in Sweden, age 16-80 year.</t>
    </r>
  </si>
  <si>
    <t>Statistical Technical Report (https://www.scb.se/hitta-statistik/statistik-efter-amne/jord-och-skogsbruk-fiske/fiske/fritidsfiske-i-sverige/)</t>
  </si>
  <si>
    <r>
      <t>Approximately</t>
    </r>
    <r>
      <rPr>
        <sz val="10"/>
        <rFont val="Arial"/>
        <family val="2"/>
      </rPr>
      <t xml:space="preserve">  22 000 randomly selected permanent residents in Sweden, age 16-80 year.</t>
    </r>
  </si>
  <si>
    <t>30/10/2019</t>
  </si>
  <si>
    <t>MSS will continue to publish quality information  on the UK DCF website at: https://www.gov.uk/guidance/data-collection-framework in 2020</t>
  </si>
  <si>
    <t>New probability based design documentation is to be updated to comply with GDPR. MSS is developping a new database.</t>
  </si>
  <si>
    <t>MS will continue to publish quality information  on the UK DCF website at: https://www.gov.uk/guidance/data-collection-framework in 2020</t>
  </si>
  <si>
    <t>North Sea (ICES areas IIIa and IV), Eastern Arctic (ICES areas I and II)</t>
  </si>
  <si>
    <t xml:space="preserve">much of the processing is done at  https://datras.ices.dk/Data_products/ReportingFormat.aspx </t>
  </si>
  <si>
    <t>SISP 9 - Manual for International Pelagic Surveys  and MSS Fisheries Survey System (FSS)</t>
  </si>
  <si>
    <t>Nephrops UWTV Surveys</t>
  </si>
  <si>
    <t>Using underwater television surveys to assess
and advise on Nephrops stocks 31/05/2018http://www.ices.dk/sites/pub/Publication%20Reports/Cooperative%20Research%20Report%20(CRR)/crr340/CRR340.pdf</t>
  </si>
  <si>
    <t>Using underwater television surveys to assess
and advise on Nephrops stocks</t>
  </si>
  <si>
    <t>MSS, Afbi and Cefas Nephrops TV databases</t>
  </si>
  <si>
    <t>Using underwater television surveys to assess
and advise on Nephrops stocks : http://www.ices.dk/sites/pub/Publication%20Reports/Cooperative%20Research%20Report%20(CRR)/crr340/CRR340.pdf</t>
  </si>
  <si>
    <t xml:space="preserve">MS will continue to publish quality information  on the UK DCF website at: https://www.gov.uk/guidance/data-collection-framework in 2020,  http://www.ices.dk/sites/pub/Publication%20Reports/Cooperative%20Research%20Report%20(CRR)/crr340/CRR340.pdf  </t>
  </si>
  <si>
    <t>https://datras.ices.dk/</t>
  </si>
  <si>
    <t>Data is supplied annually to ICES HAWG. section 9.5 of the HAWG report, Sandeels in SA 4</t>
  </si>
  <si>
    <t>Individual MSS cruise data are stored on a shared drive at MSS</t>
  </si>
  <si>
    <t>ICES egg and larval db</t>
  </si>
  <si>
    <t>NIR - Market</t>
  </si>
  <si>
    <t>Report of the Second Workshop on the Impact of Ecosystem and Environmental Drivers on Irish Sea Fisheries Management (WKIrish2)</t>
  </si>
  <si>
    <t>Quality information will be made publicly available on the UK DCF website at: https://www.gov.uk/guidance/data-collection-framework.  http://ices.dk/sites/pub/Publication%20Reports/Expert%20Group%20Report/BSG/2016/WKIrish/WKIrish2%20Executive%20summary.pdf</t>
  </si>
  <si>
    <t>NIR - Self-sampling</t>
  </si>
  <si>
    <t>NIR - Observer at sea</t>
  </si>
  <si>
    <t>NIR-Processor</t>
  </si>
  <si>
    <t>AFBI will continue to publish quality information  on the UK DCF website at: https://www.gov.uk/guidance/data-collection-framework in 2020</t>
  </si>
  <si>
    <t>Yellow eel sampling</t>
  </si>
  <si>
    <t>Silver eel sampling</t>
  </si>
  <si>
    <t>GBR-SAL-FRW-MEL-IND</t>
  </si>
  <si>
    <t>GBR-SAL-FRW-FWR-IND</t>
  </si>
  <si>
    <t>GBR-SAL-FRW-MIS-IND</t>
  </si>
  <si>
    <t>GBR-SAL-FRW-LHP-REC</t>
  </si>
  <si>
    <t>Cefas will continue to publish quality information  on the UK DCF website at: https://www.gov.uk/guidance/data-collection-framework in 2020</t>
  </si>
  <si>
    <t xml:space="preserve">New scheme under development. All documentation to be completed by end 2019. </t>
  </si>
  <si>
    <t>New scheme under development. Cefas will continue to publish quality information  on the UK DCF website at: https://www.gov.uk/guidance/data-collection-framework in 2020.</t>
  </si>
  <si>
    <t>Cefas will continue to publish quality information  on the UK DCF website at: https://www.gov.uk/guidance/data-collection-framework in 2020.</t>
  </si>
  <si>
    <t xml:space="preserve">Design of survey reviewed by ICES WGRFS in 2016 and deemed or appropriate quality (http://www.ices.dk/sites/pub/Publication%20Reports/Expert%20Group%20Report/SSGIEOM/2016/WGRFS/WGRFS_2016.pdf). Reporting is underway, with 2016 and 2017 data made available in August 2018. Some additional information is on the website: www.seaangling.org. </t>
  </si>
  <si>
    <t>Data for all species will be made available through the Cefas Data Hub (https://www.cefas.co.uk/cefas-data-hub/) once reported in August 2018.</t>
  </si>
  <si>
    <t>Summary data on DCF species provided to JRC and included in the database generated from the Fleet Economic Data (https://datacollection.jrc.ec.europa.eu/dc-socioeco/var/catches).</t>
  </si>
  <si>
    <t>Documentation is expected to be made available in 2020</t>
  </si>
  <si>
    <t>GBR-SAL-FRW-FWR-IND, GBR-SAL-FRW-MIS-IND</t>
  </si>
  <si>
    <t>GBR-SAL-FRW-LHP-REC, GBR-SAL-FRW-SB-COM, GBR-SAL-MAR-GND-COM, GBR-SAL-MAR-FIX-COM</t>
  </si>
  <si>
    <t>GBR-ELE-FRW-MEL-IND</t>
  </si>
  <si>
    <t>GBR-ELE-FRW-FWR-IND</t>
  </si>
  <si>
    <t>GBR-ELE-FRW-FYK-COM</t>
  </si>
  <si>
    <t>GBR-ELE-FRW-FWR-COM, GBR-ELE-FRW-SV-COM</t>
  </si>
  <si>
    <t>GBR-ELE-FRW-FWR-IND, GBR-ELE-FRW-MIS-IND</t>
  </si>
  <si>
    <t xml:space="preserve">GBR-ELE-FRW-FYK-COM, GBR-ELE-FRW-FWR-COM
</t>
  </si>
  <si>
    <t xml:space="preserve">GBR-ELE-FRW-MEL-IND
</t>
  </si>
  <si>
    <t>GBR-ELE-FRW-FYK-COM, GBR-ELE-FRW-FWR-COM, GBR-ELE-FRW-MSP-COM</t>
  </si>
  <si>
    <t>5A tables from WP 2020-2021 as published in DCF website: https://datacollection.jrc.ec.europa.eu/wp/2020</t>
  </si>
  <si>
    <t>AUT</t>
  </si>
  <si>
    <t>Not applicable</t>
  </si>
  <si>
    <t>2020-21</t>
  </si>
  <si>
    <t>to be examed by pilot Study 1a</t>
  </si>
  <si>
    <t>BGR</t>
  </si>
  <si>
    <t>At sea</t>
  </si>
  <si>
    <t>Bulgarian vessels with licence which operate in GSA29</t>
  </si>
  <si>
    <t xml:space="preserve">The sampling design is documented in protocols, available in the responsible institutes and in the annual report for the implementation of the Work Plan and in the reports for each survey. The same approved methodology is used during all surveys and sampling. http://dcf-bulgaria.bg/documents/ </t>
  </si>
  <si>
    <t>Documentation can be found in the institutes performing the research surveys/biological monitoring.</t>
  </si>
  <si>
    <t>In the databases of the institutes performing the research surveys.</t>
  </si>
  <si>
    <t>Y     /JRC,MEDBS data-call, GFCM/</t>
  </si>
  <si>
    <t>http://www.fao.org/gfcm/reports/technical-meetings/detail/en/c/1156493/</t>
  </si>
  <si>
    <t>The data about editing and imputation is not available in the webpages of the research institutes performing the research surveys because it is confidential. The final report of SGSABS is not available yet. https://gfcm.sharepoint.com/EG/Report%20v2/2018/SGSABS/SPR_29/Draft_conclusions_recs_SPRbenchmark%20(before%20english%20editing).pdf</t>
  </si>
  <si>
    <t xml:space="preserve">The reports from the research surveys and other relevant documents are available at http://dcf-bulgaria.bg/documents/ </t>
  </si>
  <si>
    <t>At port</t>
  </si>
  <si>
    <t>Landings from the Bulgarian vessels with licence which operate in GSA29</t>
  </si>
  <si>
    <t>HRV</t>
  </si>
  <si>
    <t>OTB_DEF_&gt;=40_0_0</t>
  </si>
  <si>
    <t>IOF database</t>
  </si>
  <si>
    <t>The complete sampling scheme, data evaluation quality check are based according to the previous knowledge. Comprehensive and updated documentation will be available at the end of 2019</t>
  </si>
  <si>
    <t>on shore</t>
  </si>
  <si>
    <t xml:space="preserve">DRB_MOL_0_0_0 </t>
  </si>
  <si>
    <t>Recreational fisheries</t>
  </si>
  <si>
    <t xml:space="preserve">Anadromous and catadromous species data collection in fresh water </t>
  </si>
  <si>
    <t>PS_SPF_&gt;=14_0_0 all</t>
  </si>
  <si>
    <t>PS_DEF_&gt;=14_0_0 (MISC) "OLIŽNICA"</t>
  </si>
  <si>
    <t>PS_LPF_&gt;=50_0_0 "PALAMIDARA"</t>
  </si>
  <si>
    <t xml:space="preserve">GNS_DEF_&gt;=16_0_0 </t>
  </si>
  <si>
    <t>GTR_DEF_&gt;=16_0_0</t>
  </si>
  <si>
    <t xml:space="preserve">FPO_DEF_0_0_0 </t>
  </si>
  <si>
    <t>LLS_DEF_0_0_0</t>
  </si>
  <si>
    <t>SB-SV_DEF_0_0_0</t>
  </si>
  <si>
    <t>research vessels surveys</t>
  </si>
  <si>
    <t>as defined in research survey manuals</t>
  </si>
  <si>
    <t>research survey manuals</t>
  </si>
  <si>
    <t>ATRIS - Solemon, 
Fishtrawl - MEDITS, 
NA - MEDIAS</t>
  </si>
  <si>
    <t>at markets, at sea</t>
  </si>
  <si>
    <t>PS_LPF_&gt;=40_0_0 (BFT)</t>
  </si>
  <si>
    <t>LLD_LPF_0_0_0 (BFT)</t>
  </si>
  <si>
    <t>The complete sampling scheme, data evaluation quality check are based according to the previous knowledge. Comprehensive and updated documentation will be available at the end of 2020</t>
  </si>
  <si>
    <t>LHP_LPF_0_0_0 (BFT)</t>
  </si>
  <si>
    <t>The complete sampling scheme, data evaluation quality check are based according to the previous knowledge. Comprehensive and updated documentation will be available at the end of 2021</t>
  </si>
  <si>
    <t>LLD_LPF_0_0_0 (SWO)</t>
  </si>
  <si>
    <t>The complete sampling scheme, data evaluation quality check are based according to the previous knowledge. Comprehensive and updated documentation will be available at the end of 2022</t>
  </si>
  <si>
    <t>on site</t>
  </si>
  <si>
    <t>BGF REC</t>
  </si>
  <si>
    <t>The complete sampling scheme, data evaluation quality check are based according to the previous knowledge. Comprehensive and updated documentation will be available at the end of 2023</t>
  </si>
  <si>
    <t>CYP</t>
  </si>
  <si>
    <t>Sampling at sea and on shore</t>
  </si>
  <si>
    <t xml:space="preserve">List of licensed trawlers in GSA25 </t>
  </si>
  <si>
    <t xml:space="preserve">http://www.moa.gov.cy/moa/dfmr/dfmr.nsf/All/6DC46542CDE2BC644225833000214B58?OpenDocument </t>
  </si>
  <si>
    <t>MARE 2014_19 projects - WP4: https://datacollection.jrc.ec.europa.eu/documents/10213/995093/D02+MARE_2014_19_R.pdf , https://datacollection.jrc.ec.europa.eu/documents/10213/995093/fishPi_2016-08-04.pdf, MARE/2016/22 STREAM project WP6</t>
  </si>
  <si>
    <t>SDAP</t>
  </si>
  <si>
    <r>
      <rPr>
        <u/>
        <sz val="10"/>
        <rFont val="Arial"/>
        <family val="2"/>
        <charset val="161"/>
      </rPr>
      <t>bias:</t>
    </r>
    <r>
      <rPr>
        <sz val="10"/>
        <rFont val="Arial"/>
        <family val="2"/>
      </rPr>
      <t xml:space="preserve"> ICES WKACCU report (http://www.ices.dk/sites/pub/Publication%20Reports/Expert%20Group%20Report/acom/2008/WKACCU/wkaccu_2008.pdf)                         </t>
    </r>
    <r>
      <rPr>
        <u/>
        <sz val="10"/>
        <rFont val="Arial"/>
        <family val="2"/>
        <charset val="161"/>
      </rPr>
      <t xml:space="preserve">precision:  </t>
    </r>
    <r>
      <rPr>
        <sz val="10"/>
        <rFont val="Arial"/>
        <family val="2"/>
      </rPr>
      <t xml:space="preserve">https://datacollection.jrc.ec.europa.eu/documents/10213/995093/D02+MARE_2014_19_R.pdf (MARE2014_19Med&amp;BS_Deliverable 2.5)  </t>
    </r>
  </si>
  <si>
    <t>Concerning data processing, scripts developed under STREAM MARE/16/22 WP3 project will be tested  for using COST tools; relevant documentation will be made available following the use of the scripts and the COST tools.</t>
  </si>
  <si>
    <t>List of landing sites for demersal fishery with passive gears</t>
  </si>
  <si>
    <r>
      <rPr>
        <u/>
        <sz val="10"/>
        <rFont val="Arial"/>
        <family val="2"/>
        <charset val="161"/>
      </rPr>
      <t>bias:</t>
    </r>
    <r>
      <rPr>
        <sz val="10"/>
        <rFont val="Arial"/>
        <family val="2"/>
      </rPr>
      <t xml:space="preserve"> ICES WKACCU report (http://www.ices.dk/sites/pub/Publication%20Reports/Expert%20Group%20Report/acom/2008/WKACCU/wkaccu_2008.pdf)                        </t>
    </r>
    <r>
      <rPr>
        <u/>
        <sz val="10"/>
        <rFont val="Arial"/>
        <family val="2"/>
        <charset val="161"/>
      </rPr>
      <t xml:space="preserve">precision: </t>
    </r>
    <r>
      <rPr>
        <sz val="10"/>
        <rFont val="Arial"/>
        <family val="2"/>
      </rPr>
      <t xml:space="preserve"> https://datacollection.jrc.ec.europa.eu/documents/10213/995093/D02+MARE_2014_19_R.pdf (MARE2014_19Med&amp;BS_Deliverable 2.5)  </t>
    </r>
  </si>
  <si>
    <t>List of licensed vessels operating with LLD targeting SWO</t>
  </si>
  <si>
    <t>MARE 2014_19 projects - WP4: https://datacollection.jrc.ec.europa.eu/documents/10213/995093/D02+MARE_2014_19_R.pdf , https://datacollection.jrc.ec.europa.eu/documents/10213/995093/fishPi_2016-08-04.pdf</t>
  </si>
  <si>
    <t xml:space="preserve">ICCAT statistical databases. (at http://www.iccat.org/en/accesingdb.htm ) </t>
  </si>
  <si>
    <t xml:space="preserve">https://iccat.int/Documents/SCRS/Manual/CH4/CH4-ENG.pdf </t>
  </si>
  <si>
    <t>List of licensed vessels operating with LLD targeting ALB</t>
  </si>
  <si>
    <t xml:space="preserve">https://iccat.int/Documents/SCRS/Manual/CH4/CH4-ENG.pdf  </t>
  </si>
  <si>
    <t>26/10/2018</t>
  </si>
  <si>
    <t>ESP WP 2017-2019  and Handbook: Observadores a Bordo Buques Pesqueros Comerciales (internal document)</t>
  </si>
  <si>
    <t>P</t>
  </si>
  <si>
    <t>Internal Document (IEO)</t>
  </si>
  <si>
    <t xml:space="preserve">Inbio 2.0 </t>
  </si>
  <si>
    <t>Sampling design is detailed in WP Tables 4A,4B, Text Box 4A (Stratum ID code: L1, L2).Documentation are currently at the preparation stage.Document compiled about Sampling Design, Quality Checks and Processes to evaluate Data Accuracy will be ready and published in the period 2020-2021</t>
  </si>
  <si>
    <t>Sampling design is detailed in WP Tables 4A,4B, Text Box 4A (Stratum ID code: L3, L4).Documentation are currently at the preparation stage.Document compiled about Sampling Design, Quality Checks and Processes to evaluate Data Accuracy will be ready and published in the period 2020-2021</t>
  </si>
  <si>
    <t>http://www.proyectosap.es/index.php/documentacion-publica</t>
  </si>
  <si>
    <t>http://www.proyectosap.es/index.php/documentacion-publica/category/323-quality-assurance-framework</t>
  </si>
  <si>
    <t>Sampling desing detailed  in WP Tables 4A and 4B. Extra information on fleet coverage and ports detailed under Comments (Table 4B). Modificatiosn from detailed desing in WGCATCH 2014 according to the so called statistical sound sampling principles.  Link provided (in Spanish) is part of an effort to facilitate the understanding of the desing, objective and sampling methodolgy to the fisheries sector. // Quality checks (columns K-L) implemented in the national data base are being expanded according to the RCGs recommendations and FishPi results using R procedures (format, outliers detection, etc). QAF documentation provided in English follow PGDATA reccomendations. See link to "QAF Deliverable: Data Integrity, quality checkings". This QAF documentation is an ongoing work, more documents scheduled. // Processes to evaluate accuracy (columns O-P)  documented through the link to QAF Deliverable. See link to "QAF Deliverable: Bias, precision and related data validation".</t>
  </si>
  <si>
    <t xml:space="preserve">Sampling desing detailed through the WGPICS series and WGCATCH. A full update  of the Samplind Desing (columns H-I) documentation expected to be ready along the Work Plan period. </t>
  </si>
  <si>
    <t>IEO (internal document)</t>
  </si>
  <si>
    <t>RDB - Fish Frame</t>
  </si>
  <si>
    <t>Documents on sampling design are currently at the preparation stage. In cephalopod and finfish fleet off G. Bissau, very few shipments have been carried out so far, therefore only the number of vessels that collaborated is available (the rest being non-responses or refusals)</t>
  </si>
  <si>
    <t>Documents on sampling design are currently at the preparation stage.</t>
  </si>
  <si>
    <t>Other regions (Outermost Regions-Canary)</t>
  </si>
  <si>
    <t>To distinguish “Other regions (Outermost Regions-Canary)” from “Other regions” in CECAF Area / Documents on sampling design are currently at the preparation stage. In the Canarian SSF (Small Scale Fisheries) there is a high number of target vessels therefore only the number of vessels that collaborated is available (the rest being non-responses or refusals)</t>
  </si>
  <si>
    <t>https://www.iccat.int/es/iccatmanual.html</t>
  </si>
  <si>
    <t>Purse seine vessel landing in Port Victoria (Seychelles)</t>
  </si>
  <si>
    <t>https://www.iccat.int/es/iccatmanual.html; www.iotc.org/data-and-statistics</t>
  </si>
  <si>
    <t>Purse seiners vessels landing in Abidjan (Ivory coast), and Dakar (Senegal)</t>
  </si>
  <si>
    <t>Purse seiners fishing in the Atlantic and Indian oceans, landing in Abidjan (Ivory coast), Dakar (Senegal), Port Victoria (Seychelles) and Antsiranana (Madagascar)</t>
  </si>
  <si>
    <t>Purse seiners fishing in tropical Pacific ocean, landing in Manta (Ecuador), Posorja (Ecuador), Port London (Kiritimati) and other distant ports in WCPFC area</t>
  </si>
  <si>
    <t>Documents are currently at the preparation stage.</t>
  </si>
  <si>
    <t>North Atlantic ICES Div. VI, VII (excl. VIId), VIII, IX</t>
  </si>
  <si>
    <t>Biological sampling of landings</t>
  </si>
  <si>
    <t>Sampling desing is planned to be available in the next RDBES</t>
  </si>
  <si>
    <t>Countries only fishing in the Mediterranean &amp; Black Sea</t>
  </si>
  <si>
    <t>X</t>
  </si>
  <si>
    <t>MW</t>
  </si>
  <si>
    <t>TR</t>
  </si>
  <si>
    <t>MA</t>
  </si>
  <si>
    <t>JR</t>
  </si>
  <si>
    <t>AT</t>
  </si>
  <si>
    <t>EST: Estonia (2nd evaluator)</t>
  </si>
  <si>
    <t>ESP: Spain (2nd evaluator)</t>
  </si>
  <si>
    <t>LVA: Latvia (2nd evaluator)</t>
  </si>
  <si>
    <t>Evaluator Count</t>
  </si>
  <si>
    <t>x</t>
  </si>
  <si>
    <t xml:space="preserv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</si>
</sst>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 _€_-;\-* #,##0.00\ _€_-;_-* &quot;-&quot;??\ _€_-;_-@_-"/>
    <numFmt numFmtId="165" formatCode="0.0"/>
    <numFmt numFmtId="166" formatCode="_-* #,##0.00\ _€_-;\-* #,##0.00\ _€_-;_-* \-??\ _€_-;_-@_-"/>
  </numFmts>
  <fonts count="118"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0"/>
      <name val="Arial"/>
      <family val="2"/>
    </font>
    <font>
      <b/>
      <sz val="10"/>
      <name val="Arial"/>
      <family val="2"/>
    </font>
    <font>
      <sz val="11"/>
      <name val="Arial"/>
      <family val="2"/>
    </font>
    <font>
      <b/>
      <sz val="10"/>
      <color indexed="8"/>
      <name val="Arial"/>
      <family val="2"/>
    </font>
    <font>
      <i/>
      <sz val="10"/>
      <name val="Arial"/>
      <family val="2"/>
    </font>
    <font>
      <sz val="10"/>
      <color theme="1"/>
      <name val="Arial"/>
      <family val="2"/>
    </font>
    <font>
      <sz val="11"/>
      <name val="Calibri"/>
      <family val="2"/>
      <scheme val="minor"/>
    </font>
    <font>
      <sz val="11"/>
      <color rgb="FF9C6500"/>
      <name val="Calibri"/>
      <family val="2"/>
      <charset val="238"/>
      <scheme val="minor"/>
    </font>
    <font>
      <sz val="10"/>
      <color indexed="8"/>
      <name val="Arial"/>
      <family val="2"/>
    </font>
    <font>
      <sz val="10"/>
      <name val="Arial"/>
      <family val="2"/>
      <charset val="161"/>
    </font>
    <font>
      <u/>
      <sz val="10"/>
      <name val="Arial"/>
      <family val="2"/>
      <charset val="161"/>
    </font>
    <font>
      <u/>
      <sz val="10"/>
      <color theme="10"/>
      <name val="Arial"/>
      <family val="2"/>
    </font>
    <font>
      <b/>
      <sz val="10"/>
      <name val="Arial"/>
      <family val="2"/>
      <charset val="1"/>
    </font>
    <font>
      <sz val="11"/>
      <name val="Arial"/>
      <family val="2"/>
      <charset val="1"/>
    </font>
    <font>
      <b/>
      <sz val="10"/>
      <color indexed="8"/>
      <name val="Arial"/>
      <family val="2"/>
      <charset val="1"/>
    </font>
    <font>
      <sz val="10"/>
      <name val="Arial"/>
      <family val="2"/>
      <charset val="1"/>
    </font>
    <font>
      <sz val="11"/>
      <color indexed="8"/>
      <name val="Calibri"/>
      <family val="2"/>
      <charset val="1"/>
    </font>
    <font>
      <sz val="10"/>
      <color indexed="8"/>
      <name val="Arial"/>
      <family val="2"/>
      <charset val="1"/>
    </font>
    <font>
      <u/>
      <sz val="10"/>
      <name val="Arial"/>
      <family val="2"/>
    </font>
    <font>
      <sz val="11"/>
      <name val="Calibri"/>
      <family val="2"/>
      <charset val="186"/>
    </font>
    <font>
      <b/>
      <sz val="12"/>
      <name val="Arial"/>
      <family val="2"/>
    </font>
    <font>
      <b/>
      <sz val="11"/>
      <name val="Arial"/>
      <family val="2"/>
    </font>
    <font>
      <u/>
      <sz val="10"/>
      <color indexed="12"/>
      <name val="Arial"/>
      <family val="2"/>
    </font>
    <font>
      <sz val="11"/>
      <color indexed="8"/>
      <name val="Calibri"/>
      <family val="2"/>
    </font>
    <font>
      <sz val="10"/>
      <color rgb="FFFF0000"/>
      <name val="Arial"/>
      <family val="2"/>
    </font>
    <font>
      <sz val="12"/>
      <color theme="1"/>
      <name val="Arial"/>
      <family val="2"/>
    </font>
    <font>
      <u/>
      <sz val="12"/>
      <color theme="10"/>
      <name val="Arial"/>
      <family val="2"/>
    </font>
    <font>
      <sz val="12"/>
      <name val="Arial"/>
      <family val="2"/>
    </font>
    <font>
      <i/>
      <sz val="10"/>
      <color theme="1"/>
      <name val="Arial"/>
      <family val="2"/>
    </font>
    <font>
      <i/>
      <sz val="10"/>
      <color indexed="8"/>
      <name val="Arial"/>
      <family val="2"/>
      <charset val="186"/>
    </font>
    <font>
      <i/>
      <sz val="10"/>
      <name val="Arial"/>
      <family val="2"/>
      <charset val="1"/>
    </font>
    <font>
      <b/>
      <sz val="11"/>
      <name val="Arial"/>
      <family val="2"/>
      <charset val="1"/>
    </font>
    <font>
      <u/>
      <sz val="10"/>
      <color rgb="FF0000FF"/>
      <name val="Arial"/>
      <family val="2"/>
      <charset val="1"/>
    </font>
    <font>
      <u/>
      <sz val="10"/>
      <name val="Arial"/>
      <family val="2"/>
      <charset val="1"/>
    </font>
    <font>
      <sz val="11"/>
      <color rgb="FFFF0000"/>
      <name val="Calibri"/>
      <family val="2"/>
      <scheme val="minor"/>
    </font>
    <font>
      <sz val="10"/>
      <name val="Arial"/>
    </font>
    <font>
      <b/>
      <sz val="10"/>
      <color rgb="FF000000"/>
      <name val="Arial"/>
      <family val="2"/>
      <charset val="1"/>
    </font>
    <font>
      <sz val="10"/>
      <color rgb="FF000000"/>
      <name val="Arial"/>
      <family val="2"/>
      <charset val="1"/>
    </font>
    <font>
      <b/>
      <sz val="10"/>
      <color rgb="FF000000"/>
      <name val="Arial"/>
      <family val="2"/>
    </font>
    <font>
      <b/>
      <i/>
      <sz val="10"/>
      <color rgb="FF000000"/>
      <name val="Arial"/>
      <family val="2"/>
    </font>
    <font>
      <sz val="10"/>
      <color rgb="FF333333"/>
      <name val="Arial"/>
      <family val="2"/>
      <charset val="1"/>
    </font>
    <font>
      <sz val="10"/>
      <color rgb="FFFF0000"/>
      <name val="Arial"/>
      <family val="2"/>
      <charset val="1"/>
    </font>
    <font>
      <b/>
      <i/>
      <sz val="10"/>
      <name val="Arial"/>
      <family val="2"/>
    </font>
    <font>
      <sz val="10"/>
      <color theme="1"/>
      <name val="Arial"/>
      <family val="2"/>
      <charset val="1"/>
    </font>
    <font>
      <b/>
      <sz val="10"/>
      <color theme="1"/>
      <name val="Arial"/>
      <family val="2"/>
    </font>
    <font>
      <u/>
      <sz val="10"/>
      <color theme="1"/>
      <name val="Arial"/>
      <family val="2"/>
      <charset val="1"/>
    </font>
    <font>
      <u/>
      <sz val="10"/>
      <color rgb="FFFF0000"/>
      <name val="Arial"/>
      <family val="2"/>
      <charset val="1"/>
    </font>
    <font>
      <strike/>
      <sz val="10"/>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1"/>
      <color theme="1"/>
      <name val="Arial"/>
      <family val="2"/>
    </font>
    <font>
      <sz val="8"/>
      <name val="Calibri"/>
      <family val="2"/>
    </font>
    <font>
      <sz val="14"/>
      <color theme="1"/>
      <name val="Arial"/>
      <family val="2"/>
    </font>
    <font>
      <b/>
      <sz val="18"/>
      <color theme="3"/>
      <name val="Calibri Light"/>
      <family val="2"/>
      <scheme val="major"/>
    </font>
    <font>
      <sz val="11"/>
      <color indexed="9"/>
      <name val="Calibri"/>
      <family val="2"/>
    </font>
    <font>
      <sz val="10"/>
      <color indexed="9"/>
      <name val="Arial"/>
      <family val="2"/>
    </font>
    <font>
      <b/>
      <sz val="10"/>
      <color indexed="63"/>
      <name val="Arial"/>
      <family val="2"/>
    </font>
    <font>
      <sz val="11"/>
      <color indexed="20"/>
      <name val="Calibri"/>
      <family val="2"/>
    </font>
    <font>
      <b/>
      <sz val="10"/>
      <color indexed="52"/>
      <name val="Arial"/>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0"/>
      <color indexed="62"/>
      <name val="Arial"/>
      <family val="2"/>
    </font>
    <font>
      <b/>
      <sz val="11"/>
      <color indexed="62"/>
      <name val="Calibri"/>
      <family val="2"/>
    </font>
    <font>
      <sz val="11"/>
      <color indexed="62"/>
      <name val="Calibri"/>
      <family val="2"/>
    </font>
    <font>
      <i/>
      <sz val="10"/>
      <color indexed="23"/>
      <name val="Arial"/>
      <family val="2"/>
    </font>
    <font>
      <i/>
      <sz val="11"/>
      <color indexed="23"/>
      <name val="Calibri"/>
      <family val="2"/>
    </font>
    <font>
      <sz val="10"/>
      <color indexed="17"/>
      <name val="Arial"/>
      <family val="2"/>
    </font>
    <font>
      <b/>
      <sz val="15"/>
      <color indexed="56"/>
      <name val="Calibri"/>
      <family val="2"/>
    </font>
    <font>
      <b/>
      <sz val="13"/>
      <color indexed="56"/>
      <name val="Calibri"/>
      <family val="2"/>
    </font>
    <font>
      <b/>
      <sz val="11"/>
      <color indexed="56"/>
      <name val="Calibri"/>
      <family val="2"/>
    </font>
    <font>
      <sz val="10"/>
      <color indexed="60"/>
      <name val="Arial"/>
      <family val="2"/>
    </font>
    <font>
      <sz val="11"/>
      <color indexed="60"/>
      <name val="Calibri"/>
      <family val="2"/>
    </font>
    <font>
      <sz val="11"/>
      <color theme="1"/>
      <name val="Calibri"/>
      <family val="2"/>
      <charset val="238"/>
      <scheme val="minor"/>
    </font>
    <font>
      <sz val="11"/>
      <color indexed="8"/>
      <name val="Calibri"/>
      <family val="2"/>
      <scheme val="minor"/>
    </font>
    <font>
      <sz val="10"/>
      <name val="MS Sans Serif"/>
      <family val="2"/>
    </font>
    <font>
      <sz val="10"/>
      <name val="Arial"/>
      <family val="2"/>
      <charset val="238"/>
    </font>
    <font>
      <b/>
      <sz val="11"/>
      <color indexed="63"/>
      <name val="Calibri"/>
      <family val="2"/>
    </font>
    <font>
      <sz val="10"/>
      <color indexed="20"/>
      <name val="Arial"/>
      <family val="2"/>
    </font>
    <font>
      <sz val="11"/>
      <color indexed="10"/>
      <name val="Calibri"/>
      <family val="2"/>
    </font>
    <font>
      <b/>
      <sz val="18"/>
      <color indexed="56"/>
      <name val="Cambria"/>
      <family val="2"/>
    </font>
    <font>
      <b/>
      <sz val="15"/>
      <color indexed="62"/>
      <name val="Calibri"/>
      <family val="2"/>
    </font>
    <font>
      <b/>
      <sz val="13"/>
      <color indexed="62"/>
      <name val="Calibri"/>
      <family val="2"/>
    </font>
    <font>
      <b/>
      <sz val="18"/>
      <color indexed="62"/>
      <name val="Cambria"/>
      <family val="2"/>
    </font>
    <font>
      <b/>
      <sz val="11"/>
      <color indexed="8"/>
      <name val="Calibri"/>
      <family val="2"/>
    </font>
    <font>
      <b/>
      <sz val="15"/>
      <color indexed="56"/>
      <name val="Arial"/>
      <family val="2"/>
    </font>
    <font>
      <b/>
      <sz val="13"/>
      <color indexed="56"/>
      <name val="Arial"/>
      <family val="2"/>
    </font>
    <font>
      <b/>
      <sz val="11"/>
      <color indexed="56"/>
      <name val="Arial"/>
      <family val="2"/>
    </font>
    <font>
      <sz val="10"/>
      <color indexed="52"/>
      <name val="Arial"/>
      <family val="2"/>
    </font>
    <font>
      <sz val="10"/>
      <color indexed="10"/>
      <name val="Arial"/>
      <family val="2"/>
    </font>
    <font>
      <b/>
      <sz val="10"/>
      <color indexed="9"/>
      <name val="Arial"/>
      <family val="2"/>
    </font>
    <font>
      <sz val="10"/>
      <color rgb="FF0000FF"/>
      <name val="Arial"/>
      <family val="2"/>
    </font>
    <font>
      <sz val="12"/>
      <color rgb="FF000000"/>
      <name val="Calibri"/>
      <family val="2"/>
      <charset val="238"/>
    </font>
    <font>
      <sz val="10"/>
      <color rgb="FF000000"/>
      <name val="Times New Roman"/>
      <family val="1"/>
    </font>
    <font>
      <sz val="10"/>
      <color theme="1"/>
      <name val="Arial"/>
      <family val="2"/>
      <charset val="238"/>
    </font>
    <font>
      <sz val="10"/>
      <color theme="0" tint="-0.499984740745262"/>
      <name val="Arial"/>
      <family val="2"/>
    </font>
  </fonts>
  <fills count="9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tint="-0.14999847407452621"/>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5"/>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0"/>
        <bgColor rgb="FFA5A5A5"/>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45"/>
      </patternFill>
    </fill>
    <fill>
      <patternFill patternType="solid">
        <fgColor indexed="27"/>
        <bgColor indexed="42"/>
      </patternFill>
    </fill>
    <fill>
      <patternFill patternType="solid">
        <fgColor indexed="47"/>
        <bgColor indexed="24"/>
      </patternFill>
    </fill>
    <fill>
      <patternFill patternType="solid">
        <fgColor indexed="24"/>
        <bgColor indexed="41"/>
      </patternFill>
    </fill>
    <fill>
      <patternFill patternType="solid">
        <fgColor indexed="26"/>
        <bgColor indexed="9"/>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51"/>
        <bgColor indexed="34"/>
      </patternFill>
    </fill>
    <fill>
      <patternFill patternType="solid">
        <fgColor indexed="22"/>
        <bgColor indexed="31"/>
      </patternFill>
    </fill>
    <fill>
      <patternFill patternType="solid">
        <fgColor indexed="43"/>
        <bgColor indexed="26"/>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52"/>
        <bgColor indexed="50"/>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3"/>
        <bgColor indexed="50"/>
      </patternFill>
    </fill>
    <fill>
      <patternFill patternType="solid">
        <fgColor indexed="22"/>
      </patternFill>
    </fill>
    <fill>
      <patternFill patternType="solid">
        <fgColor indexed="55"/>
        <bgColor indexed="23"/>
      </patternFill>
    </fill>
    <fill>
      <patternFill patternType="solid">
        <fgColor indexed="55"/>
      </patternFill>
    </fill>
    <fill>
      <patternFill patternType="solid">
        <fgColor indexed="54"/>
        <bgColor indexed="19"/>
      </patternFill>
    </fill>
    <fill>
      <patternFill patternType="solid">
        <fgColor indexed="43"/>
      </patternFill>
    </fill>
    <fill>
      <patternFill patternType="solid">
        <fgColor indexed="26"/>
      </patternFill>
    </fill>
    <fill>
      <patternFill patternType="solid">
        <fgColor rgb="FFFFFF00"/>
        <bgColor indexed="64"/>
      </patternFill>
    </fill>
    <fill>
      <patternFill patternType="solid">
        <fgColor theme="8" tint="0.39997558519241921"/>
        <bgColor indexed="64"/>
      </patternFill>
    </fill>
  </fills>
  <borders count="17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indexed="8"/>
      </left>
      <right/>
      <top/>
      <bottom/>
      <diagonal/>
    </border>
    <border>
      <left style="thin">
        <color indexed="8"/>
      </left>
      <right style="thin">
        <color indexed="8"/>
      </right>
      <top/>
      <bottom style="thin">
        <color indexed="8"/>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indexed="8"/>
      </left>
      <right/>
      <top/>
      <bottom/>
      <diagonal/>
    </border>
    <border>
      <left style="medium">
        <color auto="1"/>
      </left>
      <right style="medium">
        <color auto="1"/>
      </right>
      <top style="medium">
        <color auto="1"/>
      </top>
      <bottom style="medium">
        <color auto="1"/>
      </bottom>
      <diagonal/>
    </border>
    <border>
      <left style="thin">
        <color indexed="8"/>
      </left>
      <right/>
      <top/>
      <bottom style="thin">
        <color indexed="8"/>
      </bottom>
      <diagonal/>
    </border>
    <border>
      <left style="thin">
        <color indexed="8"/>
      </left>
      <right style="medium">
        <color indexed="8"/>
      </right>
      <top/>
      <bottom style="thin">
        <color indexed="8"/>
      </bottom>
      <diagonal/>
    </border>
    <border>
      <left style="medium">
        <color indexed="8"/>
      </left>
      <right/>
      <top/>
      <bottom style="thin">
        <color indexed="8"/>
      </bottom>
      <diagonal/>
    </border>
    <border>
      <left/>
      <right/>
      <top/>
      <bottom style="thin">
        <color indexed="8"/>
      </bottom>
      <diagonal/>
    </border>
    <border>
      <left/>
      <right style="medium">
        <color indexed="8"/>
      </right>
      <top/>
      <bottom style="thin">
        <color indexed="8"/>
      </bottom>
      <diagonal/>
    </border>
    <border>
      <left style="thin">
        <color auto="1"/>
      </left>
      <right style="thin">
        <color auto="1"/>
      </right>
      <top style="thin">
        <color auto="1"/>
      </top>
      <bottom style="thin">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medium">
        <color auto="1"/>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8"/>
      </left>
      <right style="medium">
        <color indexed="8"/>
      </right>
      <top style="thin">
        <color indexed="8"/>
      </top>
      <bottom style="thin">
        <color indexed="8"/>
      </bottom>
      <diagonal/>
    </border>
    <border>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right style="medium">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medium">
        <color indexed="8"/>
      </bottom>
      <diagonal/>
    </border>
    <border>
      <left/>
      <right style="medium">
        <color indexed="8"/>
      </right>
      <top/>
      <bottom style="medium">
        <color indexed="8"/>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thin">
        <color auto="1"/>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auto="1"/>
      </left>
      <right/>
      <top/>
      <bottom style="medium">
        <color auto="1"/>
      </bottom>
      <diagonal/>
    </border>
    <border>
      <left/>
      <right style="medium">
        <color auto="1"/>
      </right>
      <top style="medium">
        <color auto="1"/>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8"/>
      </right>
      <top/>
      <bottom style="medium">
        <color indexed="64"/>
      </bottom>
      <diagonal/>
    </border>
    <border>
      <left style="medium">
        <color indexed="8"/>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64"/>
      </left>
      <right style="thin">
        <color indexed="64"/>
      </right>
      <top/>
      <bottom style="thin">
        <color indexed="64"/>
      </bottom>
      <diagonal/>
    </border>
    <border>
      <left/>
      <right style="thin">
        <color indexed="8"/>
      </right>
      <top/>
      <bottom style="thin">
        <color indexed="8"/>
      </bottom>
      <diagonal/>
    </border>
    <border>
      <left style="thin">
        <color rgb="FF000000"/>
      </left>
      <right style="thin">
        <color rgb="FF000000"/>
      </right>
      <top/>
      <bottom style="thin">
        <color rgb="FF000000"/>
      </bottom>
      <diagonal/>
    </border>
    <border>
      <left style="thin">
        <color indexed="8"/>
      </left>
      <right style="thin">
        <color indexed="8"/>
      </right>
      <top style="thin">
        <color rgb="FF000000"/>
      </top>
      <bottom/>
      <diagonal/>
    </border>
    <border>
      <left style="thin">
        <color indexed="8"/>
      </left>
      <right style="thin">
        <color indexed="8"/>
      </right>
      <top style="thin">
        <color indexed="8"/>
      </top>
      <bottom style="thin">
        <color indexed="64"/>
      </bottom>
      <diagonal/>
    </border>
    <border>
      <left style="thin">
        <color indexed="8"/>
      </left>
      <right style="thin">
        <color indexed="8"/>
      </right>
      <top/>
      <bottom style="thin">
        <color indexed="64"/>
      </bottom>
      <diagonal/>
    </border>
    <border>
      <left style="medium">
        <color indexed="64"/>
      </left>
      <right style="thin">
        <color indexed="8"/>
      </right>
      <top style="medium">
        <color indexed="64"/>
      </top>
      <bottom style="thin">
        <color indexed="8"/>
      </bottom>
      <diagonal/>
    </border>
    <border>
      <left style="medium">
        <color indexed="8"/>
      </left>
      <right style="thin">
        <color indexed="8"/>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thin">
        <color indexed="8"/>
      </left>
      <right style="thin">
        <color indexed="8"/>
      </right>
      <top style="thin">
        <color indexed="8"/>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hair">
        <color indexed="8"/>
      </left>
      <right style="hair">
        <color indexed="8"/>
      </right>
      <top style="medium">
        <color indexed="8"/>
      </top>
      <bottom style="thin">
        <color indexed="8"/>
      </bottom>
      <diagonal/>
    </border>
    <border>
      <left/>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medium">
        <color indexed="8"/>
      </top>
      <bottom style="medium">
        <color indexed="8"/>
      </bottom>
      <diagonal/>
    </border>
    <border>
      <left style="thin">
        <color indexed="64"/>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medium">
        <color rgb="FF000000"/>
      </left>
      <right/>
      <top/>
      <bottom style="medium">
        <color rgb="FF000000"/>
      </bottom>
      <diagonal/>
    </border>
    <border>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indexed="64"/>
      </left>
      <right style="medium">
        <color indexed="64"/>
      </right>
      <top/>
      <bottom style="medium">
        <color indexed="64"/>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bottom style="thin">
        <color rgb="FF000000"/>
      </bottom>
      <diagonal/>
    </border>
    <border>
      <left style="thin">
        <color indexed="64"/>
      </left>
      <right/>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diagonal/>
    </border>
    <border>
      <left style="thin">
        <color auto="1"/>
      </left>
      <right style="thin">
        <color auto="1"/>
      </right>
      <top style="thin">
        <color auto="1"/>
      </top>
      <bottom/>
      <diagonal/>
    </border>
    <border>
      <left style="thin">
        <color indexed="64"/>
      </left>
      <right/>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indexed="64"/>
      </left>
      <right style="thin">
        <color indexed="64"/>
      </right>
      <top style="medium">
        <color indexed="64"/>
      </top>
      <bottom/>
      <diagonal/>
    </border>
    <border>
      <left style="thin">
        <color indexed="64"/>
      </left>
      <right style="medium">
        <color indexed="64"/>
      </right>
      <top/>
      <bottom/>
      <diagonal/>
    </border>
    <border>
      <left style="thin">
        <color auto="1"/>
      </left>
      <right style="thin">
        <color auto="1"/>
      </right>
      <top style="thin">
        <color auto="1"/>
      </top>
      <bottom style="thin">
        <color auto="1"/>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5835">
    <xf numFmtId="0" fontId="0" fillId="0" borderId="0"/>
    <xf numFmtId="0" fontId="8" fillId="2" borderId="0" applyNumberFormat="0" applyBorder="0" applyAlignment="0" applyProtection="0"/>
    <xf numFmtId="0" fontId="9" fillId="3" borderId="0" applyNumberFormat="0" applyBorder="0" applyAlignment="0" applyProtection="0"/>
    <xf numFmtId="0" fontId="11" fillId="0" borderId="0"/>
    <xf numFmtId="0" fontId="18" fillId="4" borderId="0" applyNumberFormat="0" applyBorder="0" applyAlignment="0" applyProtection="0"/>
    <xf numFmtId="0" fontId="7" fillId="0" borderId="0"/>
    <xf numFmtId="0" fontId="22" fillId="0" borderId="0" applyNumberFormat="0" applyFill="0" applyBorder="0" applyAlignment="0" applyProtection="0"/>
    <xf numFmtId="0" fontId="7" fillId="0" borderId="0"/>
    <xf numFmtId="0" fontId="26" fillId="0" borderId="0"/>
    <xf numFmtId="0" fontId="27" fillId="0" borderId="0"/>
    <xf numFmtId="0" fontId="7" fillId="0" borderId="0"/>
    <xf numFmtId="0" fontId="7" fillId="0" borderId="0"/>
    <xf numFmtId="0" fontId="7" fillId="0" borderId="0"/>
    <xf numFmtId="0" fontId="33" fillId="0" borderId="0" applyNumberFormat="0" applyFill="0" applyBorder="0" applyAlignment="0" applyProtection="0"/>
    <xf numFmtId="0" fontId="7" fillId="0" borderId="0"/>
    <xf numFmtId="0" fontId="11" fillId="0" borderId="0"/>
    <xf numFmtId="0" fontId="34" fillId="0" borderId="0"/>
    <xf numFmtId="0" fontId="11" fillId="0" borderId="0"/>
    <xf numFmtId="0" fontId="22" fillId="0" borderId="0" applyNumberFormat="0" applyFill="0" applyBorder="0" applyAlignment="0" applyProtection="0">
      <alignment vertical="top"/>
      <protection locked="0"/>
    </xf>
    <xf numFmtId="0" fontId="7" fillId="0" borderId="0"/>
    <xf numFmtId="0" fontId="11" fillId="0" borderId="0"/>
    <xf numFmtId="0" fontId="36" fillId="0" borderId="0"/>
    <xf numFmtId="0" fontId="7" fillId="0" borderId="0"/>
    <xf numFmtId="0" fontId="37" fillId="0" borderId="0" applyNumberFormat="0" applyFill="0" applyBorder="0" applyAlignment="0" applyProtection="0"/>
    <xf numFmtId="0" fontId="27" fillId="0" borderId="0"/>
    <xf numFmtId="0" fontId="27" fillId="0" borderId="0"/>
    <xf numFmtId="0" fontId="26" fillId="0" borderId="0"/>
    <xf numFmtId="0" fontId="43" fillId="0" borderId="0" applyBorder="0" applyProtection="0"/>
    <xf numFmtId="0" fontId="7" fillId="0" borderId="0"/>
    <xf numFmtId="0" fontId="6"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26" fillId="0" borderId="0"/>
    <xf numFmtId="0" fontId="43" fillId="0" borderId="0" applyBorder="0" applyProtection="0"/>
    <xf numFmtId="0" fontId="33" fillId="0" borderId="0" applyNumberFormat="0" applyFill="0" applyBorder="0" applyAlignment="0" applyProtection="0"/>
    <xf numFmtId="0" fontId="63" fillId="4" borderId="0" applyNumberFormat="0" applyBorder="0" applyAlignment="0" applyProtection="0"/>
    <xf numFmtId="0" fontId="11" fillId="0" borderId="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34" fillId="46"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34" fillId="46"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34" fillId="4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34" fillId="4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34" fillId="48"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34" fillId="48"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34" fillId="49"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34" fillId="49"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34" fillId="50"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34" fillId="50"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34" fillId="51"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34" fillId="51"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19" fillId="52" borderId="0" applyNumberFormat="0" applyBorder="0" applyAlignment="0" applyProtection="0"/>
    <xf numFmtId="0" fontId="19" fillId="53"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9" fillId="56" borderId="0" applyNumberFormat="0" applyBorder="0" applyAlignment="0" applyProtection="0"/>
    <xf numFmtId="0" fontId="19" fillId="57"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34" fillId="60"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34" fillId="60"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34" fillId="61"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34" fillId="61"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34" fillId="6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34" fillId="6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34" fillId="49"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34" fillId="49"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34" fillId="6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34" fillId="6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34" fillId="63"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34" fillId="63"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19" fillId="64" borderId="0" applyNumberFormat="0" applyBorder="0" applyAlignment="0" applyProtection="0"/>
    <xf numFmtId="0" fontId="19" fillId="65" borderId="0" applyNumberFormat="0" applyBorder="0" applyAlignment="0" applyProtection="0"/>
    <xf numFmtId="0" fontId="19" fillId="66" borderId="0" applyNumberFormat="0" applyBorder="0" applyAlignment="0" applyProtection="0"/>
    <xf numFmtId="0" fontId="19" fillId="55" borderId="0" applyNumberFormat="0" applyBorder="0" applyAlignment="0" applyProtection="0"/>
    <xf numFmtId="0" fontId="19" fillId="64" borderId="0" applyNumberFormat="0" applyBorder="0" applyAlignment="0" applyProtection="0"/>
    <xf numFmtId="0" fontId="19" fillId="67" borderId="0" applyNumberFormat="0" applyBorder="0" applyAlignment="0" applyProtection="0"/>
    <xf numFmtId="0" fontId="19" fillId="67" borderId="0" applyNumberFormat="0" applyBorder="0" applyAlignment="0" applyProtection="0"/>
    <xf numFmtId="0" fontId="19" fillId="68" borderId="0" applyNumberFormat="0" applyBorder="0" applyAlignment="0" applyProtection="0"/>
    <xf numFmtId="0" fontId="34" fillId="69" borderId="0" applyNumberFormat="0" applyBorder="0" applyAlignment="0" applyProtection="0"/>
    <xf numFmtId="0" fontId="34" fillId="69" borderId="0" applyNumberFormat="0" applyBorder="0" applyAlignment="0" applyProtection="0"/>
    <xf numFmtId="0" fontId="34" fillId="69" borderId="0" applyNumberFormat="0" applyBorder="0" applyAlignment="0" applyProtection="0"/>
    <xf numFmtId="0" fontId="34" fillId="69" borderId="0" applyNumberFormat="0" applyBorder="0" applyAlignment="0" applyProtection="0"/>
    <xf numFmtId="0" fontId="34" fillId="69" borderId="0" applyNumberFormat="0" applyBorder="0" applyAlignment="0" applyProtection="0"/>
    <xf numFmtId="0" fontId="34" fillId="69" borderId="0" applyNumberFormat="0" applyBorder="0" applyAlignment="0" applyProtection="0"/>
    <xf numFmtId="0" fontId="34" fillId="69" borderId="0" applyNumberFormat="0" applyBorder="0" applyAlignment="0" applyProtection="0"/>
    <xf numFmtId="0" fontId="34" fillId="65" borderId="0" applyNumberFormat="0" applyBorder="0" applyAlignment="0" applyProtection="0"/>
    <xf numFmtId="0" fontId="34" fillId="65" borderId="0" applyNumberFormat="0" applyBorder="0" applyAlignment="0" applyProtection="0"/>
    <xf numFmtId="0" fontId="34" fillId="65" borderId="0" applyNumberFormat="0" applyBorder="0" applyAlignment="0" applyProtection="0"/>
    <xf numFmtId="0" fontId="34" fillId="65" borderId="0" applyNumberFormat="0" applyBorder="0" applyAlignment="0" applyProtection="0"/>
    <xf numFmtId="0" fontId="34" fillId="65" borderId="0" applyNumberFormat="0" applyBorder="0" applyAlignment="0" applyProtection="0"/>
    <xf numFmtId="0" fontId="34" fillId="65" borderId="0" applyNumberFormat="0" applyBorder="0" applyAlignment="0" applyProtection="0"/>
    <xf numFmtId="0" fontId="34" fillId="65" borderId="0" applyNumberFormat="0" applyBorder="0" applyAlignment="0" applyProtection="0"/>
    <xf numFmtId="0" fontId="34" fillId="70" borderId="0" applyNumberFormat="0" applyBorder="0" applyAlignment="0" applyProtection="0"/>
    <xf numFmtId="0" fontId="34" fillId="70" borderId="0" applyNumberFormat="0" applyBorder="0" applyAlignment="0" applyProtection="0"/>
    <xf numFmtId="0" fontId="34" fillId="70" borderId="0" applyNumberFormat="0" applyBorder="0" applyAlignment="0" applyProtection="0"/>
    <xf numFmtId="0" fontId="34" fillId="70" borderId="0" applyNumberFormat="0" applyBorder="0" applyAlignment="0" applyProtection="0"/>
    <xf numFmtId="0" fontId="34" fillId="70" borderId="0" applyNumberFormat="0" applyBorder="0" applyAlignment="0" applyProtection="0"/>
    <xf numFmtId="0" fontId="34" fillId="70" borderId="0" applyNumberFormat="0" applyBorder="0" applyAlignment="0" applyProtection="0"/>
    <xf numFmtId="0" fontId="34" fillId="70" borderId="0" applyNumberFormat="0" applyBorder="0" applyAlignment="0" applyProtection="0"/>
    <xf numFmtId="0" fontId="34" fillId="69" borderId="0" applyNumberFormat="0" applyBorder="0" applyAlignment="0" applyProtection="0"/>
    <xf numFmtId="0" fontId="34" fillId="69" borderId="0" applyNumberFormat="0" applyBorder="0" applyAlignment="0" applyProtection="0"/>
    <xf numFmtId="0" fontId="34" fillId="69" borderId="0" applyNumberFormat="0" applyBorder="0" applyAlignment="0" applyProtection="0"/>
    <xf numFmtId="0" fontId="34" fillId="69" borderId="0" applyNumberFormat="0" applyBorder="0" applyAlignment="0" applyProtection="0"/>
    <xf numFmtId="0" fontId="34" fillId="69" borderId="0" applyNumberFormat="0" applyBorder="0" applyAlignment="0" applyProtection="0"/>
    <xf numFmtId="0" fontId="34" fillId="69" borderId="0" applyNumberFormat="0" applyBorder="0" applyAlignment="0" applyProtection="0"/>
    <xf numFmtId="0" fontId="34" fillId="69" borderId="0" applyNumberFormat="0" applyBorder="0" applyAlignment="0" applyProtection="0"/>
    <xf numFmtId="0" fontId="34" fillId="64" borderId="0" applyNumberFormat="0" applyBorder="0" applyAlignment="0" applyProtection="0"/>
    <xf numFmtId="0" fontId="34" fillId="64" borderId="0" applyNumberFormat="0" applyBorder="0" applyAlignment="0" applyProtection="0"/>
    <xf numFmtId="0" fontId="34" fillId="64" borderId="0" applyNumberFormat="0" applyBorder="0" applyAlignment="0" applyProtection="0"/>
    <xf numFmtId="0" fontId="34" fillId="64" borderId="0" applyNumberFormat="0" applyBorder="0" applyAlignment="0" applyProtection="0"/>
    <xf numFmtId="0" fontId="34" fillId="64" borderId="0" applyNumberFormat="0" applyBorder="0" applyAlignment="0" applyProtection="0"/>
    <xf numFmtId="0" fontId="34" fillId="64" borderId="0" applyNumberFormat="0" applyBorder="0" applyAlignment="0" applyProtection="0"/>
    <xf numFmtId="0" fontId="34" fillId="64"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70" fillId="25" borderId="0" applyNumberFormat="0" applyBorder="0" applyAlignment="0" applyProtection="0"/>
    <xf numFmtId="0" fontId="75" fillId="71" borderId="0" applyNumberFormat="0" applyBorder="0" applyAlignment="0" applyProtection="0"/>
    <xf numFmtId="0" fontId="75" fillId="71" borderId="0" applyNumberFormat="0" applyBorder="0" applyAlignment="0" applyProtection="0"/>
    <xf numFmtId="0" fontId="70" fillId="29" borderId="0" applyNumberFormat="0" applyBorder="0" applyAlignment="0" applyProtection="0"/>
    <xf numFmtId="0" fontId="75" fillId="61" borderId="0" applyNumberFormat="0" applyBorder="0" applyAlignment="0" applyProtection="0"/>
    <xf numFmtId="0" fontId="75" fillId="61" borderId="0" applyNumberFormat="0" applyBorder="0" applyAlignment="0" applyProtection="0"/>
    <xf numFmtId="0" fontId="70" fillId="33" borderId="0" applyNumberFormat="0" applyBorder="0" applyAlignment="0" applyProtection="0"/>
    <xf numFmtId="0" fontId="75" fillId="62" borderId="0" applyNumberFormat="0" applyBorder="0" applyAlignment="0" applyProtection="0"/>
    <xf numFmtId="0" fontId="75" fillId="62" borderId="0" applyNumberFormat="0" applyBorder="0" applyAlignment="0" applyProtection="0"/>
    <xf numFmtId="0" fontId="70" fillId="37" borderId="0" applyNumberFormat="0" applyBorder="0" applyAlignment="0" applyProtection="0"/>
    <xf numFmtId="0" fontId="75" fillId="72" borderId="0" applyNumberFormat="0" applyBorder="0" applyAlignment="0" applyProtection="0"/>
    <xf numFmtId="0" fontId="75" fillId="72" borderId="0" applyNumberFormat="0" applyBorder="0" applyAlignment="0" applyProtection="0"/>
    <xf numFmtId="0" fontId="70" fillId="41" borderId="0" applyNumberFormat="0" applyBorder="0" applyAlignment="0" applyProtection="0"/>
    <xf numFmtId="0" fontId="75" fillId="73" borderId="0" applyNumberFormat="0" applyBorder="0" applyAlignment="0" applyProtection="0"/>
    <xf numFmtId="0" fontId="75" fillId="73" borderId="0" applyNumberFormat="0" applyBorder="0" applyAlignment="0" applyProtection="0"/>
    <xf numFmtId="0" fontId="70" fillId="45" borderId="0" applyNumberFormat="0" applyBorder="0" applyAlignment="0" applyProtection="0"/>
    <xf numFmtId="0" fontId="75" fillId="74" borderId="0" applyNumberFormat="0" applyBorder="0" applyAlignment="0" applyProtection="0"/>
    <xf numFmtId="0" fontId="75" fillId="74" borderId="0" applyNumberFormat="0" applyBorder="0" applyAlignment="0" applyProtection="0"/>
    <xf numFmtId="0" fontId="76" fillId="75" borderId="0" applyNumberFormat="0" applyBorder="0" applyAlignment="0" applyProtection="0"/>
    <xf numFmtId="0" fontId="76" fillId="65" borderId="0" applyNumberFormat="0" applyBorder="0" applyAlignment="0" applyProtection="0"/>
    <xf numFmtId="0" fontId="76" fillId="66" borderId="0" applyNumberFormat="0" applyBorder="0" applyAlignment="0" applyProtection="0"/>
    <xf numFmtId="0" fontId="76" fillId="76" borderId="0" applyNumberFormat="0" applyBorder="0" applyAlignment="0" applyProtection="0"/>
    <xf numFmtId="0" fontId="76" fillId="77" borderId="0" applyNumberFormat="0" applyBorder="0" applyAlignment="0" applyProtection="0"/>
    <xf numFmtId="0" fontId="76" fillId="78" borderId="0" applyNumberFormat="0" applyBorder="0" applyAlignment="0" applyProtection="0"/>
    <xf numFmtId="0" fontId="76" fillId="78" borderId="0" applyNumberFormat="0" applyBorder="0" applyAlignment="0" applyProtection="0"/>
    <xf numFmtId="0" fontId="76" fillId="79" borderId="0" applyNumberFormat="0" applyBorder="0" applyAlignment="0" applyProtection="0"/>
    <xf numFmtId="0" fontId="75" fillId="77" borderId="0" applyNumberFormat="0" applyBorder="0" applyAlignment="0" applyProtection="0"/>
    <xf numFmtId="0" fontId="75" fillId="65" borderId="0" applyNumberFormat="0" applyBorder="0" applyAlignment="0" applyProtection="0"/>
    <xf numFmtId="0" fontId="75" fillId="70" borderId="0" applyNumberFormat="0" applyBorder="0" applyAlignment="0" applyProtection="0"/>
    <xf numFmtId="0" fontId="75" fillId="69" borderId="0" applyNumberFormat="0" applyBorder="0" applyAlignment="0" applyProtection="0"/>
    <xf numFmtId="0" fontId="75" fillId="77" borderId="0" applyNumberFormat="0" applyBorder="0" applyAlignment="0" applyProtection="0"/>
    <xf numFmtId="0" fontId="75" fillId="57" borderId="0" applyNumberFormat="0" applyBorder="0" applyAlignment="0" applyProtection="0"/>
    <xf numFmtId="0" fontId="70" fillId="22"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0" fillId="22" borderId="0" applyNumberFormat="0" applyBorder="0" applyAlignment="0" applyProtection="0"/>
    <xf numFmtId="0" fontId="70" fillId="26" borderId="0" applyNumberFormat="0" applyBorder="0" applyAlignment="0" applyProtection="0"/>
    <xf numFmtId="0" fontId="75" fillId="81" borderId="0" applyNumberFormat="0" applyBorder="0" applyAlignment="0" applyProtection="0"/>
    <xf numFmtId="0" fontId="75" fillId="81" borderId="0" applyNumberFormat="0" applyBorder="0" applyAlignment="0" applyProtection="0"/>
    <xf numFmtId="0" fontId="70" fillId="26" borderId="0" applyNumberFormat="0" applyBorder="0" applyAlignment="0" applyProtection="0"/>
    <xf numFmtId="0" fontId="70" fillId="30" borderId="0" applyNumberFormat="0" applyBorder="0" applyAlignment="0" applyProtection="0"/>
    <xf numFmtId="0" fontId="75" fillId="82" borderId="0" applyNumberFormat="0" applyBorder="0" applyAlignment="0" applyProtection="0"/>
    <xf numFmtId="0" fontId="75" fillId="82" borderId="0" applyNumberFormat="0" applyBorder="0" applyAlignment="0" applyProtection="0"/>
    <xf numFmtId="0" fontId="70" fillId="30" borderId="0" applyNumberFormat="0" applyBorder="0" applyAlignment="0" applyProtection="0"/>
    <xf numFmtId="0" fontId="70" fillId="34" borderId="0" applyNumberFormat="0" applyBorder="0" applyAlignment="0" applyProtection="0"/>
    <xf numFmtId="0" fontId="75" fillId="72" borderId="0" applyNumberFormat="0" applyBorder="0" applyAlignment="0" applyProtection="0"/>
    <xf numFmtId="0" fontId="75" fillId="72" borderId="0" applyNumberFormat="0" applyBorder="0" applyAlignment="0" applyProtection="0"/>
    <xf numFmtId="0" fontId="70" fillId="34" borderId="0" applyNumberFormat="0" applyBorder="0" applyAlignment="0" applyProtection="0"/>
    <xf numFmtId="0" fontId="70" fillId="38" borderId="0" applyNumberFormat="0" applyBorder="0" applyAlignment="0" applyProtection="0"/>
    <xf numFmtId="0" fontId="75" fillId="73" borderId="0" applyNumberFormat="0" applyBorder="0" applyAlignment="0" applyProtection="0"/>
    <xf numFmtId="0" fontId="75" fillId="73" borderId="0" applyNumberFormat="0" applyBorder="0" applyAlignment="0" applyProtection="0"/>
    <xf numFmtId="0" fontId="70" fillId="38" borderId="0" applyNumberFormat="0" applyBorder="0" applyAlignment="0" applyProtection="0"/>
    <xf numFmtId="0" fontId="70" fillId="42" borderId="0" applyNumberFormat="0" applyBorder="0" applyAlignment="0" applyProtection="0"/>
    <xf numFmtId="0" fontId="75" fillId="83" borderId="0" applyNumberFormat="0" applyBorder="0" applyAlignment="0" applyProtection="0"/>
    <xf numFmtId="0" fontId="75" fillId="83" borderId="0" applyNumberFormat="0" applyBorder="0" applyAlignment="0" applyProtection="0"/>
    <xf numFmtId="0" fontId="70" fillId="42" borderId="0" applyNumberFormat="0" applyBorder="0" applyAlignment="0" applyProtection="0"/>
    <xf numFmtId="0" fontId="76" fillId="84"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6" fillId="85"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6" fillId="86"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6" fillId="76" borderId="0" applyNumberFormat="0" applyBorder="0" applyAlignment="0" applyProtection="0"/>
    <xf numFmtId="0" fontId="70" fillId="34" borderId="0" applyNumberFormat="0" applyBorder="0" applyAlignment="0" applyProtection="0"/>
    <xf numFmtId="0" fontId="70" fillId="34" borderId="0" applyNumberFormat="0" applyBorder="0" applyAlignment="0" applyProtection="0"/>
    <xf numFmtId="0" fontId="70" fillId="34" borderId="0" applyNumberFormat="0" applyBorder="0" applyAlignment="0" applyProtection="0"/>
    <xf numFmtId="0" fontId="76" fillId="77" borderId="0" applyNumberFormat="0" applyBorder="0" applyAlignment="0" applyProtection="0"/>
    <xf numFmtId="0" fontId="70" fillId="38" borderId="0" applyNumberFormat="0" applyBorder="0" applyAlignment="0" applyProtection="0"/>
    <xf numFmtId="0" fontId="70" fillId="38" borderId="0" applyNumberFormat="0" applyBorder="0" applyAlignment="0" applyProtection="0"/>
    <xf numFmtId="0" fontId="70" fillId="38" borderId="0" applyNumberFormat="0" applyBorder="0" applyAlignment="0" applyProtection="0"/>
    <xf numFmtId="0" fontId="76" fillId="87" borderId="0" applyNumberFormat="0" applyBorder="0" applyAlignment="0" applyProtection="0"/>
    <xf numFmtId="0" fontId="76" fillId="87" borderId="0" applyNumberFormat="0" applyBorder="0" applyAlignment="0" applyProtection="0"/>
    <xf numFmtId="0" fontId="70" fillId="42" borderId="0" applyNumberFormat="0" applyBorder="0" applyAlignment="0" applyProtection="0"/>
    <xf numFmtId="0" fontId="70" fillId="42" borderId="0" applyNumberFormat="0" applyBorder="0" applyAlignment="0" applyProtection="0"/>
    <xf numFmtId="0" fontId="70" fillId="42" borderId="0" applyNumberFormat="0" applyBorder="0" applyAlignment="0" applyProtection="0"/>
    <xf numFmtId="0" fontId="76" fillId="88" borderId="0" applyNumberFormat="0" applyBorder="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65" fillId="19" borderId="112" applyNumberFormat="0" applyAlignment="0" applyProtection="0"/>
    <xf numFmtId="0" fontId="77" fillId="69" borderId="124" applyNumberFormat="0" applyAlignment="0" applyProtection="0"/>
    <xf numFmtId="0" fontId="65" fillId="19" borderId="112"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65" fillId="19" borderId="112" applyNumberFormat="0" applyAlignment="0" applyProtection="0"/>
    <xf numFmtId="0" fontId="65" fillId="19" borderId="112"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65" fillId="19" borderId="112"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65" fillId="19" borderId="112"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9" fillId="3" borderId="0" applyNumberFormat="0" applyBorder="0" applyAlignment="0" applyProtection="0"/>
    <xf numFmtId="0" fontId="78" fillId="47" borderId="0" applyNumberFormat="0" applyBorder="0" applyAlignment="0" applyProtection="0"/>
    <xf numFmtId="0" fontId="78" fillId="47" borderId="0" applyNumberFormat="0" applyBorder="0" applyAlignment="0" applyProtection="0"/>
    <xf numFmtId="0" fontId="9" fillId="3" borderId="0" applyNumberFormat="0" applyBorder="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66" fillId="19" borderId="111" applyNumberFormat="0" applyAlignment="0" applyProtection="0"/>
    <xf numFmtId="0" fontId="79" fillId="69" borderId="125" applyNumberFormat="0" applyAlignment="0" applyProtection="0"/>
    <xf numFmtId="0" fontId="66" fillId="19" borderId="111"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66" fillId="19" borderId="111" applyNumberFormat="0" applyAlignment="0" applyProtection="0"/>
    <xf numFmtId="0" fontId="66" fillId="19" borderId="111"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66" fillId="19" borderId="111"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66" fillId="19" borderId="111"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80" fillId="54" borderId="0" applyNumberFormat="0" applyBorder="0" applyAlignment="0" applyProtection="0"/>
    <xf numFmtId="0" fontId="66" fillId="19" borderId="111"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2" fillId="90" borderId="126" applyNumberFormat="0" applyAlignment="0" applyProtection="0"/>
    <xf numFmtId="0" fontId="83" fillId="0" borderId="127" applyNumberFormat="0" applyFill="0" applyAlignment="0" applyProtection="0"/>
    <xf numFmtId="0" fontId="68" fillId="20" borderId="114" applyNumberFormat="0" applyAlignment="0" applyProtection="0"/>
    <xf numFmtId="0" fontId="82" fillId="91" borderId="126" applyNumberFormat="0" applyAlignment="0" applyProtection="0"/>
    <xf numFmtId="0" fontId="82" fillId="91" borderId="126" applyNumberFormat="0" applyAlignment="0" applyProtection="0"/>
    <xf numFmtId="0" fontId="68" fillId="20" borderId="114" applyNumberFormat="0" applyAlignment="0" applyProtection="0"/>
    <xf numFmtId="0" fontId="68" fillId="20" borderId="114" applyNumberFormat="0" applyAlignment="0" applyProtection="0"/>
    <xf numFmtId="164" fontId="11" fillId="0" borderId="0" applyFill="0" applyBorder="0" applyAlignment="0" applyProtection="0"/>
    <xf numFmtId="164" fontId="11" fillId="0" borderId="0" applyFill="0" applyBorder="0" applyAlignment="0" applyProtection="0"/>
    <xf numFmtId="166" fontId="11" fillId="0" borderId="0" applyFill="0" applyBorder="0" applyAlignment="0" applyProtection="0"/>
    <xf numFmtId="164" fontId="11" fillId="0" borderId="0" applyFill="0" applyBorder="0" applyAlignment="0" applyProtection="0"/>
    <xf numFmtId="164" fontId="11" fillId="0" borderId="0" applyFill="0" applyBorder="0" applyAlignment="0" applyProtection="0"/>
    <xf numFmtId="166" fontId="11" fillId="0" borderId="0" applyFill="0" applyBorder="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5" fillId="0" borderId="0" applyNumberFormat="0" applyFill="0" applyBorder="0" applyAlignment="0" applyProtection="0"/>
    <xf numFmtId="0" fontId="75" fillId="77" borderId="0" applyNumberFormat="0" applyBorder="0" applyAlignment="0" applyProtection="0"/>
    <xf numFmtId="0" fontId="75" fillId="85" borderId="0" applyNumberFormat="0" applyBorder="0" applyAlignment="0" applyProtection="0"/>
    <xf numFmtId="0" fontId="75" fillId="86" borderId="0" applyNumberFormat="0" applyBorder="0" applyAlignment="0" applyProtection="0"/>
    <xf numFmtId="0" fontId="75" fillId="92" borderId="0" applyNumberFormat="0" applyBorder="0" applyAlignment="0" applyProtection="0"/>
    <xf numFmtId="0" fontId="75" fillId="77" borderId="0" applyNumberFormat="0" applyBorder="0" applyAlignment="0" applyProtection="0"/>
    <xf numFmtId="0" fontId="75" fillId="87" borderId="0" applyNumberFormat="0" applyBorder="0" applyAlignment="0" applyProtection="0"/>
    <xf numFmtId="0" fontId="75" fillId="88" borderId="0" applyNumberFormat="0" applyBorder="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64" fillId="18" borderId="111"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64" fillId="18" borderId="111"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64" fillId="18" borderId="111"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64" fillId="18" borderId="111"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87"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69"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 fillId="2"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 fillId="2" borderId="0" applyNumberFormat="0" applyBorder="0" applyAlignment="0" applyProtection="0"/>
    <xf numFmtId="0" fontId="89" fillId="54" borderId="0" applyNumberFormat="0" applyBorder="0" applyAlignment="0" applyProtection="0"/>
    <xf numFmtId="0" fontId="60" fillId="0" borderId="108" applyNumberFormat="0" applyFill="0" applyAlignment="0" applyProtection="0"/>
    <xf numFmtId="0" fontId="90" fillId="0" borderId="129" applyNumberFormat="0" applyFill="0" applyAlignment="0" applyProtection="0"/>
    <xf numFmtId="0" fontId="90" fillId="0" borderId="129" applyNumberFormat="0" applyFill="0" applyAlignment="0" applyProtection="0"/>
    <xf numFmtId="0" fontId="60" fillId="0" borderId="108" applyNumberFormat="0" applyFill="0" applyAlignment="0" applyProtection="0"/>
    <xf numFmtId="0" fontId="60" fillId="0" borderId="108" applyNumberFormat="0" applyFill="0" applyAlignment="0" applyProtection="0"/>
    <xf numFmtId="0" fontId="61" fillId="0" borderId="109" applyNumberFormat="0" applyFill="0" applyAlignment="0" applyProtection="0"/>
    <xf numFmtId="0" fontId="91" fillId="0" borderId="130" applyNumberFormat="0" applyFill="0" applyAlignment="0" applyProtection="0"/>
    <xf numFmtId="0" fontId="91" fillId="0" borderId="130" applyNumberFormat="0" applyFill="0" applyAlignment="0" applyProtection="0"/>
    <xf numFmtId="0" fontId="61" fillId="0" borderId="109" applyNumberFormat="0" applyFill="0" applyAlignment="0" applyProtection="0"/>
    <xf numFmtId="0" fontId="61" fillId="0" borderId="109" applyNumberFormat="0" applyFill="0" applyAlignment="0" applyProtection="0"/>
    <xf numFmtId="0" fontId="62" fillId="0" borderId="110" applyNumberFormat="0" applyFill="0" applyAlignment="0" applyProtection="0"/>
    <xf numFmtId="0" fontId="92" fillId="0" borderId="131" applyNumberFormat="0" applyFill="0" applyAlignment="0" applyProtection="0"/>
    <xf numFmtId="0" fontId="92" fillId="0" borderId="131" applyNumberFormat="0" applyFill="0" applyAlignment="0" applyProtection="0"/>
    <xf numFmtId="0" fontId="92" fillId="0" borderId="131" applyNumberFormat="0" applyFill="0" applyAlignment="0" applyProtection="0"/>
    <xf numFmtId="0" fontId="92" fillId="0" borderId="131" applyNumberFormat="0" applyFill="0" applyAlignment="0" applyProtection="0"/>
    <xf numFmtId="0" fontId="92" fillId="0" borderId="131" applyNumberFormat="0" applyFill="0" applyAlignment="0" applyProtection="0"/>
    <xf numFmtId="0" fontId="92" fillId="0" borderId="131" applyNumberFormat="0" applyFill="0" applyAlignment="0" applyProtection="0"/>
    <xf numFmtId="0" fontId="92" fillId="0" borderId="131" applyNumberFormat="0" applyFill="0" applyAlignment="0" applyProtection="0"/>
    <xf numFmtId="0" fontId="92" fillId="0" borderId="131" applyNumberFormat="0" applyFill="0" applyAlignment="0" applyProtection="0"/>
    <xf numFmtId="0" fontId="62" fillId="0" borderId="110" applyNumberFormat="0" applyFill="0" applyAlignment="0" applyProtection="0"/>
    <xf numFmtId="0" fontId="62" fillId="0" borderId="110" applyNumberFormat="0" applyFill="0" applyAlignment="0" applyProtection="0"/>
    <xf numFmtId="0" fontId="6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22" fillId="0" borderId="0" applyNumberFormat="0" applyFill="0" applyBorder="0" applyAlignment="0" applyProtection="0"/>
    <xf numFmtId="0" fontId="78" fillId="53" borderId="0" applyNumberFormat="0" applyBorder="0" applyAlignment="0" applyProtection="0"/>
    <xf numFmtId="0" fontId="64" fillId="18" borderId="111" applyNumberFormat="0" applyAlignment="0" applyProtection="0"/>
    <xf numFmtId="0" fontId="67" fillId="0" borderId="113" applyNumberFormat="0" applyFill="0" applyAlignment="0" applyProtection="0"/>
    <xf numFmtId="0" fontId="83" fillId="0" borderId="127" applyNumberFormat="0" applyFill="0" applyAlignment="0" applyProtection="0"/>
    <xf numFmtId="0" fontId="83" fillId="0" borderId="127" applyNumberFormat="0" applyFill="0" applyAlignment="0" applyProtection="0"/>
    <xf numFmtId="0" fontId="67" fillId="0" borderId="113" applyNumberFormat="0" applyFill="0" applyAlignment="0" applyProtection="0"/>
    <xf numFmtId="0" fontId="67" fillId="0" borderId="113" applyNumberFormat="0" applyFill="0" applyAlignment="0" applyProtection="0"/>
    <xf numFmtId="0" fontId="93" fillId="70" borderId="0" applyNumberFormat="0" applyBorder="0" applyAlignment="0" applyProtection="0"/>
    <xf numFmtId="0" fontId="93" fillId="70"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93" fillId="70" borderId="0" applyNumberFormat="0" applyBorder="0" applyAlignment="0" applyProtection="0"/>
    <xf numFmtId="0" fontId="93" fillId="70" borderId="0" applyNumberFormat="0" applyBorder="0" applyAlignment="0" applyProtection="0"/>
    <xf numFmtId="0" fontId="93" fillId="70" borderId="0" applyNumberFormat="0" applyBorder="0" applyAlignment="0" applyProtection="0"/>
    <xf numFmtId="0" fontId="94" fillId="9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3" fillId="0" borderId="0"/>
    <xf numFmtId="0" fontId="13" fillId="0" borderId="0"/>
    <xf numFmtId="0" fontId="2" fillId="0" borderId="0"/>
    <xf numFmtId="0" fontId="2" fillId="0" borderId="0"/>
    <xf numFmtId="0" fontId="2" fillId="0" borderId="0"/>
    <xf numFmtId="0" fontId="2" fillId="0" borderId="0"/>
    <xf numFmtId="0" fontId="36" fillId="0" borderId="0"/>
    <xf numFmtId="0" fontId="11" fillId="0" borderId="0"/>
    <xf numFmtId="0" fontId="2" fillId="0" borderId="0"/>
    <xf numFmtId="0" fontId="2"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3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3"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11" fillId="0" borderId="0"/>
    <xf numFmtId="0" fontId="2" fillId="0" borderId="0"/>
    <xf numFmtId="0" fontId="11" fillId="0" borderId="0"/>
    <xf numFmtId="0" fontId="2"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6" fillId="0" borderId="0"/>
    <xf numFmtId="0" fontId="36" fillId="0" borderId="0"/>
    <xf numFmtId="0" fontId="2" fillId="0" borderId="0"/>
    <xf numFmtId="0" fontId="2" fillId="0" borderId="0"/>
    <xf numFmtId="0" fontId="2" fillId="0" borderId="0"/>
    <xf numFmtId="0" fontId="2" fillId="0" borderId="0"/>
    <xf numFmtId="0" fontId="2" fillId="0" borderId="0"/>
    <xf numFmtId="0" fontId="2" fillId="0" borderId="0"/>
    <xf numFmtId="0" fontId="36" fillId="0" borderId="0"/>
    <xf numFmtId="0" fontId="2" fillId="0" borderId="0"/>
    <xf numFmtId="0" fontId="2" fillId="0" borderId="0"/>
    <xf numFmtId="0" fontId="2" fillId="0" borderId="0"/>
    <xf numFmtId="0" fontId="2" fillId="0" borderId="0"/>
    <xf numFmtId="0" fontId="2" fillId="0" borderId="0"/>
    <xf numFmtId="0" fontId="3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6" fillId="0" borderId="0"/>
    <xf numFmtId="0" fontId="36" fillId="0" borderId="0"/>
    <xf numFmtId="0" fontId="2" fillId="0" borderId="0"/>
    <xf numFmtId="0" fontId="2" fillId="0" borderId="0"/>
    <xf numFmtId="0" fontId="2" fillId="0" borderId="0"/>
    <xf numFmtId="0" fontId="2" fillId="0" borderId="0"/>
    <xf numFmtId="0" fontId="36" fillId="0" borderId="0"/>
    <xf numFmtId="0" fontId="2" fillId="0" borderId="0"/>
    <xf numFmtId="0" fontId="2" fillId="0" borderId="0"/>
    <xf numFmtId="0" fontId="2" fillId="0" borderId="0"/>
    <xf numFmtId="0" fontId="2" fillId="0" borderId="0"/>
    <xf numFmtId="0" fontId="3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5" fillId="0" borderId="0"/>
    <xf numFmtId="0" fontId="9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16"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36" fillId="0" borderId="0"/>
    <xf numFmtId="0" fontId="36" fillId="0" borderId="0"/>
    <xf numFmtId="0" fontId="36" fillId="0" borderId="0"/>
    <xf numFmtId="0" fontId="36"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7" fillId="0" borderId="0"/>
    <xf numFmtId="0" fontId="2" fillId="0" borderId="0"/>
    <xf numFmtId="0" fontId="2" fillId="0" borderId="0"/>
    <xf numFmtId="0" fontId="2" fillId="0" borderId="0"/>
    <xf numFmtId="0" fontId="2" fillId="0" borderId="0"/>
    <xf numFmtId="0" fontId="36" fillId="0" borderId="0"/>
    <xf numFmtId="0" fontId="3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98" fillId="0" borderId="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2" fillId="21" borderId="115" applyNumberFormat="0" applyFont="0" applyAlignment="0" applyProtection="0"/>
    <xf numFmtId="0" fontId="34"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65" fillId="19" borderId="112" applyNumberForma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1" fillId="0" borderId="0" applyFill="0" applyBorder="0" applyAlignment="0" applyProtection="0"/>
    <xf numFmtId="9" fontId="11" fillId="0" borderId="0" applyFill="0" applyBorder="0" applyAlignment="0" applyProtection="0"/>
    <xf numFmtId="9" fontId="11" fillId="0" borderId="0" applyFill="0" applyBorder="0" applyAlignment="0" applyProtection="0"/>
    <xf numFmtId="9" fontId="11" fillId="0" borderId="0" applyFill="0" applyBorder="0" applyAlignment="0" applyProtection="0"/>
    <xf numFmtId="9" fontId="11" fillId="0" borderId="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100" fillId="5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1" fillId="0" borderId="0" applyNumberFormat="0" applyFill="0" applyBorder="0" applyAlignment="0" applyProtection="0"/>
    <xf numFmtId="0" fontId="88" fillId="0" borderId="0" applyNumberFormat="0" applyFill="0" applyBorder="0" applyAlignment="0" applyProtection="0"/>
    <xf numFmtId="0" fontId="59" fillId="0" borderId="0" applyNumberFormat="0" applyFill="0" applyBorder="0" applyAlignment="0" applyProtection="0"/>
    <xf numFmtId="0" fontId="74"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59"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103" fillId="0" borderId="133" applyNumberFormat="0" applyFill="0" applyAlignment="0" applyProtection="0"/>
    <xf numFmtId="0" fontId="104" fillId="0" borderId="130" applyNumberFormat="0" applyFill="0" applyAlignment="0" applyProtection="0"/>
    <xf numFmtId="0" fontId="85" fillId="0" borderId="134" applyNumberFormat="0" applyFill="0" applyAlignment="0" applyProtection="0"/>
    <xf numFmtId="0" fontId="85" fillId="0" borderId="134" applyNumberFormat="0" applyFill="0" applyAlignment="0" applyProtection="0"/>
    <xf numFmtId="0" fontId="85" fillId="0" borderId="134" applyNumberFormat="0" applyFill="0" applyAlignment="0" applyProtection="0"/>
    <xf numFmtId="0" fontId="105" fillId="0" borderId="0" applyNumberFormat="0" applyFill="0" applyBorder="0" applyAlignment="0" applyProtection="0"/>
    <xf numFmtId="0" fontId="106" fillId="0" borderId="135" applyNumberFormat="0" applyFill="0" applyAlignment="0" applyProtection="0"/>
    <xf numFmtId="0" fontId="10" fillId="0" borderId="116"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 fillId="0" borderId="116"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2" fillId="0" borderId="0" applyNumberFormat="0" applyFill="0" applyBorder="0" applyAlignment="0" applyProtection="0"/>
    <xf numFmtId="0" fontId="107" fillId="0" borderId="129" applyNumberFormat="0" applyFill="0" applyAlignment="0" applyProtection="0"/>
    <xf numFmtId="0" fontId="108" fillId="0" borderId="130" applyNumberFormat="0" applyFill="0" applyAlignment="0" applyProtection="0"/>
    <xf numFmtId="0" fontId="109" fillId="0" borderId="131" applyNumberFormat="0" applyFill="0" applyAlignment="0" applyProtection="0"/>
    <xf numFmtId="0" fontId="109" fillId="0" borderId="131" applyNumberFormat="0" applyFill="0" applyAlignment="0" applyProtection="0"/>
    <xf numFmtId="0" fontId="109" fillId="0" borderId="131" applyNumberFormat="0" applyFill="0" applyAlignment="0" applyProtection="0"/>
    <xf numFmtId="0" fontId="109" fillId="0" borderId="131" applyNumberFormat="0" applyFill="0" applyAlignment="0" applyProtection="0"/>
    <xf numFmtId="0" fontId="109" fillId="0" borderId="0" applyNumberFormat="0" applyFill="0" applyBorder="0" applyAlignment="0" applyProtection="0"/>
    <xf numFmtId="0" fontId="78" fillId="47" borderId="0" applyNumberFormat="0" applyBorder="0" applyAlignment="0" applyProtection="0"/>
    <xf numFmtId="0" fontId="110" fillId="0" borderId="127" applyNumberFormat="0" applyFill="0" applyAlignment="0" applyProtection="0"/>
    <xf numFmtId="0" fontId="111" fillId="0" borderId="0" applyNumberFormat="0" applyFill="0" applyBorder="0" applyAlignment="0" applyProtection="0"/>
    <xf numFmtId="0" fontId="45"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45" fillId="0" borderId="0" applyNumberFormat="0" applyFill="0" applyBorder="0" applyAlignment="0" applyProtection="0"/>
    <xf numFmtId="0" fontId="112" fillId="90" borderId="126" applyNumberFormat="0" applyAlignment="0" applyProtection="0"/>
  </cellStyleXfs>
  <cellXfs count="985">
    <xf numFmtId="0" fontId="0" fillId="0" borderId="0" xfId="0"/>
    <xf numFmtId="0" fontId="0" fillId="0" borderId="1" xfId="0" applyFill="1" applyBorder="1"/>
    <xf numFmtId="0" fontId="0" fillId="0" borderId="1" xfId="0" applyBorder="1"/>
    <xf numFmtId="0" fontId="0" fillId="0" borderId="0" xfId="0" applyBorder="1" applyAlignment="1"/>
    <xf numFmtId="0" fontId="13" fillId="0" borderId="0" xfId="0" applyFont="1" applyFill="1" applyBorder="1"/>
    <xf numFmtId="0" fontId="0" fillId="0" borderId="4" xfId="0" applyFill="1" applyBorder="1"/>
    <xf numFmtId="0" fontId="0" fillId="0" borderId="0" xfId="0" applyFill="1" applyBorder="1"/>
    <xf numFmtId="49" fontId="12" fillId="0" borderId="5" xfId="0" applyNumberFormat="1" applyFont="1" applyFill="1" applyBorder="1" applyAlignment="1">
      <alignment horizontal="center" vertical="center"/>
    </xf>
    <xf numFmtId="0" fontId="12" fillId="0" borderId="0" xfId="0" applyFont="1" applyFill="1" applyBorder="1" applyAlignment="1">
      <alignment horizontal="center" vertical="center" wrapText="1"/>
    </xf>
    <xf numFmtId="0" fontId="0" fillId="0" borderId="0" xfId="0" applyFill="1" applyBorder="1" applyAlignment="1">
      <alignment horizontal="center" wrapText="1"/>
    </xf>
    <xf numFmtId="0" fontId="0" fillId="0" borderId="7" xfId="0" applyFont="1" applyBorder="1" applyAlignment="1" applyProtection="1">
      <alignment horizontal="center"/>
    </xf>
    <xf numFmtId="0" fontId="0" fillId="0" borderId="7" xfId="0" applyFont="1" applyBorder="1" applyAlignment="1">
      <alignment horizontal="center"/>
    </xf>
    <xf numFmtId="0" fontId="0" fillId="0" borderId="0" xfId="0" applyFill="1"/>
    <xf numFmtId="0" fontId="11" fillId="0" borderId="0" xfId="0" applyFont="1" applyFill="1" applyAlignment="1">
      <alignment vertical="top"/>
    </xf>
    <xf numFmtId="0" fontId="0" fillId="0" borderId="0" xfId="0" applyAlignment="1">
      <alignment vertical="top"/>
    </xf>
    <xf numFmtId="0" fontId="0" fillId="0" borderId="1" xfId="0" applyFill="1" applyBorder="1" applyAlignment="1">
      <alignment horizontal="center" wrapText="1"/>
    </xf>
    <xf numFmtId="0" fontId="0" fillId="0" borderId="0" xfId="0" applyFill="1" applyBorder="1" applyAlignment="1">
      <alignment vertical="center"/>
    </xf>
    <xf numFmtId="0" fontId="0" fillId="0" borderId="0" xfId="0" applyFill="1" applyBorder="1" applyAlignment="1">
      <alignment horizontal="center" vertical="center"/>
    </xf>
    <xf numFmtId="49" fontId="12" fillId="0" borderId="6" xfId="0" applyNumberFormat="1" applyFont="1" applyFill="1" applyBorder="1" applyAlignment="1">
      <alignment vertical="center"/>
    </xf>
    <xf numFmtId="0" fontId="0" fillId="0" borderId="0" xfId="0" applyFill="1" applyAlignment="1">
      <alignment horizontal="center"/>
    </xf>
    <xf numFmtId="0" fontId="0" fillId="0" borderId="0" xfId="0" applyFill="1" applyBorder="1" applyAlignment="1">
      <alignment horizontal="center" vertical="center" wrapText="1"/>
    </xf>
    <xf numFmtId="0" fontId="0" fillId="0" borderId="0" xfId="0" applyAlignment="1">
      <alignment horizontal="center" vertical="center"/>
    </xf>
    <xf numFmtId="0" fontId="0" fillId="0" borderId="0" xfId="0" applyAlignment="1">
      <alignment vertical="center"/>
    </xf>
    <xf numFmtId="0" fontId="0" fillId="0" borderId="9" xfId="0" applyBorder="1" applyAlignment="1"/>
    <xf numFmtId="0" fontId="24" fillId="0" borderId="0" xfId="0" applyFont="1" applyFill="1" applyBorder="1"/>
    <xf numFmtId="0" fontId="25" fillId="0" borderId="0" xfId="9" applyFont="1" applyFill="1" applyBorder="1" applyAlignment="1">
      <alignment horizontal="center" vertical="center" wrapText="1"/>
    </xf>
    <xf numFmtId="0" fontId="23" fillId="0" borderId="0" xfId="9" applyFont="1" applyFill="1" applyBorder="1" applyAlignment="1">
      <alignment horizontal="center" vertical="center" wrapText="1"/>
    </xf>
    <xf numFmtId="0" fontId="26" fillId="0" borderId="0" xfId="9" applyFont="1" applyFill="1" applyBorder="1" applyAlignment="1" applyProtection="1">
      <alignment horizontal="center" vertical="center" wrapText="1"/>
    </xf>
    <xf numFmtId="0" fontId="28" fillId="0" borderId="0" xfId="9" applyFont="1" applyFill="1" applyBorder="1" applyAlignment="1">
      <alignment horizontal="center" vertical="center" wrapText="1"/>
    </xf>
    <xf numFmtId="0" fontId="26" fillId="0" borderId="0" xfId="9" applyFont="1" applyBorder="1" applyAlignment="1" applyProtection="1">
      <alignment horizontal="center" vertical="center" wrapText="1"/>
    </xf>
    <xf numFmtId="0" fontId="0" fillId="0" borderId="0" xfId="0" applyBorder="1"/>
    <xf numFmtId="49" fontId="7" fillId="0" borderId="0" xfId="10" applyNumberFormat="1" applyFont="1" applyFill="1" applyBorder="1" applyAlignment="1">
      <alignment vertical="center"/>
    </xf>
    <xf numFmtId="0" fontId="7" fillId="0" borderId="0" xfId="10" applyFont="1"/>
    <xf numFmtId="49" fontId="7" fillId="0" borderId="0" xfId="10" applyNumberFormat="1" applyFill="1" applyAlignment="1">
      <alignment vertical="center"/>
    </xf>
    <xf numFmtId="49" fontId="7" fillId="0" borderId="0" xfId="10" applyNumberFormat="1" applyFont="1" applyFill="1" applyAlignment="1">
      <alignment vertical="center"/>
    </xf>
    <xf numFmtId="49" fontId="7" fillId="0" borderId="0" xfId="10" applyNumberFormat="1" applyFont="1" applyFill="1" applyBorder="1" applyAlignment="1">
      <alignment horizontal="center" vertical="center"/>
    </xf>
    <xf numFmtId="0" fontId="0" fillId="0" borderId="21" xfId="0" applyBorder="1"/>
    <xf numFmtId="0" fontId="0" fillId="0" borderId="21" xfId="0" applyFill="1" applyBorder="1"/>
    <xf numFmtId="49" fontId="12" fillId="0" borderId="22" xfId="0" applyNumberFormat="1" applyFont="1" applyFill="1" applyBorder="1" applyAlignment="1">
      <alignment vertical="center"/>
    </xf>
    <xf numFmtId="0" fontId="0" fillId="0" borderId="0" xfId="0" applyBorder="1" applyAlignment="1" applyProtection="1">
      <alignment horizontal="center" vertical="center"/>
    </xf>
    <xf numFmtId="0" fontId="0" fillId="0" borderId="0" xfId="0" applyBorder="1" applyAlignment="1">
      <alignment horizontal="center" vertical="center"/>
    </xf>
    <xf numFmtId="0" fontId="0" fillId="0" borderId="0" xfId="0" applyBorder="1" applyAlignment="1">
      <alignment horizontal="center" vertical="center" wrapText="1"/>
    </xf>
    <xf numFmtId="0" fontId="19" fillId="0" borderId="0" xfId="0" applyFont="1" applyFill="1" applyBorder="1" applyAlignment="1">
      <alignment horizontal="center" vertical="center" wrapText="1"/>
    </xf>
    <xf numFmtId="0" fontId="20" fillId="0" borderId="0" xfId="0" applyFont="1" applyBorder="1" applyAlignment="1">
      <alignment horizontal="center" vertical="center" wrapText="1"/>
    </xf>
    <xf numFmtId="0" fontId="0" fillId="0" borderId="0" xfId="0" applyBorder="1" applyAlignment="1">
      <alignment vertical="center"/>
    </xf>
    <xf numFmtId="0" fontId="0" fillId="0" borderId="0" xfId="0" applyFont="1" applyFill="1"/>
    <xf numFmtId="0" fontId="7" fillId="0" borderId="0" xfId="14"/>
    <xf numFmtId="0" fontId="7" fillId="0" borderId="0" xfId="14" applyAlignment="1">
      <alignment horizontal="center"/>
    </xf>
    <xf numFmtId="0" fontId="0" fillId="0" borderId="7" xfId="0" applyFont="1" applyFill="1" applyBorder="1" applyAlignment="1">
      <alignment horizontal="center" vertical="center" wrapText="1"/>
    </xf>
    <xf numFmtId="49" fontId="19" fillId="0" borderId="0" xfId="3" applyNumberFormat="1" applyFont="1" applyFill="1" applyBorder="1" applyAlignment="1">
      <alignment horizontal="center" vertical="center" wrapText="1"/>
    </xf>
    <xf numFmtId="0" fontId="0" fillId="0" borderId="0" xfId="0" applyBorder="1" applyAlignment="1" applyProtection="1">
      <alignment horizontal="center"/>
    </xf>
    <xf numFmtId="0" fontId="0" fillId="0" borderId="0" xfId="0" applyBorder="1" applyAlignment="1">
      <alignment horizontal="center" wrapText="1"/>
    </xf>
    <xf numFmtId="0" fontId="19" fillId="0" borderId="0" xfId="0" applyFont="1" applyFill="1" applyBorder="1" applyAlignment="1">
      <alignment horizontal="center" wrapText="1"/>
    </xf>
    <xf numFmtId="0" fontId="11" fillId="0" borderId="0" xfId="17" applyBorder="1" applyAlignment="1">
      <alignment horizontal="center" vertical="center"/>
    </xf>
    <xf numFmtId="0" fontId="0" fillId="0" borderId="0" xfId="17" applyFont="1" applyBorder="1" applyAlignment="1">
      <alignment horizontal="center" vertical="center"/>
    </xf>
    <xf numFmtId="0" fontId="0" fillId="0" borderId="0" xfId="0" applyAlignment="1">
      <alignment wrapText="1"/>
    </xf>
    <xf numFmtId="0" fontId="0" fillId="0" borderId="0" xfId="0" applyAlignment="1">
      <alignment vertical="center" wrapText="1"/>
    </xf>
    <xf numFmtId="0" fontId="0" fillId="0" borderId="0" xfId="0" applyFont="1" applyFill="1" applyBorder="1" applyAlignment="1"/>
    <xf numFmtId="0" fontId="0" fillId="0" borderId="0" xfId="0" applyFont="1" applyFill="1" applyBorder="1"/>
    <xf numFmtId="0" fontId="0" fillId="0" borderId="2" xfId="0" applyFont="1" applyFill="1" applyBorder="1" applyAlignment="1">
      <alignment vertical="top"/>
    </xf>
    <xf numFmtId="0" fontId="0" fillId="0" borderId="0" xfId="0" applyFont="1" applyBorder="1" applyAlignment="1">
      <alignment vertical="top"/>
    </xf>
    <xf numFmtId="0" fontId="13" fillId="0" borderId="2" xfId="0" applyFont="1" applyFill="1" applyBorder="1" applyAlignment="1">
      <alignment vertical="top"/>
    </xf>
    <xf numFmtId="0" fontId="0" fillId="0" borderId="0" xfId="0" applyFont="1" applyAlignment="1">
      <alignment vertical="top"/>
    </xf>
    <xf numFmtId="0" fontId="12" fillId="0" borderId="0" xfId="0" applyFont="1" applyFill="1" applyBorder="1" applyAlignment="1">
      <alignment horizontal="center" vertical="top" wrapText="1"/>
    </xf>
    <xf numFmtId="0" fontId="0" fillId="0" borderId="0" xfId="0" applyFont="1" applyFill="1" applyBorder="1" applyAlignment="1">
      <alignment horizontal="center" vertical="top" wrapText="1"/>
    </xf>
    <xf numFmtId="0" fontId="0" fillId="0" borderId="0" xfId="0" applyFont="1" applyFill="1" applyBorder="1" applyAlignment="1">
      <alignment vertical="top"/>
    </xf>
    <xf numFmtId="0" fontId="0" fillId="0" borderId="0" xfId="0" applyFont="1" applyFill="1" applyAlignment="1">
      <alignment vertical="top"/>
    </xf>
    <xf numFmtId="0" fontId="0" fillId="0" borderId="0" xfId="0" applyFont="1" applyFill="1" applyBorder="1" applyAlignment="1">
      <alignment horizontal="center" vertical="top"/>
    </xf>
    <xf numFmtId="49" fontId="0" fillId="0" borderId="0" xfId="3" applyNumberFormat="1" applyFont="1" applyFill="1" applyBorder="1" applyAlignment="1">
      <alignment horizontal="center" vertical="top" wrapText="1"/>
    </xf>
    <xf numFmtId="0" fontId="0" fillId="0" borderId="0" xfId="0" applyFont="1" applyBorder="1" applyAlignment="1">
      <alignment horizontal="center" vertical="top" wrapText="1"/>
    </xf>
    <xf numFmtId="0" fontId="0" fillId="0" borderId="0" xfId="0" applyFont="1" applyFill="1" applyBorder="1" applyAlignment="1">
      <alignment horizontal="left" vertical="top" wrapText="1"/>
    </xf>
    <xf numFmtId="0" fontId="0" fillId="0" borderId="0" xfId="0" applyFont="1" applyBorder="1" applyAlignment="1">
      <alignment horizontal="center" vertical="top"/>
    </xf>
    <xf numFmtId="0" fontId="0" fillId="0" borderId="0" xfId="5" applyFont="1" applyBorder="1" applyAlignment="1">
      <alignment vertical="top" wrapText="1"/>
    </xf>
    <xf numFmtId="0" fontId="0" fillId="0" borderId="0" xfId="5" applyFont="1" applyBorder="1" applyAlignment="1">
      <alignment horizontal="left" vertical="top" wrapText="1"/>
    </xf>
    <xf numFmtId="0" fontId="0" fillId="0" borderId="0" xfId="0" applyFont="1" applyBorder="1" applyAlignment="1" applyProtection="1">
      <alignment horizontal="center" vertical="top"/>
    </xf>
    <xf numFmtId="0" fontId="0" fillId="0" borderId="0" xfId="5" applyFont="1" applyFill="1" applyBorder="1" applyAlignment="1">
      <alignment horizontal="left" vertical="top"/>
    </xf>
    <xf numFmtId="0" fontId="0" fillId="0" borderId="0" xfId="5" applyFont="1" applyFill="1" applyBorder="1" applyAlignment="1">
      <alignment horizontal="left" vertical="top" wrapText="1"/>
    </xf>
    <xf numFmtId="0" fontId="0" fillId="0" borderId="0" xfId="5" applyFont="1" applyFill="1" applyBorder="1" applyAlignment="1">
      <alignment vertical="top"/>
    </xf>
    <xf numFmtId="49" fontId="15" fillId="0" borderId="0" xfId="0" applyNumberFormat="1" applyFont="1" applyFill="1" applyBorder="1" applyAlignment="1">
      <alignment horizontal="left" vertical="top" wrapText="1"/>
    </xf>
    <xf numFmtId="0" fontId="0" fillId="0" borderId="0" xfId="0" applyFont="1" applyBorder="1" applyAlignment="1"/>
    <xf numFmtId="0" fontId="13" fillId="0" borderId="0" xfId="0" applyFont="1" applyFill="1" applyBorder="1" applyAlignment="1"/>
    <xf numFmtId="49" fontId="12" fillId="0" borderId="5" xfId="0" applyNumberFormat="1" applyFont="1" applyFill="1" applyBorder="1" applyAlignment="1">
      <alignment horizontal="center" vertical="center" wrapText="1"/>
    </xf>
    <xf numFmtId="0" fontId="0" fillId="0" borderId="7" xfId="0" applyBorder="1" applyAlignment="1">
      <alignment horizontal="center" wrapText="1"/>
    </xf>
    <xf numFmtId="0" fontId="0" fillId="0" borderId="0" xfId="0" applyAlignment="1">
      <alignment horizontal="center" wrapText="1"/>
    </xf>
    <xf numFmtId="0" fontId="36" fillId="0" borderId="0" xfId="21"/>
    <xf numFmtId="0" fontId="11" fillId="0" borderId="2" xfId="20" applyBorder="1" applyAlignment="1"/>
    <xf numFmtId="0" fontId="11" fillId="0" borderId="0" xfId="20" applyBorder="1" applyAlignment="1"/>
    <xf numFmtId="49" fontId="12" fillId="0" borderId="5" xfId="20" applyNumberFormat="1" applyFont="1" applyFill="1" applyBorder="1" applyAlignment="1">
      <alignment horizontal="center" vertical="center"/>
    </xf>
    <xf numFmtId="0" fontId="23" fillId="0" borderId="25" xfId="0" applyFont="1" applyBorder="1" applyAlignment="1"/>
    <xf numFmtId="0" fontId="0" fillId="0" borderId="26" xfId="0" applyBorder="1" applyAlignment="1"/>
    <xf numFmtId="0" fontId="0" fillId="0" borderId="27" xfId="0" applyFill="1" applyBorder="1"/>
    <xf numFmtId="0" fontId="0" fillId="0" borderId="27" xfId="0" applyBorder="1"/>
    <xf numFmtId="0" fontId="26" fillId="0" borderId="27" xfId="0" applyFont="1" applyBorder="1" applyAlignment="1" applyProtection="1">
      <alignment horizontal="center" vertical="center" wrapText="1"/>
    </xf>
    <xf numFmtId="0" fontId="26" fillId="0" borderId="27" xfId="0" applyFont="1" applyBorder="1" applyAlignment="1">
      <alignment horizontal="center"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26" fillId="0" borderId="0" xfId="0" applyFont="1" applyFill="1" applyBorder="1" applyAlignment="1" applyProtection="1">
      <alignment horizontal="center" vertical="center" wrapText="1"/>
    </xf>
    <xf numFmtId="0" fontId="26" fillId="0" borderId="0" xfId="0" applyFont="1" applyFill="1" applyBorder="1" applyAlignment="1">
      <alignment horizontal="center" vertical="center" wrapText="1"/>
    </xf>
    <xf numFmtId="0" fontId="28" fillId="0" borderId="0" xfId="24" applyFont="1" applyFill="1" applyBorder="1" applyAlignment="1">
      <alignment horizontal="center" vertical="center" wrapText="1"/>
    </xf>
    <xf numFmtId="0" fontId="28" fillId="0" borderId="0" xfId="25" applyFont="1" applyFill="1" applyBorder="1" applyAlignment="1">
      <alignment horizontal="center" vertical="center" wrapText="1"/>
    </xf>
    <xf numFmtId="0" fontId="29" fillId="0" borderId="0" xfId="6" applyFont="1" applyFill="1" applyBorder="1" applyAlignment="1">
      <alignment horizontal="center" vertical="center" wrapText="1"/>
    </xf>
    <xf numFmtId="0" fontId="25" fillId="0" borderId="0" xfId="9" applyFont="1" applyFill="1" applyBorder="1" applyAlignment="1">
      <alignment horizontal="center" vertical="center"/>
    </xf>
    <xf numFmtId="0" fontId="25" fillId="0" borderId="0" xfId="9" applyFont="1" applyFill="1" applyBorder="1" applyAlignment="1">
      <alignment horizontal="center" vertical="center" wrapText="1" shrinkToFit="1"/>
    </xf>
    <xf numFmtId="0" fontId="40" fillId="0" borderId="0" xfId="24" applyFont="1" applyFill="1" applyBorder="1" applyAlignment="1">
      <alignment horizontal="center" vertical="center" wrapText="1"/>
    </xf>
    <xf numFmtId="0" fontId="28" fillId="0" borderId="0" xfId="24" applyFont="1" applyFill="1" applyBorder="1"/>
    <xf numFmtId="0" fontId="26" fillId="0" borderId="0" xfId="24" applyFont="1" applyFill="1" applyBorder="1" applyAlignment="1">
      <alignment horizontal="center" vertical="center" wrapText="1"/>
    </xf>
    <xf numFmtId="0" fontId="41" fillId="0" borderId="0" xfId="24" applyFont="1" applyFill="1" applyBorder="1" applyAlignment="1">
      <alignment horizontal="center" vertical="center" wrapText="1"/>
    </xf>
    <xf numFmtId="0" fontId="26" fillId="0" borderId="0" xfId="25" applyFont="1" applyFill="1" applyBorder="1" applyAlignment="1">
      <alignment horizontal="center" vertical="center" wrapText="1"/>
    </xf>
    <xf numFmtId="0" fontId="26" fillId="0" borderId="0" xfId="24" applyFont="1" applyFill="1" applyBorder="1"/>
    <xf numFmtId="0" fontId="25" fillId="0" borderId="0" xfId="9" applyFont="1" applyFill="1" applyBorder="1" applyAlignment="1">
      <alignment horizontal="left"/>
    </xf>
    <xf numFmtId="0" fontId="28" fillId="0" borderId="0" xfId="9" applyFont="1" applyFill="1" applyBorder="1"/>
    <xf numFmtId="0" fontId="23" fillId="0" borderId="0" xfId="9" applyFont="1" applyFill="1" applyBorder="1" applyAlignment="1">
      <alignment horizontal="left" vertical="center"/>
    </xf>
    <xf numFmtId="49" fontId="23" fillId="0" borderId="0" xfId="9" applyNumberFormat="1" applyFont="1" applyFill="1" applyBorder="1" applyAlignment="1">
      <alignment vertical="center"/>
    </xf>
    <xf numFmtId="0" fontId="0" fillId="0" borderId="1" xfId="0" applyFont="1" applyFill="1" applyBorder="1" applyAlignment="1"/>
    <xf numFmtId="49" fontId="22" fillId="6" borderId="28" xfId="6" applyNumberFormat="1" applyFill="1" applyBorder="1" applyAlignment="1">
      <alignment horizontal="center" vertical="center" wrapText="1"/>
    </xf>
    <xf numFmtId="0" fontId="26" fillId="0" borderId="0" xfId="26" applyFont="1" applyBorder="1"/>
    <xf numFmtId="0" fontId="0" fillId="0" borderId="1" xfId="0" applyFont="1" applyFill="1" applyBorder="1" applyAlignment="1">
      <alignment horizontal="center" vertical="center" wrapText="1"/>
    </xf>
    <xf numFmtId="0" fontId="7" fillId="0" borderId="1" xfId="14" applyBorder="1"/>
    <xf numFmtId="0" fontId="0" fillId="0" borderId="7" xfId="0" applyFont="1" applyFill="1" applyBorder="1" applyAlignment="1">
      <alignment horizontal="center" vertical="center"/>
    </xf>
    <xf numFmtId="0" fontId="0" fillId="0" borderId="27" xfId="0" applyFont="1" applyFill="1" applyBorder="1" applyAlignment="1">
      <alignment horizontal="center" vertical="center" wrapText="1"/>
    </xf>
    <xf numFmtId="0" fontId="0" fillId="0" borderId="1" xfId="0" applyFont="1" applyFill="1" applyBorder="1"/>
    <xf numFmtId="0" fontId="0" fillId="0" borderId="37" xfId="0" applyFont="1" applyBorder="1" applyAlignment="1">
      <alignment horizontal="center" vertical="top"/>
    </xf>
    <xf numFmtId="0" fontId="0" fillId="0" borderId="35" xfId="0" applyFont="1" applyFill="1" applyBorder="1" applyAlignment="1">
      <alignment horizontal="center" wrapText="1"/>
    </xf>
    <xf numFmtId="0" fontId="0" fillId="0" borderId="35" xfId="0" applyBorder="1" applyAlignment="1">
      <alignment wrapText="1"/>
    </xf>
    <xf numFmtId="0" fontId="0" fillId="0" borderId="35" xfId="0" applyBorder="1" applyAlignment="1">
      <alignment horizontal="center" wrapText="1"/>
    </xf>
    <xf numFmtId="0" fontId="12" fillId="0" borderId="38" xfId="0" applyFont="1" applyFill="1" applyBorder="1" applyAlignment="1"/>
    <xf numFmtId="0" fontId="0" fillId="7" borderId="0" xfId="0" applyFill="1"/>
    <xf numFmtId="0" fontId="0" fillId="8" borderId="0" xfId="0" applyFill="1"/>
    <xf numFmtId="0" fontId="0" fillId="9" borderId="0" xfId="0" applyFill="1"/>
    <xf numFmtId="0" fontId="0" fillId="0" borderId="40" xfId="0" applyBorder="1"/>
    <xf numFmtId="0" fontId="12" fillId="11" borderId="23" xfId="0" applyFont="1" applyFill="1" applyBorder="1" applyAlignment="1">
      <alignment horizontal="left" vertical="center" wrapText="1"/>
    </xf>
    <xf numFmtId="0" fontId="12" fillId="0" borderId="38" xfId="0" applyFont="1" applyBorder="1" applyAlignment="1"/>
    <xf numFmtId="0" fontId="0" fillId="0" borderId="39" xfId="0" applyBorder="1" applyAlignment="1"/>
    <xf numFmtId="0" fontId="0" fillId="0" borderId="35" xfId="0" applyFill="1" applyBorder="1"/>
    <xf numFmtId="0" fontId="0" fillId="0" borderId="35" xfId="0" applyBorder="1"/>
    <xf numFmtId="0" fontId="0" fillId="0" borderId="44" xfId="0" applyBorder="1" applyAlignment="1"/>
    <xf numFmtId="49" fontId="12" fillId="0" borderId="48" xfId="0" applyNumberFormat="1" applyFont="1" applyFill="1" applyBorder="1" applyAlignment="1">
      <alignment horizontal="center" vertical="center" wrapText="1"/>
    </xf>
    <xf numFmtId="0" fontId="12" fillId="0" borderId="48" xfId="0" applyFont="1" applyFill="1" applyBorder="1" applyAlignment="1">
      <alignment horizontal="center" vertical="center" wrapText="1"/>
    </xf>
    <xf numFmtId="0" fontId="12" fillId="0" borderId="48" xfId="0" applyFont="1" applyFill="1" applyBorder="1" applyAlignment="1">
      <alignment horizontal="left" vertical="center" wrapText="1"/>
    </xf>
    <xf numFmtId="0" fontId="12" fillId="0" borderId="49" xfId="0" applyFont="1" applyFill="1" applyBorder="1" applyAlignment="1">
      <alignment horizontal="center" vertical="center" wrapText="1"/>
    </xf>
    <xf numFmtId="0" fontId="12" fillId="11" borderId="48" xfId="0" applyFont="1" applyFill="1" applyBorder="1" applyAlignment="1">
      <alignment horizontal="left" vertical="center" wrapText="1"/>
    </xf>
    <xf numFmtId="49" fontId="6" fillId="0" borderId="0" xfId="10" applyNumberFormat="1" applyFont="1" applyFill="1" applyBorder="1" applyAlignment="1">
      <alignment vertical="center"/>
    </xf>
    <xf numFmtId="49" fontId="12" fillId="5" borderId="51" xfId="10" applyNumberFormat="1" applyFont="1" applyFill="1" applyBorder="1" applyAlignment="1">
      <alignment horizontal="center" vertical="center"/>
    </xf>
    <xf numFmtId="49" fontId="12" fillId="5" borderId="50" xfId="10" applyNumberFormat="1" applyFont="1" applyFill="1" applyBorder="1" applyAlignment="1">
      <alignment horizontal="center" vertical="center"/>
    </xf>
    <xf numFmtId="0" fontId="6" fillId="0" borderId="0" xfId="10" applyFont="1" applyAlignment="1"/>
    <xf numFmtId="49" fontId="6" fillId="0" borderId="0" xfId="10" applyNumberFormat="1" applyFont="1" applyFill="1" applyAlignment="1">
      <alignment vertical="center"/>
    </xf>
    <xf numFmtId="49" fontId="6" fillId="0" borderId="0" xfId="10" applyNumberFormat="1" applyFont="1" applyFill="1" applyBorder="1" applyAlignment="1">
      <alignment horizontal="center" vertical="center"/>
    </xf>
    <xf numFmtId="0" fontId="12" fillId="15" borderId="21" xfId="0" applyFont="1" applyFill="1" applyBorder="1" applyAlignment="1">
      <alignment vertical="center" wrapText="1"/>
    </xf>
    <xf numFmtId="0" fontId="12" fillId="15" borderId="21" xfId="0" applyFont="1" applyFill="1" applyBorder="1" applyAlignment="1">
      <alignment wrapText="1"/>
    </xf>
    <xf numFmtId="49" fontId="12" fillId="0" borderId="54" xfId="0" applyNumberFormat="1" applyFont="1" applyFill="1" applyBorder="1" applyAlignment="1">
      <alignment horizontal="center" vertical="center"/>
    </xf>
    <xf numFmtId="49" fontId="12" fillId="0" borderId="55" xfId="0" applyNumberFormat="1" applyFont="1" applyFill="1" applyBorder="1" applyAlignment="1">
      <alignment horizontal="center" vertical="center" wrapText="1"/>
    </xf>
    <xf numFmtId="0" fontId="12" fillId="0" borderId="55" xfId="0" applyFont="1" applyFill="1" applyBorder="1" applyAlignment="1">
      <alignment horizontal="center" vertical="center" wrapText="1"/>
    </xf>
    <xf numFmtId="0" fontId="12" fillId="0" borderId="55" xfId="0" applyFont="1" applyFill="1" applyBorder="1" applyAlignment="1">
      <alignment horizontal="left" vertical="center" wrapText="1"/>
    </xf>
    <xf numFmtId="0" fontId="12" fillId="0" borderId="56" xfId="0" applyFont="1" applyFill="1" applyBorder="1" applyAlignment="1">
      <alignment horizontal="center" vertical="center" wrapText="1"/>
    </xf>
    <xf numFmtId="0" fontId="10" fillId="11" borderId="21" xfId="0" applyFont="1" applyFill="1" applyBorder="1"/>
    <xf numFmtId="0" fontId="10" fillId="14" borderId="21" xfId="0" applyFont="1" applyFill="1" applyBorder="1"/>
    <xf numFmtId="0" fontId="10" fillId="13" borderId="21" xfId="0" applyFont="1" applyFill="1" applyBorder="1"/>
    <xf numFmtId="0" fontId="10" fillId="12" borderId="21" xfId="0" applyFont="1" applyFill="1" applyBorder="1"/>
    <xf numFmtId="0" fontId="10" fillId="10" borderId="21" xfId="0" applyFont="1" applyFill="1" applyBorder="1"/>
    <xf numFmtId="0" fontId="0" fillId="15" borderId="21" xfId="0" applyFill="1" applyBorder="1" applyAlignment="1">
      <alignment vertical="center" wrapText="1"/>
    </xf>
    <xf numFmtId="0" fontId="0" fillId="0" borderId="21" xfId="0" applyBorder="1" applyAlignment="1">
      <alignment vertical="center" wrapText="1"/>
    </xf>
    <xf numFmtId="0" fontId="0" fillId="15" borderId="21" xfId="0" applyFill="1" applyBorder="1" applyAlignment="1">
      <alignment wrapText="1"/>
    </xf>
    <xf numFmtId="0" fontId="0" fillId="0" borderId="21" xfId="0" applyBorder="1" applyAlignment="1">
      <alignment wrapText="1"/>
    </xf>
    <xf numFmtId="0" fontId="12" fillId="15" borderId="55" xfId="0" applyFont="1" applyFill="1" applyBorder="1" applyAlignment="1">
      <alignment vertical="center" wrapText="1"/>
    </xf>
    <xf numFmtId="0" fontId="12" fillId="15" borderId="55" xfId="0" applyFont="1" applyFill="1" applyBorder="1" applyAlignment="1">
      <alignment wrapText="1"/>
    </xf>
    <xf numFmtId="165" fontId="0" fillId="0" borderId="21" xfId="0" applyNumberFormat="1" applyBorder="1"/>
    <xf numFmtId="0" fontId="12" fillId="11" borderId="55" xfId="0" applyFont="1" applyFill="1" applyBorder="1" applyAlignment="1">
      <alignment horizontal="left" vertical="center" wrapText="1"/>
    </xf>
    <xf numFmtId="165" fontId="0" fillId="0" borderId="0" xfId="0" applyNumberFormat="1" applyFont="1" applyFill="1"/>
    <xf numFmtId="0" fontId="12" fillId="11" borderId="48" xfId="0" applyFont="1" applyFill="1" applyBorder="1" applyAlignment="1">
      <alignment horizontal="center" vertical="center" wrapText="1"/>
    </xf>
    <xf numFmtId="0" fontId="12" fillId="5" borderId="35" xfId="0" applyFont="1" applyFill="1" applyBorder="1" applyAlignment="1">
      <alignment wrapText="1"/>
    </xf>
    <xf numFmtId="0" fontId="0" fillId="0" borderId="35" xfId="0" applyFill="1" applyBorder="1" applyAlignment="1">
      <alignment wrapText="1"/>
    </xf>
    <xf numFmtId="0" fontId="12" fillId="15" borderId="35" xfId="0" applyFont="1" applyFill="1" applyBorder="1" applyAlignment="1">
      <alignment horizontal="center" vertical="center" wrapText="1"/>
    </xf>
    <xf numFmtId="0" fontId="12" fillId="5" borderId="35" xfId="0" applyFont="1" applyFill="1" applyBorder="1" applyAlignment="1">
      <alignment horizontal="right"/>
    </xf>
    <xf numFmtId="0" fontId="0" fillId="0" borderId="0" xfId="0"/>
    <xf numFmtId="0" fontId="0" fillId="0" borderId="35" xfId="0" applyFill="1" applyBorder="1" applyAlignment="1">
      <alignment vertical="center" wrapText="1"/>
    </xf>
    <xf numFmtId="0" fontId="12" fillId="11" borderId="48" xfId="0" applyFont="1" applyFill="1" applyBorder="1" applyAlignment="1">
      <alignment horizontal="left" vertical="center" wrapText="1"/>
    </xf>
    <xf numFmtId="0" fontId="12" fillId="11" borderId="53" xfId="0" applyFont="1" applyFill="1" applyBorder="1" applyAlignment="1">
      <alignment horizontal="left" vertical="center" wrapText="1"/>
    </xf>
    <xf numFmtId="0" fontId="12" fillId="11" borderId="8" xfId="0" applyFont="1" applyFill="1" applyBorder="1" applyAlignment="1">
      <alignment horizontal="left" vertical="center" wrapText="1"/>
    </xf>
    <xf numFmtId="0" fontId="0" fillId="0" borderId="35" xfId="0" applyBorder="1" applyAlignment="1">
      <alignment horizontal="center"/>
    </xf>
    <xf numFmtId="49" fontId="7" fillId="0" borderId="35" xfId="10" applyNumberFormat="1" applyFont="1" applyFill="1" applyBorder="1" applyAlignment="1">
      <alignment horizontal="center" vertical="center"/>
    </xf>
    <xf numFmtId="0" fontId="26" fillId="0" borderId="35" xfId="26" applyFont="1" applyBorder="1" applyAlignment="1">
      <alignment horizontal="center"/>
    </xf>
    <xf numFmtId="0" fontId="0" fillId="0" borderId="35" xfId="0" applyFont="1" applyFill="1" applyBorder="1"/>
    <xf numFmtId="0" fontId="0" fillId="0" borderId="36" xfId="0" applyFont="1" applyFill="1" applyBorder="1"/>
    <xf numFmtId="0" fontId="0" fillId="0" borderId="15" xfId="0" applyBorder="1" applyAlignment="1">
      <alignment wrapText="1"/>
    </xf>
    <xf numFmtId="0" fontId="12" fillId="11" borderId="61" xfId="0" applyFont="1" applyFill="1" applyBorder="1" applyAlignment="1">
      <alignment horizontal="left" vertical="center" wrapText="1"/>
    </xf>
    <xf numFmtId="0" fontId="0" fillId="0" borderId="11" xfId="0" applyBorder="1" applyAlignment="1">
      <alignment wrapText="1"/>
    </xf>
    <xf numFmtId="0" fontId="12" fillId="11" borderId="35" xfId="0" applyFont="1" applyFill="1" applyBorder="1" applyAlignment="1">
      <alignment horizontal="left" vertical="center" wrapText="1"/>
    </xf>
    <xf numFmtId="0" fontId="12" fillId="16" borderId="35" xfId="0" applyFont="1" applyFill="1" applyBorder="1" applyAlignment="1">
      <alignment horizontal="left" vertical="center" wrapText="1"/>
    </xf>
    <xf numFmtId="0" fontId="12" fillId="0" borderId="35" xfId="0" applyFont="1" applyFill="1" applyBorder="1" applyAlignment="1">
      <alignment horizontal="left" vertical="center"/>
    </xf>
    <xf numFmtId="0" fontId="0" fillId="0" borderId="0" xfId="0" applyBorder="1" applyAlignment="1"/>
    <xf numFmtId="0" fontId="0" fillId="0" borderId="0" xfId="0" applyFill="1" applyBorder="1" applyAlignment="1"/>
    <xf numFmtId="0" fontId="0" fillId="0" borderId="3" xfId="0" applyFill="1" applyBorder="1" applyAlignment="1">
      <alignment horizontal="center" vertical="center"/>
    </xf>
    <xf numFmtId="0" fontId="12" fillId="0" borderId="63" xfId="0" applyFont="1" applyFill="1" applyBorder="1" applyAlignment="1"/>
    <xf numFmtId="0" fontId="0" fillId="0" borderId="64" xfId="0" applyFill="1" applyBorder="1" applyAlignment="1"/>
    <xf numFmtId="0" fontId="0" fillId="0" borderId="64" xfId="0" applyBorder="1" applyAlignment="1"/>
    <xf numFmtId="0" fontId="32" fillId="0" borderId="66" xfId="0" applyFont="1" applyFill="1" applyBorder="1" applyAlignment="1">
      <alignment horizontal="left" vertical="center"/>
    </xf>
    <xf numFmtId="49" fontId="32" fillId="0" borderId="69" xfId="0" applyNumberFormat="1" applyFont="1" applyFill="1" applyBorder="1" applyAlignment="1">
      <alignment vertical="center"/>
    </xf>
    <xf numFmtId="0" fontId="0" fillId="0" borderId="71" xfId="0" applyFont="1" applyFill="1" applyBorder="1" applyAlignment="1">
      <alignment horizontal="center"/>
    </xf>
    <xf numFmtId="0" fontId="12" fillId="0" borderId="71" xfId="0" applyFont="1" applyFill="1" applyBorder="1" applyAlignment="1">
      <alignment horizontal="center" vertical="center"/>
    </xf>
    <xf numFmtId="0" fontId="12" fillId="0" borderId="71" xfId="0" applyFont="1" applyFill="1" applyBorder="1" applyAlignment="1">
      <alignment horizontal="left" vertical="center" wrapText="1"/>
    </xf>
    <xf numFmtId="0" fontId="0" fillId="0" borderId="71" xfId="0" applyBorder="1" applyAlignment="1">
      <alignment horizontal="center" vertical="center"/>
    </xf>
    <xf numFmtId="0" fontId="0" fillId="0" borderId="66" xfId="0" applyFill="1" applyBorder="1"/>
    <xf numFmtId="49" fontId="12" fillId="0" borderId="65" xfId="0" applyNumberFormat="1" applyFont="1" applyFill="1" applyBorder="1" applyAlignment="1">
      <alignment horizontal="center" vertical="center"/>
    </xf>
    <xf numFmtId="0" fontId="12" fillId="0" borderId="65" xfId="0" applyFont="1" applyFill="1" applyBorder="1" applyAlignment="1">
      <alignment horizontal="center" vertical="center" wrapText="1"/>
    </xf>
    <xf numFmtId="49" fontId="12" fillId="0" borderId="65" xfId="3" applyNumberFormat="1" applyFont="1" applyFill="1" applyBorder="1" applyAlignment="1">
      <alignment horizontal="center" vertical="center" wrapText="1"/>
    </xf>
    <xf numFmtId="49" fontId="12" fillId="0" borderId="65" xfId="0" applyNumberFormat="1" applyFont="1" applyFill="1" applyBorder="1" applyAlignment="1">
      <alignment horizontal="center" vertical="center" wrapText="1"/>
    </xf>
    <xf numFmtId="0" fontId="12" fillId="0" borderId="65" xfId="0" applyFont="1" applyFill="1" applyBorder="1" applyAlignment="1">
      <alignment horizontal="left" vertical="center" wrapText="1"/>
    </xf>
    <xf numFmtId="0" fontId="0" fillId="0" borderId="65" xfId="0" applyFont="1" applyBorder="1" applyAlignment="1">
      <alignment vertical="center" wrapText="1"/>
    </xf>
    <xf numFmtId="0" fontId="17" fillId="0" borderId="65" xfId="1" applyFont="1" applyFill="1" applyBorder="1" applyAlignment="1">
      <alignment horizontal="center" vertical="center"/>
    </xf>
    <xf numFmtId="0" fontId="0" fillId="6" borderId="65" xfId="0" applyFont="1" applyFill="1" applyBorder="1" applyAlignment="1">
      <alignment vertical="center" wrapText="1"/>
    </xf>
    <xf numFmtId="0" fontId="17" fillId="6" borderId="65" xfId="1" applyFont="1" applyFill="1" applyBorder="1" applyAlignment="1">
      <alignment horizontal="center" vertical="center"/>
    </xf>
    <xf numFmtId="0" fontId="17" fillId="0" borderId="65" xfId="2" quotePrefix="1" applyFont="1" applyFill="1" applyBorder="1" applyAlignment="1">
      <alignment horizontal="center" vertical="center"/>
    </xf>
    <xf numFmtId="0" fontId="17" fillId="0" borderId="65" xfId="2" applyFont="1" applyFill="1" applyBorder="1" applyAlignment="1">
      <alignment horizontal="center" vertical="center"/>
    </xf>
    <xf numFmtId="0" fontId="17" fillId="0" borderId="65" xfId="2" applyFont="1" applyFill="1" applyBorder="1" applyAlignment="1">
      <alignment horizontal="center" vertical="center" wrapText="1"/>
    </xf>
    <xf numFmtId="0" fontId="22" fillId="0" borderId="65" xfId="6" applyFill="1" applyBorder="1" applyAlignment="1">
      <alignment horizontal="center" vertical="center" wrapText="1"/>
    </xf>
    <xf numFmtId="0" fontId="17" fillId="0" borderId="65" xfId="1" applyFont="1" applyFill="1" applyBorder="1" applyAlignment="1">
      <alignment horizontal="center" vertical="center" wrapText="1"/>
    </xf>
    <xf numFmtId="0" fontId="17" fillId="0" borderId="65" xfId="2" applyFont="1" applyFill="1" applyBorder="1" applyAlignment="1">
      <alignment vertical="top" wrapText="1"/>
    </xf>
    <xf numFmtId="0" fontId="17" fillId="0" borderId="65" xfId="2" applyFont="1" applyFill="1" applyBorder="1" applyAlignment="1">
      <alignment horizontal="left" vertical="center" wrapText="1"/>
    </xf>
    <xf numFmtId="0" fontId="12" fillId="0" borderId="63" xfId="0" applyFont="1" applyBorder="1" applyAlignment="1"/>
    <xf numFmtId="0" fontId="12" fillId="0" borderId="66" xfId="0" applyFont="1" applyFill="1" applyBorder="1" applyAlignment="1">
      <alignment horizontal="right" vertical="center"/>
    </xf>
    <xf numFmtId="49" fontId="12" fillId="0" borderId="69" xfId="0" applyNumberFormat="1" applyFont="1" applyFill="1" applyBorder="1" applyAlignment="1">
      <alignment horizontal="right" vertical="center"/>
    </xf>
    <xf numFmtId="49" fontId="12" fillId="0" borderId="72" xfId="0" applyNumberFormat="1" applyFont="1" applyFill="1" applyBorder="1" applyAlignment="1">
      <alignment horizontal="center" vertical="center"/>
    </xf>
    <xf numFmtId="0" fontId="14" fillId="0" borderId="73" xfId="0" applyFont="1" applyFill="1" applyBorder="1" applyAlignment="1">
      <alignment horizontal="center" vertical="center" wrapText="1"/>
    </xf>
    <xf numFmtId="49" fontId="14" fillId="0" borderId="73" xfId="3" applyNumberFormat="1" applyFont="1" applyFill="1" applyBorder="1" applyAlignment="1">
      <alignment horizontal="center" vertical="center" wrapText="1"/>
    </xf>
    <xf numFmtId="49" fontId="12" fillId="0" borderId="73" xfId="0" applyNumberFormat="1" applyFont="1" applyFill="1" applyBorder="1" applyAlignment="1">
      <alignment horizontal="center" vertical="center" wrapText="1"/>
    </xf>
    <xf numFmtId="0" fontId="12" fillId="0" borderId="73" xfId="0" applyFont="1" applyFill="1" applyBorder="1" applyAlignment="1">
      <alignment horizontal="center" vertical="center" wrapText="1"/>
    </xf>
    <xf numFmtId="0" fontId="12" fillId="0" borderId="73" xfId="0" applyFont="1" applyFill="1" applyBorder="1" applyAlignment="1">
      <alignment horizontal="left" vertical="center" wrapText="1"/>
    </xf>
    <xf numFmtId="0" fontId="12" fillId="0" borderId="69" xfId="0" applyFont="1" applyFill="1" applyBorder="1" applyAlignment="1">
      <alignment horizontal="center" vertical="center" wrapText="1"/>
    </xf>
    <xf numFmtId="0" fontId="0" fillId="0" borderId="65" xfId="0" applyFont="1" applyBorder="1" applyAlignment="1" applyProtection="1">
      <alignment horizontal="center"/>
    </xf>
    <xf numFmtId="0" fontId="0" fillId="0" borderId="65" xfId="0" applyFont="1" applyBorder="1" applyAlignment="1">
      <alignment horizontal="center"/>
    </xf>
    <xf numFmtId="0" fontId="0" fillId="0" borderId="65" xfId="0" applyBorder="1"/>
    <xf numFmtId="0" fontId="0" fillId="0" borderId="65" xfId="0" applyBorder="1" applyAlignment="1">
      <alignment horizontal="center" wrapText="1"/>
    </xf>
    <xf numFmtId="0" fontId="0" fillId="0" borderId="65" xfId="0" applyFont="1" applyFill="1" applyBorder="1" applyAlignment="1">
      <alignment horizontal="center" wrapText="1"/>
    </xf>
    <xf numFmtId="0" fontId="0" fillId="0" borderId="65" xfId="0" applyFont="1" applyFill="1" applyBorder="1" applyAlignment="1">
      <alignment wrapText="1"/>
    </xf>
    <xf numFmtId="0" fontId="0" fillId="0" borderId="74" xfId="0" applyFont="1" applyBorder="1" applyAlignment="1" applyProtection="1">
      <alignment horizontal="center" wrapText="1"/>
    </xf>
    <xf numFmtId="0" fontId="0" fillId="0" borderId="74" xfId="0" applyFont="1" applyBorder="1" applyAlignment="1">
      <alignment horizontal="center" wrapText="1"/>
    </xf>
    <xf numFmtId="0" fontId="0" fillId="0" borderId="74" xfId="0" applyBorder="1" applyAlignment="1">
      <alignment horizontal="center" wrapText="1"/>
    </xf>
    <xf numFmtId="0" fontId="0" fillId="0" borderId="74" xfId="0" applyFont="1" applyFill="1" applyBorder="1" applyAlignment="1">
      <alignment wrapText="1"/>
    </xf>
    <xf numFmtId="0" fontId="0" fillId="0" borderId="74" xfId="0" applyFont="1" applyBorder="1" applyAlignment="1" applyProtection="1">
      <alignment horizontal="center"/>
    </xf>
    <xf numFmtId="0" fontId="0" fillId="0" borderId="74" xfId="0" applyFont="1" applyBorder="1" applyAlignment="1">
      <alignment horizontal="center"/>
    </xf>
    <xf numFmtId="0" fontId="0" fillId="0" borderId="7" xfId="0" applyFont="1" applyFill="1" applyBorder="1" applyAlignment="1">
      <alignment wrapText="1"/>
    </xf>
    <xf numFmtId="0" fontId="0" fillId="0" borderId="75" xfId="0" applyFont="1" applyBorder="1" applyAlignment="1" applyProtection="1">
      <alignment horizontal="center"/>
    </xf>
    <xf numFmtId="0" fontId="0" fillId="0" borderId="75" xfId="0" applyFont="1" applyBorder="1" applyAlignment="1">
      <alignment horizontal="center"/>
    </xf>
    <xf numFmtId="0" fontId="0" fillId="0" borderId="75" xfId="0" applyBorder="1" applyAlignment="1">
      <alignment horizontal="center" wrapText="1"/>
    </xf>
    <xf numFmtId="0" fontId="0" fillId="0" borderId="65" xfId="0" applyFill="1" applyBorder="1" applyAlignment="1">
      <alignment horizontal="center" wrapText="1"/>
    </xf>
    <xf numFmtId="0" fontId="22" fillId="0" borderId="65" xfId="6" applyFill="1" applyBorder="1" applyAlignment="1">
      <alignment horizontal="center" wrapText="1"/>
    </xf>
    <xf numFmtId="0" fontId="0" fillId="0" borderId="74" xfId="0" applyFont="1" applyFill="1" applyBorder="1" applyAlignment="1">
      <alignment horizontal="center" wrapText="1"/>
    </xf>
    <xf numFmtId="0" fontId="22" fillId="0" borderId="65" xfId="6" applyBorder="1" applyAlignment="1">
      <alignment horizontal="center" wrapText="1"/>
    </xf>
    <xf numFmtId="0" fontId="19" fillId="0" borderId="65" xfId="0" applyFont="1" applyFill="1" applyBorder="1" applyAlignment="1">
      <alignment horizontal="center" wrapText="1"/>
    </xf>
    <xf numFmtId="49" fontId="23" fillId="0" borderId="78" xfId="53" applyNumberFormat="1" applyFont="1" applyFill="1" applyBorder="1" applyAlignment="1">
      <alignment horizontal="center" vertical="center"/>
    </xf>
    <xf numFmtId="49" fontId="23" fillId="0" borderId="79" xfId="0" applyNumberFormat="1" applyFont="1" applyFill="1" applyBorder="1" applyAlignment="1">
      <alignment horizontal="center" vertical="center"/>
    </xf>
    <xf numFmtId="0" fontId="23" fillId="0" borderId="80" xfId="0" applyFont="1" applyFill="1" applyBorder="1" applyAlignment="1">
      <alignment horizontal="center" vertical="center" wrapText="1"/>
    </xf>
    <xf numFmtId="0" fontId="26" fillId="0" borderId="10" xfId="0" applyFont="1" applyBorder="1" applyAlignment="1" applyProtection="1">
      <alignment horizontal="center" vertical="center" wrapText="1"/>
    </xf>
    <xf numFmtId="0" fontId="26" fillId="0" borderId="10" xfId="0" applyFont="1" applyBorder="1" applyAlignment="1">
      <alignment horizontal="center" vertical="center" wrapText="1"/>
    </xf>
    <xf numFmtId="0" fontId="0" fillId="0" borderId="10" xfId="0" applyBorder="1" applyAlignment="1">
      <alignment horizontal="center" vertical="center" wrapText="1"/>
    </xf>
    <xf numFmtId="0" fontId="0" fillId="0" borderId="16" xfId="0" applyBorder="1" applyAlignment="1">
      <alignment horizontal="center" vertical="center" wrapText="1"/>
    </xf>
    <xf numFmtId="0" fontId="28" fillId="0" borderId="81" xfId="53" applyFont="1" applyFill="1" applyBorder="1" applyAlignment="1">
      <alignment horizontal="center" vertical="center" wrapText="1"/>
    </xf>
    <xf numFmtId="0" fontId="0" fillId="0" borderId="82" xfId="0" applyBorder="1" applyAlignment="1">
      <alignment horizontal="center" vertical="center" wrapText="1"/>
    </xf>
    <xf numFmtId="0" fontId="0" fillId="0" borderId="19" xfId="0" applyBorder="1" applyAlignment="1">
      <alignment horizontal="center" vertical="center" wrapText="1"/>
    </xf>
    <xf numFmtId="0" fontId="28" fillId="0" borderId="27" xfId="53" applyFont="1" applyFill="1" applyBorder="1" applyAlignment="1">
      <alignment horizontal="center" vertical="center" wrapText="1"/>
    </xf>
    <xf numFmtId="0" fontId="0" fillId="0" borderId="32" xfId="0" applyBorder="1" applyAlignment="1">
      <alignment horizontal="center" vertical="center" wrapText="1"/>
    </xf>
    <xf numFmtId="0" fontId="11" fillId="0" borderId="83" xfId="0" applyFont="1" applyFill="1" applyBorder="1" applyAlignment="1">
      <alignment vertical="center" wrapText="1"/>
    </xf>
    <xf numFmtId="0" fontId="11" fillId="0" borderId="27" xfId="6" applyFont="1" applyBorder="1" applyAlignment="1">
      <alignment horizontal="center" vertical="center" wrapText="1"/>
    </xf>
    <xf numFmtId="0" fontId="46" fillId="17" borderId="65" xfId="0" applyFont="1" applyFill="1" applyBorder="1" applyAlignment="1">
      <alignment vertical="center" wrapText="1"/>
    </xf>
    <xf numFmtId="0" fontId="26" fillId="0" borderId="85" xfId="0" applyFont="1" applyBorder="1" applyAlignment="1" applyProtection="1">
      <alignment horizontal="center" vertical="center" wrapText="1"/>
    </xf>
    <xf numFmtId="0" fontId="26" fillId="0" borderId="85" xfId="0" applyFont="1" applyBorder="1" applyAlignment="1">
      <alignment horizontal="center" vertical="center" wrapText="1"/>
    </xf>
    <xf numFmtId="0" fontId="30" fillId="0" borderId="85" xfId="0" applyFont="1" applyBorder="1" applyAlignment="1">
      <alignment horizontal="center" vertical="center" wrapText="1"/>
    </xf>
    <xf numFmtId="0" fontId="28" fillId="0" borderId="85" xfId="53" applyFont="1" applyFill="1" applyBorder="1" applyAlignment="1">
      <alignment horizontal="center" vertical="center" wrapText="1"/>
    </xf>
    <xf numFmtId="0" fontId="11" fillId="0" borderId="85" xfId="6" applyFont="1" applyBorder="1" applyAlignment="1">
      <alignment horizontal="center" vertical="center" wrapText="1"/>
    </xf>
    <xf numFmtId="0" fontId="23" fillId="0" borderId="89" xfId="0" applyFont="1" applyFill="1" applyBorder="1" applyAlignment="1">
      <alignment horizontal="center" vertical="center" wrapText="1"/>
    </xf>
    <xf numFmtId="0" fontId="0" fillId="0" borderId="90" xfId="0" applyFill="1" applyBorder="1"/>
    <xf numFmtId="0" fontId="25" fillId="0" borderId="91" xfId="0" applyFont="1" applyFill="1" applyBorder="1" applyAlignment="1">
      <alignment horizontal="center" vertical="center" textRotation="90" wrapText="1"/>
    </xf>
    <xf numFmtId="49" fontId="25" fillId="0" borderId="91" xfId="8" applyNumberFormat="1" applyFont="1" applyFill="1" applyBorder="1" applyAlignment="1">
      <alignment horizontal="center" vertical="center" wrapText="1"/>
    </xf>
    <xf numFmtId="49" fontId="23" fillId="0" borderId="91" xfId="0" applyNumberFormat="1"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3" fillId="0" borderId="91" xfId="0" applyFont="1" applyFill="1" applyBorder="1" applyAlignment="1">
      <alignment horizontal="left" vertical="center" wrapText="1"/>
    </xf>
    <xf numFmtId="0" fontId="23" fillId="0" borderId="93" xfId="0" applyFont="1" applyFill="1" applyBorder="1" applyAlignment="1">
      <alignment horizontal="center" vertical="center"/>
    </xf>
    <xf numFmtId="49" fontId="31" fillId="0" borderId="0" xfId="10" applyNumberFormat="1" applyFont="1" applyAlignment="1">
      <alignment vertical="center"/>
    </xf>
    <xf numFmtId="0" fontId="7" fillId="0" borderId="0" xfId="10"/>
    <xf numFmtId="0" fontId="7" fillId="0" borderId="0" xfId="10" applyAlignment="1">
      <alignment wrapText="1"/>
    </xf>
    <xf numFmtId="0" fontId="7" fillId="0" borderId="0" xfId="10" applyAlignment="1">
      <alignment horizontal="center"/>
    </xf>
    <xf numFmtId="0" fontId="7" fillId="0" borderId="0" xfId="10" applyAlignment="1">
      <alignment horizontal="center" wrapText="1"/>
    </xf>
    <xf numFmtId="49" fontId="12" fillId="0" borderId="96" xfId="10" applyNumberFormat="1" applyFont="1" applyBorder="1" applyAlignment="1">
      <alignment vertical="center"/>
    </xf>
    <xf numFmtId="0" fontId="7" fillId="0" borderId="50" xfId="10" applyBorder="1"/>
    <xf numFmtId="0" fontId="7" fillId="0" borderId="50" xfId="10" applyBorder="1" applyAlignment="1">
      <alignment wrapText="1"/>
    </xf>
    <xf numFmtId="0" fontId="7" fillId="0" borderId="50" xfId="10" applyBorder="1" applyAlignment="1">
      <alignment horizontal="center"/>
    </xf>
    <xf numFmtId="0" fontId="7" fillId="0" borderId="50" xfId="10" applyBorder="1" applyAlignment="1">
      <alignment horizontal="center" wrapText="1"/>
    </xf>
    <xf numFmtId="0" fontId="10" fillId="0" borderId="97" xfId="10" applyFont="1" applyBorder="1" applyAlignment="1">
      <alignment horizontal="center" vertical="center" wrapText="1"/>
    </xf>
    <xf numFmtId="0" fontId="12" fillId="0" borderId="98" xfId="10" applyFont="1" applyBorder="1" applyAlignment="1">
      <alignment horizontal="center" vertical="center"/>
    </xf>
    <xf numFmtId="49" fontId="12" fillId="0" borderId="99" xfId="10" applyNumberFormat="1" applyFont="1" applyBorder="1" applyAlignment="1">
      <alignment horizontal="center" vertical="center"/>
    </xf>
    <xf numFmtId="49" fontId="12" fillId="0" borderId="99" xfId="10" applyNumberFormat="1" applyFont="1" applyBorder="1" applyAlignment="1">
      <alignment horizontal="center" vertical="center" wrapText="1"/>
    </xf>
    <xf numFmtId="0" fontId="12" fillId="0" borderId="99" xfId="10" applyFont="1" applyBorder="1" applyAlignment="1">
      <alignment horizontal="center" vertical="center"/>
    </xf>
    <xf numFmtId="0" fontId="12" fillId="0" borderId="100" xfId="10" applyFont="1" applyBorder="1" applyAlignment="1">
      <alignment horizontal="center" vertical="center"/>
    </xf>
    <xf numFmtId="0" fontId="12" fillId="0" borderId="101" xfId="10" applyFont="1" applyBorder="1" applyAlignment="1">
      <alignment horizontal="center" vertical="center" wrapText="1"/>
    </xf>
    <xf numFmtId="49" fontId="12" fillId="0" borderId="102" xfId="10" applyNumberFormat="1" applyFont="1" applyBorder="1" applyAlignment="1">
      <alignment horizontal="center" vertical="center" wrapText="1"/>
    </xf>
    <xf numFmtId="49" fontId="12" fillId="0" borderId="16" xfId="10" applyNumberFormat="1" applyFont="1" applyBorder="1" applyAlignment="1">
      <alignment horizontal="center" vertical="center" wrapText="1"/>
    </xf>
    <xf numFmtId="49" fontId="12" fillId="0" borderId="17" xfId="10" applyNumberFormat="1" applyFont="1" applyBorder="1" applyAlignment="1">
      <alignment horizontal="center" vertical="center" wrapText="1"/>
    </xf>
    <xf numFmtId="0" fontId="12" fillId="0" borderId="103" xfId="10" applyFont="1" applyBorder="1" applyAlignment="1">
      <alignment horizontal="center" vertical="center" wrapText="1"/>
    </xf>
    <xf numFmtId="49" fontId="7" fillId="0" borderId="27" xfId="10" applyNumberFormat="1" applyBorder="1" applyAlignment="1">
      <alignment horizontal="center" vertical="center"/>
    </xf>
    <xf numFmtId="49" fontId="7" fillId="0" borderId="30" xfId="10" applyNumberFormat="1" applyBorder="1" applyAlignment="1">
      <alignment horizontal="center" vertical="center"/>
    </xf>
    <xf numFmtId="49" fontId="3" fillId="0" borderId="30" xfId="10" applyNumberFormat="1" applyFont="1" applyBorder="1" applyAlignment="1">
      <alignment horizontal="center" vertical="center" wrapText="1"/>
    </xf>
    <xf numFmtId="49" fontId="7" fillId="0" borderId="31" xfId="10" applyNumberFormat="1" applyBorder="1" applyAlignment="1">
      <alignment horizontal="center" vertical="center"/>
    </xf>
    <xf numFmtId="49" fontId="7" fillId="6" borderId="29" xfId="10" applyNumberFormat="1" applyFill="1" applyBorder="1" applyAlignment="1">
      <alignment horizontal="center" vertical="center"/>
    </xf>
    <xf numFmtId="49" fontId="7" fillId="6" borderId="32" xfId="10" applyNumberFormat="1" applyFill="1" applyBorder="1" applyAlignment="1">
      <alignment horizontal="center" vertical="center" wrapText="1"/>
    </xf>
    <xf numFmtId="49" fontId="7" fillId="0" borderId="28" xfId="10" applyNumberFormat="1" applyBorder="1" applyAlignment="1">
      <alignment vertical="center" wrapText="1"/>
    </xf>
    <xf numFmtId="49" fontId="7" fillId="6" borderId="28" xfId="10" applyNumberFormat="1" applyFill="1" applyBorder="1" applyAlignment="1">
      <alignment horizontal="center" vertical="center"/>
    </xf>
    <xf numFmtId="49" fontId="17" fillId="6" borderId="28" xfId="10" applyNumberFormat="1" applyFont="1" applyFill="1" applyBorder="1" applyAlignment="1">
      <alignment horizontal="center" vertical="center" wrapText="1"/>
    </xf>
    <xf numFmtId="49" fontId="7" fillId="0" borderId="28" xfId="10" applyNumberFormat="1" applyBorder="1" applyAlignment="1">
      <alignment horizontal="center" vertical="center"/>
    </xf>
    <xf numFmtId="49" fontId="3" fillId="0" borderId="28" xfId="10" applyNumberFormat="1" applyFont="1" applyBorder="1" applyAlignment="1">
      <alignment horizontal="center" vertical="center" wrapText="1"/>
    </xf>
    <xf numFmtId="49" fontId="3" fillId="0" borderId="28" xfId="10" applyNumberFormat="1" applyFont="1" applyBorder="1" applyAlignment="1">
      <alignment horizontal="center" vertical="center"/>
    </xf>
    <xf numFmtId="49" fontId="3" fillId="0" borderId="33" xfId="10" applyNumberFormat="1" applyFont="1" applyBorder="1" applyAlignment="1">
      <alignment horizontal="center" vertical="center" wrapText="1"/>
    </xf>
    <xf numFmtId="0" fontId="17" fillId="0" borderId="35" xfId="10" applyFont="1" applyBorder="1" applyAlignment="1">
      <alignment horizontal="center" vertical="center" wrapText="1"/>
    </xf>
    <xf numFmtId="49" fontId="3" fillId="0" borderId="30" xfId="10" applyNumberFormat="1" applyFont="1" applyFill="1" applyBorder="1" applyAlignment="1">
      <alignment horizontal="center" vertical="center"/>
    </xf>
    <xf numFmtId="49" fontId="3" fillId="0" borderId="27" xfId="10" applyNumberFormat="1" applyFont="1" applyBorder="1" applyAlignment="1">
      <alignment horizontal="center" vertical="center"/>
    </xf>
    <xf numFmtId="49" fontId="3" fillId="0" borderId="30" xfId="10" applyNumberFormat="1" applyFont="1" applyBorder="1" applyAlignment="1">
      <alignment horizontal="center" vertical="center"/>
    </xf>
    <xf numFmtId="49" fontId="3" fillId="0" borderId="31" xfId="10" applyNumberFormat="1" applyFont="1" applyBorder="1" applyAlignment="1">
      <alignment horizontal="center" vertical="center"/>
    </xf>
    <xf numFmtId="49" fontId="3" fillId="6" borderId="29" xfId="10" applyNumberFormat="1" applyFont="1" applyFill="1" applyBorder="1" applyAlignment="1">
      <alignment horizontal="center" vertical="center"/>
    </xf>
    <xf numFmtId="49" fontId="3" fillId="6" borderId="32" xfId="10" applyNumberFormat="1" applyFont="1" applyFill="1" applyBorder="1" applyAlignment="1">
      <alignment horizontal="center" vertical="center" wrapText="1"/>
    </xf>
    <xf numFmtId="49" fontId="3" fillId="0" borderId="28" xfId="10" applyNumberFormat="1" applyFont="1" applyBorder="1" applyAlignment="1">
      <alignment vertical="center" wrapText="1"/>
    </xf>
    <xf numFmtId="49" fontId="3" fillId="6" borderId="28" xfId="10" applyNumberFormat="1" applyFont="1" applyFill="1" applyBorder="1" applyAlignment="1">
      <alignment horizontal="center" vertical="center"/>
    </xf>
    <xf numFmtId="49" fontId="3" fillId="6" borderId="28" xfId="10" applyNumberFormat="1" applyFont="1" applyFill="1" applyBorder="1" applyAlignment="1">
      <alignment horizontal="center" vertical="center" wrapText="1"/>
    </xf>
    <xf numFmtId="49" fontId="45" fillId="6" borderId="28" xfId="10" applyNumberFormat="1" applyFont="1" applyFill="1" applyBorder="1" applyAlignment="1">
      <alignment horizontal="center" vertical="center" wrapText="1"/>
    </xf>
    <xf numFmtId="0" fontId="23" fillId="0" borderId="38" xfId="54" applyFont="1" applyFill="1" applyBorder="1" applyAlignment="1"/>
    <xf numFmtId="0" fontId="26" fillId="0" borderId="39" xfId="54" applyFill="1" applyBorder="1" applyAlignment="1"/>
    <xf numFmtId="0" fontId="26" fillId="0" borderId="39" xfId="54" applyFont="1" applyFill="1" applyBorder="1" applyAlignment="1"/>
    <xf numFmtId="0" fontId="12" fillId="0" borderId="39" xfId="54" applyFont="1" applyFill="1" applyBorder="1" applyAlignment="1"/>
    <xf numFmtId="0" fontId="42" fillId="0" borderId="35" xfId="54" applyFont="1" applyFill="1" applyBorder="1" applyAlignment="1">
      <alignment horizontal="left" vertical="center" wrapText="1"/>
    </xf>
    <xf numFmtId="0" fontId="26" fillId="0" borderId="104" xfId="54" applyFill="1" applyBorder="1" applyAlignment="1"/>
    <xf numFmtId="0" fontId="26" fillId="0" borderId="0" xfId="54" applyFill="1" applyBorder="1" applyAlignment="1"/>
    <xf numFmtId="0" fontId="26" fillId="0" borderId="0" xfId="54" applyFont="1" applyFill="1" applyBorder="1" applyAlignment="1"/>
    <xf numFmtId="0" fontId="12" fillId="0" borderId="0" xfId="54" applyFont="1" applyFill="1" applyBorder="1" applyAlignment="1"/>
    <xf numFmtId="49" fontId="42" fillId="0" borderId="49" xfId="54" applyNumberFormat="1" applyFont="1" applyFill="1" applyBorder="1" applyAlignment="1">
      <alignment vertical="center" wrapText="1"/>
    </xf>
    <xf numFmtId="0" fontId="23" fillId="0" borderId="106" xfId="54" applyFont="1" applyFill="1" applyBorder="1" applyAlignment="1">
      <alignment horizontal="left" vertical="center" wrapText="1"/>
    </xf>
    <xf numFmtId="0" fontId="26" fillId="0" borderId="107" xfId="54" applyFill="1" applyBorder="1"/>
    <xf numFmtId="49" fontId="23" fillId="0" borderId="5" xfId="54" applyNumberFormat="1" applyFont="1" applyFill="1" applyBorder="1" applyAlignment="1">
      <alignment horizontal="center" vertical="center" wrapText="1"/>
    </xf>
    <xf numFmtId="0" fontId="47" fillId="0" borderId="48" xfId="54" applyFont="1" applyFill="1" applyBorder="1" applyAlignment="1">
      <alignment horizontal="center" vertical="center" wrapText="1"/>
    </xf>
    <xf numFmtId="49" fontId="23" fillId="0" borderId="48" xfId="54" applyNumberFormat="1" applyFont="1" applyFill="1" applyBorder="1" applyAlignment="1">
      <alignment horizontal="center" vertical="center" wrapText="1"/>
    </xf>
    <xf numFmtId="49" fontId="47" fillId="0" borderId="48" xfId="54" applyNumberFormat="1" applyFont="1" applyFill="1" applyBorder="1" applyAlignment="1">
      <alignment horizontal="center" vertical="center" wrapText="1"/>
    </xf>
    <xf numFmtId="49" fontId="12" fillId="0" borderId="48" xfId="54" applyNumberFormat="1" applyFont="1" applyFill="1" applyBorder="1" applyAlignment="1">
      <alignment horizontal="center" vertical="center" wrapText="1"/>
    </xf>
    <xf numFmtId="0" fontId="23" fillId="0" borderId="48" xfId="54" applyFont="1" applyFill="1" applyBorder="1" applyAlignment="1">
      <alignment horizontal="center" vertical="center" wrapText="1"/>
    </xf>
    <xf numFmtId="0" fontId="23" fillId="0" borderId="48" xfId="54" applyFont="1" applyFill="1" applyBorder="1" applyAlignment="1">
      <alignment horizontal="left" vertical="center" wrapText="1"/>
    </xf>
    <xf numFmtId="0" fontId="23" fillId="0" borderId="49" xfId="54" applyFont="1" applyFill="1" applyBorder="1" applyAlignment="1">
      <alignment horizontal="center" vertical="center" wrapText="1"/>
    </xf>
    <xf numFmtId="0" fontId="48" fillId="0" borderId="35" xfId="54" applyFont="1" applyFill="1" applyBorder="1" applyAlignment="1">
      <alignment horizontal="center" wrapText="1"/>
    </xf>
    <xf numFmtId="0" fontId="26" fillId="0" borderId="35" xfId="54" applyFont="1" applyFill="1" applyBorder="1" applyAlignment="1">
      <alignment horizontal="center" wrapText="1"/>
    </xf>
    <xf numFmtId="0" fontId="49" fillId="0" borderId="35" xfId="54" applyFont="1" applyFill="1" applyBorder="1" applyAlignment="1">
      <alignment horizontal="center" wrapText="1"/>
    </xf>
    <xf numFmtId="0" fontId="51" fillId="0" borderId="35" xfId="54" applyFont="1" applyFill="1" applyBorder="1" applyAlignment="1">
      <alignment horizontal="center" wrapText="1"/>
    </xf>
    <xf numFmtId="0" fontId="52" fillId="0" borderId="35" xfId="54" applyFont="1" applyFill="1" applyBorder="1" applyAlignment="1">
      <alignment horizontal="center" wrapText="1"/>
    </xf>
    <xf numFmtId="0" fontId="43" fillId="0" borderId="0" xfId="55" applyFont="1" applyFill="1" applyBorder="1" applyAlignment="1" applyProtection="1">
      <alignment wrapText="1"/>
    </xf>
    <xf numFmtId="0" fontId="43" fillId="0" borderId="0" xfId="55" applyFont="1" applyFill="1" applyBorder="1" applyAlignment="1" applyProtection="1">
      <alignment horizontal="center"/>
    </xf>
    <xf numFmtId="0" fontId="43" fillId="0" borderId="35" xfId="55" applyFont="1" applyFill="1" applyBorder="1" applyProtection="1"/>
    <xf numFmtId="0" fontId="26" fillId="0" borderId="35" xfId="54" applyFont="1" applyFill="1" applyBorder="1" applyAlignment="1">
      <alignment wrapText="1"/>
    </xf>
    <xf numFmtId="0" fontId="43" fillId="0" borderId="0" xfId="55" applyFill="1"/>
    <xf numFmtId="0" fontId="43" fillId="0" borderId="35" xfId="55" applyFill="1" applyBorder="1" applyProtection="1"/>
    <xf numFmtId="0" fontId="43" fillId="0" borderId="35" xfId="55" applyFill="1" applyBorder="1"/>
    <xf numFmtId="0" fontId="54" fillId="0" borderId="35" xfId="54" applyFont="1" applyFill="1" applyBorder="1" applyAlignment="1">
      <alignment wrapText="1"/>
    </xf>
    <xf numFmtId="0" fontId="54" fillId="0" borderId="35" xfId="54" applyFont="1" applyFill="1" applyBorder="1" applyAlignment="1">
      <alignment horizontal="center" wrapText="1"/>
    </xf>
    <xf numFmtId="0" fontId="55" fillId="0" borderId="35" xfId="54" applyFont="1" applyFill="1" applyBorder="1" applyAlignment="1">
      <alignment horizontal="center" wrapText="1"/>
    </xf>
    <xf numFmtId="0" fontId="44" fillId="0" borderId="35" xfId="55" applyFont="1" applyFill="1" applyBorder="1" applyAlignment="1" applyProtection="1">
      <alignment horizontal="center" wrapText="1"/>
    </xf>
    <xf numFmtId="0" fontId="56" fillId="0" borderId="35" xfId="55" applyFont="1" applyFill="1" applyBorder="1" applyAlignment="1" applyProtection="1">
      <alignment wrapText="1"/>
    </xf>
    <xf numFmtId="0" fontId="55" fillId="0" borderId="35" xfId="54" applyFont="1" applyFill="1" applyBorder="1" applyAlignment="1">
      <alignment wrapText="1"/>
    </xf>
    <xf numFmtId="0" fontId="57" fillId="0" borderId="35" xfId="55" applyFont="1" applyFill="1" applyBorder="1"/>
    <xf numFmtId="0" fontId="35" fillId="0" borderId="35" xfId="54" applyFont="1" applyFill="1" applyBorder="1" applyAlignment="1">
      <alignment wrapText="1"/>
    </xf>
    <xf numFmtId="0" fontId="0" fillId="0" borderId="39" xfId="0" applyFont="1" applyFill="1" applyBorder="1" applyAlignment="1"/>
    <xf numFmtId="0" fontId="32" fillId="0" borderId="107" xfId="0" applyFont="1" applyFill="1" applyBorder="1" applyAlignment="1">
      <alignment horizontal="left" vertical="center"/>
    </xf>
    <xf numFmtId="0" fontId="0" fillId="0" borderId="104" xfId="0" applyFont="1" applyFill="1" applyBorder="1" applyAlignment="1"/>
    <xf numFmtId="49" fontId="12" fillId="0" borderId="49" xfId="0" applyNumberFormat="1" applyFont="1" applyFill="1" applyBorder="1" applyAlignment="1">
      <alignment vertical="center"/>
    </xf>
    <xf numFmtId="0" fontId="12" fillId="0" borderId="106" xfId="0" applyFont="1" applyFill="1" applyBorder="1" applyAlignment="1">
      <alignment horizontal="left" vertical="center" wrapText="1"/>
    </xf>
    <xf numFmtId="0" fontId="0" fillId="0" borderId="107" xfId="0" applyFont="1" applyFill="1" applyBorder="1"/>
    <xf numFmtId="49" fontId="12" fillId="0" borderId="48" xfId="3" applyNumberFormat="1" applyFont="1" applyFill="1" applyBorder="1" applyAlignment="1">
      <alignment horizontal="center" vertical="center" wrapText="1"/>
    </xf>
    <xf numFmtId="0" fontId="0" fillId="0" borderId="35" xfId="0" applyFont="1" applyFill="1" applyBorder="1" applyAlignment="1">
      <alignment horizontal="center" vertical="center" wrapText="1"/>
    </xf>
    <xf numFmtId="0" fontId="29" fillId="0" borderId="7" xfId="56" applyFont="1" applyFill="1" applyBorder="1" applyAlignment="1">
      <alignment horizontal="center" vertical="center" wrapText="1"/>
    </xf>
    <xf numFmtId="0" fontId="0" fillId="0" borderId="36" xfId="0" applyFont="1" applyFill="1" applyBorder="1" applyAlignment="1">
      <alignment horizontal="center" wrapText="1"/>
    </xf>
    <xf numFmtId="0" fontId="0" fillId="0" borderId="36" xfId="0" applyFont="1" applyFill="1" applyBorder="1" applyAlignment="1">
      <alignment horizontal="center" vertical="center" wrapText="1"/>
    </xf>
    <xf numFmtId="0" fontId="0" fillId="0" borderId="24" xfId="0" applyFont="1" applyFill="1" applyBorder="1" applyAlignment="1">
      <alignment horizontal="center" vertical="center" wrapText="1"/>
    </xf>
    <xf numFmtId="0" fontId="0" fillId="0" borderId="24" xfId="56" applyFont="1" applyFill="1" applyBorder="1" applyAlignment="1">
      <alignment horizontal="center" vertical="center" wrapText="1"/>
    </xf>
    <xf numFmtId="0" fontId="12" fillId="0" borderId="107" xfId="0" applyFont="1" applyFill="1" applyBorder="1" applyAlignment="1">
      <alignment horizontal="left" vertical="top" wrapText="1"/>
    </xf>
    <xf numFmtId="49" fontId="12" fillId="0" borderId="69" xfId="0" applyNumberFormat="1" applyFont="1" applyFill="1" applyBorder="1" applyAlignment="1">
      <alignment vertical="top" wrapText="1"/>
    </xf>
    <xf numFmtId="49" fontId="12" fillId="0" borderId="55" xfId="3" applyNumberFormat="1" applyFont="1" applyFill="1" applyBorder="1" applyAlignment="1">
      <alignment horizontal="center" vertical="center" wrapText="1"/>
    </xf>
    <xf numFmtId="0" fontId="26" fillId="0" borderId="35" xfId="0" applyFont="1" applyFill="1" applyBorder="1" applyAlignment="1" applyProtection="1">
      <alignment horizontal="center"/>
    </xf>
    <xf numFmtId="0" fontId="26" fillId="0" borderId="35" xfId="0" applyFont="1" applyFill="1" applyBorder="1" applyAlignment="1">
      <alignment horizontal="center"/>
    </xf>
    <xf numFmtId="0" fontId="29" fillId="0" borderId="35" xfId="6" applyFont="1" applyFill="1" applyBorder="1" applyAlignment="1">
      <alignment vertical="center" wrapText="1"/>
    </xf>
    <xf numFmtId="0" fontId="0" fillId="0" borderId="104" xfId="0" applyBorder="1" applyAlignment="1"/>
    <xf numFmtId="0" fontId="0" fillId="0" borderId="107" xfId="0" applyFill="1" applyBorder="1"/>
    <xf numFmtId="0" fontId="12" fillId="0" borderId="107" xfId="0" applyFont="1" applyFill="1" applyBorder="1" applyAlignment="1">
      <alignment horizontal="left" vertical="center"/>
    </xf>
    <xf numFmtId="49" fontId="12" fillId="0" borderId="69" xfId="0" applyNumberFormat="1" applyFont="1" applyFill="1" applyBorder="1" applyAlignment="1">
      <alignment vertical="center"/>
    </xf>
    <xf numFmtId="0" fontId="12" fillId="0" borderId="63" xfId="0" applyFont="1" applyFill="1" applyBorder="1" applyAlignment="1">
      <alignment horizontal="left" vertical="center"/>
    </xf>
    <xf numFmtId="0" fontId="71" fillId="0" borderId="64" xfId="0" applyFont="1" applyFill="1" applyBorder="1" applyAlignment="1">
      <alignment horizontal="center" vertical="center"/>
    </xf>
    <xf numFmtId="0" fontId="71" fillId="0" borderId="64" xfId="0" applyFont="1" applyFill="1" applyBorder="1" applyAlignment="1">
      <alignment horizontal="center" vertical="center" wrapText="1"/>
    </xf>
    <xf numFmtId="0" fontId="12" fillId="0" borderId="107" xfId="15" applyFont="1" applyFill="1" applyBorder="1" applyAlignment="1">
      <alignment horizontal="center" vertical="center"/>
    </xf>
    <xf numFmtId="0" fontId="71" fillId="0" borderId="104" xfId="0" applyFont="1" applyFill="1" applyBorder="1" applyAlignment="1">
      <alignment horizontal="center" vertical="center"/>
    </xf>
    <xf numFmtId="0" fontId="71" fillId="0" borderId="0" xfId="0" applyFont="1" applyFill="1" applyBorder="1" applyAlignment="1">
      <alignment horizontal="center" vertical="center"/>
    </xf>
    <xf numFmtId="0" fontId="71" fillId="0" borderId="0" xfId="0" applyFont="1" applyFill="1" applyBorder="1" applyAlignment="1">
      <alignment horizontal="center" vertical="center" wrapText="1"/>
    </xf>
    <xf numFmtId="49" fontId="12" fillId="0" borderId="69" xfId="17" applyNumberFormat="1" applyFont="1" applyFill="1" applyBorder="1" applyAlignment="1">
      <alignment horizontal="center" vertical="center" wrapText="1"/>
    </xf>
    <xf numFmtId="0" fontId="12" fillId="0" borderId="106" xfId="0" applyFont="1" applyFill="1" applyBorder="1" applyAlignment="1">
      <alignment horizontal="center" vertical="center" wrapText="1"/>
    </xf>
    <xf numFmtId="0" fontId="71" fillId="0" borderId="107" xfId="0" applyFont="1" applyFill="1" applyBorder="1" applyAlignment="1">
      <alignment horizontal="center" vertical="center"/>
    </xf>
    <xf numFmtId="0" fontId="14" fillId="0" borderId="75" xfId="0" applyFont="1" applyFill="1" applyBorder="1" applyAlignment="1">
      <alignment horizontal="center" vertical="center" wrapText="1"/>
    </xf>
    <xf numFmtId="49" fontId="14" fillId="0" borderId="75" xfId="3" applyNumberFormat="1" applyFont="1" applyFill="1" applyBorder="1" applyAlignment="1">
      <alignment horizontal="center" vertical="center" wrapText="1"/>
    </xf>
    <xf numFmtId="49" fontId="12" fillId="0" borderId="75" xfId="0" applyNumberFormat="1" applyFont="1" applyFill="1" applyBorder="1" applyAlignment="1">
      <alignment horizontal="center" vertical="center" wrapText="1"/>
    </xf>
    <xf numFmtId="0" fontId="12" fillId="0" borderId="75" xfId="0" applyFont="1" applyFill="1" applyBorder="1" applyAlignment="1">
      <alignment horizontal="center" vertical="center" wrapText="1"/>
    </xf>
    <xf numFmtId="0" fontId="71" fillId="0" borderId="65" xfId="0" applyFont="1" applyFill="1" applyBorder="1" applyAlignment="1">
      <alignment horizontal="center" vertical="center" wrapText="1"/>
    </xf>
    <xf numFmtId="0" fontId="11" fillId="0" borderId="65" xfId="15" applyFont="1" applyFill="1" applyBorder="1" applyAlignment="1">
      <alignment horizontal="center" vertical="center" wrapText="1"/>
    </xf>
    <xf numFmtId="49" fontId="19" fillId="0" borderId="36" xfId="15" applyNumberFormat="1" applyFont="1" applyFill="1" applyBorder="1" applyAlignment="1">
      <alignment horizontal="center" vertical="center" wrapText="1"/>
    </xf>
    <xf numFmtId="49" fontId="19" fillId="0" borderId="65" xfId="15" applyNumberFormat="1" applyFont="1" applyFill="1" applyBorder="1" applyAlignment="1">
      <alignment horizontal="center" vertical="center" wrapText="1"/>
    </xf>
    <xf numFmtId="0" fontId="16" fillId="0" borderId="65" xfId="0" applyFont="1" applyFill="1" applyBorder="1" applyAlignment="1">
      <alignment horizontal="center" vertical="center" wrapText="1"/>
    </xf>
    <xf numFmtId="0" fontId="16" fillId="0" borderId="65" xfId="16" applyFont="1" applyFill="1" applyBorder="1" applyAlignment="1">
      <alignment horizontal="center" vertical="center" wrapText="1"/>
    </xf>
    <xf numFmtId="49" fontId="19" fillId="0" borderId="65" xfId="0" applyNumberFormat="1" applyFont="1" applyFill="1" applyBorder="1" applyAlignment="1">
      <alignment horizontal="center" vertical="center" wrapText="1"/>
    </xf>
    <xf numFmtId="0" fontId="16" fillId="0" borderId="65" xfId="6" applyFont="1" applyFill="1" applyBorder="1" applyAlignment="1">
      <alignment horizontal="center" vertical="center" wrapText="1"/>
    </xf>
    <xf numFmtId="0" fontId="16" fillId="0" borderId="65" xfId="58" applyFont="1" applyFill="1" applyBorder="1" applyAlignment="1">
      <alignment horizontal="center" vertical="center" wrapText="1"/>
    </xf>
    <xf numFmtId="0" fontId="71" fillId="0" borderId="65" xfId="0" applyFont="1" applyFill="1" applyBorder="1" applyAlignment="1">
      <alignment horizontal="center" vertical="center"/>
    </xf>
    <xf numFmtId="0" fontId="16" fillId="0" borderId="65" xfId="15" applyFont="1" applyFill="1" applyBorder="1" applyAlignment="1">
      <alignment horizontal="center" vertical="center" wrapText="1"/>
    </xf>
    <xf numFmtId="0" fontId="71" fillId="0" borderId="75" xfId="0" applyFont="1" applyFill="1" applyBorder="1" applyAlignment="1">
      <alignment horizontal="center" vertical="center" wrapText="1"/>
    </xf>
    <xf numFmtId="0" fontId="11" fillId="0" borderId="75" xfId="15" applyFont="1" applyFill="1" applyBorder="1" applyAlignment="1">
      <alignment horizontal="center" vertical="center" wrapText="1"/>
    </xf>
    <xf numFmtId="49" fontId="19" fillId="0" borderId="75" xfId="15" applyNumberFormat="1" applyFont="1" applyFill="1" applyBorder="1" applyAlignment="1">
      <alignment horizontal="center" vertical="center" wrapText="1"/>
    </xf>
    <xf numFmtId="0" fontId="16" fillId="0" borderId="75" xfId="0" applyFont="1" applyFill="1" applyBorder="1" applyAlignment="1">
      <alignment horizontal="center" vertical="center" wrapText="1"/>
    </xf>
    <xf numFmtId="0" fontId="16" fillId="0" borderId="75" xfId="15" applyFont="1" applyFill="1" applyBorder="1" applyAlignment="1">
      <alignment horizontal="center" vertical="center" wrapText="1"/>
    </xf>
    <xf numFmtId="0" fontId="16" fillId="0" borderId="75" xfId="6" applyFont="1" applyFill="1" applyBorder="1" applyAlignment="1">
      <alignment horizontal="center" vertical="center" wrapText="1"/>
    </xf>
    <xf numFmtId="0" fontId="71" fillId="0" borderId="75" xfId="0" applyFont="1" applyFill="1" applyBorder="1" applyAlignment="1">
      <alignment horizontal="center" vertical="center"/>
    </xf>
    <xf numFmtId="0" fontId="72" fillId="6" borderId="65" xfId="0" applyFont="1" applyFill="1" applyBorder="1" applyAlignment="1">
      <alignment horizontal="left" vertical="center" wrapText="1"/>
    </xf>
    <xf numFmtId="0" fontId="71" fillId="0" borderId="0" xfId="0" applyFont="1" applyFill="1" applyAlignment="1">
      <alignment horizontal="center" vertical="center"/>
    </xf>
    <xf numFmtId="0" fontId="71" fillId="0" borderId="0" xfId="0" applyFont="1" applyFill="1" applyAlignment="1">
      <alignment horizontal="center" vertical="center" wrapText="1"/>
    </xf>
    <xf numFmtId="0" fontId="73" fillId="0" borderId="0" xfId="0" applyFont="1" applyFill="1" applyAlignment="1">
      <alignment horizontal="center" vertical="center"/>
    </xf>
    <xf numFmtId="0" fontId="73" fillId="0" borderId="0" xfId="0" applyFont="1" applyFill="1" applyAlignment="1">
      <alignment horizontal="center" vertical="center" wrapText="1"/>
    </xf>
    <xf numFmtId="0" fontId="12" fillId="0" borderId="107" xfId="0" applyFont="1" applyFill="1" applyBorder="1" applyAlignment="1">
      <alignment horizontal="center" vertical="center"/>
    </xf>
    <xf numFmtId="49" fontId="12" fillId="0" borderId="69" xfId="0" applyNumberFormat="1" applyFont="1" applyFill="1" applyBorder="1" applyAlignment="1">
      <alignment horizontal="center" vertical="center"/>
    </xf>
    <xf numFmtId="0" fontId="12" fillId="0" borderId="75" xfId="0" applyFont="1" applyFill="1" applyBorder="1" applyAlignment="1">
      <alignment horizontal="left" vertical="center" wrapText="1"/>
    </xf>
    <xf numFmtId="0" fontId="0" fillId="0" borderId="65" xfId="0" applyFont="1" applyBorder="1" applyAlignment="1" applyProtection="1">
      <alignment horizontal="center" vertical="center" wrapText="1"/>
    </xf>
    <xf numFmtId="0" fontId="0" fillId="0" borderId="65" xfId="0" applyFont="1" applyBorder="1" applyAlignment="1">
      <alignment horizontal="center" vertical="center" wrapText="1"/>
    </xf>
    <xf numFmtId="0" fontId="0" fillId="0" borderId="65" xfId="0" applyBorder="1" applyAlignment="1">
      <alignment horizontal="center" vertical="center" wrapText="1"/>
    </xf>
    <xf numFmtId="0" fontId="0" fillId="0" borderId="65" xfId="0" applyFill="1" applyBorder="1" applyAlignment="1">
      <alignment horizontal="center" vertical="center" wrapText="1"/>
    </xf>
    <xf numFmtId="0" fontId="12" fillId="0" borderId="0" xfId="17" applyFont="1" applyBorder="1" applyAlignment="1"/>
    <xf numFmtId="0" fontId="11" fillId="0" borderId="0" xfId="17" applyFont="1" applyBorder="1"/>
    <xf numFmtId="0" fontId="11" fillId="0" borderId="0" xfId="17" applyFont="1" applyBorder="1" applyAlignment="1"/>
    <xf numFmtId="0" fontId="12" fillId="0" borderId="97" xfId="17" applyFont="1" applyFill="1" applyBorder="1" applyAlignment="1">
      <alignment horizontal="left" vertical="center" wrapText="1"/>
    </xf>
    <xf numFmtId="49" fontId="12" fillId="0" borderId="97" xfId="17" applyNumberFormat="1" applyFont="1" applyFill="1" applyBorder="1" applyAlignment="1">
      <alignment horizontal="center" vertical="center"/>
    </xf>
    <xf numFmtId="0" fontId="12" fillId="0" borderId="97" xfId="17" applyFont="1" applyFill="1" applyBorder="1" applyAlignment="1">
      <alignment horizontal="center" vertical="center" wrapText="1"/>
    </xf>
    <xf numFmtId="49" fontId="12" fillId="0" borderId="97" xfId="3" applyNumberFormat="1" applyFont="1" applyFill="1" applyBorder="1" applyAlignment="1">
      <alignment horizontal="center" vertical="center" wrapText="1"/>
    </xf>
    <xf numFmtId="49" fontId="12" fillId="0" borderId="97" xfId="17" applyNumberFormat="1" applyFont="1" applyFill="1" applyBorder="1" applyAlignment="1">
      <alignment horizontal="center" vertical="center" wrapText="1"/>
    </xf>
    <xf numFmtId="0" fontId="11" fillId="0" borderId="70" xfId="17" applyFont="1" applyFill="1" applyBorder="1" applyAlignment="1">
      <alignment horizontal="center" vertical="center" wrapText="1"/>
    </xf>
    <xf numFmtId="0" fontId="11" fillId="0" borderId="106" xfId="17" applyFont="1" applyFill="1" applyBorder="1" applyAlignment="1">
      <alignment horizontal="center" vertical="center" wrapText="1"/>
    </xf>
    <xf numFmtId="0" fontId="11" fillId="0" borderId="122" xfId="17" applyFont="1" applyFill="1" applyBorder="1" applyAlignment="1">
      <alignment horizontal="center" vertical="center" wrapText="1"/>
    </xf>
    <xf numFmtId="0" fontId="16" fillId="6" borderId="65" xfId="17" applyFont="1" applyFill="1" applyBorder="1" applyAlignment="1">
      <alignment horizontal="center" vertical="center" wrapText="1"/>
    </xf>
    <xf numFmtId="0" fontId="16" fillId="6" borderId="123" xfId="17" applyFont="1" applyFill="1" applyBorder="1" applyAlignment="1">
      <alignment horizontal="center" vertical="center" wrapText="1"/>
    </xf>
    <xf numFmtId="0" fontId="16" fillId="6" borderId="81" xfId="17" applyFont="1" applyFill="1" applyBorder="1" applyAlignment="1">
      <alignment horizontal="center" vertical="center" wrapText="1"/>
    </xf>
    <xf numFmtId="49" fontId="2" fillId="6" borderId="65" xfId="3" applyNumberFormat="1" applyFont="1" applyFill="1" applyBorder="1" applyAlignment="1">
      <alignment horizontal="center" vertical="center" wrapText="1"/>
    </xf>
    <xf numFmtId="0" fontId="16" fillId="6" borderId="65" xfId="17" applyFont="1" applyFill="1" applyBorder="1" applyAlignment="1">
      <alignment wrapText="1"/>
    </xf>
    <xf numFmtId="49" fontId="16" fillId="6" borderId="65" xfId="17" applyNumberFormat="1" applyFont="1" applyFill="1" applyBorder="1" applyAlignment="1">
      <alignment horizontal="center" vertical="center" wrapText="1"/>
    </xf>
    <xf numFmtId="49" fontId="16" fillId="6" borderId="65" xfId="17" applyNumberFormat="1" applyFont="1" applyFill="1" applyBorder="1" applyAlignment="1">
      <alignment horizontal="center" vertical="center"/>
    </xf>
    <xf numFmtId="0" fontId="2" fillId="6" borderId="65" xfId="5" applyFont="1" applyFill="1" applyBorder="1" applyAlignment="1">
      <alignment horizontal="center" vertical="center" wrapText="1"/>
    </xf>
    <xf numFmtId="0" fontId="16" fillId="6" borderId="72" xfId="17" applyFont="1" applyFill="1" applyBorder="1" applyAlignment="1">
      <alignment horizontal="center" vertical="center" wrapText="1"/>
    </xf>
    <xf numFmtId="0" fontId="16" fillId="6" borderId="73" xfId="17" applyFont="1" applyFill="1" applyBorder="1" applyAlignment="1">
      <alignment horizontal="center" vertical="center" wrapText="1"/>
    </xf>
    <xf numFmtId="49" fontId="16" fillId="6" borderId="73" xfId="17" applyNumberFormat="1" applyFont="1" applyFill="1" applyBorder="1" applyAlignment="1">
      <alignment horizontal="center" vertical="center"/>
    </xf>
    <xf numFmtId="0" fontId="2" fillId="6" borderId="73" xfId="5" applyFont="1" applyFill="1" applyBorder="1" applyAlignment="1">
      <alignment horizontal="center" vertical="center" wrapText="1"/>
    </xf>
    <xf numFmtId="0" fontId="16" fillId="0" borderId="137" xfId="0" applyFont="1" applyBorder="1" applyAlignment="1">
      <alignment vertical="center"/>
    </xf>
    <xf numFmtId="0" fontId="16" fillId="0" borderId="137" xfId="0" applyFont="1" applyBorder="1" applyAlignment="1"/>
    <xf numFmtId="0" fontId="16" fillId="0" borderId="137" xfId="0" applyFont="1" applyBorder="1" applyAlignment="1">
      <alignment horizontal="center" vertical="center"/>
    </xf>
    <xf numFmtId="0" fontId="55" fillId="0" borderId="136" xfId="0" applyFont="1" applyBorder="1" applyAlignment="1"/>
    <xf numFmtId="0" fontId="0" fillId="0" borderId="0" xfId="0"/>
    <xf numFmtId="0" fontId="12" fillId="0" borderId="0" xfId="0" applyFont="1" applyBorder="1" applyAlignment="1"/>
    <xf numFmtId="0" fontId="0" fillId="0" borderId="0" xfId="0" applyBorder="1" applyAlignment="1"/>
    <xf numFmtId="0" fontId="0" fillId="0" borderId="0" xfId="0" applyBorder="1" applyAlignment="1">
      <alignment wrapText="1"/>
    </xf>
    <xf numFmtId="0" fontId="0" fillId="0" borderId="65" xfId="0" applyFont="1" applyFill="1" applyBorder="1" applyAlignment="1">
      <alignment horizontal="left" vertical="center"/>
    </xf>
    <xf numFmtId="0" fontId="0" fillId="0" borderId="0" xfId="0" applyBorder="1"/>
    <xf numFmtId="0" fontId="0" fillId="0" borderId="104" xfId="0" applyBorder="1" applyAlignment="1"/>
    <xf numFmtId="49" fontId="0" fillId="0" borderId="65" xfId="0" applyNumberFormat="1" applyFont="1" applyFill="1" applyBorder="1" applyAlignment="1">
      <alignment horizontal="left" vertical="center"/>
    </xf>
    <xf numFmtId="0" fontId="12" fillId="0" borderId="65" xfId="0" applyFont="1" applyFill="1" applyBorder="1" applyAlignment="1">
      <alignment horizontal="left" vertical="center" wrapText="1"/>
    </xf>
    <xf numFmtId="0" fontId="0" fillId="0" borderId="65" xfId="0" applyFill="1" applyBorder="1"/>
    <xf numFmtId="49" fontId="12" fillId="0" borderId="65" xfId="0" applyNumberFormat="1" applyFont="1" applyFill="1" applyBorder="1" applyAlignment="1">
      <alignment horizontal="center" vertical="center"/>
    </xf>
    <xf numFmtId="0" fontId="14" fillId="0" borderId="65" xfId="0" applyFont="1" applyFill="1" applyBorder="1" applyAlignment="1">
      <alignment horizontal="center" vertical="center" wrapText="1"/>
    </xf>
    <xf numFmtId="49" fontId="14" fillId="0" borderId="65" xfId="3" applyNumberFormat="1" applyFont="1" applyFill="1" applyBorder="1" applyAlignment="1">
      <alignment horizontal="center" vertical="center" wrapText="1"/>
    </xf>
    <xf numFmtId="49" fontId="12" fillId="0" borderId="65" xfId="0" applyNumberFormat="1" applyFont="1" applyFill="1" applyBorder="1" applyAlignment="1">
      <alignment horizontal="center" vertical="center" wrapText="1"/>
    </xf>
    <xf numFmtId="0" fontId="12" fillId="0" borderId="65" xfId="0" applyFont="1" applyFill="1" applyBorder="1" applyAlignment="1">
      <alignment horizontal="center" vertical="center" wrapText="1"/>
    </xf>
    <xf numFmtId="0" fontId="0" fillId="0" borderId="81" xfId="0" applyBorder="1" applyAlignment="1" applyProtection="1">
      <alignment horizontal="center" vertical="center"/>
    </xf>
    <xf numFmtId="0" fontId="0" fillId="0" borderId="81" xfId="0" applyBorder="1" applyAlignment="1">
      <alignment horizontal="center" vertical="center" wrapText="1"/>
    </xf>
    <xf numFmtId="0" fontId="0" fillId="0" borderId="81" xfId="0" applyBorder="1" applyAlignment="1">
      <alignment horizontal="left" vertical="center" wrapText="1"/>
    </xf>
    <xf numFmtId="0" fontId="19" fillId="0" borderId="81" xfId="0" applyFont="1" applyFill="1" applyBorder="1" applyAlignment="1">
      <alignment horizontal="center" vertical="center" wrapText="1"/>
    </xf>
    <xf numFmtId="0" fontId="19" fillId="0" borderId="81" xfId="0" applyFont="1" applyFill="1" applyBorder="1" applyAlignment="1">
      <alignment horizontal="left" vertical="center" wrapText="1"/>
    </xf>
    <xf numFmtId="0" fontId="0" fillId="0" borderId="65" xfId="0" applyBorder="1" applyAlignment="1">
      <alignment horizontal="left" vertical="center" wrapText="1"/>
    </xf>
    <xf numFmtId="0" fontId="0" fillId="0" borderId="65" xfId="0" applyBorder="1" applyAlignment="1" applyProtection="1">
      <alignment horizontal="center" vertical="center"/>
    </xf>
    <xf numFmtId="0" fontId="0" fillId="0" borderId="65" xfId="0" applyBorder="1" applyAlignment="1">
      <alignment horizontal="center" vertical="center" wrapText="1"/>
    </xf>
    <xf numFmtId="0" fontId="19" fillId="0" borderId="65" xfId="0" applyFont="1" applyFill="1" applyBorder="1" applyAlignment="1">
      <alignment horizontal="center" vertical="center" wrapText="1"/>
    </xf>
    <xf numFmtId="0" fontId="19" fillId="0" borderId="65" xfId="0" applyFont="1" applyFill="1" applyBorder="1" applyAlignment="1">
      <alignment horizontal="left" vertical="center" wrapText="1"/>
    </xf>
    <xf numFmtId="0" fontId="0" fillId="0" borderId="65" xfId="0" applyFont="1" applyFill="1" applyBorder="1" applyAlignment="1">
      <alignment horizontal="center"/>
    </xf>
    <xf numFmtId="0" fontId="0" fillId="0" borderId="65" xfId="0" applyBorder="1" applyAlignment="1">
      <alignment horizontal="center" vertical="center"/>
    </xf>
    <xf numFmtId="0" fontId="55" fillId="0" borderId="140" xfId="0" applyFont="1" applyBorder="1" applyAlignment="1">
      <alignment horizontal="left" vertical="center"/>
    </xf>
    <xf numFmtId="0" fontId="16" fillId="0" borderId="141" xfId="0" applyFont="1" applyBorder="1" applyAlignment="1"/>
    <xf numFmtId="0" fontId="16" fillId="0" borderId="0" xfId="0" applyFont="1" applyAlignment="1"/>
    <xf numFmtId="0" fontId="16" fillId="0" borderId="0" xfId="0" applyFont="1" applyAlignment="1">
      <alignment horizontal="center" vertical="center"/>
    </xf>
    <xf numFmtId="0" fontId="16" fillId="0" borderId="0" xfId="0" applyFont="1" applyAlignment="1">
      <alignment vertical="center"/>
    </xf>
    <xf numFmtId="14" fontId="55" fillId="0" borderId="144" xfId="0" applyNumberFormat="1" applyFont="1" applyBorder="1" applyAlignment="1">
      <alignment vertical="center"/>
    </xf>
    <xf numFmtId="0" fontId="55" fillId="0" borderId="149" xfId="0" applyFont="1" applyBorder="1" applyAlignment="1">
      <alignment horizontal="left" vertical="center" wrapText="1"/>
    </xf>
    <xf numFmtId="0" fontId="16" fillId="0" borderId="150" xfId="0" applyFont="1" applyBorder="1" applyAlignment="1">
      <alignment vertical="center"/>
    </xf>
    <xf numFmtId="49" fontId="55" fillId="0" borderId="151" xfId="0" applyNumberFormat="1" applyFont="1" applyBorder="1" applyAlignment="1">
      <alignment horizontal="center" vertical="center"/>
    </xf>
    <xf numFmtId="0" fontId="49" fillId="0" borderId="152" xfId="0" applyFont="1" applyBorder="1" applyAlignment="1">
      <alignment horizontal="center" vertical="center" wrapText="1"/>
    </xf>
    <xf numFmtId="49" fontId="49" fillId="0" borderId="152" xfId="0" applyNumberFormat="1" applyFont="1" applyBorder="1" applyAlignment="1">
      <alignment horizontal="center" vertical="center" wrapText="1"/>
    </xf>
    <xf numFmtId="49" fontId="55" fillId="0" borderId="152" xfId="0" applyNumberFormat="1" applyFont="1" applyBorder="1" applyAlignment="1">
      <alignment horizontal="center" vertical="center" wrapText="1"/>
    </xf>
    <xf numFmtId="0" fontId="55" fillId="0" borderId="152" xfId="0" applyFont="1" applyBorder="1" applyAlignment="1">
      <alignment horizontal="center" vertical="center" wrapText="1"/>
    </xf>
    <xf numFmtId="0" fontId="55" fillId="0" borderId="152" xfId="0" applyFont="1" applyBorder="1" applyAlignment="1">
      <alignment horizontal="left" vertical="center" wrapText="1"/>
    </xf>
    <xf numFmtId="0" fontId="55" fillId="0" borderId="153" xfId="0" applyFont="1" applyBorder="1" applyAlignment="1">
      <alignment horizontal="center" vertical="center" wrapText="1"/>
    </xf>
    <xf numFmtId="0" fontId="11" fillId="0" borderId="83" xfId="0" applyFont="1" applyFill="1" applyBorder="1" applyAlignment="1">
      <alignment horizontal="center" vertical="center"/>
    </xf>
    <xf numFmtId="0" fontId="11" fillId="0" borderId="83" xfId="0" applyFont="1" applyFill="1" applyBorder="1" applyAlignment="1">
      <alignment horizontal="center" vertical="center" wrapText="1"/>
    </xf>
    <xf numFmtId="0" fontId="0" fillId="0" borderId="83" xfId="0" applyFont="1" applyFill="1" applyBorder="1" applyAlignment="1">
      <alignment horizontal="center" vertical="center" wrapText="1"/>
    </xf>
    <xf numFmtId="0" fontId="11" fillId="0" borderId="140" xfId="0" applyFont="1" applyFill="1" applyBorder="1" applyAlignment="1">
      <alignment horizontal="center" vertical="center" wrapText="1"/>
    </xf>
    <xf numFmtId="0" fontId="22" fillId="0" borderId="83" xfId="0" applyFont="1" applyFill="1" applyBorder="1" applyAlignment="1">
      <alignment horizontal="center" vertical="center" wrapText="1"/>
    </xf>
    <xf numFmtId="0" fontId="16" fillId="0" borderId="83" xfId="0" applyFont="1" applyFill="1" applyBorder="1" applyAlignment="1">
      <alignment horizontal="center" vertical="center"/>
    </xf>
    <xf numFmtId="0" fontId="16" fillId="0" borderId="83" xfId="0" applyFont="1" applyFill="1" applyBorder="1" applyAlignment="1">
      <alignment horizontal="center" vertical="center" wrapText="1"/>
    </xf>
    <xf numFmtId="0" fontId="0" fillId="0" borderId="140" xfId="0" applyFont="1" applyFill="1" applyBorder="1" applyAlignment="1">
      <alignment horizontal="center" vertical="center" wrapText="1"/>
    </xf>
    <xf numFmtId="0" fontId="0" fillId="0" borderId="140" xfId="0" applyFont="1" applyFill="1" applyBorder="1" applyAlignment="1">
      <alignment horizontal="center" vertical="center"/>
    </xf>
    <xf numFmtId="0" fontId="16" fillId="0" borderId="140" xfId="0" applyFont="1" applyFill="1" applyBorder="1" applyAlignment="1">
      <alignment horizontal="center" vertical="center" wrapText="1"/>
    </xf>
    <xf numFmtId="0" fontId="22" fillId="0" borderId="140" xfId="6" applyFont="1" applyFill="1" applyBorder="1" applyAlignment="1">
      <alignment horizontal="center" vertical="center" wrapText="1"/>
    </xf>
    <xf numFmtId="0" fontId="113" fillId="0" borderId="140" xfId="0" applyFont="1" applyFill="1" applyBorder="1" applyAlignment="1">
      <alignment horizontal="center" vertical="center" wrapText="1"/>
    </xf>
    <xf numFmtId="0" fontId="22" fillId="0" borderId="140" xfId="6" applyFill="1" applyBorder="1" applyAlignment="1">
      <alignment horizontal="center" vertical="center" wrapText="1"/>
    </xf>
    <xf numFmtId="0" fontId="22" fillId="0" borderId="140" xfId="0" applyFont="1" applyFill="1" applyBorder="1" applyAlignment="1">
      <alignment horizontal="center" vertical="center" wrapText="1"/>
    </xf>
    <xf numFmtId="0" fontId="12" fillId="0" borderId="63" xfId="0" applyFont="1" applyBorder="1"/>
    <xf numFmtId="0" fontId="0" fillId="0" borderId="64" xfId="0" applyBorder="1"/>
    <xf numFmtId="0" fontId="0" fillId="0" borderId="64" xfId="0" applyFont="1" applyBorder="1"/>
    <xf numFmtId="0" fontId="0" fillId="0" borderId="64" xfId="0" applyBorder="1" applyAlignment="1">
      <alignment vertical="center"/>
    </xf>
    <xf numFmtId="0" fontId="12" fillId="0" borderId="65" xfId="0" applyFont="1" applyBorder="1" applyAlignment="1">
      <alignment horizontal="left" vertical="center"/>
    </xf>
    <xf numFmtId="0" fontId="0" fillId="0" borderId="104" xfId="0" applyBorder="1"/>
    <xf numFmtId="0" fontId="0" fillId="0" borderId="0" xfId="0" applyFont="1"/>
    <xf numFmtId="49" fontId="12" fillId="0" borderId="154" xfId="0" applyNumberFormat="1" applyFont="1" applyBorder="1" applyAlignment="1">
      <alignment vertical="center"/>
    </xf>
    <xf numFmtId="0" fontId="12" fillId="0" borderId="106" xfId="0" applyFont="1" applyBorder="1" applyAlignment="1">
      <alignment horizontal="left" vertical="center" wrapText="1"/>
    </xf>
    <xf numFmtId="0" fontId="0" fillId="0" borderId="107" xfId="0" applyBorder="1"/>
    <xf numFmtId="49" fontId="12" fillId="0" borderId="72" xfId="0" applyNumberFormat="1" applyFont="1" applyBorder="1" applyAlignment="1">
      <alignment horizontal="center" vertical="center"/>
    </xf>
    <xf numFmtId="0" fontId="14" fillId="0" borderId="73" xfId="0" applyFont="1" applyBorder="1" applyAlignment="1">
      <alignment horizontal="center" vertical="center" wrapText="1"/>
    </xf>
    <xf numFmtId="49" fontId="14" fillId="0" borderId="73" xfId="3" applyNumberFormat="1" applyFont="1" applyBorder="1" applyAlignment="1">
      <alignment horizontal="center" vertical="center" wrapText="1"/>
    </xf>
    <xf numFmtId="49" fontId="12" fillId="0" borderId="73" xfId="3" applyNumberFormat="1" applyFont="1" applyBorder="1" applyAlignment="1">
      <alignment horizontal="center" vertical="center" wrapText="1"/>
    </xf>
    <xf numFmtId="49" fontId="12" fillId="0" borderId="73" xfId="0" applyNumberFormat="1" applyFont="1" applyBorder="1" applyAlignment="1">
      <alignment horizontal="center" vertical="center" wrapText="1"/>
    </xf>
    <xf numFmtId="0" fontId="12" fillId="0" borderId="73" xfId="0" applyFont="1" applyBorder="1" applyAlignment="1">
      <alignment horizontal="center" vertical="center" wrapText="1"/>
    </xf>
    <xf numFmtId="0" fontId="12" fillId="0" borderId="73" xfId="0" applyFont="1" applyBorder="1" applyAlignment="1">
      <alignment horizontal="left" vertical="center" wrapText="1"/>
    </xf>
    <xf numFmtId="0" fontId="12" fillId="0" borderId="69" xfId="0" applyFont="1" applyBorder="1" applyAlignment="1">
      <alignment horizontal="center" vertical="center" wrapText="1"/>
    </xf>
    <xf numFmtId="0" fontId="0" fillId="0" borderId="81" xfId="0" applyFont="1" applyFill="1" applyBorder="1" applyAlignment="1">
      <alignment horizontal="center" vertical="center" wrapText="1"/>
    </xf>
    <xf numFmtId="49" fontId="0" fillId="0" borderId="65" xfId="0" applyNumberFormat="1" applyFont="1" applyBorder="1" applyAlignment="1">
      <alignment horizontal="center" vertical="center" wrapText="1"/>
    </xf>
    <xf numFmtId="0" fontId="12" fillId="0" borderId="136" xfId="0" applyFont="1" applyFill="1" applyBorder="1" applyAlignment="1">
      <alignment horizontal="left" vertical="top"/>
    </xf>
    <xf numFmtId="0" fontId="11" fillId="0" borderId="137" xfId="0" applyFont="1" applyFill="1" applyBorder="1" applyAlignment="1">
      <alignment horizontal="left" vertical="top"/>
    </xf>
    <xf numFmtId="0" fontId="11" fillId="0" borderId="137" xfId="0" applyFont="1" applyFill="1" applyBorder="1" applyAlignment="1">
      <alignment horizontal="left" vertical="top" wrapText="1"/>
    </xf>
    <xf numFmtId="0" fontId="12" fillId="0" borderId="140" xfId="0" applyFont="1" applyFill="1" applyBorder="1" applyAlignment="1">
      <alignment horizontal="left" vertical="top" wrapText="1"/>
    </xf>
    <xf numFmtId="0" fontId="11" fillId="0" borderId="141" xfId="0" applyFont="1" applyFill="1" applyBorder="1" applyAlignment="1">
      <alignment horizontal="left" vertical="top"/>
    </xf>
    <xf numFmtId="0" fontId="11" fillId="0" borderId="0" xfId="0" applyFont="1" applyFill="1" applyAlignment="1">
      <alignment horizontal="left" vertical="top"/>
    </xf>
    <xf numFmtId="0" fontId="11" fillId="0" borderId="0" xfId="0" applyFont="1" applyFill="1" applyAlignment="1">
      <alignment horizontal="left" vertical="top" wrapText="1"/>
    </xf>
    <xf numFmtId="49" fontId="12" fillId="0" borderId="155" xfId="0" applyNumberFormat="1" applyFont="1" applyFill="1" applyBorder="1" applyAlignment="1">
      <alignment horizontal="left" vertical="top" wrapText="1"/>
    </xf>
    <xf numFmtId="0" fontId="12" fillId="0" borderId="149" xfId="0" applyFont="1" applyFill="1" applyBorder="1" applyAlignment="1">
      <alignment horizontal="left" vertical="top" wrapText="1"/>
    </xf>
    <xf numFmtId="0" fontId="11" fillId="0" borderId="150" xfId="0" applyFont="1" applyFill="1" applyBorder="1" applyAlignment="1">
      <alignment horizontal="left" vertical="top" wrapText="1"/>
    </xf>
    <xf numFmtId="49" fontId="12" fillId="0" borderId="156" xfId="0" applyNumberFormat="1" applyFont="1" applyFill="1" applyBorder="1" applyAlignment="1">
      <alignment horizontal="left" vertical="top"/>
    </xf>
    <xf numFmtId="0" fontId="12" fillId="0" borderId="157" xfId="0" applyFont="1" applyFill="1" applyBorder="1" applyAlignment="1">
      <alignment horizontal="left" vertical="top" wrapText="1"/>
    </xf>
    <xf numFmtId="49" fontId="12" fillId="0" borderId="157" xfId="0" applyNumberFormat="1" applyFont="1" applyFill="1" applyBorder="1" applyAlignment="1">
      <alignment horizontal="left" vertical="top" wrapText="1"/>
    </xf>
    <xf numFmtId="0" fontId="12" fillId="0" borderId="152" xfId="0" applyFont="1" applyFill="1" applyBorder="1" applyAlignment="1">
      <alignment horizontal="left" vertical="top" wrapText="1"/>
    </xf>
    <xf numFmtId="0" fontId="12" fillId="0" borderId="153" xfId="0" applyFont="1" applyFill="1" applyBorder="1" applyAlignment="1">
      <alignment horizontal="left" vertical="top" wrapText="1"/>
    </xf>
    <xf numFmtId="0" fontId="11" fillId="0" borderId="140" xfId="0" applyFont="1" applyFill="1" applyBorder="1" applyAlignment="1">
      <alignment horizontal="left" vertical="top"/>
    </xf>
    <xf numFmtId="0" fontId="11" fillId="0" borderId="140" xfId="0" applyFont="1" applyFill="1" applyBorder="1" applyAlignment="1">
      <alignment horizontal="left" vertical="top" wrapText="1"/>
    </xf>
    <xf numFmtId="0" fontId="11" fillId="0" borderId="157" xfId="0" applyFont="1" applyFill="1" applyBorder="1" applyAlignment="1">
      <alignment horizontal="left" vertical="top" wrapText="1"/>
    </xf>
    <xf numFmtId="0" fontId="11" fillId="0" borderId="83" xfId="0" applyFont="1" applyFill="1" applyBorder="1" applyAlignment="1">
      <alignment horizontal="left" vertical="top" wrapText="1"/>
    </xf>
    <xf numFmtId="0" fontId="29" fillId="0" borderId="140" xfId="0" applyFont="1" applyFill="1" applyBorder="1" applyAlignment="1">
      <alignment horizontal="left" vertical="top" wrapText="1"/>
    </xf>
    <xf numFmtId="0" fontId="11" fillId="0" borderId="83" xfId="0" applyFont="1" applyFill="1" applyBorder="1" applyAlignment="1">
      <alignment horizontal="left" vertical="top"/>
    </xf>
    <xf numFmtId="49" fontId="11" fillId="0" borderId="140" xfId="0" applyNumberFormat="1" applyFont="1" applyFill="1" applyBorder="1" applyAlignment="1">
      <alignment horizontal="left" vertical="top" wrapText="1"/>
    </xf>
    <xf numFmtId="0" fontId="29" fillId="0" borderId="140" xfId="0" applyFont="1" applyFill="1" applyBorder="1" applyAlignment="1">
      <alignment horizontal="left" vertical="top"/>
    </xf>
    <xf numFmtId="0" fontId="11" fillId="0" borderId="139" xfId="0" applyFont="1" applyFill="1" applyBorder="1" applyAlignment="1">
      <alignment horizontal="left" vertical="top" wrapText="1"/>
    </xf>
    <xf numFmtId="0" fontId="11" fillId="0" borderId="158" xfId="0" applyFont="1" applyFill="1" applyBorder="1" applyAlignment="1">
      <alignment horizontal="left" vertical="top" wrapText="1"/>
    </xf>
    <xf numFmtId="0" fontId="11" fillId="0" borderId="140" xfId="29" applyFont="1" applyFill="1" applyBorder="1" applyAlignment="1">
      <alignment horizontal="left" vertical="top" wrapText="1"/>
    </xf>
    <xf numFmtId="0" fontId="11" fillId="0" borderId="159" xfId="0" applyFont="1" applyFill="1" applyBorder="1" applyAlignment="1">
      <alignment horizontal="left" vertical="top" wrapText="1"/>
    </xf>
    <xf numFmtId="0" fontId="11" fillId="0" borderId="83" xfId="0" applyFont="1" applyFill="1" applyBorder="1" applyAlignment="1">
      <alignment horizontal="center"/>
    </xf>
    <xf numFmtId="0" fontId="11" fillId="0" borderId="140" xfId="0" applyFont="1" applyFill="1" applyBorder="1" applyAlignment="1">
      <alignment horizontal="center"/>
    </xf>
    <xf numFmtId="0" fontId="11" fillId="0" borderId="140" xfId="0" applyFont="1" applyFill="1" applyBorder="1" applyAlignment="1">
      <alignment horizontal="center" wrapText="1"/>
    </xf>
    <xf numFmtId="0" fontId="0" fillId="0" borderId="64" xfId="0" applyFont="1" applyBorder="1" applyAlignment="1"/>
    <xf numFmtId="0" fontId="0" fillId="0" borderId="65" xfId="0" applyFont="1" applyBorder="1"/>
    <xf numFmtId="0" fontId="12" fillId="0" borderId="107" xfId="0" applyFont="1" applyBorder="1" applyAlignment="1">
      <alignment horizontal="center" vertical="top"/>
    </xf>
    <xf numFmtId="0" fontId="0" fillId="0" borderId="104" xfId="0" applyFont="1" applyBorder="1" applyAlignment="1"/>
    <xf numFmtId="49" fontId="12" fillId="0" borderId="69" xfId="45612" applyNumberFormat="1" applyFont="1" applyBorder="1" applyAlignment="1">
      <alignment horizontal="center" vertical="top"/>
    </xf>
    <xf numFmtId="49" fontId="12" fillId="0" borderId="73" xfId="3" applyNumberFormat="1" applyFont="1" applyFill="1" applyBorder="1" applyAlignment="1">
      <alignment horizontal="center" vertical="center" wrapText="1"/>
    </xf>
    <xf numFmtId="0" fontId="0" fillId="0" borderId="81" xfId="0" applyFont="1" applyBorder="1" applyAlignment="1">
      <alignment horizontal="center" vertical="top"/>
    </xf>
    <xf numFmtId="0" fontId="0" fillId="0" borderId="81" xfId="0" applyFont="1" applyBorder="1" applyAlignment="1">
      <alignment horizontal="center" vertical="top" wrapText="1"/>
    </xf>
    <xf numFmtId="49" fontId="0" fillId="0" borderId="81" xfId="3" applyNumberFormat="1" applyFont="1" applyBorder="1" applyAlignment="1">
      <alignment horizontal="center" vertical="top" wrapText="1"/>
    </xf>
    <xf numFmtId="0" fontId="0" fillId="0" borderId="81" xfId="41031" applyFont="1" applyBorder="1" applyAlignment="1">
      <alignment vertical="top"/>
    </xf>
    <xf numFmtId="0" fontId="0" fillId="0" borderId="81" xfId="41031" applyFont="1" applyBorder="1" applyAlignment="1">
      <alignment horizontal="left" vertical="top" wrapText="1"/>
    </xf>
    <xf numFmtId="0" fontId="0" fillId="0" borderId="160" xfId="0" applyFont="1" applyBorder="1" applyAlignment="1">
      <alignment horizontal="center" vertical="top"/>
    </xf>
    <xf numFmtId="0" fontId="0" fillId="0" borderId="81" xfId="41031" applyFont="1" applyBorder="1" applyAlignment="1">
      <alignment vertical="top" wrapText="1"/>
    </xf>
    <xf numFmtId="0" fontId="0" fillId="0" borderId="81" xfId="0" applyFont="1" applyBorder="1" applyAlignment="1">
      <alignment horizontal="center" wrapText="1"/>
    </xf>
    <xf numFmtId="0" fontId="0" fillId="0" borderId="65" xfId="0" applyFont="1" applyBorder="1" applyAlignment="1">
      <alignment horizontal="center" vertical="top"/>
    </xf>
    <xf numFmtId="0" fontId="0" fillId="0" borderId="65" xfId="0" applyFont="1" applyBorder="1" applyAlignment="1">
      <alignment horizontal="center" vertical="top" wrapText="1"/>
    </xf>
    <xf numFmtId="49" fontId="0" fillId="0" borderId="65" xfId="3" applyNumberFormat="1" applyFont="1" applyBorder="1" applyAlignment="1">
      <alignment horizontal="center" vertical="top" wrapText="1"/>
    </xf>
    <xf numFmtId="0" fontId="0" fillId="0" borderId="65" xfId="0" applyFont="1" applyBorder="1" applyAlignment="1">
      <alignment horizontal="left" vertical="top" wrapText="1"/>
    </xf>
    <xf numFmtId="0" fontId="0" fillId="0" borderId="65" xfId="41031" applyFont="1" applyBorder="1" applyAlignment="1">
      <alignment horizontal="left" vertical="top" wrapText="1"/>
    </xf>
    <xf numFmtId="0" fontId="0" fillId="0" borderId="65" xfId="41031" applyFont="1" applyBorder="1" applyAlignment="1">
      <alignment vertical="top" wrapText="1"/>
    </xf>
    <xf numFmtId="0" fontId="0" fillId="0" borderId="65" xfId="0" applyFont="1" applyBorder="1" applyAlignment="1">
      <alignment horizontal="center" wrapText="1"/>
    </xf>
    <xf numFmtId="0" fontId="0" fillId="0" borderId="65" xfId="41031" applyFont="1" applyBorder="1" applyAlignment="1">
      <alignment vertical="top"/>
    </xf>
    <xf numFmtId="49" fontId="15" fillId="0" borderId="65" xfId="0" applyNumberFormat="1" applyFont="1" applyBorder="1" applyAlignment="1">
      <alignment horizontal="left" vertical="top" wrapText="1"/>
    </xf>
    <xf numFmtId="0" fontId="0" fillId="0" borderId="81" xfId="0" applyFont="1" applyBorder="1" applyAlignment="1">
      <alignment horizontal="left" vertical="top" wrapText="1"/>
    </xf>
    <xf numFmtId="0" fontId="0" fillId="0" borderId="75" xfId="0" applyFont="1" applyBorder="1" applyAlignment="1">
      <alignment horizontal="center" vertical="top"/>
    </xf>
    <xf numFmtId="0" fontId="0" fillId="0" borderId="75" xfId="0" applyFont="1" applyBorder="1" applyAlignment="1">
      <alignment horizontal="center" vertical="top" wrapText="1"/>
    </xf>
    <xf numFmtId="49" fontId="0" fillId="0" borderId="75" xfId="3" applyNumberFormat="1" applyFont="1" applyBorder="1" applyAlignment="1">
      <alignment horizontal="center" vertical="top" wrapText="1"/>
    </xf>
    <xf numFmtId="0" fontId="0" fillId="0" borderId="75" xfId="0" applyFont="1" applyBorder="1" applyAlignment="1">
      <alignment horizontal="left" vertical="top" wrapText="1"/>
    </xf>
    <xf numFmtId="0" fontId="0" fillId="0" borderId="75" xfId="41031" applyFont="1" applyBorder="1" applyAlignment="1">
      <alignment horizontal="left" vertical="top" wrapText="1"/>
    </xf>
    <xf numFmtId="0" fontId="0" fillId="0" borderId="63" xfId="0" applyFont="1" applyBorder="1" applyAlignment="1">
      <alignment horizontal="center" vertical="top"/>
    </xf>
    <xf numFmtId="0" fontId="0" fillId="0" borderId="75" xfId="41031" applyFont="1" applyBorder="1" applyAlignment="1">
      <alignment vertical="top" wrapText="1"/>
    </xf>
    <xf numFmtId="0" fontId="0" fillId="6" borderId="75" xfId="0" applyFont="1" applyFill="1" applyBorder="1" applyAlignment="1">
      <alignment horizontal="left"/>
    </xf>
    <xf numFmtId="0" fontId="11" fillId="0" borderId="0" xfId="20" applyFont="1" applyAlignment="1">
      <alignment horizontal="left"/>
    </xf>
    <xf numFmtId="0" fontId="11" fillId="0" borderId="0" xfId="20" applyFont="1" applyAlignment="1">
      <alignment horizontal="center"/>
    </xf>
    <xf numFmtId="0" fontId="11" fillId="0" borderId="0" xfId="20" applyFont="1"/>
    <xf numFmtId="0" fontId="11" fillId="0" borderId="65" xfId="21" applyFont="1" applyFill="1" applyBorder="1" applyAlignment="1">
      <alignment horizontal="left" vertical="center" wrapText="1"/>
    </xf>
    <xf numFmtId="0" fontId="11" fillId="0" borderId="65" xfId="21" applyFont="1" applyFill="1" applyBorder="1" applyAlignment="1">
      <alignment vertical="center" wrapText="1"/>
    </xf>
    <xf numFmtId="0" fontId="11" fillId="0" borderId="65" xfId="21" applyFont="1" applyFill="1" applyBorder="1"/>
    <xf numFmtId="0" fontId="11" fillId="6" borderId="65" xfId="20" applyFont="1" applyFill="1" applyBorder="1" applyAlignment="1">
      <alignment horizontal="center" vertical="center" wrapText="1"/>
    </xf>
    <xf numFmtId="0" fontId="115" fillId="0" borderId="0" xfId="0" applyFont="1" applyAlignment="1">
      <alignment horizontal="center" vertical="center"/>
    </xf>
    <xf numFmtId="0" fontId="115" fillId="0" borderId="65" xfId="0" applyFont="1" applyBorder="1" applyAlignment="1">
      <alignment horizontal="center" vertical="center"/>
    </xf>
    <xf numFmtId="0" fontId="16" fillId="0" borderId="65" xfId="20" applyFont="1" applyFill="1" applyBorder="1" applyAlignment="1">
      <alignment horizontal="center" vertical="center"/>
    </xf>
    <xf numFmtId="0" fontId="16" fillId="0" borderId="65" xfId="21" applyFont="1" applyFill="1" applyBorder="1" applyAlignment="1">
      <alignment horizontal="center" vertical="center" wrapText="1"/>
    </xf>
    <xf numFmtId="0" fontId="16" fillId="0" borderId="65" xfId="20" applyFont="1" applyFill="1" applyBorder="1" applyAlignment="1">
      <alignment horizontal="center" vertical="center" wrapText="1"/>
    </xf>
    <xf numFmtId="0" fontId="29" fillId="0" borderId="65" xfId="23" applyFont="1" applyFill="1" applyBorder="1" applyAlignment="1">
      <alignment vertical="center" wrapText="1"/>
    </xf>
    <xf numFmtId="0" fontId="11" fillId="0" borderId="65" xfId="23" applyFont="1" applyFill="1" applyBorder="1" applyAlignment="1">
      <alignment horizontal="center" vertical="center" wrapText="1"/>
    </xf>
    <xf numFmtId="0" fontId="29" fillId="0" borderId="65" xfId="23" applyFont="1" applyFill="1" applyBorder="1" applyAlignment="1">
      <alignment horizontal="center" vertical="center" wrapText="1"/>
    </xf>
    <xf numFmtId="0" fontId="11" fillId="0" borderId="65" xfId="20" applyFont="1" applyFill="1" applyBorder="1" applyAlignment="1">
      <alignment horizontal="center" vertical="center"/>
    </xf>
    <xf numFmtId="0" fontId="11" fillId="0" borderId="65" xfId="21" applyFont="1" applyFill="1" applyBorder="1" applyAlignment="1">
      <alignment horizontal="center" wrapText="1"/>
    </xf>
    <xf numFmtId="0" fontId="11" fillId="0" borderId="65" xfId="41023" applyFont="1" applyFill="1" applyBorder="1" applyAlignment="1">
      <alignment horizontal="center" vertical="center" wrapText="1"/>
    </xf>
    <xf numFmtId="0" fontId="11" fillId="0" borderId="65" xfId="21" applyFont="1" applyFill="1" applyBorder="1" applyAlignment="1">
      <alignment horizontal="center" vertical="center" wrapText="1"/>
    </xf>
    <xf numFmtId="0" fontId="11" fillId="0" borderId="65" xfId="20" applyFont="1" applyFill="1" applyBorder="1" applyAlignment="1">
      <alignment horizontal="center" vertical="center" wrapText="1"/>
    </xf>
    <xf numFmtId="0" fontId="12" fillId="0" borderId="69" xfId="20" applyFont="1" applyFill="1" applyBorder="1" applyAlignment="1">
      <alignment horizontal="center" vertical="center" wrapText="1"/>
    </xf>
    <xf numFmtId="0" fontId="12" fillId="0" borderId="73" xfId="20" applyFont="1" applyFill="1" applyBorder="1" applyAlignment="1">
      <alignment horizontal="left" vertical="center" wrapText="1"/>
    </xf>
    <xf numFmtId="49" fontId="12" fillId="0" borderId="73" xfId="20" applyNumberFormat="1" applyFont="1" applyFill="1" applyBorder="1" applyAlignment="1">
      <alignment horizontal="center" vertical="center" wrapText="1"/>
    </xf>
    <xf numFmtId="0" fontId="12" fillId="0" borderId="73" xfId="20" applyFont="1" applyFill="1" applyBorder="1" applyAlignment="1">
      <alignment horizontal="center" vertical="center" wrapText="1"/>
    </xf>
    <xf numFmtId="49" fontId="32" fillId="0" borderId="69" xfId="17" applyNumberFormat="1" applyFont="1" applyFill="1" applyBorder="1" applyAlignment="1">
      <alignment horizontal="left" vertical="top" wrapText="1"/>
    </xf>
    <xf numFmtId="0" fontId="11" fillId="0" borderId="0" xfId="20" applyFont="1" applyFill="1" applyBorder="1" applyAlignment="1">
      <alignment horizontal="center"/>
    </xf>
    <xf numFmtId="0" fontId="11" fillId="0" borderId="0" xfId="20" applyFont="1" applyFill="1" applyBorder="1" applyAlignment="1"/>
    <xf numFmtId="0" fontId="11" fillId="0" borderId="164" xfId="20" applyFont="1" applyFill="1" applyBorder="1" applyAlignment="1"/>
    <xf numFmtId="0" fontId="11" fillId="0" borderId="64" xfId="20" applyFont="1" applyFill="1" applyBorder="1" applyAlignment="1"/>
    <xf numFmtId="0" fontId="38" fillId="0" borderId="64" xfId="21" applyFont="1" applyFill="1" applyBorder="1" applyAlignment="1"/>
    <xf numFmtId="0" fontId="0" fillId="0" borderId="163" xfId="0" applyFont="1" applyFill="1" applyBorder="1" applyAlignment="1">
      <alignment horizontal="center"/>
    </xf>
    <xf numFmtId="0" fontId="0" fillId="0" borderId="163" xfId="0" applyFont="1" applyFill="1" applyBorder="1" applyAlignment="1">
      <alignment horizontal="center" wrapText="1"/>
    </xf>
    <xf numFmtId="3" fontId="0" fillId="0" borderId="162" xfId="0" applyNumberFormat="1" applyFont="1" applyFill="1" applyBorder="1" applyAlignment="1">
      <alignment horizontal="left"/>
    </xf>
    <xf numFmtId="0" fontId="0" fillId="0" borderId="75" xfId="0" applyFont="1" applyFill="1" applyBorder="1" applyAlignment="1">
      <alignment horizontal="center" wrapText="1"/>
    </xf>
    <xf numFmtId="0" fontId="0" fillId="0" borderId="65" xfId="41036" applyFont="1" applyBorder="1" applyAlignment="1">
      <alignment horizontal="center" wrapText="1"/>
    </xf>
    <xf numFmtId="0" fontId="0" fillId="6" borderId="65" xfId="0" applyFont="1" applyFill="1" applyBorder="1" applyAlignment="1">
      <alignment horizontal="left"/>
    </xf>
    <xf numFmtId="0" fontId="0" fillId="0" borderId="65" xfId="0" applyFont="1" applyFill="1" applyBorder="1" applyAlignment="1">
      <alignment vertical="top" wrapText="1"/>
    </xf>
    <xf numFmtId="0" fontId="29" fillId="0" borderId="81" xfId="6" applyFont="1" applyFill="1" applyBorder="1" applyAlignment="1">
      <alignment horizontal="center" wrapText="1"/>
    </xf>
    <xf numFmtId="0" fontId="29" fillId="0" borderId="65" xfId="6" applyFont="1" applyFill="1" applyBorder="1"/>
    <xf numFmtId="0" fontId="29" fillId="0" borderId="65" xfId="6" applyFont="1" applyFill="1" applyBorder="1" applyAlignment="1">
      <alignment wrapText="1"/>
    </xf>
    <xf numFmtId="0" fontId="29" fillId="0" borderId="0" xfId="6" applyFont="1" applyFill="1"/>
    <xf numFmtId="0" fontId="0" fillId="0" borderId="65" xfId="0" applyFont="1" applyFill="1" applyBorder="1"/>
    <xf numFmtId="0" fontId="0" fillId="0" borderId="75" xfId="0" applyFont="1" applyFill="1" applyBorder="1" applyAlignment="1">
      <alignment horizontal="left" wrapText="1"/>
    </xf>
    <xf numFmtId="0" fontId="0" fillId="0" borderId="75" xfId="0" applyFont="1" applyBorder="1" applyAlignment="1">
      <alignment horizontal="center" wrapText="1"/>
    </xf>
    <xf numFmtId="0" fontId="0" fillId="0" borderId="161" xfId="0" applyFont="1" applyBorder="1" applyAlignment="1">
      <alignment horizontal="center" wrapText="1"/>
    </xf>
    <xf numFmtId="0" fontId="0" fillId="0" borderId="161" xfId="0" applyFont="1" applyBorder="1" applyAlignment="1" applyProtection="1">
      <alignment horizontal="center"/>
    </xf>
    <xf numFmtId="0" fontId="0" fillId="0" borderId="81" xfId="0" applyFont="1" applyFill="1" applyBorder="1" applyAlignment="1">
      <alignment horizontal="left" wrapText="1"/>
    </xf>
    <xf numFmtId="0" fontId="0" fillId="0" borderId="81" xfId="0" applyFont="1" applyFill="1" applyBorder="1" applyAlignment="1">
      <alignment horizontal="center" wrapText="1"/>
    </xf>
    <xf numFmtId="0" fontId="0" fillId="0" borderId="65" xfId="0" applyFont="1" applyFill="1" applyBorder="1" applyAlignment="1">
      <alignment horizontal="left" wrapText="1"/>
    </xf>
    <xf numFmtId="0" fontId="0" fillId="0" borderId="65" xfId="0" applyFont="1" applyFill="1" applyBorder="1" applyAlignment="1">
      <alignment horizontal="left"/>
    </xf>
    <xf numFmtId="0" fontId="0" fillId="0" borderId="65" xfId="0" applyFont="1" applyBorder="1" applyAlignment="1">
      <alignment wrapText="1"/>
    </xf>
    <xf numFmtId="0" fontId="0" fillId="0" borderId="107" xfId="0" applyFont="1" applyFill="1" applyBorder="1" applyAlignment="1">
      <alignment wrapText="1"/>
    </xf>
    <xf numFmtId="0" fontId="0" fillId="0" borderId="106" xfId="0" applyFont="1" applyBorder="1" applyAlignment="1">
      <alignment horizontal="center" vertical="center"/>
    </xf>
    <xf numFmtId="49" fontId="12" fillId="0" borderId="154" xfId="0" applyNumberFormat="1" applyFont="1" applyFill="1" applyBorder="1" applyAlignment="1">
      <alignment vertical="center" wrapText="1"/>
    </xf>
    <xf numFmtId="0" fontId="0" fillId="0" borderId="118" xfId="0" applyFont="1" applyBorder="1" applyAlignment="1">
      <alignment vertical="center"/>
    </xf>
    <xf numFmtId="0" fontId="0" fillId="0" borderId="0" xfId="0" applyFont="1" applyBorder="1" applyAlignment="1">
      <alignment wrapText="1"/>
    </xf>
    <xf numFmtId="0" fontId="0" fillId="0" borderId="0" xfId="0" applyFont="1" applyBorder="1" applyAlignment="1">
      <alignment horizontal="center" wrapText="1"/>
    </xf>
    <xf numFmtId="0" fontId="0" fillId="0" borderId="65" xfId="0" applyFont="1" applyBorder="1" applyAlignment="1">
      <alignment horizontal="left" vertical="center"/>
    </xf>
    <xf numFmtId="0" fontId="0" fillId="0" borderId="64" xfId="0" applyFont="1" applyBorder="1" applyAlignment="1">
      <alignment wrapText="1"/>
    </xf>
    <xf numFmtId="0" fontId="0" fillId="0" borderId="64" xfId="0" applyFont="1" applyBorder="1" applyAlignment="1">
      <alignment horizontal="center" wrapText="1"/>
    </xf>
    <xf numFmtId="49" fontId="12" fillId="0" borderId="69" xfId="0" applyNumberFormat="1" applyFont="1" applyFill="1" applyBorder="1" applyAlignment="1">
      <alignment vertical="center" wrapText="1"/>
    </xf>
    <xf numFmtId="0" fontId="0" fillId="0" borderId="104" xfId="0" applyFill="1" applyBorder="1" applyAlignment="1"/>
    <xf numFmtId="0" fontId="32" fillId="0" borderId="107" xfId="0" applyFont="1" applyFill="1" applyBorder="1" applyAlignment="1">
      <alignment horizontal="left" vertical="center" wrapText="1"/>
    </xf>
    <xf numFmtId="0" fontId="0" fillId="0" borderId="0" xfId="0"/>
    <xf numFmtId="0" fontId="12" fillId="0" borderId="63" xfId="0" applyFont="1" applyBorder="1" applyAlignment="1"/>
    <xf numFmtId="0" fontId="0" fillId="0" borderId="64" xfId="0" applyBorder="1" applyAlignment="1"/>
    <xf numFmtId="0" fontId="12" fillId="0" borderId="65" xfId="0" applyFont="1" applyFill="1" applyBorder="1" applyAlignment="1">
      <alignment horizontal="left" vertical="center"/>
    </xf>
    <xf numFmtId="0" fontId="13" fillId="0" borderId="0" xfId="0" applyFont="1" applyFill="1" applyBorder="1"/>
    <xf numFmtId="0" fontId="0" fillId="0" borderId="104" xfId="0" applyBorder="1" applyAlignment="1"/>
    <xf numFmtId="0" fontId="0" fillId="0" borderId="0" xfId="0" applyBorder="1" applyAlignment="1"/>
    <xf numFmtId="49" fontId="12" fillId="0" borderId="154" xfId="0" applyNumberFormat="1" applyFont="1" applyFill="1" applyBorder="1" applyAlignment="1">
      <alignment vertical="center"/>
    </xf>
    <xf numFmtId="0" fontId="0" fillId="0" borderId="0" xfId="0" applyFill="1" applyBorder="1"/>
    <xf numFmtId="0" fontId="12" fillId="0" borderId="106" xfId="0" applyFont="1" applyFill="1" applyBorder="1" applyAlignment="1">
      <alignment horizontal="left" vertical="center" wrapText="1"/>
    </xf>
    <xf numFmtId="0" fontId="0" fillId="0" borderId="107" xfId="0" applyFill="1" applyBorder="1"/>
    <xf numFmtId="0" fontId="12" fillId="0" borderId="0" xfId="0" applyFont="1" applyFill="1" applyBorder="1" applyAlignment="1">
      <alignment horizontal="center" vertical="center" wrapText="1"/>
    </xf>
    <xf numFmtId="49" fontId="12" fillId="0" borderId="72" xfId="0" applyNumberFormat="1" applyFont="1" applyFill="1" applyBorder="1" applyAlignment="1">
      <alignment horizontal="center" vertical="center"/>
    </xf>
    <xf numFmtId="0" fontId="14" fillId="0" borderId="73" xfId="0" applyFont="1" applyFill="1" applyBorder="1" applyAlignment="1">
      <alignment horizontal="center" vertical="center" wrapText="1"/>
    </xf>
    <xf numFmtId="49" fontId="14" fillId="0" borderId="73" xfId="3" applyNumberFormat="1" applyFont="1" applyFill="1" applyBorder="1" applyAlignment="1">
      <alignment horizontal="center" vertical="center" wrapText="1"/>
    </xf>
    <xf numFmtId="49" fontId="12" fillId="0" borderId="73" xfId="0" applyNumberFormat="1" applyFont="1" applyFill="1" applyBorder="1" applyAlignment="1">
      <alignment horizontal="center" vertical="center" wrapText="1"/>
    </xf>
    <xf numFmtId="0" fontId="12" fillId="0" borderId="73" xfId="0" applyFont="1" applyFill="1" applyBorder="1" applyAlignment="1">
      <alignment horizontal="center" vertical="center" wrapText="1"/>
    </xf>
    <xf numFmtId="0" fontId="12" fillId="0" borderId="73" xfId="0" applyFont="1" applyFill="1" applyBorder="1" applyAlignment="1">
      <alignment horizontal="left" vertical="center" wrapText="1"/>
    </xf>
    <xf numFmtId="0" fontId="12" fillId="0" borderId="69" xfId="0" applyFont="1" applyFill="1" applyBorder="1" applyAlignment="1">
      <alignment horizontal="center" vertical="center" wrapText="1"/>
    </xf>
    <xf numFmtId="0" fontId="0" fillId="0" borderId="0" xfId="0" applyFill="1" applyBorder="1" applyAlignment="1">
      <alignment horizontal="center" wrapText="1"/>
    </xf>
    <xf numFmtId="49" fontId="19" fillId="0" borderId="65" xfId="0" applyNumberFormat="1" applyFont="1" applyFill="1" applyBorder="1" applyAlignment="1">
      <alignment horizontal="center" vertical="center"/>
    </xf>
    <xf numFmtId="0" fontId="0" fillId="0" borderId="81" xfId="0" applyFont="1" applyBorder="1" applyAlignment="1">
      <alignment horizontal="center"/>
    </xf>
    <xf numFmtId="0" fontId="0" fillId="0" borderId="81" xfId="0" applyBorder="1" applyAlignment="1">
      <alignment horizontal="center" wrapText="1"/>
    </xf>
    <xf numFmtId="0" fontId="16" fillId="0" borderId="81" xfId="0" applyFont="1" applyBorder="1" applyAlignment="1">
      <alignment wrapText="1"/>
    </xf>
    <xf numFmtId="0" fontId="0" fillId="0" borderId="81" xfId="0" applyFont="1" applyBorder="1" applyAlignment="1" applyProtection="1">
      <alignment horizontal="center"/>
    </xf>
    <xf numFmtId="0" fontId="0" fillId="0" borderId="65" xfId="0" applyBorder="1" applyAlignment="1">
      <alignment horizontal="center" wrapText="1"/>
    </xf>
    <xf numFmtId="0" fontId="0" fillId="0" borderId="0" xfId="0" applyFill="1"/>
    <xf numFmtId="0" fontId="0" fillId="0" borderId="65" xfId="0" applyBorder="1" applyAlignment="1">
      <alignment horizontal="left" vertical="center"/>
    </xf>
    <xf numFmtId="0" fontId="12" fillId="0" borderId="117" xfId="0" applyFont="1" applyFill="1" applyBorder="1" applyAlignment="1">
      <alignment horizontal="left" vertical="center"/>
    </xf>
    <xf numFmtId="0" fontId="0" fillId="0" borderId="118" xfId="0" applyBorder="1" applyAlignment="1">
      <alignment vertical="center"/>
    </xf>
    <xf numFmtId="0" fontId="0" fillId="0" borderId="70" xfId="0" applyFont="1" applyFill="1" applyBorder="1" applyAlignment="1">
      <alignment horizontal="center"/>
    </xf>
    <xf numFmtId="0" fontId="0" fillId="0" borderId="106" xfId="0" applyFont="1" applyFill="1" applyBorder="1" applyAlignment="1">
      <alignment horizontal="center"/>
    </xf>
    <xf numFmtId="0" fontId="12" fillId="0" borderId="106" xfId="0" applyFont="1" applyFill="1" applyBorder="1" applyAlignment="1">
      <alignment horizontal="center" vertical="center"/>
    </xf>
    <xf numFmtId="0" fontId="12" fillId="0" borderId="71" xfId="20" applyFont="1" applyFill="1" applyBorder="1" applyAlignment="1">
      <alignment horizontal="left" vertical="center" wrapText="1"/>
    </xf>
    <xf numFmtId="0" fontId="11" fillId="0" borderId="66" xfId="20" applyFont="1" applyFill="1" applyBorder="1"/>
    <xf numFmtId="0" fontId="32" fillId="0" borderId="66" xfId="17" applyFont="1" applyFill="1" applyBorder="1" applyAlignment="1">
      <alignment horizontal="left" vertical="top" wrapText="1"/>
    </xf>
    <xf numFmtId="0" fontId="0" fillId="0" borderId="164" xfId="0" applyBorder="1" applyAlignment="1"/>
    <xf numFmtId="14" fontId="12" fillId="0" borderId="69" xfId="0" applyNumberFormat="1" applyFont="1" applyFill="1" applyBorder="1" applyAlignment="1">
      <alignment vertical="center"/>
    </xf>
    <xf numFmtId="0" fontId="0" fillId="0" borderId="81" xfId="0" applyFont="1" applyBorder="1" applyAlignment="1" applyProtection="1">
      <alignment horizontal="center" vertical="center"/>
    </xf>
    <xf numFmtId="49" fontId="15" fillId="0" borderId="81" xfId="0" applyNumberFormat="1" applyFont="1" applyFill="1" applyBorder="1" applyAlignment="1">
      <alignment vertical="center"/>
    </xf>
    <xf numFmtId="0" fontId="0" fillId="0" borderId="164" xfId="0" applyFont="1" applyBorder="1" applyAlignment="1"/>
    <xf numFmtId="0" fontId="0" fillId="0" borderId="66" xfId="0" applyFont="1" applyFill="1" applyBorder="1"/>
    <xf numFmtId="0" fontId="0" fillId="0" borderId="65" xfId="6" applyFont="1" applyBorder="1" applyAlignment="1">
      <alignment horizontal="center" wrapText="1"/>
    </xf>
    <xf numFmtId="0" fontId="12" fillId="0" borderId="0" xfId="0" applyFont="1" applyFill="1" applyBorder="1" applyAlignment="1">
      <alignment vertical="center"/>
    </xf>
    <xf numFmtId="0" fontId="0" fillId="0" borderId="0" xfId="0" applyFill="1" applyBorder="1" applyAlignment="1">
      <alignment horizontal="left" vertical="center" wrapText="1"/>
    </xf>
    <xf numFmtId="0" fontId="12" fillId="0" borderId="66" xfId="0" applyFont="1" applyFill="1" applyBorder="1" applyAlignment="1">
      <alignment horizontal="left" vertical="center"/>
    </xf>
    <xf numFmtId="0" fontId="0" fillId="0" borderId="164" xfId="0" applyFill="1" applyBorder="1" applyAlignment="1">
      <alignment vertical="center"/>
    </xf>
    <xf numFmtId="0" fontId="12" fillId="0" borderId="122" xfId="0" applyFont="1" applyFill="1" applyBorder="1" applyAlignment="1">
      <alignment horizontal="center" vertical="center" wrapText="1"/>
    </xf>
    <xf numFmtId="0" fontId="0" fillId="0" borderId="168" xfId="0" applyFill="1" applyBorder="1" applyAlignment="1">
      <alignment vertical="center"/>
    </xf>
    <xf numFmtId="49" fontId="12" fillId="0" borderId="119" xfId="0" applyNumberFormat="1" applyFont="1" applyFill="1" applyBorder="1" applyAlignment="1">
      <alignment horizontal="center" vertical="center"/>
    </xf>
    <xf numFmtId="0" fontId="14" fillId="0" borderId="120" xfId="0" applyFont="1" applyFill="1" applyBorder="1" applyAlignment="1">
      <alignment horizontal="center" vertical="center" wrapText="1"/>
    </xf>
    <xf numFmtId="49" fontId="14" fillId="0" borderId="120" xfId="3" applyNumberFormat="1" applyFont="1" applyFill="1" applyBorder="1" applyAlignment="1">
      <alignment horizontal="center" vertical="center" wrapText="1"/>
    </xf>
    <xf numFmtId="49" fontId="12" fillId="0" borderId="120" xfId="0" applyNumberFormat="1" applyFont="1" applyFill="1" applyBorder="1" applyAlignment="1">
      <alignment horizontal="center" vertical="center" wrapText="1"/>
    </xf>
    <xf numFmtId="0" fontId="12" fillId="0" borderId="120" xfId="0" applyFont="1" applyFill="1" applyBorder="1" applyAlignment="1">
      <alignment horizontal="center" vertical="center" wrapText="1"/>
    </xf>
    <xf numFmtId="0" fontId="12" fillId="0" borderId="121" xfId="0" applyFont="1" applyFill="1" applyBorder="1" applyAlignment="1">
      <alignment horizontal="center" vertical="center" wrapText="1"/>
    </xf>
    <xf numFmtId="0" fontId="98" fillId="0" borderId="81" xfId="0" applyFont="1" applyFill="1" applyBorder="1" applyAlignment="1" applyProtection="1">
      <alignment horizontal="center" vertical="center"/>
    </xf>
    <xf numFmtId="0" fontId="98" fillId="0" borderId="81" xfId="0" applyFont="1" applyFill="1" applyBorder="1" applyAlignment="1">
      <alignment horizontal="center" vertical="center"/>
    </xf>
    <xf numFmtId="0" fontId="98" fillId="0" borderId="81" xfId="0" applyFont="1" applyFill="1" applyBorder="1" applyAlignment="1">
      <alignment horizontal="center" vertical="center" wrapText="1"/>
    </xf>
    <xf numFmtId="0" fontId="98" fillId="0" borderId="81" xfId="57" applyFont="1" applyFill="1" applyBorder="1" applyAlignment="1">
      <alignment horizontal="center" vertical="center"/>
    </xf>
    <xf numFmtId="0" fontId="98" fillId="0" borderId="65" xfId="0" applyFont="1" applyFill="1" applyBorder="1" applyAlignment="1">
      <alignment horizontal="left" vertical="center" wrapText="1"/>
    </xf>
    <xf numFmtId="0" fontId="98" fillId="0" borderId="81" xfId="0" applyFont="1" applyFill="1" applyBorder="1" applyAlignment="1">
      <alignment horizontal="left" vertical="center" wrapText="1"/>
    </xf>
    <xf numFmtId="0" fontId="98" fillId="0" borderId="65" xfId="0" applyFont="1" applyFill="1" applyBorder="1" applyAlignment="1" applyProtection="1">
      <alignment horizontal="center" vertical="center"/>
    </xf>
    <xf numFmtId="0" fontId="98" fillId="0" borderId="65" xfId="0" applyFont="1" applyFill="1" applyBorder="1" applyAlignment="1">
      <alignment horizontal="center" vertical="center"/>
    </xf>
    <xf numFmtId="0" fontId="98" fillId="0" borderId="65" xfId="57" applyFont="1" applyFill="1" applyBorder="1" applyAlignment="1">
      <alignment horizontal="center" vertical="center"/>
    </xf>
    <xf numFmtId="0" fontId="98" fillId="0" borderId="65" xfId="0" applyFont="1" applyFill="1" applyBorder="1" applyAlignment="1">
      <alignment horizontal="center" vertical="center" wrapText="1"/>
    </xf>
    <xf numFmtId="0" fontId="116" fillId="0" borderId="65" xfId="41031" applyFont="1" applyFill="1" applyBorder="1" applyAlignment="1">
      <alignment horizontal="center" vertical="center"/>
    </xf>
    <xf numFmtId="0" fontId="98" fillId="0" borderId="65" xfId="57" applyFont="1" applyFill="1" applyBorder="1" applyAlignment="1">
      <alignment horizontal="left" vertical="center" wrapText="1"/>
    </xf>
    <xf numFmtId="0" fontId="98" fillId="0" borderId="65" xfId="0" applyFont="1" applyFill="1" applyBorder="1" applyAlignment="1">
      <alignment vertical="center" wrapText="1"/>
    </xf>
    <xf numFmtId="0" fontId="98" fillId="0" borderId="65" xfId="41031" applyFont="1" applyFill="1" applyBorder="1" applyAlignment="1">
      <alignment horizontal="center" vertical="center"/>
    </xf>
    <xf numFmtId="0" fontId="0" fillId="0" borderId="0" xfId="0" applyFill="1" applyAlignment="1">
      <alignment horizontal="left" wrapText="1"/>
    </xf>
    <xf numFmtId="0" fontId="20" fillId="0" borderId="65" xfId="0" applyFont="1" applyBorder="1" applyAlignment="1">
      <alignment horizontal="center" vertical="center" wrapText="1"/>
    </xf>
    <xf numFmtId="0" fontId="11" fillId="0" borderId="65" xfId="0" applyFont="1" applyFill="1" applyBorder="1" applyAlignment="1">
      <alignment horizontal="center" vertical="center" wrapText="1"/>
    </xf>
    <xf numFmtId="0" fontId="22" fillId="0" borderId="65" xfId="32921" applyFill="1" applyBorder="1" applyAlignment="1">
      <alignment horizontal="center" vertical="center" wrapText="1"/>
    </xf>
    <xf numFmtId="0" fontId="22" fillId="0" borderId="65" xfId="18" applyBorder="1" applyAlignment="1" applyProtection="1">
      <alignment horizontal="center" vertical="center" wrapText="1"/>
    </xf>
    <xf numFmtId="0" fontId="12" fillId="0" borderId="65" xfId="0" applyFont="1" applyFill="1" applyBorder="1" applyAlignment="1">
      <alignment vertical="center" wrapText="1"/>
    </xf>
    <xf numFmtId="0" fontId="12" fillId="0" borderId="71" xfId="0" applyFont="1" applyFill="1" applyBorder="1" applyAlignment="1">
      <alignment horizontal="left" vertical="center"/>
    </xf>
    <xf numFmtId="0" fontId="0" fillId="0" borderId="66" xfId="0" applyFont="1" applyFill="1" applyBorder="1" applyAlignment="1">
      <alignment wrapText="1"/>
    </xf>
    <xf numFmtId="0" fontId="12" fillId="0" borderId="69" xfId="0" applyFont="1" applyFill="1" applyBorder="1" applyAlignment="1">
      <alignment vertical="center" wrapText="1"/>
    </xf>
    <xf numFmtId="0" fontId="0" fillId="0" borderId="65" xfId="0" applyFont="1" applyBorder="1" applyAlignment="1">
      <alignment horizontal="left"/>
    </xf>
    <xf numFmtId="0" fontId="0" fillId="0" borderId="65" xfId="0" applyFont="1" applyBorder="1" applyAlignment="1">
      <alignment horizontal="left" wrapText="1"/>
    </xf>
    <xf numFmtId="0" fontId="0" fillId="0" borderId="81" xfId="0" applyFont="1" applyBorder="1" applyAlignment="1">
      <alignment horizontal="left" wrapText="1"/>
    </xf>
    <xf numFmtId="0" fontId="0" fillId="0" borderId="81" xfId="0" applyFont="1" applyFill="1" applyBorder="1" applyAlignment="1">
      <alignment horizontal="left" vertical="center"/>
    </xf>
    <xf numFmtId="0" fontId="0" fillId="0" borderId="81" xfId="0" applyFont="1" applyBorder="1" applyAlignment="1">
      <alignment horizontal="left" vertical="center"/>
    </xf>
    <xf numFmtId="0" fontId="117" fillId="0" borderId="65" xfId="0" applyFont="1" applyBorder="1" applyAlignment="1">
      <alignment horizontal="left"/>
    </xf>
    <xf numFmtId="49" fontId="0" fillId="0" borderId="65" xfId="0" applyNumberFormat="1" applyFont="1" applyFill="1" applyBorder="1" applyAlignment="1">
      <alignment horizontal="left" vertical="center" wrapText="1"/>
    </xf>
    <xf numFmtId="0" fontId="0" fillId="0" borderId="65" xfId="41085" applyFont="1" applyFill="1" applyBorder="1" applyAlignment="1">
      <alignment horizontal="left" vertical="center" wrapText="1"/>
    </xf>
    <xf numFmtId="0" fontId="0" fillId="0" borderId="65" xfId="41085" applyFont="1" applyFill="1" applyBorder="1" applyAlignment="1">
      <alignment horizontal="left" vertical="center"/>
    </xf>
    <xf numFmtId="0" fontId="29" fillId="0" borderId="65" xfId="6" applyFont="1" applyFill="1" applyBorder="1" applyAlignment="1" applyProtection="1">
      <alignment horizontal="left" vertical="center" wrapText="1"/>
    </xf>
    <xf numFmtId="0" fontId="0" fillId="0" borderId="65" xfId="0" applyFont="1" applyFill="1" applyBorder="1" applyAlignment="1">
      <alignment horizontal="left" vertical="center" wrapText="1"/>
    </xf>
    <xf numFmtId="0" fontId="0" fillId="0" borderId="65" xfId="41031" applyFont="1" applyFill="1" applyBorder="1" applyAlignment="1">
      <alignment horizontal="left" vertical="center" wrapText="1"/>
    </xf>
    <xf numFmtId="0" fontId="0" fillId="0" borderId="65" xfId="41031" applyFont="1" applyFill="1" applyBorder="1" applyAlignment="1">
      <alignment horizontal="left" vertical="center"/>
    </xf>
    <xf numFmtId="0" fontId="117" fillId="0" borderId="65" xfId="0" applyFont="1" applyFill="1" applyBorder="1" applyAlignment="1">
      <alignment horizontal="left" vertical="center"/>
    </xf>
    <xf numFmtId="49" fontId="0" fillId="0" borderId="65" xfId="0" applyNumberFormat="1" applyFont="1" applyBorder="1" applyAlignment="1">
      <alignment horizontal="left" vertical="center" wrapText="1"/>
    </xf>
    <xf numFmtId="0" fontId="0" fillId="0" borderId="65" xfId="41031" applyFont="1" applyBorder="1" applyAlignment="1">
      <alignment horizontal="left" vertical="center" wrapText="1"/>
    </xf>
    <xf numFmtId="0" fontId="0" fillId="0" borderId="65" xfId="41031" applyFont="1" applyBorder="1" applyAlignment="1">
      <alignment horizontal="left" vertical="center"/>
    </xf>
    <xf numFmtId="0" fontId="0" fillId="0" borderId="65" xfId="0" applyFont="1" applyBorder="1" applyAlignment="1">
      <alignment horizontal="left" vertical="center" wrapText="1"/>
    </xf>
    <xf numFmtId="0" fontId="117" fillId="0" borderId="65" xfId="41031" applyFont="1" applyFill="1" applyBorder="1" applyAlignment="1">
      <alignment horizontal="left" vertical="center"/>
    </xf>
    <xf numFmtId="0" fontId="0" fillId="0" borderId="65" xfId="0" applyFill="1" applyBorder="1" applyAlignment="1">
      <alignment horizontal="left" vertical="center" wrapText="1"/>
    </xf>
    <xf numFmtId="0" fontId="117" fillId="0" borderId="65" xfId="0" applyFont="1" applyBorder="1" applyAlignment="1">
      <alignment horizontal="left" vertical="center"/>
    </xf>
    <xf numFmtId="0" fontId="12" fillId="9" borderId="21" xfId="0" applyFont="1" applyFill="1" applyBorder="1"/>
    <xf numFmtId="0" fontId="12" fillId="9" borderId="35" xfId="0" applyFont="1" applyFill="1" applyBorder="1"/>
    <xf numFmtId="0" fontId="12" fillId="95" borderId="0" xfId="0" applyFont="1" applyFill="1"/>
    <xf numFmtId="165" fontId="12" fillId="95" borderId="0" xfId="0" applyNumberFormat="1" applyFont="1" applyFill="1"/>
    <xf numFmtId="49" fontId="1" fillId="0" borderId="35" xfId="10" applyNumberFormat="1" applyFont="1" applyFill="1" applyBorder="1" applyAlignment="1">
      <alignment horizontal="center" vertical="center"/>
    </xf>
    <xf numFmtId="49" fontId="1" fillId="0" borderId="33" xfId="10" applyNumberFormat="1" applyFont="1" applyBorder="1" applyAlignment="1">
      <alignment horizontal="center" vertical="center" wrapText="1"/>
    </xf>
    <xf numFmtId="0" fontId="1" fillId="0" borderId="35" xfId="10" applyNumberFormat="1" applyFont="1" applyFill="1" applyBorder="1" applyAlignment="1">
      <alignment horizontal="center" vertical="center"/>
    </xf>
    <xf numFmtId="0" fontId="10" fillId="95" borderId="35" xfId="10" applyNumberFormat="1" applyFont="1" applyFill="1" applyBorder="1" applyAlignment="1">
      <alignment horizontal="center" vertical="center"/>
    </xf>
    <xf numFmtId="0" fontId="0" fillId="0" borderId="65" xfId="0" applyFont="1" applyBorder="1" applyAlignment="1">
      <alignment horizontal="left" vertical="center"/>
    </xf>
    <xf numFmtId="0" fontId="0" fillId="0" borderId="65" xfId="0" applyFill="1" applyBorder="1" applyAlignment="1">
      <alignment horizontal="center" vertical="center" wrapText="1"/>
    </xf>
    <xf numFmtId="0" fontId="12" fillId="96" borderId="21" xfId="0" applyFont="1" applyFill="1" applyBorder="1"/>
    <xf numFmtId="0" fontId="0" fillId="0" borderId="65" xfId="20" applyFont="1" applyFill="1" applyBorder="1" applyAlignment="1">
      <alignment horizontal="center" vertical="center" wrapText="1"/>
    </xf>
    <xf numFmtId="0" fontId="0" fillId="0" borderId="65" xfId="21" applyFont="1" applyFill="1" applyBorder="1" applyAlignment="1">
      <alignment horizontal="center" vertical="center" wrapText="1"/>
    </xf>
    <xf numFmtId="0" fontId="22" fillId="0" borderId="35" xfId="6" applyFill="1" applyBorder="1" applyAlignment="1">
      <alignment wrapText="1"/>
    </xf>
    <xf numFmtId="0" fontId="0" fillId="95" borderId="0" xfId="0" applyFill="1"/>
    <xf numFmtId="0" fontId="12" fillId="0" borderId="0" xfId="0" applyFont="1"/>
    <xf numFmtId="0" fontId="0" fillId="23" borderId="169" xfId="1595" applyFont="1" applyBorder="1"/>
    <xf numFmtId="0" fontId="12" fillId="9" borderId="169" xfId="0" applyFont="1" applyFill="1" applyBorder="1"/>
    <xf numFmtId="0" fontId="0" fillId="23" borderId="169" xfId="1595" applyFont="1" applyBorder="1" applyAlignment="1">
      <alignment horizontal="center" vertical="center" wrapText="1"/>
    </xf>
    <xf numFmtId="0" fontId="0" fillId="23" borderId="169" xfId="1595" applyFont="1" applyBorder="1" applyAlignment="1">
      <alignment horizontal="center" vertical="center"/>
    </xf>
    <xf numFmtId="165" fontId="0" fillId="95" borderId="0" xfId="0" applyNumberFormat="1" applyFill="1"/>
    <xf numFmtId="0" fontId="0" fillId="0" borderId="169" xfId="0" applyFont="1" applyFill="1" applyBorder="1" applyAlignment="1">
      <alignment horizontal="center" vertical="center" wrapText="1"/>
    </xf>
    <xf numFmtId="0" fontId="0" fillId="6" borderId="169" xfId="0" applyFont="1" applyFill="1" applyBorder="1" applyAlignment="1">
      <alignment horizontal="center" vertical="center" wrapText="1"/>
    </xf>
    <xf numFmtId="0" fontId="0" fillId="0" borderId="169" xfId="0" applyFill="1" applyBorder="1" applyAlignment="1">
      <alignment horizontal="center" vertical="center" wrapText="1"/>
    </xf>
    <xf numFmtId="0" fontId="0" fillId="0" borderId="169" xfId="0" applyBorder="1" applyAlignment="1">
      <alignment horizontal="center" vertical="center"/>
    </xf>
    <xf numFmtId="0" fontId="0" fillId="0" borderId="169" xfId="0" applyFill="1" applyBorder="1" applyAlignment="1">
      <alignment horizontal="center" vertical="center"/>
    </xf>
    <xf numFmtId="2" fontId="12" fillId="95" borderId="0" xfId="0" applyNumberFormat="1" applyFont="1" applyFill="1"/>
    <xf numFmtId="0" fontId="0" fillId="0" borderId="81" xfId="0" applyFill="1" applyBorder="1" applyAlignment="1">
      <alignment horizontal="center" vertical="center"/>
    </xf>
    <xf numFmtId="0" fontId="0" fillId="0" borderId="81" xfId="0" applyFill="1" applyBorder="1" applyAlignment="1">
      <alignment horizontal="center" vertical="center" wrapText="1"/>
    </xf>
    <xf numFmtId="0" fontId="0" fillId="0" borderId="169" xfId="0" applyFill="1" applyBorder="1" applyAlignment="1">
      <alignment horizontal="left" vertical="center" wrapText="1"/>
    </xf>
    <xf numFmtId="0" fontId="0" fillId="0" borderId="169" xfId="0" applyFill="1" applyBorder="1" applyAlignment="1">
      <alignment vertical="center" wrapText="1"/>
    </xf>
    <xf numFmtId="49" fontId="0" fillId="0" borderId="169" xfId="0" applyNumberFormat="1" applyFont="1" applyFill="1" applyBorder="1" applyAlignment="1">
      <alignment horizontal="center" vertical="center" wrapText="1"/>
    </xf>
    <xf numFmtId="49" fontId="0" fillId="0" borderId="169" xfId="0" applyNumberFormat="1" applyFill="1" applyBorder="1" applyAlignment="1">
      <alignment horizontal="center" vertical="center"/>
    </xf>
    <xf numFmtId="49" fontId="0" fillId="0" borderId="169" xfId="0" applyNumberFormat="1" applyFill="1" applyBorder="1" applyAlignment="1">
      <alignment horizontal="center" vertical="center" wrapText="1"/>
    </xf>
    <xf numFmtId="49" fontId="0" fillId="0" borderId="169" xfId="0" applyNumberFormat="1" applyFill="1" applyBorder="1" applyAlignment="1">
      <alignment horizontal="left" vertical="center" wrapText="1"/>
    </xf>
    <xf numFmtId="0" fontId="0" fillId="0" borderId="169" xfId="0" applyFill="1" applyBorder="1" applyAlignment="1">
      <alignment horizontal="center" vertical="center" wrapText="1" shrinkToFit="1"/>
    </xf>
    <xf numFmtId="10" fontId="114" fillId="0" borderId="169" xfId="0" applyNumberFormat="1" applyFont="1" applyFill="1" applyBorder="1" applyAlignment="1">
      <alignment vertical="center" wrapText="1"/>
    </xf>
    <xf numFmtId="49" fontId="0" fillId="0" borderId="169" xfId="3" applyNumberFormat="1" applyFont="1" applyFill="1" applyBorder="1" applyAlignment="1">
      <alignment vertical="center" wrapText="1"/>
    </xf>
    <xf numFmtId="0" fontId="16" fillId="0" borderId="169" xfId="7" applyFont="1" applyFill="1" applyBorder="1" applyAlignment="1">
      <alignment horizontal="center" wrapText="1"/>
    </xf>
    <xf numFmtId="0" fontId="0" fillId="0" borderId="169" xfId="7" applyFont="1" applyFill="1" applyBorder="1" applyAlignment="1">
      <alignment horizontal="center"/>
    </xf>
    <xf numFmtId="0" fontId="19" fillId="0" borderId="169" xfId="0" applyFont="1" applyFill="1" applyBorder="1" applyAlignment="1">
      <alignment horizontal="center" vertical="center" wrapText="1"/>
    </xf>
    <xf numFmtId="49" fontId="0" fillId="0" borderId="169" xfId="3" applyNumberFormat="1" applyFont="1" applyFill="1" applyBorder="1" applyAlignment="1">
      <alignment horizontal="center" vertical="center"/>
    </xf>
    <xf numFmtId="0" fontId="0" fillId="0" borderId="169" xfId="0" applyBorder="1" applyAlignment="1">
      <alignment horizontal="center" wrapText="1"/>
    </xf>
    <xf numFmtId="0" fontId="12" fillId="95" borderId="0" xfId="0" applyFont="1" applyFill="1" applyAlignment="1">
      <alignment horizontal="center"/>
    </xf>
    <xf numFmtId="0" fontId="0" fillId="0" borderId="169" xfId="0" applyBorder="1" applyAlignment="1">
      <alignment horizontal="center"/>
    </xf>
    <xf numFmtId="0" fontId="0" fillId="0" borderId="169" xfId="0" applyBorder="1"/>
    <xf numFmtId="0" fontId="0" fillId="0" borderId="169" xfId="0" applyFont="1" applyFill="1" applyBorder="1" applyAlignment="1">
      <alignment horizontal="center"/>
    </xf>
    <xf numFmtId="0" fontId="0" fillId="0" borderId="161" xfId="0" applyFill="1" applyBorder="1" applyAlignment="1">
      <alignment horizontal="center" vertical="center"/>
    </xf>
    <xf numFmtId="0" fontId="0" fillId="95" borderId="169" xfId="0" applyFill="1" applyBorder="1"/>
    <xf numFmtId="0" fontId="0" fillId="95" borderId="169" xfId="0" applyFill="1" applyBorder="1" applyAlignment="1">
      <alignment horizontal="center" vertical="center"/>
    </xf>
    <xf numFmtId="1" fontId="0" fillId="0" borderId="0" xfId="0" applyNumberFormat="1" applyFill="1"/>
    <xf numFmtId="0" fontId="0" fillId="0" borderId="169" xfId="0" applyFont="1" applyFill="1" applyBorder="1" applyAlignment="1">
      <alignment horizontal="center" wrapText="1"/>
    </xf>
    <xf numFmtId="0" fontId="0" fillId="0" borderId="169" xfId="0" applyFont="1" applyFill="1" applyBorder="1"/>
    <xf numFmtId="0" fontId="0" fillId="95" borderId="169" xfId="0" applyFont="1" applyFill="1" applyBorder="1"/>
    <xf numFmtId="0" fontId="0" fillId="95" borderId="169" xfId="0" applyFont="1" applyFill="1" applyBorder="1" applyAlignment="1">
      <alignment horizontal="center" wrapText="1"/>
    </xf>
    <xf numFmtId="0" fontId="0" fillId="0" borderId="169" xfId="0" applyFill="1" applyBorder="1"/>
    <xf numFmtId="0" fontId="0" fillId="0" borderId="164" xfId="0" applyFill="1" applyBorder="1" applyAlignment="1">
      <alignment horizontal="center" vertical="center"/>
    </xf>
    <xf numFmtId="0" fontId="12" fillId="0" borderId="97" xfId="17" applyFont="1" applyBorder="1" applyAlignment="1">
      <alignment horizontal="left" vertical="center" wrapText="1"/>
    </xf>
    <xf numFmtId="0" fontId="12" fillId="0" borderId="97" xfId="17" applyFont="1" applyBorder="1" applyAlignment="1">
      <alignment horizontal="center" vertical="center" wrapText="1"/>
    </xf>
    <xf numFmtId="0" fontId="11" fillId="0" borderId="71" xfId="17" applyBorder="1" applyAlignment="1">
      <alignment horizontal="center" vertical="center" wrapText="1"/>
    </xf>
    <xf numFmtId="0" fontId="11" fillId="0" borderId="66" xfId="17" applyBorder="1" applyAlignment="1">
      <alignment horizontal="center" vertical="center" wrapText="1"/>
    </xf>
    <xf numFmtId="0" fontId="16" fillId="6" borderId="169" xfId="17" applyFont="1" applyFill="1" applyBorder="1" applyAlignment="1">
      <alignment horizontal="center" vertical="center" wrapText="1"/>
    </xf>
    <xf numFmtId="0" fontId="16" fillId="6" borderId="170" xfId="17" applyFont="1" applyFill="1" applyBorder="1" applyAlignment="1">
      <alignment horizontal="center" vertical="center" wrapText="1"/>
    </xf>
    <xf numFmtId="0" fontId="16" fillId="6" borderId="171" xfId="17" applyFont="1" applyFill="1" applyBorder="1" applyAlignment="1">
      <alignment horizontal="center" vertical="center" wrapText="1"/>
    </xf>
    <xf numFmtId="0" fontId="16" fillId="6" borderId="172" xfId="17" applyFont="1" applyFill="1" applyBorder="1" applyAlignment="1">
      <alignment horizontal="center" vertical="center" wrapText="1"/>
    </xf>
    <xf numFmtId="0" fontId="16" fillId="6" borderId="173" xfId="17" applyFont="1" applyFill="1" applyBorder="1" applyAlignment="1">
      <alignment horizontal="center" vertical="center" wrapText="1"/>
    </xf>
    <xf numFmtId="0" fontId="12" fillId="0" borderId="97" xfId="17" applyFont="1" applyBorder="1" applyAlignment="1">
      <alignment horizontal="left" vertical="center"/>
    </xf>
    <xf numFmtId="49" fontId="12" fillId="6" borderId="97" xfId="17" applyNumberFormat="1" applyFont="1" applyFill="1" applyBorder="1" applyAlignment="1">
      <alignment vertical="center"/>
    </xf>
    <xf numFmtId="0" fontId="12" fillId="0" borderId="57" xfId="0" applyFont="1" applyBorder="1" applyAlignment="1">
      <alignment horizontal="center" vertical="center"/>
    </xf>
    <xf numFmtId="0" fontId="12" fillId="0" borderId="40" xfId="0" applyFont="1" applyBorder="1" applyAlignment="1">
      <alignment horizontal="center"/>
    </xf>
    <xf numFmtId="0" fontId="10" fillId="0" borderId="21" xfId="0" applyFont="1" applyBorder="1" applyAlignment="1">
      <alignment horizontal="center"/>
    </xf>
    <xf numFmtId="0" fontId="10" fillId="0" borderId="21" xfId="0" applyFont="1" applyBorder="1" applyAlignment="1">
      <alignment horizontal="center" vertical="center"/>
    </xf>
    <xf numFmtId="0" fontId="12" fillId="11" borderId="11" xfId="0" applyFont="1" applyFill="1" applyBorder="1" applyAlignment="1">
      <alignment horizontal="center" vertical="center"/>
    </xf>
    <xf numFmtId="0" fontId="12" fillId="11" borderId="12" xfId="0" applyFont="1" applyFill="1" applyBorder="1" applyAlignment="1">
      <alignment horizontal="center" vertical="center"/>
    </xf>
    <xf numFmtId="0" fontId="12" fillId="11" borderId="62" xfId="0" applyFont="1" applyFill="1" applyBorder="1" applyAlignment="1">
      <alignment horizontal="center" vertical="center"/>
    </xf>
    <xf numFmtId="0" fontId="12" fillId="0" borderId="65" xfId="0" applyFont="1" applyFill="1" applyBorder="1" applyAlignment="1">
      <alignment horizontal="left" vertical="center"/>
    </xf>
    <xf numFmtId="0" fontId="0" fillId="0" borderId="65" xfId="0" applyBorder="1" applyAlignment="1">
      <alignment horizontal="left" vertical="center"/>
    </xf>
    <xf numFmtId="0" fontId="12" fillId="0" borderId="117" xfId="0" applyFont="1" applyFill="1" applyBorder="1" applyAlignment="1">
      <alignment horizontal="left" vertical="center"/>
    </xf>
    <xf numFmtId="0" fontId="0" fillId="0" borderId="118" xfId="0" applyBorder="1" applyAlignment="1">
      <alignment vertical="center"/>
    </xf>
    <xf numFmtId="0" fontId="0" fillId="0" borderId="70" xfId="0" applyFont="1" applyFill="1" applyBorder="1" applyAlignment="1">
      <alignment horizontal="center"/>
    </xf>
    <xf numFmtId="0" fontId="0" fillId="0" borderId="71" xfId="0" applyFont="1" applyFill="1" applyBorder="1" applyAlignment="1">
      <alignment horizontal="center"/>
    </xf>
    <xf numFmtId="0" fontId="12" fillId="0" borderId="71" xfId="0" applyFont="1" applyFill="1" applyBorder="1" applyAlignment="1">
      <alignment horizontal="center" vertical="center"/>
    </xf>
    <xf numFmtId="0" fontId="0" fillId="0" borderId="71" xfId="0" applyBorder="1" applyAlignment="1">
      <alignment horizontal="center" vertical="center"/>
    </xf>
    <xf numFmtId="0" fontId="12" fillId="11" borderId="13" xfId="0" applyFont="1" applyFill="1" applyBorder="1" applyAlignment="1">
      <alignment horizontal="center" vertical="center"/>
    </xf>
    <xf numFmtId="0" fontId="12" fillId="11" borderId="45" xfId="0" applyFont="1" applyFill="1" applyBorder="1" applyAlignment="1">
      <alignment horizontal="center" vertical="center"/>
    </xf>
    <xf numFmtId="0" fontId="12" fillId="11" borderId="46" xfId="0" applyFont="1" applyFill="1" applyBorder="1" applyAlignment="1">
      <alignment horizontal="center" vertical="center"/>
    </xf>
    <xf numFmtId="0" fontId="12" fillId="11" borderId="47" xfId="0" applyFont="1" applyFill="1" applyBorder="1" applyAlignment="1">
      <alignment horizontal="center" vertical="center"/>
    </xf>
    <xf numFmtId="0" fontId="12" fillId="0" borderId="67" xfId="0" applyFont="1" applyFill="1" applyBorder="1" applyAlignment="1">
      <alignment horizontal="left" vertical="center"/>
    </xf>
    <xf numFmtId="0" fontId="0" fillId="0" borderId="68" xfId="0" applyBorder="1" applyAlignment="1">
      <alignment vertical="center"/>
    </xf>
    <xf numFmtId="0" fontId="0" fillId="0" borderId="65" xfId="0" applyFont="1" applyBorder="1" applyAlignment="1">
      <alignment horizontal="left" vertical="center"/>
    </xf>
    <xf numFmtId="0" fontId="0" fillId="0" borderId="118" xfId="0" applyFont="1" applyBorder="1" applyAlignment="1">
      <alignment vertical="center"/>
    </xf>
    <xf numFmtId="0" fontId="0" fillId="0" borderId="71" xfId="0" applyFont="1" applyBorder="1" applyAlignment="1">
      <alignment horizontal="center" vertical="center"/>
    </xf>
    <xf numFmtId="0" fontId="12" fillId="0" borderId="70" xfId="0" applyFont="1" applyFill="1" applyBorder="1" applyAlignment="1">
      <alignment horizontal="left" vertical="center"/>
    </xf>
    <xf numFmtId="0" fontId="0" fillId="0" borderId="71" xfId="0" applyFill="1" applyBorder="1" applyAlignment="1">
      <alignment horizontal="left" vertical="center"/>
    </xf>
    <xf numFmtId="0" fontId="12" fillId="0" borderId="5" xfId="0" applyFont="1" applyFill="1" applyBorder="1" applyAlignment="1">
      <alignment horizontal="left" vertical="center"/>
    </xf>
    <xf numFmtId="0" fontId="0" fillId="0" borderId="73" xfId="0" applyFill="1" applyBorder="1" applyAlignment="1">
      <alignment vertical="center"/>
    </xf>
    <xf numFmtId="0" fontId="0" fillId="0" borderId="167" xfId="0" applyFont="1" applyFill="1" applyBorder="1" applyAlignment="1">
      <alignment horizontal="center" vertical="center"/>
    </xf>
    <xf numFmtId="0" fontId="0" fillId="0" borderId="122" xfId="0" applyFont="1" applyFill="1" applyBorder="1" applyAlignment="1">
      <alignment horizontal="center" vertical="center"/>
    </xf>
    <xf numFmtId="0" fontId="12" fillId="0" borderId="122" xfId="0" applyFont="1" applyFill="1" applyBorder="1" applyAlignment="1">
      <alignment horizontal="center" vertical="center"/>
    </xf>
    <xf numFmtId="0" fontId="0" fillId="0" borderId="161" xfId="0" applyFill="1" applyBorder="1" applyAlignment="1">
      <alignment horizontal="center" vertical="center"/>
    </xf>
    <xf numFmtId="0" fontId="12" fillId="11" borderId="41" xfId="0" applyFont="1" applyFill="1" applyBorder="1" applyAlignment="1">
      <alignment horizontal="center" vertical="center"/>
    </xf>
    <xf numFmtId="0" fontId="12" fillId="11" borderId="42" xfId="0" applyFont="1" applyFill="1" applyBorder="1" applyAlignment="1">
      <alignment horizontal="center" vertical="center"/>
    </xf>
    <xf numFmtId="0" fontId="12" fillId="11" borderId="43" xfId="0" applyFont="1" applyFill="1" applyBorder="1" applyAlignment="1">
      <alignment horizontal="center" vertical="center"/>
    </xf>
    <xf numFmtId="0" fontId="22" fillId="17" borderId="81" xfId="6" applyFill="1" applyBorder="1" applyAlignment="1">
      <alignment horizontal="center" vertical="center" wrapText="1"/>
    </xf>
    <xf numFmtId="0" fontId="46" fillId="17" borderId="65" xfId="0" applyFont="1" applyFill="1" applyBorder="1" applyAlignment="1">
      <alignment horizontal="center" vertical="center" wrapText="1"/>
    </xf>
    <xf numFmtId="0" fontId="46" fillId="17" borderId="81" xfId="0" applyFont="1" applyFill="1" applyBorder="1" applyAlignment="1">
      <alignment horizontal="center" vertical="center" wrapText="1"/>
    </xf>
    <xf numFmtId="0" fontId="46" fillId="17" borderId="74" xfId="0" applyFont="1" applyFill="1" applyBorder="1" applyAlignment="1">
      <alignment horizontal="center" vertical="center" wrapText="1"/>
    </xf>
    <xf numFmtId="0" fontId="46" fillId="17" borderId="84" xfId="0" applyFont="1" applyFill="1" applyBorder="1" applyAlignment="1">
      <alignment horizontal="center" vertical="center" wrapText="1"/>
    </xf>
    <xf numFmtId="0" fontId="46" fillId="17" borderId="86" xfId="0" applyFont="1" applyFill="1" applyBorder="1" applyAlignment="1">
      <alignment horizontal="center" vertical="center" wrapText="1"/>
    </xf>
    <xf numFmtId="0" fontId="25" fillId="0" borderId="0" xfId="25" applyFont="1" applyFill="1" applyBorder="1" applyAlignment="1">
      <alignment horizontal="center" vertical="center"/>
    </xf>
    <xf numFmtId="0" fontId="25" fillId="0" borderId="0" xfId="25" applyFont="1" applyFill="1" applyBorder="1" applyAlignment="1">
      <alignment horizontal="center" vertical="center" wrapText="1"/>
    </xf>
    <xf numFmtId="0" fontId="25" fillId="0" borderId="0" xfId="24" applyFont="1" applyFill="1" applyBorder="1" applyAlignment="1">
      <alignment vertical="center"/>
    </xf>
    <xf numFmtId="0" fontId="28" fillId="0" borderId="0" xfId="9" applyFont="1" applyFill="1" applyBorder="1" applyAlignment="1"/>
    <xf numFmtId="0" fontId="25" fillId="0" borderId="0" xfId="24" applyFont="1" applyFill="1" applyBorder="1" applyAlignment="1">
      <alignment horizontal="center" vertical="center" wrapText="1"/>
    </xf>
    <xf numFmtId="0" fontId="25" fillId="0" borderId="0" xfId="24" applyFont="1" applyFill="1" applyBorder="1" applyAlignment="1">
      <alignment horizontal="center" vertical="center"/>
    </xf>
    <xf numFmtId="0" fontId="23" fillId="0" borderId="92" xfId="0" applyFont="1" applyFill="1" applyBorder="1" applyAlignment="1">
      <alignment horizontal="right" vertical="center"/>
    </xf>
    <xf numFmtId="0" fontId="23" fillId="0" borderId="62" xfId="0" applyFont="1" applyFill="1" applyBorder="1" applyAlignment="1">
      <alignment horizontal="right" vertical="center"/>
    </xf>
    <xf numFmtId="0" fontId="23" fillId="0" borderId="76" xfId="0" applyFont="1" applyFill="1" applyBorder="1" applyAlignment="1">
      <alignment horizontal="right" vertical="center"/>
    </xf>
    <xf numFmtId="0" fontId="23" fillId="0" borderId="77" xfId="0" applyFont="1" applyFill="1" applyBorder="1" applyAlignment="1">
      <alignment horizontal="right" vertical="center"/>
    </xf>
    <xf numFmtId="0" fontId="26" fillId="0" borderId="87" xfId="0" applyFont="1" applyFill="1" applyBorder="1" applyAlignment="1">
      <alignment horizontal="center"/>
    </xf>
    <xf numFmtId="0" fontId="26" fillId="0" borderId="88" xfId="0" applyFont="1" applyFill="1" applyBorder="1" applyAlignment="1">
      <alignment horizontal="center"/>
    </xf>
    <xf numFmtId="0" fontId="23" fillId="0" borderId="89" xfId="0" applyFont="1" applyFill="1" applyBorder="1" applyAlignment="1">
      <alignment horizontal="center" vertical="center"/>
    </xf>
    <xf numFmtId="49" fontId="3" fillId="0" borderId="30" xfId="10" applyNumberFormat="1" applyFont="1" applyBorder="1" applyAlignment="1">
      <alignment horizontal="center" vertical="center"/>
    </xf>
    <xf numFmtId="49" fontId="3" fillId="0" borderId="32" xfId="10" applyNumberFormat="1" applyFont="1" applyBorder="1" applyAlignment="1">
      <alignment horizontal="center" vertical="center"/>
    </xf>
    <xf numFmtId="49" fontId="3" fillId="0" borderId="34" xfId="10" applyNumberFormat="1" applyFont="1" applyBorder="1" applyAlignment="1">
      <alignment horizontal="center" vertical="center"/>
    </xf>
    <xf numFmtId="49" fontId="7" fillId="0" borderId="30" xfId="10" applyNumberFormat="1" applyBorder="1" applyAlignment="1">
      <alignment horizontal="center" vertical="center"/>
    </xf>
    <xf numFmtId="49" fontId="7" fillId="0" borderId="32" xfId="10" applyNumberFormat="1" applyBorder="1" applyAlignment="1">
      <alignment horizontal="center" vertical="center"/>
    </xf>
    <xf numFmtId="49" fontId="7" fillId="0" borderId="34" xfId="10" applyNumberFormat="1" applyBorder="1" applyAlignment="1">
      <alignment horizontal="center" vertical="center"/>
    </xf>
    <xf numFmtId="0" fontId="12" fillId="0" borderId="18" xfId="10" applyFont="1" applyBorder="1" applyAlignment="1">
      <alignment horizontal="center" vertical="center" wrapText="1"/>
    </xf>
    <xf numFmtId="0" fontId="12" fillId="0" borderId="19" xfId="10" applyFont="1" applyBorder="1" applyAlignment="1">
      <alignment horizontal="center" vertical="center" wrapText="1"/>
    </xf>
    <xf numFmtId="0" fontId="12" fillId="0" borderId="20" xfId="10" applyFont="1" applyBorder="1" applyAlignment="1">
      <alignment horizontal="center" vertical="center" wrapText="1"/>
    </xf>
    <xf numFmtId="0" fontId="32" fillId="0" borderId="94" xfId="10" applyFont="1" applyBorder="1" applyAlignment="1">
      <alignment horizontal="center" vertical="center"/>
    </xf>
    <xf numFmtId="0" fontId="32" fillId="0" borderId="95" xfId="10" applyFont="1" applyBorder="1" applyAlignment="1">
      <alignment horizontal="center" vertical="center"/>
    </xf>
    <xf numFmtId="0" fontId="12" fillId="0" borderId="14" xfId="10" applyFont="1" applyBorder="1" applyAlignment="1">
      <alignment horizontal="center" vertical="center"/>
    </xf>
    <xf numFmtId="0" fontId="12" fillId="0" borderId="0" xfId="10" applyFont="1" applyAlignment="1">
      <alignment horizontal="center" vertical="center"/>
    </xf>
    <xf numFmtId="0" fontId="10" fillId="0" borderId="94" xfId="10" applyFont="1" applyBorder="1" applyAlignment="1">
      <alignment horizontal="center"/>
    </xf>
    <xf numFmtId="0" fontId="10" fillId="0" borderId="96" xfId="10" applyFont="1" applyBorder="1" applyAlignment="1">
      <alignment horizontal="center"/>
    </xf>
    <xf numFmtId="0" fontId="7" fillId="0" borderId="96" xfId="10" applyBorder="1" applyAlignment="1">
      <alignment horizontal="center"/>
    </xf>
    <xf numFmtId="0" fontId="10" fillId="0" borderId="95" xfId="10" applyFont="1" applyBorder="1" applyAlignment="1">
      <alignment horizontal="center"/>
    </xf>
    <xf numFmtId="0" fontId="23" fillId="0" borderId="35" xfId="54" applyFont="1" applyFill="1" applyBorder="1" applyAlignment="1">
      <alignment horizontal="left" vertical="center"/>
    </xf>
    <xf numFmtId="0" fontId="23" fillId="0" borderId="52" xfId="54" applyFont="1" applyFill="1" applyBorder="1" applyAlignment="1">
      <alignment horizontal="left" vertical="center"/>
    </xf>
    <xf numFmtId="0" fontId="26" fillId="0" borderId="105" xfId="54" applyFont="1" applyFill="1" applyBorder="1" applyAlignment="1">
      <alignment horizontal="center"/>
    </xf>
    <xf numFmtId="0" fontId="23" fillId="0" borderId="106" xfId="54" applyFont="1" applyFill="1" applyBorder="1" applyAlignment="1">
      <alignment horizontal="center" vertical="center"/>
    </xf>
    <xf numFmtId="0" fontId="12" fillId="0" borderId="35" xfId="0" applyFont="1" applyFill="1" applyBorder="1" applyAlignment="1">
      <alignment horizontal="left" vertical="center"/>
    </xf>
    <xf numFmtId="0" fontId="0" fillId="0" borderId="35" xfId="0" applyFont="1" applyFill="1" applyBorder="1" applyAlignment="1">
      <alignment horizontal="left" vertical="center"/>
    </xf>
    <xf numFmtId="0" fontId="12" fillId="0" borderId="52" xfId="0" applyFont="1" applyFill="1" applyBorder="1" applyAlignment="1">
      <alignment horizontal="left" vertical="center"/>
    </xf>
    <xf numFmtId="0" fontId="0" fillId="0" borderId="53" xfId="0" applyFont="1" applyFill="1" applyBorder="1" applyAlignment="1">
      <alignment vertical="center"/>
    </xf>
    <xf numFmtId="0" fontId="0" fillId="0" borderId="105" xfId="0" applyFont="1" applyFill="1" applyBorder="1" applyAlignment="1">
      <alignment horizontal="center"/>
    </xf>
    <xf numFmtId="0" fontId="0" fillId="0" borderId="106" xfId="0" applyFont="1" applyFill="1" applyBorder="1" applyAlignment="1">
      <alignment horizontal="center"/>
    </xf>
    <xf numFmtId="0" fontId="12" fillId="0" borderId="106" xfId="0" applyFont="1" applyFill="1" applyBorder="1" applyAlignment="1">
      <alignment horizontal="center" vertical="center"/>
    </xf>
    <xf numFmtId="0" fontId="0" fillId="0" borderId="106" xfId="0" applyFont="1" applyFill="1" applyBorder="1" applyAlignment="1">
      <alignment horizontal="center" vertical="center"/>
    </xf>
    <xf numFmtId="0" fontId="0" fillId="0" borderId="35" xfId="0" applyBorder="1" applyAlignment="1">
      <alignment horizontal="left" vertical="center"/>
    </xf>
    <xf numFmtId="0" fontId="0" fillId="0" borderId="53" xfId="0" applyBorder="1" applyAlignment="1">
      <alignment vertical="center"/>
    </xf>
    <xf numFmtId="0" fontId="0" fillId="0" borderId="106" xfId="0" applyBorder="1" applyAlignment="1">
      <alignment horizontal="center" vertical="center"/>
    </xf>
    <xf numFmtId="0" fontId="0" fillId="0" borderId="38" xfId="0" applyFont="1" applyFill="1" applyBorder="1" applyAlignment="1"/>
    <xf numFmtId="0" fontId="0" fillId="0" borderId="39" xfId="0" applyFont="1" applyFill="1" applyBorder="1" applyAlignment="1"/>
    <xf numFmtId="0" fontId="0" fillId="0" borderId="104" xfId="0" applyFont="1" applyFill="1" applyBorder="1" applyAlignment="1"/>
    <xf numFmtId="0" fontId="0" fillId="0" borderId="0" xfId="0" applyFont="1" applyFill="1" applyBorder="1" applyAlignment="1"/>
    <xf numFmtId="0" fontId="12" fillId="0" borderId="105" xfId="0" applyFont="1" applyFill="1" applyBorder="1" applyAlignment="1">
      <alignment horizontal="left" vertical="center"/>
    </xf>
    <xf numFmtId="0" fontId="0" fillId="0" borderId="106" xfId="0" applyFont="1" applyFill="1" applyBorder="1" applyAlignment="1">
      <alignment horizontal="left" vertical="center"/>
    </xf>
    <xf numFmtId="0" fontId="12" fillId="0" borderId="72" xfId="0" applyFont="1" applyFill="1" applyBorder="1" applyAlignment="1">
      <alignment horizontal="left" vertical="center"/>
    </xf>
    <xf numFmtId="0" fontId="0" fillId="0" borderId="73" xfId="0" applyFont="1" applyFill="1" applyBorder="1" applyAlignment="1">
      <alignment vertical="center"/>
    </xf>
    <xf numFmtId="0" fontId="73" fillId="0" borderId="0" xfId="0" applyFont="1" applyFill="1" applyAlignment="1">
      <alignment horizontal="center" vertical="center" wrapText="1"/>
    </xf>
    <xf numFmtId="0" fontId="0" fillId="0" borderId="0" xfId="0" applyAlignment="1">
      <alignment horizontal="center" vertical="center" wrapText="1"/>
    </xf>
    <xf numFmtId="0" fontId="12" fillId="0" borderId="65" xfId="0" applyFont="1" applyFill="1" applyBorder="1" applyAlignment="1">
      <alignment horizontal="center" vertical="center"/>
    </xf>
    <xf numFmtId="0" fontId="71" fillId="0" borderId="65" xfId="0" applyFont="1" applyFill="1" applyBorder="1" applyAlignment="1">
      <alignment horizontal="center" vertical="center"/>
    </xf>
    <xf numFmtId="0" fontId="12" fillId="0" borderId="117" xfId="0" applyFont="1" applyFill="1" applyBorder="1" applyAlignment="1">
      <alignment horizontal="center" vertical="center"/>
    </xf>
    <xf numFmtId="0" fontId="71" fillId="0" borderId="118" xfId="0" applyFont="1" applyFill="1" applyBorder="1" applyAlignment="1">
      <alignment horizontal="center" vertical="center"/>
    </xf>
    <xf numFmtId="0" fontId="71" fillId="0" borderId="70" xfId="0" applyFont="1" applyFill="1" applyBorder="1" applyAlignment="1">
      <alignment horizontal="center" vertical="center"/>
    </xf>
    <xf numFmtId="0" fontId="71" fillId="0" borderId="106" xfId="0" applyFont="1" applyFill="1" applyBorder="1" applyAlignment="1">
      <alignment horizontal="center" vertical="center"/>
    </xf>
    <xf numFmtId="0" fontId="12" fillId="0" borderId="106" xfId="0" applyFont="1" applyFill="1" applyBorder="1" applyAlignment="1">
      <alignment horizontal="center" vertical="center" wrapText="1"/>
    </xf>
    <xf numFmtId="0" fontId="22" fillId="0" borderId="65" xfId="6" applyFill="1" applyBorder="1" applyAlignment="1">
      <alignment horizontal="center" vertical="center" wrapText="1"/>
    </xf>
    <xf numFmtId="0" fontId="0" fillId="0" borderId="65" xfId="0" applyFill="1" applyBorder="1" applyAlignment="1">
      <alignment horizontal="center" vertical="center" wrapText="1"/>
    </xf>
    <xf numFmtId="0" fontId="12" fillId="0" borderId="119" xfId="17" applyFont="1" applyBorder="1" applyAlignment="1">
      <alignment horizontal="left" vertical="center"/>
    </xf>
    <xf numFmtId="0" fontId="11" fillId="0" borderId="121" xfId="17" applyBorder="1" applyAlignment="1">
      <alignment horizontal="left" vertical="center"/>
    </xf>
    <xf numFmtId="0" fontId="11" fillId="0" borderId="121" xfId="17" applyBorder="1" applyAlignment="1">
      <alignment vertical="center"/>
    </xf>
    <xf numFmtId="0" fontId="11" fillId="0" borderId="119" xfId="17" applyFont="1" applyFill="1" applyBorder="1" applyAlignment="1">
      <alignment horizontal="center"/>
    </xf>
    <xf numFmtId="0" fontId="11" fillId="0" borderId="120" xfId="17" applyFont="1" applyFill="1" applyBorder="1" applyAlignment="1">
      <alignment horizontal="center"/>
    </xf>
    <xf numFmtId="0" fontId="11" fillId="0" borderId="121" xfId="17" applyFont="1" applyFill="1" applyBorder="1" applyAlignment="1">
      <alignment horizontal="center"/>
    </xf>
    <xf numFmtId="0" fontId="12" fillId="0" borderId="119" xfId="17" applyFont="1" applyFill="1" applyBorder="1" applyAlignment="1">
      <alignment horizontal="center" vertical="center"/>
    </xf>
    <xf numFmtId="0" fontId="12" fillId="0" borderId="121" xfId="17" applyFont="1" applyFill="1" applyBorder="1" applyAlignment="1">
      <alignment horizontal="center" vertical="center"/>
    </xf>
    <xf numFmtId="0" fontId="12" fillId="0" borderId="120" xfId="17" applyFont="1" applyFill="1" applyBorder="1" applyAlignment="1">
      <alignment horizontal="center" vertical="center"/>
    </xf>
    <xf numFmtId="0" fontId="0" fillId="0" borderId="65" xfId="0" applyBorder="1" applyAlignment="1">
      <alignment vertical="center"/>
    </xf>
    <xf numFmtId="0" fontId="0" fillId="0" borderId="65" xfId="0" applyFont="1" applyFill="1" applyBorder="1" applyAlignment="1">
      <alignment horizontal="center"/>
    </xf>
    <xf numFmtId="0" fontId="0" fillId="0" borderId="65" xfId="0" applyBorder="1" applyAlignment="1">
      <alignment horizontal="center" vertical="center"/>
    </xf>
    <xf numFmtId="0" fontId="12" fillId="11" borderId="58" xfId="0" applyFont="1" applyFill="1" applyBorder="1" applyAlignment="1">
      <alignment horizontal="center" vertical="center"/>
    </xf>
    <xf numFmtId="0" fontId="12" fillId="11" borderId="59" xfId="0" applyFont="1" applyFill="1" applyBorder="1" applyAlignment="1">
      <alignment horizontal="center" vertical="center"/>
    </xf>
    <xf numFmtId="0" fontId="12" fillId="11" borderId="60" xfId="0" applyFont="1" applyFill="1" applyBorder="1" applyAlignment="1">
      <alignment horizontal="center" vertical="center"/>
    </xf>
    <xf numFmtId="0" fontId="55" fillId="0" borderId="138" xfId="0" applyFont="1" applyBorder="1" applyAlignment="1">
      <alignment horizontal="left" vertical="center"/>
    </xf>
    <xf numFmtId="0" fontId="11" fillId="0" borderId="139" xfId="0" applyFont="1" applyBorder="1"/>
    <xf numFmtId="0" fontId="55" fillId="0" borderId="142" xfId="0" applyFont="1" applyBorder="1" applyAlignment="1">
      <alignment horizontal="left" vertical="center"/>
    </xf>
    <xf numFmtId="0" fontId="11" fillId="0" borderId="143" xfId="0" applyFont="1" applyBorder="1"/>
    <xf numFmtId="0" fontId="16" fillId="0" borderId="145" xfId="0" applyFont="1" applyBorder="1" applyAlignment="1">
      <alignment horizontal="center"/>
    </xf>
    <xf numFmtId="0" fontId="11" fillId="0" borderId="146" xfId="0" applyFont="1" applyBorder="1"/>
    <xf numFmtId="0" fontId="11" fillId="0" borderId="147" xfId="0" applyFont="1" applyBorder="1"/>
    <xf numFmtId="0" fontId="55" fillId="0" borderId="148" xfId="0" applyFont="1" applyBorder="1" applyAlignment="1">
      <alignment horizontal="center" vertical="center"/>
    </xf>
    <xf numFmtId="0" fontId="12" fillId="0" borderId="65" xfId="0" applyFont="1" applyBorder="1" applyAlignment="1">
      <alignment horizontal="left" vertical="center"/>
    </xf>
    <xf numFmtId="0" fontId="12" fillId="0" borderId="117" xfId="0" applyFont="1" applyBorder="1" applyAlignment="1">
      <alignment horizontal="left" vertical="center"/>
    </xf>
    <xf numFmtId="0" fontId="0" fillId="0" borderId="70" xfId="0" applyBorder="1" applyAlignment="1">
      <alignment horizontal="center"/>
    </xf>
    <xf numFmtId="0" fontId="0" fillId="0" borderId="106" xfId="0" applyBorder="1" applyAlignment="1">
      <alignment horizontal="center"/>
    </xf>
    <xf numFmtId="0" fontId="12" fillId="0" borderId="106" xfId="0" applyFont="1" applyBorder="1" applyAlignment="1">
      <alignment horizontal="center" vertical="center"/>
    </xf>
    <xf numFmtId="0" fontId="12" fillId="0" borderId="138" xfId="0" applyFont="1" applyFill="1" applyBorder="1" applyAlignment="1">
      <alignment horizontal="left" vertical="top"/>
    </xf>
    <xf numFmtId="0" fontId="11" fillId="0" borderId="139" xfId="0" applyFont="1" applyFill="1" applyBorder="1"/>
    <xf numFmtId="0" fontId="12" fillId="0" borderId="142" xfId="0" applyFont="1" applyFill="1" applyBorder="1" applyAlignment="1">
      <alignment horizontal="left" vertical="top"/>
    </xf>
    <xf numFmtId="0" fontId="11" fillId="0" borderId="143" xfId="0" applyFont="1" applyFill="1" applyBorder="1"/>
    <xf numFmtId="0" fontId="11" fillId="0" borderId="145" xfId="0" applyFont="1" applyFill="1" applyBorder="1" applyAlignment="1">
      <alignment horizontal="left" vertical="top"/>
    </xf>
    <xf numFmtId="0" fontId="11" fillId="0" borderId="146" xfId="0" applyFont="1" applyFill="1" applyBorder="1"/>
    <xf numFmtId="0" fontId="11" fillId="0" borderId="147" xfId="0" applyFont="1" applyFill="1" applyBorder="1"/>
    <xf numFmtId="0" fontId="12" fillId="0" borderId="148" xfId="0" applyFont="1" applyFill="1" applyBorder="1" applyAlignment="1">
      <alignment horizontal="left" vertical="top"/>
    </xf>
    <xf numFmtId="0" fontId="0" fillId="0" borderId="106" xfId="0" applyFont="1" applyBorder="1" applyAlignment="1">
      <alignment horizontal="center" vertical="center"/>
    </xf>
    <xf numFmtId="0" fontId="0" fillId="0" borderId="65" xfId="0" applyFill="1" applyBorder="1" applyAlignment="1">
      <alignment horizontal="left" vertical="center"/>
    </xf>
    <xf numFmtId="0" fontId="0" fillId="0" borderId="118" xfId="0" applyFill="1" applyBorder="1" applyAlignment="1">
      <alignment vertical="center"/>
    </xf>
    <xf numFmtId="0" fontId="0" fillId="0" borderId="106" xfId="0" applyFill="1" applyBorder="1" applyAlignment="1">
      <alignment horizontal="center" vertical="center"/>
    </xf>
    <xf numFmtId="0" fontId="31" fillId="0" borderId="63" xfId="20" applyFont="1" applyFill="1" applyBorder="1" applyAlignment="1"/>
    <xf numFmtId="0" fontId="31" fillId="0" borderId="64" xfId="21" applyFont="1" applyFill="1" applyBorder="1" applyAlignment="1"/>
    <xf numFmtId="0" fontId="12" fillId="0" borderId="70" xfId="20" applyFont="1" applyFill="1" applyBorder="1" applyAlignment="1">
      <alignment horizontal="left" vertical="center"/>
    </xf>
    <xf numFmtId="0" fontId="11" fillId="0" borderId="71" xfId="20" applyFont="1" applyFill="1" applyBorder="1" applyAlignment="1">
      <alignment horizontal="left" vertical="center"/>
    </xf>
    <xf numFmtId="0" fontId="12" fillId="0" borderId="5" xfId="20" applyFont="1" applyFill="1" applyBorder="1" applyAlignment="1">
      <alignment horizontal="left" vertical="center"/>
    </xf>
    <xf numFmtId="0" fontId="11" fillId="0" borderId="73" xfId="20" applyFont="1" applyFill="1" applyBorder="1" applyAlignment="1">
      <alignment vertical="center"/>
    </xf>
    <xf numFmtId="0" fontId="12" fillId="0" borderId="165" xfId="20" applyFont="1" applyFill="1" applyBorder="1" applyAlignment="1">
      <alignment horizontal="left" vertical="center"/>
    </xf>
    <xf numFmtId="0" fontId="12" fillId="0" borderId="166" xfId="20" applyFont="1" applyFill="1" applyBorder="1" applyAlignment="1">
      <alignment horizontal="left" vertical="center"/>
    </xf>
    <xf numFmtId="0" fontId="11" fillId="0" borderId="70" xfId="20" applyFont="1" applyFill="1" applyBorder="1" applyAlignment="1">
      <alignment horizontal="center"/>
    </xf>
    <xf numFmtId="0" fontId="11" fillId="0" borderId="71" xfId="20" applyFont="1" applyFill="1" applyBorder="1" applyAlignment="1">
      <alignment horizontal="center"/>
    </xf>
    <xf numFmtId="0" fontId="12" fillId="0" borderId="71" xfId="20" applyFont="1" applyFill="1" applyBorder="1" applyAlignment="1">
      <alignment horizontal="center" vertical="center"/>
    </xf>
    <xf numFmtId="0" fontId="11" fillId="0" borderId="71" xfId="20" applyFont="1" applyFill="1" applyBorder="1" applyAlignment="1">
      <alignment horizontal="center" vertical="center"/>
    </xf>
    <xf numFmtId="0" fontId="35" fillId="0" borderId="169" xfId="0" applyFont="1" applyBorder="1"/>
    <xf numFmtId="0" fontId="35" fillId="0" borderId="163" xfId="0" applyFont="1" applyBorder="1"/>
    <xf numFmtId="0" fontId="0" fillId="0" borderId="163" xfId="0" applyBorder="1"/>
  </cellXfs>
  <cellStyles count="45835">
    <cellStyle name="20% - Accent1 10" xfId="59"/>
    <cellStyle name="20% - Accent1 11" xfId="60"/>
    <cellStyle name="20% - Accent1 2" xfId="61"/>
    <cellStyle name="20% - Accent1 2 10" xfId="62"/>
    <cellStyle name="20% - Accent1 2 10 2" xfId="63"/>
    <cellStyle name="20% - Accent1 2 10 2 2" xfId="64"/>
    <cellStyle name="20% - Accent1 2 10 2 2 2" xfId="65"/>
    <cellStyle name="20% - Accent1 2 10 2 2 2 2" xfId="66"/>
    <cellStyle name="20% - Accent1 2 10 2 2 3" xfId="67"/>
    <cellStyle name="20% - Accent1 2 10 2 3" xfId="68"/>
    <cellStyle name="20% - Accent1 2 10 2 3 2" xfId="69"/>
    <cellStyle name="20% - Accent1 2 10 2 4" xfId="70"/>
    <cellStyle name="20% - Accent1 2 10 3" xfId="71"/>
    <cellStyle name="20% - Accent1 2 10 3 2" xfId="72"/>
    <cellStyle name="20% - Accent1 2 10 3 2 2" xfId="73"/>
    <cellStyle name="20% - Accent1 2 10 3 3" xfId="74"/>
    <cellStyle name="20% - Accent1 2 10 4" xfId="75"/>
    <cellStyle name="20% - Accent1 2 10 4 2" xfId="76"/>
    <cellStyle name="20% - Accent1 2 10 5" xfId="77"/>
    <cellStyle name="20% - Accent1 2 11" xfId="78"/>
    <cellStyle name="20% - Accent1 2 11 2" xfId="79"/>
    <cellStyle name="20% - Accent1 2 11 2 2" xfId="80"/>
    <cellStyle name="20% - Accent1 2 11 2 2 2" xfId="81"/>
    <cellStyle name="20% - Accent1 2 11 2 2 2 2" xfId="82"/>
    <cellStyle name="20% - Accent1 2 11 2 2 3" xfId="83"/>
    <cellStyle name="20% - Accent1 2 11 2 3" xfId="84"/>
    <cellStyle name="20% - Accent1 2 11 2 3 2" xfId="85"/>
    <cellStyle name="20% - Accent1 2 11 2 4" xfId="86"/>
    <cellStyle name="20% - Accent1 2 11 3" xfId="87"/>
    <cellStyle name="20% - Accent1 2 11 3 2" xfId="88"/>
    <cellStyle name="20% - Accent1 2 11 3 2 2" xfId="89"/>
    <cellStyle name="20% - Accent1 2 11 3 3" xfId="90"/>
    <cellStyle name="20% - Accent1 2 11 4" xfId="91"/>
    <cellStyle name="20% - Accent1 2 11 4 2" xfId="92"/>
    <cellStyle name="20% - Accent1 2 11 5" xfId="93"/>
    <cellStyle name="20% - Accent1 2 12" xfId="94"/>
    <cellStyle name="20% - Accent1 2 12 2" xfId="95"/>
    <cellStyle name="20% - Accent1 2 12 2 2" xfId="96"/>
    <cellStyle name="20% - Accent1 2 12 2 2 2" xfId="97"/>
    <cellStyle name="20% - Accent1 2 12 2 2 2 2" xfId="98"/>
    <cellStyle name="20% - Accent1 2 12 2 2 3" xfId="99"/>
    <cellStyle name="20% - Accent1 2 12 2 3" xfId="100"/>
    <cellStyle name="20% - Accent1 2 12 2 3 2" xfId="101"/>
    <cellStyle name="20% - Accent1 2 12 2 4" xfId="102"/>
    <cellStyle name="20% - Accent1 2 12 3" xfId="103"/>
    <cellStyle name="20% - Accent1 2 12 3 2" xfId="104"/>
    <cellStyle name="20% - Accent1 2 12 3 2 2" xfId="105"/>
    <cellStyle name="20% - Accent1 2 12 3 3" xfId="106"/>
    <cellStyle name="20% - Accent1 2 12 4" xfId="107"/>
    <cellStyle name="20% - Accent1 2 12 4 2" xfId="108"/>
    <cellStyle name="20% - Accent1 2 12 5" xfId="109"/>
    <cellStyle name="20% - Accent1 2 13" xfId="110"/>
    <cellStyle name="20% - Accent1 2 13 2" xfId="111"/>
    <cellStyle name="20% - Accent1 2 13 2 2" xfId="112"/>
    <cellStyle name="20% - Accent1 2 13 2 2 2" xfId="113"/>
    <cellStyle name="20% - Accent1 2 13 2 3" xfId="114"/>
    <cellStyle name="20% - Accent1 2 13 3" xfId="115"/>
    <cellStyle name="20% - Accent1 2 13 3 2" xfId="116"/>
    <cellStyle name="20% - Accent1 2 13 4" xfId="117"/>
    <cellStyle name="20% - Accent1 2 14" xfId="118"/>
    <cellStyle name="20% - Accent1 2 14 2" xfId="119"/>
    <cellStyle name="20% - Accent1 2 14 2 2" xfId="120"/>
    <cellStyle name="20% - Accent1 2 14 3" xfId="121"/>
    <cellStyle name="20% - Accent1 2 15" xfId="122"/>
    <cellStyle name="20% - Accent1 2 15 2" xfId="123"/>
    <cellStyle name="20% - Accent1 2 16" xfId="124"/>
    <cellStyle name="20% - Accent1 2 2" xfId="125"/>
    <cellStyle name="20% - Accent1 2 2 10" xfId="126"/>
    <cellStyle name="20% - Accent1 2 2 10 2" xfId="127"/>
    <cellStyle name="20% - Accent1 2 2 10 2 2" xfId="128"/>
    <cellStyle name="20% - Accent1 2 2 10 3" xfId="129"/>
    <cellStyle name="20% - Accent1 2 2 11" xfId="130"/>
    <cellStyle name="20% - Accent1 2 2 11 2" xfId="131"/>
    <cellStyle name="20% - Accent1 2 2 12" xfId="132"/>
    <cellStyle name="20% - Accent1 2 2 2" xfId="133"/>
    <cellStyle name="20% - Accent1 2 2 2 2" xfId="134"/>
    <cellStyle name="20% - Accent1 2 2 2 2 2" xfId="135"/>
    <cellStyle name="20% - Accent1 2 2 2 2 2 2" xfId="136"/>
    <cellStyle name="20% - Accent1 2 2 2 2 2 2 2" xfId="137"/>
    <cellStyle name="20% - Accent1 2 2 2 2 2 2 2 2" xfId="138"/>
    <cellStyle name="20% - Accent1 2 2 2 2 2 2 3" xfId="139"/>
    <cellStyle name="20% - Accent1 2 2 2 2 2 3" xfId="140"/>
    <cellStyle name="20% - Accent1 2 2 2 2 2 3 2" xfId="141"/>
    <cellStyle name="20% - Accent1 2 2 2 2 2 4" xfId="142"/>
    <cellStyle name="20% - Accent1 2 2 2 2 3" xfId="143"/>
    <cellStyle name="20% - Accent1 2 2 2 2 3 2" xfId="144"/>
    <cellStyle name="20% - Accent1 2 2 2 2 3 2 2" xfId="145"/>
    <cellStyle name="20% - Accent1 2 2 2 2 3 3" xfId="146"/>
    <cellStyle name="20% - Accent1 2 2 2 2 4" xfId="147"/>
    <cellStyle name="20% - Accent1 2 2 2 2 4 2" xfId="148"/>
    <cellStyle name="20% - Accent1 2 2 2 2 5" xfId="149"/>
    <cellStyle name="20% - Accent1 2 2 2 3" xfId="150"/>
    <cellStyle name="20% - Accent1 2 2 2 3 2" xfId="151"/>
    <cellStyle name="20% - Accent1 2 2 2 3 2 2" xfId="152"/>
    <cellStyle name="20% - Accent1 2 2 2 3 2 2 2" xfId="153"/>
    <cellStyle name="20% - Accent1 2 2 2 3 2 2 2 2" xfId="154"/>
    <cellStyle name="20% - Accent1 2 2 2 3 2 2 3" xfId="155"/>
    <cellStyle name="20% - Accent1 2 2 2 3 2 3" xfId="156"/>
    <cellStyle name="20% - Accent1 2 2 2 3 2 3 2" xfId="157"/>
    <cellStyle name="20% - Accent1 2 2 2 3 2 4" xfId="158"/>
    <cellStyle name="20% - Accent1 2 2 2 3 3" xfId="159"/>
    <cellStyle name="20% - Accent1 2 2 2 3 3 2" xfId="160"/>
    <cellStyle name="20% - Accent1 2 2 2 3 3 2 2" xfId="161"/>
    <cellStyle name="20% - Accent1 2 2 2 3 3 3" xfId="162"/>
    <cellStyle name="20% - Accent1 2 2 2 3 4" xfId="163"/>
    <cellStyle name="20% - Accent1 2 2 2 3 4 2" xfId="164"/>
    <cellStyle name="20% - Accent1 2 2 2 3 5" xfId="165"/>
    <cellStyle name="20% - Accent1 2 2 2 4" xfId="166"/>
    <cellStyle name="20% - Accent1 2 2 2 4 2" xfId="167"/>
    <cellStyle name="20% - Accent1 2 2 2 4 2 2" xfId="168"/>
    <cellStyle name="20% - Accent1 2 2 2 4 2 2 2" xfId="169"/>
    <cellStyle name="20% - Accent1 2 2 2 4 2 2 2 2" xfId="170"/>
    <cellStyle name="20% - Accent1 2 2 2 4 2 2 3" xfId="171"/>
    <cellStyle name="20% - Accent1 2 2 2 4 2 3" xfId="172"/>
    <cellStyle name="20% - Accent1 2 2 2 4 2 3 2" xfId="173"/>
    <cellStyle name="20% - Accent1 2 2 2 4 2 4" xfId="174"/>
    <cellStyle name="20% - Accent1 2 2 2 4 3" xfId="175"/>
    <cellStyle name="20% - Accent1 2 2 2 4 3 2" xfId="176"/>
    <cellStyle name="20% - Accent1 2 2 2 4 3 2 2" xfId="177"/>
    <cellStyle name="20% - Accent1 2 2 2 4 3 3" xfId="178"/>
    <cellStyle name="20% - Accent1 2 2 2 4 4" xfId="179"/>
    <cellStyle name="20% - Accent1 2 2 2 4 4 2" xfId="180"/>
    <cellStyle name="20% - Accent1 2 2 2 4 5" xfId="181"/>
    <cellStyle name="20% - Accent1 2 2 2 5" xfId="182"/>
    <cellStyle name="20% - Accent1 2 2 2 5 2" xfId="183"/>
    <cellStyle name="20% - Accent1 2 2 2 5 2 2" xfId="184"/>
    <cellStyle name="20% - Accent1 2 2 2 5 2 2 2" xfId="185"/>
    <cellStyle name="20% - Accent1 2 2 2 5 2 3" xfId="186"/>
    <cellStyle name="20% - Accent1 2 2 2 5 3" xfId="187"/>
    <cellStyle name="20% - Accent1 2 2 2 5 3 2" xfId="188"/>
    <cellStyle name="20% - Accent1 2 2 2 5 4" xfId="189"/>
    <cellStyle name="20% - Accent1 2 2 2 6" xfId="190"/>
    <cellStyle name="20% - Accent1 2 2 2 6 2" xfId="191"/>
    <cellStyle name="20% - Accent1 2 2 2 6 2 2" xfId="192"/>
    <cellStyle name="20% - Accent1 2 2 2 6 3" xfId="193"/>
    <cellStyle name="20% - Accent1 2 2 2 7" xfId="194"/>
    <cellStyle name="20% - Accent1 2 2 2 7 2" xfId="195"/>
    <cellStyle name="20% - Accent1 2 2 2 8" xfId="196"/>
    <cellStyle name="20% - Accent1 2 2 3" xfId="197"/>
    <cellStyle name="20% - Accent1 2 2 3 2" xfId="198"/>
    <cellStyle name="20% - Accent1 2 2 3 2 2" xfId="199"/>
    <cellStyle name="20% - Accent1 2 2 3 2 2 2" xfId="200"/>
    <cellStyle name="20% - Accent1 2 2 3 2 2 2 2" xfId="201"/>
    <cellStyle name="20% - Accent1 2 2 3 2 2 2 2 2" xfId="202"/>
    <cellStyle name="20% - Accent1 2 2 3 2 2 2 3" xfId="203"/>
    <cellStyle name="20% - Accent1 2 2 3 2 2 3" xfId="204"/>
    <cellStyle name="20% - Accent1 2 2 3 2 2 3 2" xfId="205"/>
    <cellStyle name="20% - Accent1 2 2 3 2 2 4" xfId="206"/>
    <cellStyle name="20% - Accent1 2 2 3 2 3" xfId="207"/>
    <cellStyle name="20% - Accent1 2 2 3 2 3 2" xfId="208"/>
    <cellStyle name="20% - Accent1 2 2 3 2 3 2 2" xfId="209"/>
    <cellStyle name="20% - Accent1 2 2 3 2 3 3" xfId="210"/>
    <cellStyle name="20% - Accent1 2 2 3 2 4" xfId="211"/>
    <cellStyle name="20% - Accent1 2 2 3 2 4 2" xfId="212"/>
    <cellStyle name="20% - Accent1 2 2 3 2 5" xfId="213"/>
    <cellStyle name="20% - Accent1 2 2 3 3" xfId="214"/>
    <cellStyle name="20% - Accent1 2 2 3 3 2" xfId="215"/>
    <cellStyle name="20% - Accent1 2 2 3 3 2 2" xfId="216"/>
    <cellStyle name="20% - Accent1 2 2 3 3 2 2 2" xfId="217"/>
    <cellStyle name="20% - Accent1 2 2 3 3 2 2 2 2" xfId="218"/>
    <cellStyle name="20% - Accent1 2 2 3 3 2 2 3" xfId="219"/>
    <cellStyle name="20% - Accent1 2 2 3 3 2 3" xfId="220"/>
    <cellStyle name="20% - Accent1 2 2 3 3 2 3 2" xfId="221"/>
    <cellStyle name="20% - Accent1 2 2 3 3 2 4" xfId="222"/>
    <cellStyle name="20% - Accent1 2 2 3 3 3" xfId="223"/>
    <cellStyle name="20% - Accent1 2 2 3 3 3 2" xfId="224"/>
    <cellStyle name="20% - Accent1 2 2 3 3 3 2 2" xfId="225"/>
    <cellStyle name="20% - Accent1 2 2 3 3 3 3" xfId="226"/>
    <cellStyle name="20% - Accent1 2 2 3 3 4" xfId="227"/>
    <cellStyle name="20% - Accent1 2 2 3 3 4 2" xfId="228"/>
    <cellStyle name="20% - Accent1 2 2 3 3 5" xfId="229"/>
    <cellStyle name="20% - Accent1 2 2 3 4" xfId="230"/>
    <cellStyle name="20% - Accent1 2 2 3 4 2" xfId="231"/>
    <cellStyle name="20% - Accent1 2 2 3 4 2 2" xfId="232"/>
    <cellStyle name="20% - Accent1 2 2 3 4 2 2 2" xfId="233"/>
    <cellStyle name="20% - Accent1 2 2 3 4 2 2 2 2" xfId="234"/>
    <cellStyle name="20% - Accent1 2 2 3 4 2 2 3" xfId="235"/>
    <cellStyle name="20% - Accent1 2 2 3 4 2 3" xfId="236"/>
    <cellStyle name="20% - Accent1 2 2 3 4 2 3 2" xfId="237"/>
    <cellStyle name="20% - Accent1 2 2 3 4 2 4" xfId="238"/>
    <cellStyle name="20% - Accent1 2 2 3 4 3" xfId="239"/>
    <cellStyle name="20% - Accent1 2 2 3 4 3 2" xfId="240"/>
    <cellStyle name="20% - Accent1 2 2 3 4 3 2 2" xfId="241"/>
    <cellStyle name="20% - Accent1 2 2 3 4 3 3" xfId="242"/>
    <cellStyle name="20% - Accent1 2 2 3 4 4" xfId="243"/>
    <cellStyle name="20% - Accent1 2 2 3 4 4 2" xfId="244"/>
    <cellStyle name="20% - Accent1 2 2 3 4 5" xfId="245"/>
    <cellStyle name="20% - Accent1 2 2 3 5" xfId="246"/>
    <cellStyle name="20% - Accent1 2 2 3 5 2" xfId="247"/>
    <cellStyle name="20% - Accent1 2 2 3 5 2 2" xfId="248"/>
    <cellStyle name="20% - Accent1 2 2 3 5 2 2 2" xfId="249"/>
    <cellStyle name="20% - Accent1 2 2 3 5 2 3" xfId="250"/>
    <cellStyle name="20% - Accent1 2 2 3 5 3" xfId="251"/>
    <cellStyle name="20% - Accent1 2 2 3 5 3 2" xfId="252"/>
    <cellStyle name="20% - Accent1 2 2 3 5 4" xfId="253"/>
    <cellStyle name="20% - Accent1 2 2 3 6" xfId="254"/>
    <cellStyle name="20% - Accent1 2 2 3 6 2" xfId="255"/>
    <cellStyle name="20% - Accent1 2 2 3 6 2 2" xfId="256"/>
    <cellStyle name="20% - Accent1 2 2 3 6 3" xfId="257"/>
    <cellStyle name="20% - Accent1 2 2 3 7" xfId="258"/>
    <cellStyle name="20% - Accent1 2 2 3 7 2" xfId="259"/>
    <cellStyle name="20% - Accent1 2 2 3 8" xfId="260"/>
    <cellStyle name="20% - Accent1 2 2 4" xfId="261"/>
    <cellStyle name="20% - Accent1 2 2 4 2" xfId="262"/>
    <cellStyle name="20% - Accent1 2 2 4 2 2" xfId="263"/>
    <cellStyle name="20% - Accent1 2 2 4 2 2 2" xfId="264"/>
    <cellStyle name="20% - Accent1 2 2 4 2 2 2 2" xfId="265"/>
    <cellStyle name="20% - Accent1 2 2 4 2 2 2 2 2" xfId="266"/>
    <cellStyle name="20% - Accent1 2 2 4 2 2 2 3" xfId="267"/>
    <cellStyle name="20% - Accent1 2 2 4 2 2 3" xfId="268"/>
    <cellStyle name="20% - Accent1 2 2 4 2 2 3 2" xfId="269"/>
    <cellStyle name="20% - Accent1 2 2 4 2 2 4" xfId="270"/>
    <cellStyle name="20% - Accent1 2 2 4 2 3" xfId="271"/>
    <cellStyle name="20% - Accent1 2 2 4 2 3 2" xfId="272"/>
    <cellStyle name="20% - Accent1 2 2 4 2 3 2 2" xfId="273"/>
    <cellStyle name="20% - Accent1 2 2 4 2 3 3" xfId="274"/>
    <cellStyle name="20% - Accent1 2 2 4 2 4" xfId="275"/>
    <cellStyle name="20% - Accent1 2 2 4 2 4 2" xfId="276"/>
    <cellStyle name="20% - Accent1 2 2 4 2 5" xfId="277"/>
    <cellStyle name="20% - Accent1 2 2 4 3" xfId="278"/>
    <cellStyle name="20% - Accent1 2 2 4 3 2" xfId="279"/>
    <cellStyle name="20% - Accent1 2 2 4 3 2 2" xfId="280"/>
    <cellStyle name="20% - Accent1 2 2 4 3 2 2 2" xfId="281"/>
    <cellStyle name="20% - Accent1 2 2 4 3 2 2 2 2" xfId="282"/>
    <cellStyle name="20% - Accent1 2 2 4 3 2 2 3" xfId="283"/>
    <cellStyle name="20% - Accent1 2 2 4 3 2 3" xfId="284"/>
    <cellStyle name="20% - Accent1 2 2 4 3 2 3 2" xfId="285"/>
    <cellStyle name="20% - Accent1 2 2 4 3 2 4" xfId="286"/>
    <cellStyle name="20% - Accent1 2 2 4 3 3" xfId="287"/>
    <cellStyle name="20% - Accent1 2 2 4 3 3 2" xfId="288"/>
    <cellStyle name="20% - Accent1 2 2 4 3 3 2 2" xfId="289"/>
    <cellStyle name="20% - Accent1 2 2 4 3 3 3" xfId="290"/>
    <cellStyle name="20% - Accent1 2 2 4 3 4" xfId="291"/>
    <cellStyle name="20% - Accent1 2 2 4 3 4 2" xfId="292"/>
    <cellStyle name="20% - Accent1 2 2 4 3 5" xfId="293"/>
    <cellStyle name="20% - Accent1 2 2 4 4" xfId="294"/>
    <cellStyle name="20% - Accent1 2 2 4 4 2" xfId="295"/>
    <cellStyle name="20% - Accent1 2 2 4 4 2 2" xfId="296"/>
    <cellStyle name="20% - Accent1 2 2 4 4 2 2 2" xfId="297"/>
    <cellStyle name="20% - Accent1 2 2 4 4 2 2 2 2" xfId="298"/>
    <cellStyle name="20% - Accent1 2 2 4 4 2 2 3" xfId="299"/>
    <cellStyle name="20% - Accent1 2 2 4 4 2 3" xfId="300"/>
    <cellStyle name="20% - Accent1 2 2 4 4 2 3 2" xfId="301"/>
    <cellStyle name="20% - Accent1 2 2 4 4 2 4" xfId="302"/>
    <cellStyle name="20% - Accent1 2 2 4 4 3" xfId="303"/>
    <cellStyle name="20% - Accent1 2 2 4 4 3 2" xfId="304"/>
    <cellStyle name="20% - Accent1 2 2 4 4 3 2 2" xfId="305"/>
    <cellStyle name="20% - Accent1 2 2 4 4 3 3" xfId="306"/>
    <cellStyle name="20% - Accent1 2 2 4 4 4" xfId="307"/>
    <cellStyle name="20% - Accent1 2 2 4 4 4 2" xfId="308"/>
    <cellStyle name="20% - Accent1 2 2 4 4 5" xfId="309"/>
    <cellStyle name="20% - Accent1 2 2 4 5" xfId="310"/>
    <cellStyle name="20% - Accent1 2 2 4 5 2" xfId="311"/>
    <cellStyle name="20% - Accent1 2 2 4 5 2 2" xfId="312"/>
    <cellStyle name="20% - Accent1 2 2 4 5 2 2 2" xfId="313"/>
    <cellStyle name="20% - Accent1 2 2 4 5 2 3" xfId="314"/>
    <cellStyle name="20% - Accent1 2 2 4 5 3" xfId="315"/>
    <cellStyle name="20% - Accent1 2 2 4 5 3 2" xfId="316"/>
    <cellStyle name="20% - Accent1 2 2 4 5 4" xfId="317"/>
    <cellStyle name="20% - Accent1 2 2 4 6" xfId="318"/>
    <cellStyle name="20% - Accent1 2 2 4 6 2" xfId="319"/>
    <cellStyle name="20% - Accent1 2 2 4 6 2 2" xfId="320"/>
    <cellStyle name="20% - Accent1 2 2 4 6 3" xfId="321"/>
    <cellStyle name="20% - Accent1 2 2 4 7" xfId="322"/>
    <cellStyle name="20% - Accent1 2 2 4 7 2" xfId="323"/>
    <cellStyle name="20% - Accent1 2 2 4 8" xfId="324"/>
    <cellStyle name="20% - Accent1 2 2 5" xfId="325"/>
    <cellStyle name="20% - Accent1 2 2 5 10" xfId="326"/>
    <cellStyle name="20% - Accent1 2 2 5 2" xfId="327"/>
    <cellStyle name="20% - Accent1 2 2 5 2 2" xfId="328"/>
    <cellStyle name="20% - Accent1 2 2 5 2 2 2" xfId="329"/>
    <cellStyle name="20% - Accent1 2 2 5 2 2 2 2" xfId="330"/>
    <cellStyle name="20% - Accent1 2 2 5 2 2 2 2 2" xfId="331"/>
    <cellStyle name="20% - Accent1 2 2 5 2 2 2 3" xfId="332"/>
    <cellStyle name="20% - Accent1 2 2 5 2 2 3" xfId="333"/>
    <cellStyle name="20% - Accent1 2 2 5 2 2 3 2" xfId="334"/>
    <cellStyle name="20% - Accent1 2 2 5 2 2 4" xfId="335"/>
    <cellStyle name="20% - Accent1 2 2 5 2 3" xfId="336"/>
    <cellStyle name="20% - Accent1 2 2 5 2 3 2" xfId="337"/>
    <cellStyle name="20% - Accent1 2 2 5 2 3 2 2" xfId="338"/>
    <cellStyle name="20% - Accent1 2 2 5 2 3 2 2 2" xfId="339"/>
    <cellStyle name="20% - Accent1 2 2 5 2 3 2 3" xfId="340"/>
    <cellStyle name="20% - Accent1 2 2 5 2 3 3" xfId="341"/>
    <cellStyle name="20% - Accent1 2 2 5 2 3 3 2" xfId="342"/>
    <cellStyle name="20% - Accent1 2 2 5 2 3 4" xfId="343"/>
    <cellStyle name="20% - Accent1 2 2 5 2 4" xfId="344"/>
    <cellStyle name="20% - Accent1 2 2 5 2 4 2" xfId="345"/>
    <cellStyle name="20% - Accent1 2 2 5 2 4 2 2" xfId="346"/>
    <cellStyle name="20% - Accent1 2 2 5 2 4 2 2 2" xfId="347"/>
    <cellStyle name="20% - Accent1 2 2 5 2 4 2 3" xfId="348"/>
    <cellStyle name="20% - Accent1 2 2 5 2 4 3" xfId="349"/>
    <cellStyle name="20% - Accent1 2 2 5 2 4 3 2" xfId="350"/>
    <cellStyle name="20% - Accent1 2 2 5 2 4 4" xfId="351"/>
    <cellStyle name="20% - Accent1 2 2 5 2 5" xfId="352"/>
    <cellStyle name="20% - Accent1 2 2 5 2 5 2" xfId="353"/>
    <cellStyle name="20% - Accent1 2 2 5 2 5 2 2" xfId="354"/>
    <cellStyle name="20% - Accent1 2 2 5 2 5 3" xfId="355"/>
    <cellStyle name="20% - Accent1 2 2 5 2 6" xfId="356"/>
    <cellStyle name="20% - Accent1 2 2 5 2 6 2" xfId="357"/>
    <cellStyle name="20% - Accent1 2 2 5 2 7" xfId="358"/>
    <cellStyle name="20% - Accent1 2 2 5 3" xfId="359"/>
    <cellStyle name="20% - Accent1 2 2 5 3 2" xfId="360"/>
    <cellStyle name="20% - Accent1 2 2 5 3 2 2" xfId="361"/>
    <cellStyle name="20% - Accent1 2 2 5 3 2 2 2" xfId="362"/>
    <cellStyle name="20% - Accent1 2 2 5 3 2 2 2 2" xfId="363"/>
    <cellStyle name="20% - Accent1 2 2 5 3 2 2 3" xfId="364"/>
    <cellStyle name="20% - Accent1 2 2 5 3 2 3" xfId="365"/>
    <cellStyle name="20% - Accent1 2 2 5 3 2 3 2" xfId="366"/>
    <cellStyle name="20% - Accent1 2 2 5 3 2 4" xfId="367"/>
    <cellStyle name="20% - Accent1 2 2 5 3 3" xfId="368"/>
    <cellStyle name="20% - Accent1 2 2 5 3 3 2" xfId="369"/>
    <cellStyle name="20% - Accent1 2 2 5 3 3 2 2" xfId="370"/>
    <cellStyle name="20% - Accent1 2 2 5 3 3 3" xfId="371"/>
    <cellStyle name="20% - Accent1 2 2 5 3 4" xfId="372"/>
    <cellStyle name="20% - Accent1 2 2 5 3 4 2" xfId="373"/>
    <cellStyle name="20% - Accent1 2 2 5 3 5" xfId="374"/>
    <cellStyle name="20% - Accent1 2 2 5 4" xfId="375"/>
    <cellStyle name="20% - Accent1 2 2 5 4 2" xfId="376"/>
    <cellStyle name="20% - Accent1 2 2 5 4 2 2" xfId="377"/>
    <cellStyle name="20% - Accent1 2 2 5 4 2 2 2" xfId="378"/>
    <cellStyle name="20% - Accent1 2 2 5 4 2 2 2 2" xfId="379"/>
    <cellStyle name="20% - Accent1 2 2 5 4 2 2 3" xfId="380"/>
    <cellStyle name="20% - Accent1 2 2 5 4 2 3" xfId="381"/>
    <cellStyle name="20% - Accent1 2 2 5 4 2 3 2" xfId="382"/>
    <cellStyle name="20% - Accent1 2 2 5 4 2 4" xfId="383"/>
    <cellStyle name="20% - Accent1 2 2 5 4 3" xfId="384"/>
    <cellStyle name="20% - Accent1 2 2 5 4 3 2" xfId="385"/>
    <cellStyle name="20% - Accent1 2 2 5 4 3 2 2" xfId="386"/>
    <cellStyle name="20% - Accent1 2 2 5 4 3 3" xfId="387"/>
    <cellStyle name="20% - Accent1 2 2 5 4 4" xfId="388"/>
    <cellStyle name="20% - Accent1 2 2 5 4 4 2" xfId="389"/>
    <cellStyle name="20% - Accent1 2 2 5 4 5" xfId="390"/>
    <cellStyle name="20% - Accent1 2 2 5 5" xfId="391"/>
    <cellStyle name="20% - Accent1 2 2 5 5 2" xfId="392"/>
    <cellStyle name="20% - Accent1 2 2 5 5 2 2" xfId="393"/>
    <cellStyle name="20% - Accent1 2 2 5 5 2 2 2" xfId="394"/>
    <cellStyle name="20% - Accent1 2 2 5 5 2 2 2 2" xfId="395"/>
    <cellStyle name="20% - Accent1 2 2 5 5 2 2 3" xfId="396"/>
    <cellStyle name="20% - Accent1 2 2 5 5 2 3" xfId="397"/>
    <cellStyle name="20% - Accent1 2 2 5 5 2 3 2" xfId="398"/>
    <cellStyle name="20% - Accent1 2 2 5 5 2 4" xfId="399"/>
    <cellStyle name="20% - Accent1 2 2 5 5 3" xfId="400"/>
    <cellStyle name="20% - Accent1 2 2 5 5 3 2" xfId="401"/>
    <cellStyle name="20% - Accent1 2 2 5 5 3 2 2" xfId="402"/>
    <cellStyle name="20% - Accent1 2 2 5 5 3 3" xfId="403"/>
    <cellStyle name="20% - Accent1 2 2 5 5 4" xfId="404"/>
    <cellStyle name="20% - Accent1 2 2 5 5 4 2" xfId="405"/>
    <cellStyle name="20% - Accent1 2 2 5 5 5" xfId="406"/>
    <cellStyle name="20% - Accent1 2 2 5 6" xfId="407"/>
    <cellStyle name="20% - Accent1 2 2 5 6 2" xfId="408"/>
    <cellStyle name="20% - Accent1 2 2 5 6 2 2" xfId="409"/>
    <cellStyle name="20% - Accent1 2 2 5 6 2 2 2" xfId="410"/>
    <cellStyle name="20% - Accent1 2 2 5 6 2 3" xfId="411"/>
    <cellStyle name="20% - Accent1 2 2 5 6 3" xfId="412"/>
    <cellStyle name="20% - Accent1 2 2 5 6 3 2" xfId="413"/>
    <cellStyle name="20% - Accent1 2 2 5 6 4" xfId="414"/>
    <cellStyle name="20% - Accent1 2 2 5 7" xfId="415"/>
    <cellStyle name="20% - Accent1 2 2 5 7 2" xfId="416"/>
    <cellStyle name="20% - Accent1 2 2 5 7 2 2" xfId="417"/>
    <cellStyle name="20% - Accent1 2 2 5 7 2 2 2" xfId="418"/>
    <cellStyle name="20% - Accent1 2 2 5 7 2 3" xfId="419"/>
    <cellStyle name="20% - Accent1 2 2 5 7 3" xfId="420"/>
    <cellStyle name="20% - Accent1 2 2 5 7 3 2" xfId="421"/>
    <cellStyle name="20% - Accent1 2 2 5 7 4" xfId="422"/>
    <cellStyle name="20% - Accent1 2 2 5 8" xfId="423"/>
    <cellStyle name="20% - Accent1 2 2 5 8 2" xfId="424"/>
    <cellStyle name="20% - Accent1 2 2 5 8 2 2" xfId="425"/>
    <cellStyle name="20% - Accent1 2 2 5 8 3" xfId="426"/>
    <cellStyle name="20% - Accent1 2 2 5 9" xfId="427"/>
    <cellStyle name="20% - Accent1 2 2 5 9 2" xfId="428"/>
    <cellStyle name="20% - Accent1 2 2 6" xfId="429"/>
    <cellStyle name="20% - Accent1 2 2 6 2" xfId="430"/>
    <cellStyle name="20% - Accent1 2 2 6 2 2" xfId="431"/>
    <cellStyle name="20% - Accent1 2 2 6 2 2 2" xfId="432"/>
    <cellStyle name="20% - Accent1 2 2 6 2 2 2 2" xfId="433"/>
    <cellStyle name="20% - Accent1 2 2 6 2 2 3" xfId="434"/>
    <cellStyle name="20% - Accent1 2 2 6 2 3" xfId="435"/>
    <cellStyle name="20% - Accent1 2 2 6 2 3 2" xfId="436"/>
    <cellStyle name="20% - Accent1 2 2 6 2 4" xfId="437"/>
    <cellStyle name="20% - Accent1 2 2 6 3" xfId="438"/>
    <cellStyle name="20% - Accent1 2 2 6 3 2" xfId="439"/>
    <cellStyle name="20% - Accent1 2 2 6 3 2 2" xfId="440"/>
    <cellStyle name="20% - Accent1 2 2 6 3 3" xfId="441"/>
    <cellStyle name="20% - Accent1 2 2 6 4" xfId="442"/>
    <cellStyle name="20% - Accent1 2 2 6 4 2" xfId="443"/>
    <cellStyle name="20% - Accent1 2 2 6 5" xfId="444"/>
    <cellStyle name="20% - Accent1 2 2 7" xfId="445"/>
    <cellStyle name="20% - Accent1 2 2 7 2" xfId="446"/>
    <cellStyle name="20% - Accent1 2 2 7 2 2" xfId="447"/>
    <cellStyle name="20% - Accent1 2 2 7 2 2 2" xfId="448"/>
    <cellStyle name="20% - Accent1 2 2 7 2 2 2 2" xfId="449"/>
    <cellStyle name="20% - Accent1 2 2 7 2 2 3" xfId="450"/>
    <cellStyle name="20% - Accent1 2 2 7 2 3" xfId="451"/>
    <cellStyle name="20% - Accent1 2 2 7 2 3 2" xfId="452"/>
    <cellStyle name="20% - Accent1 2 2 7 2 4" xfId="453"/>
    <cellStyle name="20% - Accent1 2 2 7 3" xfId="454"/>
    <cellStyle name="20% - Accent1 2 2 7 3 2" xfId="455"/>
    <cellStyle name="20% - Accent1 2 2 7 3 2 2" xfId="456"/>
    <cellStyle name="20% - Accent1 2 2 7 3 3" xfId="457"/>
    <cellStyle name="20% - Accent1 2 2 7 4" xfId="458"/>
    <cellStyle name="20% - Accent1 2 2 7 4 2" xfId="459"/>
    <cellStyle name="20% - Accent1 2 2 7 5" xfId="460"/>
    <cellStyle name="20% - Accent1 2 2 8" xfId="461"/>
    <cellStyle name="20% - Accent1 2 2 8 2" xfId="462"/>
    <cellStyle name="20% - Accent1 2 2 8 2 2" xfId="463"/>
    <cellStyle name="20% - Accent1 2 2 8 2 2 2" xfId="464"/>
    <cellStyle name="20% - Accent1 2 2 8 2 2 2 2" xfId="465"/>
    <cellStyle name="20% - Accent1 2 2 8 2 2 3" xfId="466"/>
    <cellStyle name="20% - Accent1 2 2 8 2 3" xfId="467"/>
    <cellStyle name="20% - Accent1 2 2 8 2 3 2" xfId="468"/>
    <cellStyle name="20% - Accent1 2 2 8 2 4" xfId="469"/>
    <cellStyle name="20% - Accent1 2 2 8 3" xfId="470"/>
    <cellStyle name="20% - Accent1 2 2 8 3 2" xfId="471"/>
    <cellStyle name="20% - Accent1 2 2 8 3 2 2" xfId="472"/>
    <cellStyle name="20% - Accent1 2 2 8 3 3" xfId="473"/>
    <cellStyle name="20% - Accent1 2 2 8 4" xfId="474"/>
    <cellStyle name="20% - Accent1 2 2 8 4 2" xfId="475"/>
    <cellStyle name="20% - Accent1 2 2 8 5" xfId="476"/>
    <cellStyle name="20% - Accent1 2 2 9" xfId="477"/>
    <cellStyle name="20% - Accent1 2 2 9 2" xfId="478"/>
    <cellStyle name="20% - Accent1 2 2 9 2 2" xfId="479"/>
    <cellStyle name="20% - Accent1 2 2 9 2 2 2" xfId="480"/>
    <cellStyle name="20% - Accent1 2 2 9 2 3" xfId="481"/>
    <cellStyle name="20% - Accent1 2 2 9 3" xfId="482"/>
    <cellStyle name="20% - Accent1 2 2 9 3 2" xfId="483"/>
    <cellStyle name="20% - Accent1 2 2 9 4" xfId="484"/>
    <cellStyle name="20% - Accent1 2 3" xfId="485"/>
    <cellStyle name="20% - Accent1 2 3 10" xfId="486"/>
    <cellStyle name="20% - Accent1 2 3 10 2" xfId="487"/>
    <cellStyle name="20% - Accent1 2 3 10 2 2" xfId="488"/>
    <cellStyle name="20% - Accent1 2 3 10 3" xfId="489"/>
    <cellStyle name="20% - Accent1 2 3 11" xfId="490"/>
    <cellStyle name="20% - Accent1 2 3 11 2" xfId="491"/>
    <cellStyle name="20% - Accent1 2 3 12" xfId="492"/>
    <cellStyle name="20% - Accent1 2 3 2" xfId="493"/>
    <cellStyle name="20% - Accent1 2 3 2 2" xfId="494"/>
    <cellStyle name="20% - Accent1 2 3 2 2 2" xfId="495"/>
    <cellStyle name="20% - Accent1 2 3 2 2 2 2" xfId="496"/>
    <cellStyle name="20% - Accent1 2 3 2 2 2 2 2" xfId="497"/>
    <cellStyle name="20% - Accent1 2 3 2 2 2 2 2 2" xfId="498"/>
    <cellStyle name="20% - Accent1 2 3 2 2 2 2 3" xfId="499"/>
    <cellStyle name="20% - Accent1 2 3 2 2 2 3" xfId="500"/>
    <cellStyle name="20% - Accent1 2 3 2 2 2 3 2" xfId="501"/>
    <cellStyle name="20% - Accent1 2 3 2 2 2 4" xfId="502"/>
    <cellStyle name="20% - Accent1 2 3 2 2 3" xfId="503"/>
    <cellStyle name="20% - Accent1 2 3 2 2 3 2" xfId="504"/>
    <cellStyle name="20% - Accent1 2 3 2 2 3 2 2" xfId="505"/>
    <cellStyle name="20% - Accent1 2 3 2 2 3 3" xfId="506"/>
    <cellStyle name="20% - Accent1 2 3 2 2 4" xfId="507"/>
    <cellStyle name="20% - Accent1 2 3 2 2 4 2" xfId="508"/>
    <cellStyle name="20% - Accent1 2 3 2 2 5" xfId="509"/>
    <cellStyle name="20% - Accent1 2 3 2 3" xfId="510"/>
    <cellStyle name="20% - Accent1 2 3 2 3 2" xfId="511"/>
    <cellStyle name="20% - Accent1 2 3 2 3 2 2" xfId="512"/>
    <cellStyle name="20% - Accent1 2 3 2 3 2 2 2" xfId="513"/>
    <cellStyle name="20% - Accent1 2 3 2 3 2 2 2 2" xfId="514"/>
    <cellStyle name="20% - Accent1 2 3 2 3 2 2 3" xfId="515"/>
    <cellStyle name="20% - Accent1 2 3 2 3 2 3" xfId="516"/>
    <cellStyle name="20% - Accent1 2 3 2 3 2 3 2" xfId="517"/>
    <cellStyle name="20% - Accent1 2 3 2 3 2 4" xfId="518"/>
    <cellStyle name="20% - Accent1 2 3 2 3 3" xfId="519"/>
    <cellStyle name="20% - Accent1 2 3 2 3 3 2" xfId="520"/>
    <cellStyle name="20% - Accent1 2 3 2 3 3 2 2" xfId="521"/>
    <cellStyle name="20% - Accent1 2 3 2 3 3 3" xfId="522"/>
    <cellStyle name="20% - Accent1 2 3 2 3 4" xfId="523"/>
    <cellStyle name="20% - Accent1 2 3 2 3 4 2" xfId="524"/>
    <cellStyle name="20% - Accent1 2 3 2 3 5" xfId="525"/>
    <cellStyle name="20% - Accent1 2 3 2 4" xfId="526"/>
    <cellStyle name="20% - Accent1 2 3 2 4 2" xfId="527"/>
    <cellStyle name="20% - Accent1 2 3 2 4 2 2" xfId="528"/>
    <cellStyle name="20% - Accent1 2 3 2 4 2 2 2" xfId="529"/>
    <cellStyle name="20% - Accent1 2 3 2 4 2 2 2 2" xfId="530"/>
    <cellStyle name="20% - Accent1 2 3 2 4 2 2 3" xfId="531"/>
    <cellStyle name="20% - Accent1 2 3 2 4 2 3" xfId="532"/>
    <cellStyle name="20% - Accent1 2 3 2 4 2 3 2" xfId="533"/>
    <cellStyle name="20% - Accent1 2 3 2 4 2 4" xfId="534"/>
    <cellStyle name="20% - Accent1 2 3 2 4 3" xfId="535"/>
    <cellStyle name="20% - Accent1 2 3 2 4 3 2" xfId="536"/>
    <cellStyle name="20% - Accent1 2 3 2 4 3 2 2" xfId="537"/>
    <cellStyle name="20% - Accent1 2 3 2 4 3 3" xfId="538"/>
    <cellStyle name="20% - Accent1 2 3 2 4 4" xfId="539"/>
    <cellStyle name="20% - Accent1 2 3 2 4 4 2" xfId="540"/>
    <cellStyle name="20% - Accent1 2 3 2 4 5" xfId="541"/>
    <cellStyle name="20% - Accent1 2 3 2 5" xfId="542"/>
    <cellStyle name="20% - Accent1 2 3 2 5 2" xfId="543"/>
    <cellStyle name="20% - Accent1 2 3 2 5 2 2" xfId="544"/>
    <cellStyle name="20% - Accent1 2 3 2 5 2 2 2" xfId="545"/>
    <cellStyle name="20% - Accent1 2 3 2 5 2 3" xfId="546"/>
    <cellStyle name="20% - Accent1 2 3 2 5 3" xfId="547"/>
    <cellStyle name="20% - Accent1 2 3 2 5 3 2" xfId="548"/>
    <cellStyle name="20% - Accent1 2 3 2 5 4" xfId="549"/>
    <cellStyle name="20% - Accent1 2 3 2 6" xfId="550"/>
    <cellStyle name="20% - Accent1 2 3 2 6 2" xfId="551"/>
    <cellStyle name="20% - Accent1 2 3 2 6 2 2" xfId="552"/>
    <cellStyle name="20% - Accent1 2 3 2 6 3" xfId="553"/>
    <cellStyle name="20% - Accent1 2 3 2 7" xfId="554"/>
    <cellStyle name="20% - Accent1 2 3 2 7 2" xfId="555"/>
    <cellStyle name="20% - Accent1 2 3 2 8" xfId="556"/>
    <cellStyle name="20% - Accent1 2 3 3" xfId="557"/>
    <cellStyle name="20% - Accent1 2 3 3 2" xfId="558"/>
    <cellStyle name="20% - Accent1 2 3 3 2 2" xfId="559"/>
    <cellStyle name="20% - Accent1 2 3 3 2 2 2" xfId="560"/>
    <cellStyle name="20% - Accent1 2 3 3 2 2 2 2" xfId="561"/>
    <cellStyle name="20% - Accent1 2 3 3 2 2 2 2 2" xfId="562"/>
    <cellStyle name="20% - Accent1 2 3 3 2 2 2 3" xfId="563"/>
    <cellStyle name="20% - Accent1 2 3 3 2 2 3" xfId="564"/>
    <cellStyle name="20% - Accent1 2 3 3 2 2 3 2" xfId="565"/>
    <cellStyle name="20% - Accent1 2 3 3 2 2 4" xfId="566"/>
    <cellStyle name="20% - Accent1 2 3 3 2 3" xfId="567"/>
    <cellStyle name="20% - Accent1 2 3 3 2 3 2" xfId="568"/>
    <cellStyle name="20% - Accent1 2 3 3 2 3 2 2" xfId="569"/>
    <cellStyle name="20% - Accent1 2 3 3 2 3 3" xfId="570"/>
    <cellStyle name="20% - Accent1 2 3 3 2 4" xfId="571"/>
    <cellStyle name="20% - Accent1 2 3 3 2 4 2" xfId="572"/>
    <cellStyle name="20% - Accent1 2 3 3 2 5" xfId="573"/>
    <cellStyle name="20% - Accent1 2 3 3 3" xfId="574"/>
    <cellStyle name="20% - Accent1 2 3 3 3 2" xfId="575"/>
    <cellStyle name="20% - Accent1 2 3 3 3 2 2" xfId="576"/>
    <cellStyle name="20% - Accent1 2 3 3 3 2 2 2" xfId="577"/>
    <cellStyle name="20% - Accent1 2 3 3 3 2 2 2 2" xfId="578"/>
    <cellStyle name="20% - Accent1 2 3 3 3 2 2 3" xfId="579"/>
    <cellStyle name="20% - Accent1 2 3 3 3 2 3" xfId="580"/>
    <cellStyle name="20% - Accent1 2 3 3 3 2 3 2" xfId="581"/>
    <cellStyle name="20% - Accent1 2 3 3 3 2 4" xfId="582"/>
    <cellStyle name="20% - Accent1 2 3 3 3 3" xfId="583"/>
    <cellStyle name="20% - Accent1 2 3 3 3 3 2" xfId="584"/>
    <cellStyle name="20% - Accent1 2 3 3 3 3 2 2" xfId="585"/>
    <cellStyle name="20% - Accent1 2 3 3 3 3 3" xfId="586"/>
    <cellStyle name="20% - Accent1 2 3 3 3 4" xfId="587"/>
    <cellStyle name="20% - Accent1 2 3 3 3 4 2" xfId="588"/>
    <cellStyle name="20% - Accent1 2 3 3 3 5" xfId="589"/>
    <cellStyle name="20% - Accent1 2 3 3 4" xfId="590"/>
    <cellStyle name="20% - Accent1 2 3 3 4 2" xfId="591"/>
    <cellStyle name="20% - Accent1 2 3 3 4 2 2" xfId="592"/>
    <cellStyle name="20% - Accent1 2 3 3 4 2 2 2" xfId="593"/>
    <cellStyle name="20% - Accent1 2 3 3 4 2 2 2 2" xfId="594"/>
    <cellStyle name="20% - Accent1 2 3 3 4 2 2 3" xfId="595"/>
    <cellStyle name="20% - Accent1 2 3 3 4 2 3" xfId="596"/>
    <cellStyle name="20% - Accent1 2 3 3 4 2 3 2" xfId="597"/>
    <cellStyle name="20% - Accent1 2 3 3 4 2 4" xfId="598"/>
    <cellStyle name="20% - Accent1 2 3 3 4 3" xfId="599"/>
    <cellStyle name="20% - Accent1 2 3 3 4 3 2" xfId="600"/>
    <cellStyle name="20% - Accent1 2 3 3 4 3 2 2" xfId="601"/>
    <cellStyle name="20% - Accent1 2 3 3 4 3 3" xfId="602"/>
    <cellStyle name="20% - Accent1 2 3 3 4 4" xfId="603"/>
    <cellStyle name="20% - Accent1 2 3 3 4 4 2" xfId="604"/>
    <cellStyle name="20% - Accent1 2 3 3 4 5" xfId="605"/>
    <cellStyle name="20% - Accent1 2 3 3 5" xfId="606"/>
    <cellStyle name="20% - Accent1 2 3 3 5 2" xfId="607"/>
    <cellStyle name="20% - Accent1 2 3 3 5 2 2" xfId="608"/>
    <cellStyle name="20% - Accent1 2 3 3 5 2 2 2" xfId="609"/>
    <cellStyle name="20% - Accent1 2 3 3 5 2 3" xfId="610"/>
    <cellStyle name="20% - Accent1 2 3 3 5 3" xfId="611"/>
    <cellStyle name="20% - Accent1 2 3 3 5 3 2" xfId="612"/>
    <cellStyle name="20% - Accent1 2 3 3 5 4" xfId="613"/>
    <cellStyle name="20% - Accent1 2 3 3 6" xfId="614"/>
    <cellStyle name="20% - Accent1 2 3 3 6 2" xfId="615"/>
    <cellStyle name="20% - Accent1 2 3 3 6 2 2" xfId="616"/>
    <cellStyle name="20% - Accent1 2 3 3 6 3" xfId="617"/>
    <cellStyle name="20% - Accent1 2 3 3 7" xfId="618"/>
    <cellStyle name="20% - Accent1 2 3 3 7 2" xfId="619"/>
    <cellStyle name="20% - Accent1 2 3 3 8" xfId="620"/>
    <cellStyle name="20% - Accent1 2 3 4" xfId="621"/>
    <cellStyle name="20% - Accent1 2 3 4 2" xfId="622"/>
    <cellStyle name="20% - Accent1 2 3 4 2 2" xfId="623"/>
    <cellStyle name="20% - Accent1 2 3 4 2 2 2" xfId="624"/>
    <cellStyle name="20% - Accent1 2 3 4 2 2 2 2" xfId="625"/>
    <cellStyle name="20% - Accent1 2 3 4 2 2 2 2 2" xfId="626"/>
    <cellStyle name="20% - Accent1 2 3 4 2 2 2 3" xfId="627"/>
    <cellStyle name="20% - Accent1 2 3 4 2 2 3" xfId="628"/>
    <cellStyle name="20% - Accent1 2 3 4 2 2 3 2" xfId="629"/>
    <cellStyle name="20% - Accent1 2 3 4 2 2 4" xfId="630"/>
    <cellStyle name="20% - Accent1 2 3 4 2 3" xfId="631"/>
    <cellStyle name="20% - Accent1 2 3 4 2 3 2" xfId="632"/>
    <cellStyle name="20% - Accent1 2 3 4 2 3 2 2" xfId="633"/>
    <cellStyle name="20% - Accent1 2 3 4 2 3 3" xfId="634"/>
    <cellStyle name="20% - Accent1 2 3 4 2 4" xfId="635"/>
    <cellStyle name="20% - Accent1 2 3 4 2 4 2" xfId="636"/>
    <cellStyle name="20% - Accent1 2 3 4 2 5" xfId="637"/>
    <cellStyle name="20% - Accent1 2 3 4 3" xfId="638"/>
    <cellStyle name="20% - Accent1 2 3 4 3 2" xfId="639"/>
    <cellStyle name="20% - Accent1 2 3 4 3 2 2" xfId="640"/>
    <cellStyle name="20% - Accent1 2 3 4 3 2 2 2" xfId="641"/>
    <cellStyle name="20% - Accent1 2 3 4 3 2 2 2 2" xfId="642"/>
    <cellStyle name="20% - Accent1 2 3 4 3 2 2 3" xfId="643"/>
    <cellStyle name="20% - Accent1 2 3 4 3 2 3" xfId="644"/>
    <cellStyle name="20% - Accent1 2 3 4 3 2 3 2" xfId="645"/>
    <cellStyle name="20% - Accent1 2 3 4 3 2 4" xfId="646"/>
    <cellStyle name="20% - Accent1 2 3 4 3 3" xfId="647"/>
    <cellStyle name="20% - Accent1 2 3 4 3 3 2" xfId="648"/>
    <cellStyle name="20% - Accent1 2 3 4 3 3 2 2" xfId="649"/>
    <cellStyle name="20% - Accent1 2 3 4 3 3 3" xfId="650"/>
    <cellStyle name="20% - Accent1 2 3 4 3 4" xfId="651"/>
    <cellStyle name="20% - Accent1 2 3 4 3 4 2" xfId="652"/>
    <cellStyle name="20% - Accent1 2 3 4 3 5" xfId="653"/>
    <cellStyle name="20% - Accent1 2 3 4 4" xfId="654"/>
    <cellStyle name="20% - Accent1 2 3 4 4 2" xfId="655"/>
    <cellStyle name="20% - Accent1 2 3 4 4 2 2" xfId="656"/>
    <cellStyle name="20% - Accent1 2 3 4 4 2 2 2" xfId="657"/>
    <cellStyle name="20% - Accent1 2 3 4 4 2 2 2 2" xfId="658"/>
    <cellStyle name="20% - Accent1 2 3 4 4 2 2 3" xfId="659"/>
    <cellStyle name="20% - Accent1 2 3 4 4 2 3" xfId="660"/>
    <cellStyle name="20% - Accent1 2 3 4 4 2 3 2" xfId="661"/>
    <cellStyle name="20% - Accent1 2 3 4 4 2 4" xfId="662"/>
    <cellStyle name="20% - Accent1 2 3 4 4 3" xfId="663"/>
    <cellStyle name="20% - Accent1 2 3 4 4 3 2" xfId="664"/>
    <cellStyle name="20% - Accent1 2 3 4 4 3 2 2" xfId="665"/>
    <cellStyle name="20% - Accent1 2 3 4 4 3 3" xfId="666"/>
    <cellStyle name="20% - Accent1 2 3 4 4 4" xfId="667"/>
    <cellStyle name="20% - Accent1 2 3 4 4 4 2" xfId="668"/>
    <cellStyle name="20% - Accent1 2 3 4 4 5" xfId="669"/>
    <cellStyle name="20% - Accent1 2 3 4 5" xfId="670"/>
    <cellStyle name="20% - Accent1 2 3 4 5 2" xfId="671"/>
    <cellStyle name="20% - Accent1 2 3 4 5 2 2" xfId="672"/>
    <cellStyle name="20% - Accent1 2 3 4 5 2 2 2" xfId="673"/>
    <cellStyle name="20% - Accent1 2 3 4 5 2 3" xfId="674"/>
    <cellStyle name="20% - Accent1 2 3 4 5 3" xfId="675"/>
    <cellStyle name="20% - Accent1 2 3 4 5 3 2" xfId="676"/>
    <cellStyle name="20% - Accent1 2 3 4 5 4" xfId="677"/>
    <cellStyle name="20% - Accent1 2 3 4 6" xfId="678"/>
    <cellStyle name="20% - Accent1 2 3 4 6 2" xfId="679"/>
    <cellStyle name="20% - Accent1 2 3 4 6 2 2" xfId="680"/>
    <cellStyle name="20% - Accent1 2 3 4 6 3" xfId="681"/>
    <cellStyle name="20% - Accent1 2 3 4 7" xfId="682"/>
    <cellStyle name="20% - Accent1 2 3 4 7 2" xfId="683"/>
    <cellStyle name="20% - Accent1 2 3 4 8" xfId="684"/>
    <cellStyle name="20% - Accent1 2 3 5" xfId="685"/>
    <cellStyle name="20% - Accent1 2 3 5 2" xfId="686"/>
    <cellStyle name="20% - Accent1 2 3 5 2 2" xfId="687"/>
    <cellStyle name="20% - Accent1 2 3 5 2 2 2" xfId="688"/>
    <cellStyle name="20% - Accent1 2 3 5 2 2 2 2" xfId="689"/>
    <cellStyle name="20% - Accent1 2 3 5 2 2 2 2 2" xfId="690"/>
    <cellStyle name="20% - Accent1 2 3 5 2 2 2 3" xfId="691"/>
    <cellStyle name="20% - Accent1 2 3 5 2 2 3" xfId="692"/>
    <cellStyle name="20% - Accent1 2 3 5 2 2 3 2" xfId="693"/>
    <cellStyle name="20% - Accent1 2 3 5 2 2 4" xfId="694"/>
    <cellStyle name="20% - Accent1 2 3 5 2 3" xfId="695"/>
    <cellStyle name="20% - Accent1 2 3 5 2 3 2" xfId="696"/>
    <cellStyle name="20% - Accent1 2 3 5 2 3 2 2" xfId="697"/>
    <cellStyle name="20% - Accent1 2 3 5 2 3 3" xfId="698"/>
    <cellStyle name="20% - Accent1 2 3 5 2 4" xfId="699"/>
    <cellStyle name="20% - Accent1 2 3 5 2 4 2" xfId="700"/>
    <cellStyle name="20% - Accent1 2 3 5 2 5" xfId="701"/>
    <cellStyle name="20% - Accent1 2 3 5 3" xfId="702"/>
    <cellStyle name="20% - Accent1 2 3 5 3 2" xfId="703"/>
    <cellStyle name="20% - Accent1 2 3 5 3 2 2" xfId="704"/>
    <cellStyle name="20% - Accent1 2 3 5 3 2 2 2" xfId="705"/>
    <cellStyle name="20% - Accent1 2 3 5 3 2 2 2 2" xfId="706"/>
    <cellStyle name="20% - Accent1 2 3 5 3 2 2 3" xfId="707"/>
    <cellStyle name="20% - Accent1 2 3 5 3 2 3" xfId="708"/>
    <cellStyle name="20% - Accent1 2 3 5 3 2 3 2" xfId="709"/>
    <cellStyle name="20% - Accent1 2 3 5 3 2 4" xfId="710"/>
    <cellStyle name="20% - Accent1 2 3 5 3 3" xfId="711"/>
    <cellStyle name="20% - Accent1 2 3 5 3 3 2" xfId="712"/>
    <cellStyle name="20% - Accent1 2 3 5 3 3 2 2" xfId="713"/>
    <cellStyle name="20% - Accent1 2 3 5 3 3 3" xfId="714"/>
    <cellStyle name="20% - Accent1 2 3 5 3 4" xfId="715"/>
    <cellStyle name="20% - Accent1 2 3 5 3 4 2" xfId="716"/>
    <cellStyle name="20% - Accent1 2 3 5 3 5" xfId="717"/>
    <cellStyle name="20% - Accent1 2 3 5 4" xfId="718"/>
    <cellStyle name="20% - Accent1 2 3 5 4 2" xfId="719"/>
    <cellStyle name="20% - Accent1 2 3 5 4 2 2" xfId="720"/>
    <cellStyle name="20% - Accent1 2 3 5 4 2 2 2" xfId="721"/>
    <cellStyle name="20% - Accent1 2 3 5 4 2 2 2 2" xfId="722"/>
    <cellStyle name="20% - Accent1 2 3 5 4 2 2 3" xfId="723"/>
    <cellStyle name="20% - Accent1 2 3 5 4 2 3" xfId="724"/>
    <cellStyle name="20% - Accent1 2 3 5 4 2 3 2" xfId="725"/>
    <cellStyle name="20% - Accent1 2 3 5 4 2 4" xfId="726"/>
    <cellStyle name="20% - Accent1 2 3 5 4 3" xfId="727"/>
    <cellStyle name="20% - Accent1 2 3 5 4 3 2" xfId="728"/>
    <cellStyle name="20% - Accent1 2 3 5 4 3 2 2" xfId="729"/>
    <cellStyle name="20% - Accent1 2 3 5 4 3 3" xfId="730"/>
    <cellStyle name="20% - Accent1 2 3 5 4 4" xfId="731"/>
    <cellStyle name="20% - Accent1 2 3 5 4 4 2" xfId="732"/>
    <cellStyle name="20% - Accent1 2 3 5 4 5" xfId="733"/>
    <cellStyle name="20% - Accent1 2 3 5 5" xfId="734"/>
    <cellStyle name="20% - Accent1 2 3 5 5 2" xfId="735"/>
    <cellStyle name="20% - Accent1 2 3 5 5 2 2" xfId="736"/>
    <cellStyle name="20% - Accent1 2 3 5 5 2 2 2" xfId="737"/>
    <cellStyle name="20% - Accent1 2 3 5 5 2 3" xfId="738"/>
    <cellStyle name="20% - Accent1 2 3 5 5 3" xfId="739"/>
    <cellStyle name="20% - Accent1 2 3 5 5 3 2" xfId="740"/>
    <cellStyle name="20% - Accent1 2 3 5 5 4" xfId="741"/>
    <cellStyle name="20% - Accent1 2 3 5 6" xfId="742"/>
    <cellStyle name="20% - Accent1 2 3 5 6 2" xfId="743"/>
    <cellStyle name="20% - Accent1 2 3 5 6 2 2" xfId="744"/>
    <cellStyle name="20% - Accent1 2 3 5 6 3" xfId="745"/>
    <cellStyle name="20% - Accent1 2 3 5 7" xfId="746"/>
    <cellStyle name="20% - Accent1 2 3 5 7 2" xfId="747"/>
    <cellStyle name="20% - Accent1 2 3 5 8" xfId="748"/>
    <cellStyle name="20% - Accent1 2 3 6" xfId="749"/>
    <cellStyle name="20% - Accent1 2 3 6 2" xfId="750"/>
    <cellStyle name="20% - Accent1 2 3 6 2 2" xfId="751"/>
    <cellStyle name="20% - Accent1 2 3 6 2 2 2" xfId="752"/>
    <cellStyle name="20% - Accent1 2 3 6 2 2 2 2" xfId="753"/>
    <cellStyle name="20% - Accent1 2 3 6 2 2 3" xfId="754"/>
    <cellStyle name="20% - Accent1 2 3 6 2 3" xfId="755"/>
    <cellStyle name="20% - Accent1 2 3 6 2 3 2" xfId="756"/>
    <cellStyle name="20% - Accent1 2 3 6 2 4" xfId="757"/>
    <cellStyle name="20% - Accent1 2 3 6 3" xfId="758"/>
    <cellStyle name="20% - Accent1 2 3 6 3 2" xfId="759"/>
    <cellStyle name="20% - Accent1 2 3 6 3 2 2" xfId="760"/>
    <cellStyle name="20% - Accent1 2 3 6 3 3" xfId="761"/>
    <cellStyle name="20% - Accent1 2 3 6 4" xfId="762"/>
    <cellStyle name="20% - Accent1 2 3 6 4 2" xfId="763"/>
    <cellStyle name="20% - Accent1 2 3 6 5" xfId="764"/>
    <cellStyle name="20% - Accent1 2 3 7" xfId="765"/>
    <cellStyle name="20% - Accent1 2 3 7 2" xfId="766"/>
    <cellStyle name="20% - Accent1 2 3 7 2 2" xfId="767"/>
    <cellStyle name="20% - Accent1 2 3 7 2 2 2" xfId="768"/>
    <cellStyle name="20% - Accent1 2 3 7 2 2 2 2" xfId="769"/>
    <cellStyle name="20% - Accent1 2 3 7 2 2 3" xfId="770"/>
    <cellStyle name="20% - Accent1 2 3 7 2 3" xfId="771"/>
    <cellStyle name="20% - Accent1 2 3 7 2 3 2" xfId="772"/>
    <cellStyle name="20% - Accent1 2 3 7 2 4" xfId="773"/>
    <cellStyle name="20% - Accent1 2 3 7 3" xfId="774"/>
    <cellStyle name="20% - Accent1 2 3 7 3 2" xfId="775"/>
    <cellStyle name="20% - Accent1 2 3 7 3 2 2" xfId="776"/>
    <cellStyle name="20% - Accent1 2 3 7 3 3" xfId="777"/>
    <cellStyle name="20% - Accent1 2 3 7 4" xfId="778"/>
    <cellStyle name="20% - Accent1 2 3 7 4 2" xfId="779"/>
    <cellStyle name="20% - Accent1 2 3 7 5" xfId="780"/>
    <cellStyle name="20% - Accent1 2 3 8" xfId="781"/>
    <cellStyle name="20% - Accent1 2 3 8 2" xfId="782"/>
    <cellStyle name="20% - Accent1 2 3 8 2 2" xfId="783"/>
    <cellStyle name="20% - Accent1 2 3 8 2 2 2" xfId="784"/>
    <cellStyle name="20% - Accent1 2 3 8 2 2 2 2" xfId="785"/>
    <cellStyle name="20% - Accent1 2 3 8 2 2 3" xfId="786"/>
    <cellStyle name="20% - Accent1 2 3 8 2 3" xfId="787"/>
    <cellStyle name="20% - Accent1 2 3 8 2 3 2" xfId="788"/>
    <cellStyle name="20% - Accent1 2 3 8 2 4" xfId="789"/>
    <cellStyle name="20% - Accent1 2 3 8 3" xfId="790"/>
    <cellStyle name="20% - Accent1 2 3 8 3 2" xfId="791"/>
    <cellStyle name="20% - Accent1 2 3 8 3 2 2" xfId="792"/>
    <cellStyle name="20% - Accent1 2 3 8 3 3" xfId="793"/>
    <cellStyle name="20% - Accent1 2 3 8 4" xfId="794"/>
    <cellStyle name="20% - Accent1 2 3 8 4 2" xfId="795"/>
    <cellStyle name="20% - Accent1 2 3 8 5" xfId="796"/>
    <cellStyle name="20% - Accent1 2 3 9" xfId="797"/>
    <cellStyle name="20% - Accent1 2 3 9 2" xfId="798"/>
    <cellStyle name="20% - Accent1 2 3 9 2 2" xfId="799"/>
    <cellStyle name="20% - Accent1 2 3 9 2 2 2" xfId="800"/>
    <cellStyle name="20% - Accent1 2 3 9 2 3" xfId="801"/>
    <cellStyle name="20% - Accent1 2 3 9 3" xfId="802"/>
    <cellStyle name="20% - Accent1 2 3 9 3 2" xfId="803"/>
    <cellStyle name="20% - Accent1 2 3 9 4" xfId="804"/>
    <cellStyle name="20% - Accent1 2 4" xfId="805"/>
    <cellStyle name="20% - Accent1 2 4 10" xfId="806"/>
    <cellStyle name="20% - Accent1 2 4 10 2" xfId="807"/>
    <cellStyle name="20% - Accent1 2 4 10 2 2" xfId="808"/>
    <cellStyle name="20% - Accent1 2 4 10 3" xfId="809"/>
    <cellStyle name="20% - Accent1 2 4 11" xfId="810"/>
    <cellStyle name="20% - Accent1 2 4 11 2" xfId="811"/>
    <cellStyle name="20% - Accent1 2 4 12" xfId="812"/>
    <cellStyle name="20% - Accent1 2 4 2" xfId="813"/>
    <cellStyle name="20% - Accent1 2 4 2 2" xfId="814"/>
    <cellStyle name="20% - Accent1 2 4 2 2 2" xfId="815"/>
    <cellStyle name="20% - Accent1 2 4 2 2 2 2" xfId="816"/>
    <cellStyle name="20% - Accent1 2 4 2 2 2 2 2" xfId="817"/>
    <cellStyle name="20% - Accent1 2 4 2 2 2 2 2 2" xfId="818"/>
    <cellStyle name="20% - Accent1 2 4 2 2 2 2 3" xfId="819"/>
    <cellStyle name="20% - Accent1 2 4 2 2 2 3" xfId="820"/>
    <cellStyle name="20% - Accent1 2 4 2 2 2 3 2" xfId="821"/>
    <cellStyle name="20% - Accent1 2 4 2 2 2 4" xfId="822"/>
    <cellStyle name="20% - Accent1 2 4 2 2 3" xfId="823"/>
    <cellStyle name="20% - Accent1 2 4 2 2 3 2" xfId="824"/>
    <cellStyle name="20% - Accent1 2 4 2 2 3 2 2" xfId="825"/>
    <cellStyle name="20% - Accent1 2 4 2 2 3 3" xfId="826"/>
    <cellStyle name="20% - Accent1 2 4 2 2 4" xfId="827"/>
    <cellStyle name="20% - Accent1 2 4 2 2 4 2" xfId="828"/>
    <cellStyle name="20% - Accent1 2 4 2 2 5" xfId="829"/>
    <cellStyle name="20% - Accent1 2 4 2 3" xfId="830"/>
    <cellStyle name="20% - Accent1 2 4 2 3 2" xfId="831"/>
    <cellStyle name="20% - Accent1 2 4 2 3 2 2" xfId="832"/>
    <cellStyle name="20% - Accent1 2 4 2 3 2 2 2" xfId="833"/>
    <cellStyle name="20% - Accent1 2 4 2 3 2 2 2 2" xfId="834"/>
    <cellStyle name="20% - Accent1 2 4 2 3 2 2 3" xfId="835"/>
    <cellStyle name="20% - Accent1 2 4 2 3 2 3" xfId="836"/>
    <cellStyle name="20% - Accent1 2 4 2 3 2 3 2" xfId="837"/>
    <cellStyle name="20% - Accent1 2 4 2 3 2 4" xfId="838"/>
    <cellStyle name="20% - Accent1 2 4 2 3 3" xfId="839"/>
    <cellStyle name="20% - Accent1 2 4 2 3 3 2" xfId="840"/>
    <cellStyle name="20% - Accent1 2 4 2 3 3 2 2" xfId="841"/>
    <cellStyle name="20% - Accent1 2 4 2 3 3 3" xfId="842"/>
    <cellStyle name="20% - Accent1 2 4 2 3 4" xfId="843"/>
    <cellStyle name="20% - Accent1 2 4 2 3 4 2" xfId="844"/>
    <cellStyle name="20% - Accent1 2 4 2 3 5" xfId="845"/>
    <cellStyle name="20% - Accent1 2 4 2 4" xfId="846"/>
    <cellStyle name="20% - Accent1 2 4 2 4 2" xfId="847"/>
    <cellStyle name="20% - Accent1 2 4 2 4 2 2" xfId="848"/>
    <cellStyle name="20% - Accent1 2 4 2 4 2 2 2" xfId="849"/>
    <cellStyle name="20% - Accent1 2 4 2 4 2 2 2 2" xfId="850"/>
    <cellStyle name="20% - Accent1 2 4 2 4 2 2 3" xfId="851"/>
    <cellStyle name="20% - Accent1 2 4 2 4 2 3" xfId="852"/>
    <cellStyle name="20% - Accent1 2 4 2 4 2 3 2" xfId="853"/>
    <cellStyle name="20% - Accent1 2 4 2 4 2 4" xfId="854"/>
    <cellStyle name="20% - Accent1 2 4 2 4 3" xfId="855"/>
    <cellStyle name="20% - Accent1 2 4 2 4 3 2" xfId="856"/>
    <cellStyle name="20% - Accent1 2 4 2 4 3 2 2" xfId="857"/>
    <cellStyle name="20% - Accent1 2 4 2 4 3 3" xfId="858"/>
    <cellStyle name="20% - Accent1 2 4 2 4 4" xfId="859"/>
    <cellStyle name="20% - Accent1 2 4 2 4 4 2" xfId="860"/>
    <cellStyle name="20% - Accent1 2 4 2 4 5" xfId="861"/>
    <cellStyle name="20% - Accent1 2 4 2 5" xfId="862"/>
    <cellStyle name="20% - Accent1 2 4 2 5 2" xfId="863"/>
    <cellStyle name="20% - Accent1 2 4 2 5 2 2" xfId="864"/>
    <cellStyle name="20% - Accent1 2 4 2 5 2 2 2" xfId="865"/>
    <cellStyle name="20% - Accent1 2 4 2 5 2 3" xfId="866"/>
    <cellStyle name="20% - Accent1 2 4 2 5 3" xfId="867"/>
    <cellStyle name="20% - Accent1 2 4 2 5 3 2" xfId="868"/>
    <cellStyle name="20% - Accent1 2 4 2 5 4" xfId="869"/>
    <cellStyle name="20% - Accent1 2 4 2 6" xfId="870"/>
    <cellStyle name="20% - Accent1 2 4 2 6 2" xfId="871"/>
    <cellStyle name="20% - Accent1 2 4 2 6 2 2" xfId="872"/>
    <cellStyle name="20% - Accent1 2 4 2 6 3" xfId="873"/>
    <cellStyle name="20% - Accent1 2 4 2 7" xfId="874"/>
    <cellStyle name="20% - Accent1 2 4 2 7 2" xfId="875"/>
    <cellStyle name="20% - Accent1 2 4 2 8" xfId="876"/>
    <cellStyle name="20% - Accent1 2 4 3" xfId="877"/>
    <cellStyle name="20% - Accent1 2 4 3 2" xfId="878"/>
    <cellStyle name="20% - Accent1 2 4 3 2 2" xfId="879"/>
    <cellStyle name="20% - Accent1 2 4 3 2 2 2" xfId="880"/>
    <cellStyle name="20% - Accent1 2 4 3 2 2 2 2" xfId="881"/>
    <cellStyle name="20% - Accent1 2 4 3 2 2 2 2 2" xfId="882"/>
    <cellStyle name="20% - Accent1 2 4 3 2 2 2 3" xfId="883"/>
    <cellStyle name="20% - Accent1 2 4 3 2 2 3" xfId="884"/>
    <cellStyle name="20% - Accent1 2 4 3 2 2 3 2" xfId="885"/>
    <cellStyle name="20% - Accent1 2 4 3 2 2 4" xfId="886"/>
    <cellStyle name="20% - Accent1 2 4 3 2 3" xfId="887"/>
    <cellStyle name="20% - Accent1 2 4 3 2 3 2" xfId="888"/>
    <cellStyle name="20% - Accent1 2 4 3 2 3 2 2" xfId="889"/>
    <cellStyle name="20% - Accent1 2 4 3 2 3 3" xfId="890"/>
    <cellStyle name="20% - Accent1 2 4 3 2 4" xfId="891"/>
    <cellStyle name="20% - Accent1 2 4 3 2 4 2" xfId="892"/>
    <cellStyle name="20% - Accent1 2 4 3 2 5" xfId="893"/>
    <cellStyle name="20% - Accent1 2 4 3 3" xfId="894"/>
    <cellStyle name="20% - Accent1 2 4 3 3 2" xfId="895"/>
    <cellStyle name="20% - Accent1 2 4 3 3 2 2" xfId="896"/>
    <cellStyle name="20% - Accent1 2 4 3 3 2 2 2" xfId="897"/>
    <cellStyle name="20% - Accent1 2 4 3 3 2 2 2 2" xfId="898"/>
    <cellStyle name="20% - Accent1 2 4 3 3 2 2 3" xfId="899"/>
    <cellStyle name="20% - Accent1 2 4 3 3 2 3" xfId="900"/>
    <cellStyle name="20% - Accent1 2 4 3 3 2 3 2" xfId="901"/>
    <cellStyle name="20% - Accent1 2 4 3 3 2 4" xfId="902"/>
    <cellStyle name="20% - Accent1 2 4 3 3 3" xfId="903"/>
    <cellStyle name="20% - Accent1 2 4 3 3 3 2" xfId="904"/>
    <cellStyle name="20% - Accent1 2 4 3 3 3 2 2" xfId="905"/>
    <cellStyle name="20% - Accent1 2 4 3 3 3 3" xfId="906"/>
    <cellStyle name="20% - Accent1 2 4 3 3 4" xfId="907"/>
    <cellStyle name="20% - Accent1 2 4 3 3 4 2" xfId="908"/>
    <cellStyle name="20% - Accent1 2 4 3 3 5" xfId="909"/>
    <cellStyle name="20% - Accent1 2 4 3 4" xfId="910"/>
    <cellStyle name="20% - Accent1 2 4 3 4 2" xfId="911"/>
    <cellStyle name="20% - Accent1 2 4 3 4 2 2" xfId="912"/>
    <cellStyle name="20% - Accent1 2 4 3 4 2 2 2" xfId="913"/>
    <cellStyle name="20% - Accent1 2 4 3 4 2 2 2 2" xfId="914"/>
    <cellStyle name="20% - Accent1 2 4 3 4 2 2 3" xfId="915"/>
    <cellStyle name="20% - Accent1 2 4 3 4 2 3" xfId="916"/>
    <cellStyle name="20% - Accent1 2 4 3 4 2 3 2" xfId="917"/>
    <cellStyle name="20% - Accent1 2 4 3 4 2 4" xfId="918"/>
    <cellStyle name="20% - Accent1 2 4 3 4 3" xfId="919"/>
    <cellStyle name="20% - Accent1 2 4 3 4 3 2" xfId="920"/>
    <cellStyle name="20% - Accent1 2 4 3 4 3 2 2" xfId="921"/>
    <cellStyle name="20% - Accent1 2 4 3 4 3 3" xfId="922"/>
    <cellStyle name="20% - Accent1 2 4 3 4 4" xfId="923"/>
    <cellStyle name="20% - Accent1 2 4 3 4 4 2" xfId="924"/>
    <cellStyle name="20% - Accent1 2 4 3 4 5" xfId="925"/>
    <cellStyle name="20% - Accent1 2 4 3 5" xfId="926"/>
    <cellStyle name="20% - Accent1 2 4 3 5 2" xfId="927"/>
    <cellStyle name="20% - Accent1 2 4 3 5 2 2" xfId="928"/>
    <cellStyle name="20% - Accent1 2 4 3 5 2 2 2" xfId="929"/>
    <cellStyle name="20% - Accent1 2 4 3 5 2 3" xfId="930"/>
    <cellStyle name="20% - Accent1 2 4 3 5 3" xfId="931"/>
    <cellStyle name="20% - Accent1 2 4 3 5 3 2" xfId="932"/>
    <cellStyle name="20% - Accent1 2 4 3 5 4" xfId="933"/>
    <cellStyle name="20% - Accent1 2 4 3 6" xfId="934"/>
    <cellStyle name="20% - Accent1 2 4 3 6 2" xfId="935"/>
    <cellStyle name="20% - Accent1 2 4 3 6 2 2" xfId="936"/>
    <cellStyle name="20% - Accent1 2 4 3 6 3" xfId="937"/>
    <cellStyle name="20% - Accent1 2 4 3 7" xfId="938"/>
    <cellStyle name="20% - Accent1 2 4 3 7 2" xfId="939"/>
    <cellStyle name="20% - Accent1 2 4 3 8" xfId="940"/>
    <cellStyle name="20% - Accent1 2 4 4" xfId="941"/>
    <cellStyle name="20% - Accent1 2 4 4 2" xfId="942"/>
    <cellStyle name="20% - Accent1 2 4 4 2 2" xfId="943"/>
    <cellStyle name="20% - Accent1 2 4 4 2 2 2" xfId="944"/>
    <cellStyle name="20% - Accent1 2 4 4 2 2 2 2" xfId="945"/>
    <cellStyle name="20% - Accent1 2 4 4 2 2 2 2 2" xfId="946"/>
    <cellStyle name="20% - Accent1 2 4 4 2 2 2 3" xfId="947"/>
    <cellStyle name="20% - Accent1 2 4 4 2 2 3" xfId="948"/>
    <cellStyle name="20% - Accent1 2 4 4 2 2 3 2" xfId="949"/>
    <cellStyle name="20% - Accent1 2 4 4 2 2 4" xfId="950"/>
    <cellStyle name="20% - Accent1 2 4 4 2 3" xfId="951"/>
    <cellStyle name="20% - Accent1 2 4 4 2 3 2" xfId="952"/>
    <cellStyle name="20% - Accent1 2 4 4 2 3 2 2" xfId="953"/>
    <cellStyle name="20% - Accent1 2 4 4 2 3 3" xfId="954"/>
    <cellStyle name="20% - Accent1 2 4 4 2 4" xfId="955"/>
    <cellStyle name="20% - Accent1 2 4 4 2 4 2" xfId="956"/>
    <cellStyle name="20% - Accent1 2 4 4 2 5" xfId="957"/>
    <cellStyle name="20% - Accent1 2 4 4 3" xfId="958"/>
    <cellStyle name="20% - Accent1 2 4 4 3 2" xfId="959"/>
    <cellStyle name="20% - Accent1 2 4 4 3 2 2" xfId="960"/>
    <cellStyle name="20% - Accent1 2 4 4 3 2 2 2" xfId="961"/>
    <cellStyle name="20% - Accent1 2 4 4 3 2 2 2 2" xfId="962"/>
    <cellStyle name="20% - Accent1 2 4 4 3 2 2 3" xfId="963"/>
    <cellStyle name="20% - Accent1 2 4 4 3 2 3" xfId="964"/>
    <cellStyle name="20% - Accent1 2 4 4 3 2 3 2" xfId="965"/>
    <cellStyle name="20% - Accent1 2 4 4 3 2 4" xfId="966"/>
    <cellStyle name="20% - Accent1 2 4 4 3 3" xfId="967"/>
    <cellStyle name="20% - Accent1 2 4 4 3 3 2" xfId="968"/>
    <cellStyle name="20% - Accent1 2 4 4 3 3 2 2" xfId="969"/>
    <cellStyle name="20% - Accent1 2 4 4 3 3 3" xfId="970"/>
    <cellStyle name="20% - Accent1 2 4 4 3 4" xfId="971"/>
    <cellStyle name="20% - Accent1 2 4 4 3 4 2" xfId="972"/>
    <cellStyle name="20% - Accent1 2 4 4 3 5" xfId="973"/>
    <cellStyle name="20% - Accent1 2 4 4 4" xfId="974"/>
    <cellStyle name="20% - Accent1 2 4 4 4 2" xfId="975"/>
    <cellStyle name="20% - Accent1 2 4 4 4 2 2" xfId="976"/>
    <cellStyle name="20% - Accent1 2 4 4 4 2 2 2" xfId="977"/>
    <cellStyle name="20% - Accent1 2 4 4 4 2 2 2 2" xfId="978"/>
    <cellStyle name="20% - Accent1 2 4 4 4 2 2 3" xfId="979"/>
    <cellStyle name="20% - Accent1 2 4 4 4 2 3" xfId="980"/>
    <cellStyle name="20% - Accent1 2 4 4 4 2 3 2" xfId="981"/>
    <cellStyle name="20% - Accent1 2 4 4 4 2 4" xfId="982"/>
    <cellStyle name="20% - Accent1 2 4 4 4 3" xfId="983"/>
    <cellStyle name="20% - Accent1 2 4 4 4 3 2" xfId="984"/>
    <cellStyle name="20% - Accent1 2 4 4 4 3 2 2" xfId="985"/>
    <cellStyle name="20% - Accent1 2 4 4 4 3 3" xfId="986"/>
    <cellStyle name="20% - Accent1 2 4 4 4 4" xfId="987"/>
    <cellStyle name="20% - Accent1 2 4 4 4 4 2" xfId="988"/>
    <cellStyle name="20% - Accent1 2 4 4 4 5" xfId="989"/>
    <cellStyle name="20% - Accent1 2 4 4 5" xfId="990"/>
    <cellStyle name="20% - Accent1 2 4 4 5 2" xfId="991"/>
    <cellStyle name="20% - Accent1 2 4 4 5 2 2" xfId="992"/>
    <cellStyle name="20% - Accent1 2 4 4 5 2 2 2" xfId="993"/>
    <cellStyle name="20% - Accent1 2 4 4 5 2 3" xfId="994"/>
    <cellStyle name="20% - Accent1 2 4 4 5 3" xfId="995"/>
    <cellStyle name="20% - Accent1 2 4 4 5 3 2" xfId="996"/>
    <cellStyle name="20% - Accent1 2 4 4 5 4" xfId="997"/>
    <cellStyle name="20% - Accent1 2 4 4 6" xfId="998"/>
    <cellStyle name="20% - Accent1 2 4 4 6 2" xfId="999"/>
    <cellStyle name="20% - Accent1 2 4 4 6 2 2" xfId="1000"/>
    <cellStyle name="20% - Accent1 2 4 4 6 3" xfId="1001"/>
    <cellStyle name="20% - Accent1 2 4 4 7" xfId="1002"/>
    <cellStyle name="20% - Accent1 2 4 4 7 2" xfId="1003"/>
    <cellStyle name="20% - Accent1 2 4 4 8" xfId="1004"/>
    <cellStyle name="20% - Accent1 2 4 5" xfId="1005"/>
    <cellStyle name="20% - Accent1 2 4 5 2" xfId="1006"/>
    <cellStyle name="20% - Accent1 2 4 5 2 2" xfId="1007"/>
    <cellStyle name="20% - Accent1 2 4 5 2 2 2" xfId="1008"/>
    <cellStyle name="20% - Accent1 2 4 5 2 2 2 2" xfId="1009"/>
    <cellStyle name="20% - Accent1 2 4 5 2 2 2 2 2" xfId="1010"/>
    <cellStyle name="20% - Accent1 2 4 5 2 2 2 3" xfId="1011"/>
    <cellStyle name="20% - Accent1 2 4 5 2 2 3" xfId="1012"/>
    <cellStyle name="20% - Accent1 2 4 5 2 2 3 2" xfId="1013"/>
    <cellStyle name="20% - Accent1 2 4 5 2 2 4" xfId="1014"/>
    <cellStyle name="20% - Accent1 2 4 5 2 3" xfId="1015"/>
    <cellStyle name="20% - Accent1 2 4 5 2 3 2" xfId="1016"/>
    <cellStyle name="20% - Accent1 2 4 5 2 3 2 2" xfId="1017"/>
    <cellStyle name="20% - Accent1 2 4 5 2 3 3" xfId="1018"/>
    <cellStyle name="20% - Accent1 2 4 5 2 4" xfId="1019"/>
    <cellStyle name="20% - Accent1 2 4 5 2 4 2" xfId="1020"/>
    <cellStyle name="20% - Accent1 2 4 5 2 5" xfId="1021"/>
    <cellStyle name="20% - Accent1 2 4 5 3" xfId="1022"/>
    <cellStyle name="20% - Accent1 2 4 5 3 2" xfId="1023"/>
    <cellStyle name="20% - Accent1 2 4 5 3 2 2" xfId="1024"/>
    <cellStyle name="20% - Accent1 2 4 5 3 2 2 2" xfId="1025"/>
    <cellStyle name="20% - Accent1 2 4 5 3 2 2 2 2" xfId="1026"/>
    <cellStyle name="20% - Accent1 2 4 5 3 2 2 3" xfId="1027"/>
    <cellStyle name="20% - Accent1 2 4 5 3 2 3" xfId="1028"/>
    <cellStyle name="20% - Accent1 2 4 5 3 2 3 2" xfId="1029"/>
    <cellStyle name="20% - Accent1 2 4 5 3 2 4" xfId="1030"/>
    <cellStyle name="20% - Accent1 2 4 5 3 3" xfId="1031"/>
    <cellStyle name="20% - Accent1 2 4 5 3 3 2" xfId="1032"/>
    <cellStyle name="20% - Accent1 2 4 5 3 3 2 2" xfId="1033"/>
    <cellStyle name="20% - Accent1 2 4 5 3 3 3" xfId="1034"/>
    <cellStyle name="20% - Accent1 2 4 5 3 4" xfId="1035"/>
    <cellStyle name="20% - Accent1 2 4 5 3 4 2" xfId="1036"/>
    <cellStyle name="20% - Accent1 2 4 5 3 5" xfId="1037"/>
    <cellStyle name="20% - Accent1 2 4 5 4" xfId="1038"/>
    <cellStyle name="20% - Accent1 2 4 5 4 2" xfId="1039"/>
    <cellStyle name="20% - Accent1 2 4 5 4 2 2" xfId="1040"/>
    <cellStyle name="20% - Accent1 2 4 5 4 2 2 2" xfId="1041"/>
    <cellStyle name="20% - Accent1 2 4 5 4 2 2 2 2" xfId="1042"/>
    <cellStyle name="20% - Accent1 2 4 5 4 2 2 3" xfId="1043"/>
    <cellStyle name="20% - Accent1 2 4 5 4 2 3" xfId="1044"/>
    <cellStyle name="20% - Accent1 2 4 5 4 2 3 2" xfId="1045"/>
    <cellStyle name="20% - Accent1 2 4 5 4 2 4" xfId="1046"/>
    <cellStyle name="20% - Accent1 2 4 5 4 3" xfId="1047"/>
    <cellStyle name="20% - Accent1 2 4 5 4 3 2" xfId="1048"/>
    <cellStyle name="20% - Accent1 2 4 5 4 3 2 2" xfId="1049"/>
    <cellStyle name="20% - Accent1 2 4 5 4 3 3" xfId="1050"/>
    <cellStyle name="20% - Accent1 2 4 5 4 4" xfId="1051"/>
    <cellStyle name="20% - Accent1 2 4 5 4 4 2" xfId="1052"/>
    <cellStyle name="20% - Accent1 2 4 5 4 5" xfId="1053"/>
    <cellStyle name="20% - Accent1 2 4 5 5" xfId="1054"/>
    <cellStyle name="20% - Accent1 2 4 5 5 2" xfId="1055"/>
    <cellStyle name="20% - Accent1 2 4 5 5 2 2" xfId="1056"/>
    <cellStyle name="20% - Accent1 2 4 5 5 2 2 2" xfId="1057"/>
    <cellStyle name="20% - Accent1 2 4 5 5 2 3" xfId="1058"/>
    <cellStyle name="20% - Accent1 2 4 5 5 3" xfId="1059"/>
    <cellStyle name="20% - Accent1 2 4 5 5 3 2" xfId="1060"/>
    <cellStyle name="20% - Accent1 2 4 5 5 4" xfId="1061"/>
    <cellStyle name="20% - Accent1 2 4 5 6" xfId="1062"/>
    <cellStyle name="20% - Accent1 2 4 5 6 2" xfId="1063"/>
    <cellStyle name="20% - Accent1 2 4 5 6 2 2" xfId="1064"/>
    <cellStyle name="20% - Accent1 2 4 5 6 3" xfId="1065"/>
    <cellStyle name="20% - Accent1 2 4 5 7" xfId="1066"/>
    <cellStyle name="20% - Accent1 2 4 5 7 2" xfId="1067"/>
    <cellStyle name="20% - Accent1 2 4 5 8" xfId="1068"/>
    <cellStyle name="20% - Accent1 2 4 6" xfId="1069"/>
    <cellStyle name="20% - Accent1 2 4 6 2" xfId="1070"/>
    <cellStyle name="20% - Accent1 2 4 6 2 2" xfId="1071"/>
    <cellStyle name="20% - Accent1 2 4 6 2 2 2" xfId="1072"/>
    <cellStyle name="20% - Accent1 2 4 6 2 2 2 2" xfId="1073"/>
    <cellStyle name="20% - Accent1 2 4 6 2 2 3" xfId="1074"/>
    <cellStyle name="20% - Accent1 2 4 6 2 3" xfId="1075"/>
    <cellStyle name="20% - Accent1 2 4 6 2 3 2" xfId="1076"/>
    <cellStyle name="20% - Accent1 2 4 6 2 4" xfId="1077"/>
    <cellStyle name="20% - Accent1 2 4 6 3" xfId="1078"/>
    <cellStyle name="20% - Accent1 2 4 6 3 2" xfId="1079"/>
    <cellStyle name="20% - Accent1 2 4 6 3 2 2" xfId="1080"/>
    <cellStyle name="20% - Accent1 2 4 6 3 3" xfId="1081"/>
    <cellStyle name="20% - Accent1 2 4 6 4" xfId="1082"/>
    <cellStyle name="20% - Accent1 2 4 6 4 2" xfId="1083"/>
    <cellStyle name="20% - Accent1 2 4 6 5" xfId="1084"/>
    <cellStyle name="20% - Accent1 2 4 7" xfId="1085"/>
    <cellStyle name="20% - Accent1 2 4 7 2" xfId="1086"/>
    <cellStyle name="20% - Accent1 2 4 7 2 2" xfId="1087"/>
    <cellStyle name="20% - Accent1 2 4 7 2 2 2" xfId="1088"/>
    <cellStyle name="20% - Accent1 2 4 7 2 2 2 2" xfId="1089"/>
    <cellStyle name="20% - Accent1 2 4 7 2 2 3" xfId="1090"/>
    <cellStyle name="20% - Accent1 2 4 7 2 3" xfId="1091"/>
    <cellStyle name="20% - Accent1 2 4 7 2 3 2" xfId="1092"/>
    <cellStyle name="20% - Accent1 2 4 7 2 4" xfId="1093"/>
    <cellStyle name="20% - Accent1 2 4 7 3" xfId="1094"/>
    <cellStyle name="20% - Accent1 2 4 7 3 2" xfId="1095"/>
    <cellStyle name="20% - Accent1 2 4 7 3 2 2" xfId="1096"/>
    <cellStyle name="20% - Accent1 2 4 7 3 3" xfId="1097"/>
    <cellStyle name="20% - Accent1 2 4 7 4" xfId="1098"/>
    <cellStyle name="20% - Accent1 2 4 7 4 2" xfId="1099"/>
    <cellStyle name="20% - Accent1 2 4 7 5" xfId="1100"/>
    <cellStyle name="20% - Accent1 2 4 8" xfId="1101"/>
    <cellStyle name="20% - Accent1 2 4 8 2" xfId="1102"/>
    <cellStyle name="20% - Accent1 2 4 8 2 2" xfId="1103"/>
    <cellStyle name="20% - Accent1 2 4 8 2 2 2" xfId="1104"/>
    <cellStyle name="20% - Accent1 2 4 8 2 2 2 2" xfId="1105"/>
    <cellStyle name="20% - Accent1 2 4 8 2 2 3" xfId="1106"/>
    <cellStyle name="20% - Accent1 2 4 8 2 3" xfId="1107"/>
    <cellStyle name="20% - Accent1 2 4 8 2 3 2" xfId="1108"/>
    <cellStyle name="20% - Accent1 2 4 8 2 4" xfId="1109"/>
    <cellStyle name="20% - Accent1 2 4 8 3" xfId="1110"/>
    <cellStyle name="20% - Accent1 2 4 8 3 2" xfId="1111"/>
    <cellStyle name="20% - Accent1 2 4 8 3 2 2" xfId="1112"/>
    <cellStyle name="20% - Accent1 2 4 8 3 3" xfId="1113"/>
    <cellStyle name="20% - Accent1 2 4 8 4" xfId="1114"/>
    <cellStyle name="20% - Accent1 2 4 8 4 2" xfId="1115"/>
    <cellStyle name="20% - Accent1 2 4 8 5" xfId="1116"/>
    <cellStyle name="20% - Accent1 2 4 9" xfId="1117"/>
    <cellStyle name="20% - Accent1 2 4 9 2" xfId="1118"/>
    <cellStyle name="20% - Accent1 2 4 9 2 2" xfId="1119"/>
    <cellStyle name="20% - Accent1 2 4 9 2 2 2" xfId="1120"/>
    <cellStyle name="20% - Accent1 2 4 9 2 3" xfId="1121"/>
    <cellStyle name="20% - Accent1 2 4 9 3" xfId="1122"/>
    <cellStyle name="20% - Accent1 2 4 9 3 2" xfId="1123"/>
    <cellStyle name="20% - Accent1 2 4 9 4" xfId="1124"/>
    <cellStyle name="20% - Accent1 2 5" xfId="1125"/>
    <cellStyle name="20% - Accent1 2 5 10" xfId="1126"/>
    <cellStyle name="20% - Accent1 2 5 10 2" xfId="1127"/>
    <cellStyle name="20% - Accent1 2 5 10 2 2" xfId="1128"/>
    <cellStyle name="20% - Accent1 2 5 10 3" xfId="1129"/>
    <cellStyle name="20% - Accent1 2 5 11" xfId="1130"/>
    <cellStyle name="20% - Accent1 2 5 11 2" xfId="1131"/>
    <cellStyle name="20% - Accent1 2 5 12" xfId="1132"/>
    <cellStyle name="20% - Accent1 2 5 2" xfId="1133"/>
    <cellStyle name="20% - Accent1 2 5 2 2" xfId="1134"/>
    <cellStyle name="20% - Accent1 2 5 2 2 2" xfId="1135"/>
    <cellStyle name="20% - Accent1 2 5 2 2 2 2" xfId="1136"/>
    <cellStyle name="20% - Accent1 2 5 2 2 2 2 2" xfId="1137"/>
    <cellStyle name="20% - Accent1 2 5 2 2 2 2 2 2" xfId="1138"/>
    <cellStyle name="20% - Accent1 2 5 2 2 2 2 3" xfId="1139"/>
    <cellStyle name="20% - Accent1 2 5 2 2 2 3" xfId="1140"/>
    <cellStyle name="20% - Accent1 2 5 2 2 2 3 2" xfId="1141"/>
    <cellStyle name="20% - Accent1 2 5 2 2 2 4" xfId="1142"/>
    <cellStyle name="20% - Accent1 2 5 2 2 3" xfId="1143"/>
    <cellStyle name="20% - Accent1 2 5 2 2 3 2" xfId="1144"/>
    <cellStyle name="20% - Accent1 2 5 2 2 3 2 2" xfId="1145"/>
    <cellStyle name="20% - Accent1 2 5 2 2 3 3" xfId="1146"/>
    <cellStyle name="20% - Accent1 2 5 2 2 4" xfId="1147"/>
    <cellStyle name="20% - Accent1 2 5 2 2 4 2" xfId="1148"/>
    <cellStyle name="20% - Accent1 2 5 2 2 5" xfId="1149"/>
    <cellStyle name="20% - Accent1 2 5 2 3" xfId="1150"/>
    <cellStyle name="20% - Accent1 2 5 2 3 2" xfId="1151"/>
    <cellStyle name="20% - Accent1 2 5 2 3 2 2" xfId="1152"/>
    <cellStyle name="20% - Accent1 2 5 2 3 2 2 2" xfId="1153"/>
    <cellStyle name="20% - Accent1 2 5 2 3 2 2 2 2" xfId="1154"/>
    <cellStyle name="20% - Accent1 2 5 2 3 2 2 3" xfId="1155"/>
    <cellStyle name="20% - Accent1 2 5 2 3 2 3" xfId="1156"/>
    <cellStyle name="20% - Accent1 2 5 2 3 2 3 2" xfId="1157"/>
    <cellStyle name="20% - Accent1 2 5 2 3 2 4" xfId="1158"/>
    <cellStyle name="20% - Accent1 2 5 2 3 3" xfId="1159"/>
    <cellStyle name="20% - Accent1 2 5 2 3 3 2" xfId="1160"/>
    <cellStyle name="20% - Accent1 2 5 2 3 3 2 2" xfId="1161"/>
    <cellStyle name="20% - Accent1 2 5 2 3 3 3" xfId="1162"/>
    <cellStyle name="20% - Accent1 2 5 2 3 4" xfId="1163"/>
    <cellStyle name="20% - Accent1 2 5 2 3 4 2" xfId="1164"/>
    <cellStyle name="20% - Accent1 2 5 2 3 5" xfId="1165"/>
    <cellStyle name="20% - Accent1 2 5 2 4" xfId="1166"/>
    <cellStyle name="20% - Accent1 2 5 2 4 2" xfId="1167"/>
    <cellStyle name="20% - Accent1 2 5 2 4 2 2" xfId="1168"/>
    <cellStyle name="20% - Accent1 2 5 2 4 2 2 2" xfId="1169"/>
    <cellStyle name="20% - Accent1 2 5 2 4 2 2 2 2" xfId="1170"/>
    <cellStyle name="20% - Accent1 2 5 2 4 2 2 3" xfId="1171"/>
    <cellStyle name="20% - Accent1 2 5 2 4 2 3" xfId="1172"/>
    <cellStyle name="20% - Accent1 2 5 2 4 2 3 2" xfId="1173"/>
    <cellStyle name="20% - Accent1 2 5 2 4 2 4" xfId="1174"/>
    <cellStyle name="20% - Accent1 2 5 2 4 3" xfId="1175"/>
    <cellStyle name="20% - Accent1 2 5 2 4 3 2" xfId="1176"/>
    <cellStyle name="20% - Accent1 2 5 2 4 3 2 2" xfId="1177"/>
    <cellStyle name="20% - Accent1 2 5 2 4 3 3" xfId="1178"/>
    <cellStyle name="20% - Accent1 2 5 2 4 4" xfId="1179"/>
    <cellStyle name="20% - Accent1 2 5 2 4 4 2" xfId="1180"/>
    <cellStyle name="20% - Accent1 2 5 2 4 5" xfId="1181"/>
    <cellStyle name="20% - Accent1 2 5 2 5" xfId="1182"/>
    <cellStyle name="20% - Accent1 2 5 2 5 2" xfId="1183"/>
    <cellStyle name="20% - Accent1 2 5 2 5 2 2" xfId="1184"/>
    <cellStyle name="20% - Accent1 2 5 2 5 2 2 2" xfId="1185"/>
    <cellStyle name="20% - Accent1 2 5 2 5 2 3" xfId="1186"/>
    <cellStyle name="20% - Accent1 2 5 2 5 3" xfId="1187"/>
    <cellStyle name="20% - Accent1 2 5 2 5 3 2" xfId="1188"/>
    <cellStyle name="20% - Accent1 2 5 2 5 4" xfId="1189"/>
    <cellStyle name="20% - Accent1 2 5 2 6" xfId="1190"/>
    <cellStyle name="20% - Accent1 2 5 2 6 2" xfId="1191"/>
    <cellStyle name="20% - Accent1 2 5 2 6 2 2" xfId="1192"/>
    <cellStyle name="20% - Accent1 2 5 2 6 3" xfId="1193"/>
    <cellStyle name="20% - Accent1 2 5 2 7" xfId="1194"/>
    <cellStyle name="20% - Accent1 2 5 2 7 2" xfId="1195"/>
    <cellStyle name="20% - Accent1 2 5 2 8" xfId="1196"/>
    <cellStyle name="20% - Accent1 2 5 3" xfId="1197"/>
    <cellStyle name="20% - Accent1 2 5 3 2" xfId="1198"/>
    <cellStyle name="20% - Accent1 2 5 3 2 2" xfId="1199"/>
    <cellStyle name="20% - Accent1 2 5 3 2 2 2" xfId="1200"/>
    <cellStyle name="20% - Accent1 2 5 3 2 2 2 2" xfId="1201"/>
    <cellStyle name="20% - Accent1 2 5 3 2 2 2 2 2" xfId="1202"/>
    <cellStyle name="20% - Accent1 2 5 3 2 2 2 3" xfId="1203"/>
    <cellStyle name="20% - Accent1 2 5 3 2 2 3" xfId="1204"/>
    <cellStyle name="20% - Accent1 2 5 3 2 2 3 2" xfId="1205"/>
    <cellStyle name="20% - Accent1 2 5 3 2 2 4" xfId="1206"/>
    <cellStyle name="20% - Accent1 2 5 3 2 3" xfId="1207"/>
    <cellStyle name="20% - Accent1 2 5 3 2 3 2" xfId="1208"/>
    <cellStyle name="20% - Accent1 2 5 3 2 3 2 2" xfId="1209"/>
    <cellStyle name="20% - Accent1 2 5 3 2 3 3" xfId="1210"/>
    <cellStyle name="20% - Accent1 2 5 3 2 4" xfId="1211"/>
    <cellStyle name="20% - Accent1 2 5 3 2 4 2" xfId="1212"/>
    <cellStyle name="20% - Accent1 2 5 3 2 5" xfId="1213"/>
    <cellStyle name="20% - Accent1 2 5 3 3" xfId="1214"/>
    <cellStyle name="20% - Accent1 2 5 3 3 2" xfId="1215"/>
    <cellStyle name="20% - Accent1 2 5 3 3 2 2" xfId="1216"/>
    <cellStyle name="20% - Accent1 2 5 3 3 2 2 2" xfId="1217"/>
    <cellStyle name="20% - Accent1 2 5 3 3 2 2 2 2" xfId="1218"/>
    <cellStyle name="20% - Accent1 2 5 3 3 2 2 3" xfId="1219"/>
    <cellStyle name="20% - Accent1 2 5 3 3 2 3" xfId="1220"/>
    <cellStyle name="20% - Accent1 2 5 3 3 2 3 2" xfId="1221"/>
    <cellStyle name="20% - Accent1 2 5 3 3 2 4" xfId="1222"/>
    <cellStyle name="20% - Accent1 2 5 3 3 3" xfId="1223"/>
    <cellStyle name="20% - Accent1 2 5 3 3 3 2" xfId="1224"/>
    <cellStyle name="20% - Accent1 2 5 3 3 3 2 2" xfId="1225"/>
    <cellStyle name="20% - Accent1 2 5 3 3 3 3" xfId="1226"/>
    <cellStyle name="20% - Accent1 2 5 3 3 4" xfId="1227"/>
    <cellStyle name="20% - Accent1 2 5 3 3 4 2" xfId="1228"/>
    <cellStyle name="20% - Accent1 2 5 3 3 5" xfId="1229"/>
    <cellStyle name="20% - Accent1 2 5 3 4" xfId="1230"/>
    <cellStyle name="20% - Accent1 2 5 3 4 2" xfId="1231"/>
    <cellStyle name="20% - Accent1 2 5 3 4 2 2" xfId="1232"/>
    <cellStyle name="20% - Accent1 2 5 3 4 2 2 2" xfId="1233"/>
    <cellStyle name="20% - Accent1 2 5 3 4 2 2 2 2" xfId="1234"/>
    <cellStyle name="20% - Accent1 2 5 3 4 2 2 3" xfId="1235"/>
    <cellStyle name="20% - Accent1 2 5 3 4 2 3" xfId="1236"/>
    <cellStyle name="20% - Accent1 2 5 3 4 2 3 2" xfId="1237"/>
    <cellStyle name="20% - Accent1 2 5 3 4 2 4" xfId="1238"/>
    <cellStyle name="20% - Accent1 2 5 3 4 3" xfId="1239"/>
    <cellStyle name="20% - Accent1 2 5 3 4 3 2" xfId="1240"/>
    <cellStyle name="20% - Accent1 2 5 3 4 3 2 2" xfId="1241"/>
    <cellStyle name="20% - Accent1 2 5 3 4 3 3" xfId="1242"/>
    <cellStyle name="20% - Accent1 2 5 3 4 4" xfId="1243"/>
    <cellStyle name="20% - Accent1 2 5 3 4 4 2" xfId="1244"/>
    <cellStyle name="20% - Accent1 2 5 3 4 5" xfId="1245"/>
    <cellStyle name="20% - Accent1 2 5 3 5" xfId="1246"/>
    <cellStyle name="20% - Accent1 2 5 3 5 2" xfId="1247"/>
    <cellStyle name="20% - Accent1 2 5 3 5 2 2" xfId="1248"/>
    <cellStyle name="20% - Accent1 2 5 3 5 2 2 2" xfId="1249"/>
    <cellStyle name="20% - Accent1 2 5 3 5 2 3" xfId="1250"/>
    <cellStyle name="20% - Accent1 2 5 3 5 3" xfId="1251"/>
    <cellStyle name="20% - Accent1 2 5 3 5 3 2" xfId="1252"/>
    <cellStyle name="20% - Accent1 2 5 3 5 4" xfId="1253"/>
    <cellStyle name="20% - Accent1 2 5 3 6" xfId="1254"/>
    <cellStyle name="20% - Accent1 2 5 3 6 2" xfId="1255"/>
    <cellStyle name="20% - Accent1 2 5 3 6 2 2" xfId="1256"/>
    <cellStyle name="20% - Accent1 2 5 3 6 3" xfId="1257"/>
    <cellStyle name="20% - Accent1 2 5 3 7" xfId="1258"/>
    <cellStyle name="20% - Accent1 2 5 3 7 2" xfId="1259"/>
    <cellStyle name="20% - Accent1 2 5 3 8" xfId="1260"/>
    <cellStyle name="20% - Accent1 2 5 4" xfId="1261"/>
    <cellStyle name="20% - Accent1 2 5 4 2" xfId="1262"/>
    <cellStyle name="20% - Accent1 2 5 4 2 2" xfId="1263"/>
    <cellStyle name="20% - Accent1 2 5 4 2 2 2" xfId="1264"/>
    <cellStyle name="20% - Accent1 2 5 4 2 2 2 2" xfId="1265"/>
    <cellStyle name="20% - Accent1 2 5 4 2 2 2 2 2" xfId="1266"/>
    <cellStyle name="20% - Accent1 2 5 4 2 2 2 3" xfId="1267"/>
    <cellStyle name="20% - Accent1 2 5 4 2 2 3" xfId="1268"/>
    <cellStyle name="20% - Accent1 2 5 4 2 2 3 2" xfId="1269"/>
    <cellStyle name="20% - Accent1 2 5 4 2 2 4" xfId="1270"/>
    <cellStyle name="20% - Accent1 2 5 4 2 3" xfId="1271"/>
    <cellStyle name="20% - Accent1 2 5 4 2 3 2" xfId="1272"/>
    <cellStyle name="20% - Accent1 2 5 4 2 3 2 2" xfId="1273"/>
    <cellStyle name="20% - Accent1 2 5 4 2 3 3" xfId="1274"/>
    <cellStyle name="20% - Accent1 2 5 4 2 4" xfId="1275"/>
    <cellStyle name="20% - Accent1 2 5 4 2 4 2" xfId="1276"/>
    <cellStyle name="20% - Accent1 2 5 4 2 5" xfId="1277"/>
    <cellStyle name="20% - Accent1 2 5 4 3" xfId="1278"/>
    <cellStyle name="20% - Accent1 2 5 4 3 2" xfId="1279"/>
    <cellStyle name="20% - Accent1 2 5 4 3 2 2" xfId="1280"/>
    <cellStyle name="20% - Accent1 2 5 4 3 2 2 2" xfId="1281"/>
    <cellStyle name="20% - Accent1 2 5 4 3 2 2 2 2" xfId="1282"/>
    <cellStyle name="20% - Accent1 2 5 4 3 2 2 3" xfId="1283"/>
    <cellStyle name="20% - Accent1 2 5 4 3 2 3" xfId="1284"/>
    <cellStyle name="20% - Accent1 2 5 4 3 2 3 2" xfId="1285"/>
    <cellStyle name="20% - Accent1 2 5 4 3 2 4" xfId="1286"/>
    <cellStyle name="20% - Accent1 2 5 4 3 3" xfId="1287"/>
    <cellStyle name="20% - Accent1 2 5 4 3 3 2" xfId="1288"/>
    <cellStyle name="20% - Accent1 2 5 4 3 3 2 2" xfId="1289"/>
    <cellStyle name="20% - Accent1 2 5 4 3 3 3" xfId="1290"/>
    <cellStyle name="20% - Accent1 2 5 4 3 4" xfId="1291"/>
    <cellStyle name="20% - Accent1 2 5 4 3 4 2" xfId="1292"/>
    <cellStyle name="20% - Accent1 2 5 4 3 5" xfId="1293"/>
    <cellStyle name="20% - Accent1 2 5 4 4" xfId="1294"/>
    <cellStyle name="20% - Accent1 2 5 4 4 2" xfId="1295"/>
    <cellStyle name="20% - Accent1 2 5 4 4 2 2" xfId="1296"/>
    <cellStyle name="20% - Accent1 2 5 4 4 2 2 2" xfId="1297"/>
    <cellStyle name="20% - Accent1 2 5 4 4 2 2 2 2" xfId="1298"/>
    <cellStyle name="20% - Accent1 2 5 4 4 2 2 3" xfId="1299"/>
    <cellStyle name="20% - Accent1 2 5 4 4 2 3" xfId="1300"/>
    <cellStyle name="20% - Accent1 2 5 4 4 2 3 2" xfId="1301"/>
    <cellStyle name="20% - Accent1 2 5 4 4 2 4" xfId="1302"/>
    <cellStyle name="20% - Accent1 2 5 4 4 3" xfId="1303"/>
    <cellStyle name="20% - Accent1 2 5 4 4 3 2" xfId="1304"/>
    <cellStyle name="20% - Accent1 2 5 4 4 3 2 2" xfId="1305"/>
    <cellStyle name="20% - Accent1 2 5 4 4 3 3" xfId="1306"/>
    <cellStyle name="20% - Accent1 2 5 4 4 4" xfId="1307"/>
    <cellStyle name="20% - Accent1 2 5 4 4 4 2" xfId="1308"/>
    <cellStyle name="20% - Accent1 2 5 4 4 5" xfId="1309"/>
    <cellStyle name="20% - Accent1 2 5 4 5" xfId="1310"/>
    <cellStyle name="20% - Accent1 2 5 4 5 2" xfId="1311"/>
    <cellStyle name="20% - Accent1 2 5 4 5 2 2" xfId="1312"/>
    <cellStyle name="20% - Accent1 2 5 4 5 2 2 2" xfId="1313"/>
    <cellStyle name="20% - Accent1 2 5 4 5 2 3" xfId="1314"/>
    <cellStyle name="20% - Accent1 2 5 4 5 3" xfId="1315"/>
    <cellStyle name="20% - Accent1 2 5 4 5 3 2" xfId="1316"/>
    <cellStyle name="20% - Accent1 2 5 4 5 4" xfId="1317"/>
    <cellStyle name="20% - Accent1 2 5 4 6" xfId="1318"/>
    <cellStyle name="20% - Accent1 2 5 4 6 2" xfId="1319"/>
    <cellStyle name="20% - Accent1 2 5 4 6 2 2" xfId="1320"/>
    <cellStyle name="20% - Accent1 2 5 4 6 3" xfId="1321"/>
    <cellStyle name="20% - Accent1 2 5 4 7" xfId="1322"/>
    <cellStyle name="20% - Accent1 2 5 4 7 2" xfId="1323"/>
    <cellStyle name="20% - Accent1 2 5 4 8" xfId="1324"/>
    <cellStyle name="20% - Accent1 2 5 5" xfId="1325"/>
    <cellStyle name="20% - Accent1 2 5 5 2" xfId="1326"/>
    <cellStyle name="20% - Accent1 2 5 5 2 2" xfId="1327"/>
    <cellStyle name="20% - Accent1 2 5 5 2 2 2" xfId="1328"/>
    <cellStyle name="20% - Accent1 2 5 5 2 2 2 2" xfId="1329"/>
    <cellStyle name="20% - Accent1 2 5 5 2 2 2 2 2" xfId="1330"/>
    <cellStyle name="20% - Accent1 2 5 5 2 2 2 3" xfId="1331"/>
    <cellStyle name="20% - Accent1 2 5 5 2 2 3" xfId="1332"/>
    <cellStyle name="20% - Accent1 2 5 5 2 2 3 2" xfId="1333"/>
    <cellStyle name="20% - Accent1 2 5 5 2 2 4" xfId="1334"/>
    <cellStyle name="20% - Accent1 2 5 5 2 3" xfId="1335"/>
    <cellStyle name="20% - Accent1 2 5 5 2 3 2" xfId="1336"/>
    <cellStyle name="20% - Accent1 2 5 5 2 3 2 2" xfId="1337"/>
    <cellStyle name="20% - Accent1 2 5 5 2 3 3" xfId="1338"/>
    <cellStyle name="20% - Accent1 2 5 5 2 4" xfId="1339"/>
    <cellStyle name="20% - Accent1 2 5 5 2 4 2" xfId="1340"/>
    <cellStyle name="20% - Accent1 2 5 5 2 5" xfId="1341"/>
    <cellStyle name="20% - Accent1 2 5 5 3" xfId="1342"/>
    <cellStyle name="20% - Accent1 2 5 5 3 2" xfId="1343"/>
    <cellStyle name="20% - Accent1 2 5 5 3 2 2" xfId="1344"/>
    <cellStyle name="20% - Accent1 2 5 5 3 2 2 2" xfId="1345"/>
    <cellStyle name="20% - Accent1 2 5 5 3 2 2 2 2" xfId="1346"/>
    <cellStyle name="20% - Accent1 2 5 5 3 2 2 3" xfId="1347"/>
    <cellStyle name="20% - Accent1 2 5 5 3 2 3" xfId="1348"/>
    <cellStyle name="20% - Accent1 2 5 5 3 2 3 2" xfId="1349"/>
    <cellStyle name="20% - Accent1 2 5 5 3 2 4" xfId="1350"/>
    <cellStyle name="20% - Accent1 2 5 5 3 3" xfId="1351"/>
    <cellStyle name="20% - Accent1 2 5 5 3 3 2" xfId="1352"/>
    <cellStyle name="20% - Accent1 2 5 5 3 3 2 2" xfId="1353"/>
    <cellStyle name="20% - Accent1 2 5 5 3 3 3" xfId="1354"/>
    <cellStyle name="20% - Accent1 2 5 5 3 4" xfId="1355"/>
    <cellStyle name="20% - Accent1 2 5 5 3 4 2" xfId="1356"/>
    <cellStyle name="20% - Accent1 2 5 5 3 5" xfId="1357"/>
    <cellStyle name="20% - Accent1 2 5 5 4" xfId="1358"/>
    <cellStyle name="20% - Accent1 2 5 5 4 2" xfId="1359"/>
    <cellStyle name="20% - Accent1 2 5 5 4 2 2" xfId="1360"/>
    <cellStyle name="20% - Accent1 2 5 5 4 2 2 2" xfId="1361"/>
    <cellStyle name="20% - Accent1 2 5 5 4 2 2 2 2" xfId="1362"/>
    <cellStyle name="20% - Accent1 2 5 5 4 2 2 3" xfId="1363"/>
    <cellStyle name="20% - Accent1 2 5 5 4 2 3" xfId="1364"/>
    <cellStyle name="20% - Accent1 2 5 5 4 2 3 2" xfId="1365"/>
    <cellStyle name="20% - Accent1 2 5 5 4 2 4" xfId="1366"/>
    <cellStyle name="20% - Accent1 2 5 5 4 3" xfId="1367"/>
    <cellStyle name="20% - Accent1 2 5 5 4 3 2" xfId="1368"/>
    <cellStyle name="20% - Accent1 2 5 5 4 3 2 2" xfId="1369"/>
    <cellStyle name="20% - Accent1 2 5 5 4 3 3" xfId="1370"/>
    <cellStyle name="20% - Accent1 2 5 5 4 4" xfId="1371"/>
    <cellStyle name="20% - Accent1 2 5 5 4 4 2" xfId="1372"/>
    <cellStyle name="20% - Accent1 2 5 5 4 5" xfId="1373"/>
    <cellStyle name="20% - Accent1 2 5 5 5" xfId="1374"/>
    <cellStyle name="20% - Accent1 2 5 5 5 2" xfId="1375"/>
    <cellStyle name="20% - Accent1 2 5 5 5 2 2" xfId="1376"/>
    <cellStyle name="20% - Accent1 2 5 5 5 2 2 2" xfId="1377"/>
    <cellStyle name="20% - Accent1 2 5 5 5 2 3" xfId="1378"/>
    <cellStyle name="20% - Accent1 2 5 5 5 3" xfId="1379"/>
    <cellStyle name="20% - Accent1 2 5 5 5 3 2" xfId="1380"/>
    <cellStyle name="20% - Accent1 2 5 5 5 4" xfId="1381"/>
    <cellStyle name="20% - Accent1 2 5 5 6" xfId="1382"/>
    <cellStyle name="20% - Accent1 2 5 5 6 2" xfId="1383"/>
    <cellStyle name="20% - Accent1 2 5 5 6 2 2" xfId="1384"/>
    <cellStyle name="20% - Accent1 2 5 5 6 3" xfId="1385"/>
    <cellStyle name="20% - Accent1 2 5 5 7" xfId="1386"/>
    <cellStyle name="20% - Accent1 2 5 5 7 2" xfId="1387"/>
    <cellStyle name="20% - Accent1 2 5 5 8" xfId="1388"/>
    <cellStyle name="20% - Accent1 2 5 6" xfId="1389"/>
    <cellStyle name="20% - Accent1 2 5 6 2" xfId="1390"/>
    <cellStyle name="20% - Accent1 2 5 6 2 2" xfId="1391"/>
    <cellStyle name="20% - Accent1 2 5 6 2 2 2" xfId="1392"/>
    <cellStyle name="20% - Accent1 2 5 6 2 2 2 2" xfId="1393"/>
    <cellStyle name="20% - Accent1 2 5 6 2 2 3" xfId="1394"/>
    <cellStyle name="20% - Accent1 2 5 6 2 3" xfId="1395"/>
    <cellStyle name="20% - Accent1 2 5 6 2 3 2" xfId="1396"/>
    <cellStyle name="20% - Accent1 2 5 6 2 4" xfId="1397"/>
    <cellStyle name="20% - Accent1 2 5 6 3" xfId="1398"/>
    <cellStyle name="20% - Accent1 2 5 6 3 2" xfId="1399"/>
    <cellStyle name="20% - Accent1 2 5 6 3 2 2" xfId="1400"/>
    <cellStyle name="20% - Accent1 2 5 6 3 3" xfId="1401"/>
    <cellStyle name="20% - Accent1 2 5 6 4" xfId="1402"/>
    <cellStyle name="20% - Accent1 2 5 6 4 2" xfId="1403"/>
    <cellStyle name="20% - Accent1 2 5 6 5" xfId="1404"/>
    <cellStyle name="20% - Accent1 2 5 7" xfId="1405"/>
    <cellStyle name="20% - Accent1 2 5 7 2" xfId="1406"/>
    <cellStyle name="20% - Accent1 2 5 7 2 2" xfId="1407"/>
    <cellStyle name="20% - Accent1 2 5 7 2 2 2" xfId="1408"/>
    <cellStyle name="20% - Accent1 2 5 7 2 2 2 2" xfId="1409"/>
    <cellStyle name="20% - Accent1 2 5 7 2 2 3" xfId="1410"/>
    <cellStyle name="20% - Accent1 2 5 7 2 3" xfId="1411"/>
    <cellStyle name="20% - Accent1 2 5 7 2 3 2" xfId="1412"/>
    <cellStyle name="20% - Accent1 2 5 7 2 4" xfId="1413"/>
    <cellStyle name="20% - Accent1 2 5 7 3" xfId="1414"/>
    <cellStyle name="20% - Accent1 2 5 7 3 2" xfId="1415"/>
    <cellStyle name="20% - Accent1 2 5 7 3 2 2" xfId="1416"/>
    <cellStyle name="20% - Accent1 2 5 7 3 3" xfId="1417"/>
    <cellStyle name="20% - Accent1 2 5 7 4" xfId="1418"/>
    <cellStyle name="20% - Accent1 2 5 7 4 2" xfId="1419"/>
    <cellStyle name="20% - Accent1 2 5 7 5" xfId="1420"/>
    <cellStyle name="20% - Accent1 2 5 8" xfId="1421"/>
    <cellStyle name="20% - Accent1 2 5 8 2" xfId="1422"/>
    <cellStyle name="20% - Accent1 2 5 8 2 2" xfId="1423"/>
    <cellStyle name="20% - Accent1 2 5 8 2 2 2" xfId="1424"/>
    <cellStyle name="20% - Accent1 2 5 8 2 2 2 2" xfId="1425"/>
    <cellStyle name="20% - Accent1 2 5 8 2 2 3" xfId="1426"/>
    <cellStyle name="20% - Accent1 2 5 8 2 3" xfId="1427"/>
    <cellStyle name="20% - Accent1 2 5 8 2 3 2" xfId="1428"/>
    <cellStyle name="20% - Accent1 2 5 8 2 4" xfId="1429"/>
    <cellStyle name="20% - Accent1 2 5 8 3" xfId="1430"/>
    <cellStyle name="20% - Accent1 2 5 8 3 2" xfId="1431"/>
    <cellStyle name="20% - Accent1 2 5 8 3 2 2" xfId="1432"/>
    <cellStyle name="20% - Accent1 2 5 8 3 3" xfId="1433"/>
    <cellStyle name="20% - Accent1 2 5 8 4" xfId="1434"/>
    <cellStyle name="20% - Accent1 2 5 8 4 2" xfId="1435"/>
    <cellStyle name="20% - Accent1 2 5 8 5" xfId="1436"/>
    <cellStyle name="20% - Accent1 2 5 9" xfId="1437"/>
    <cellStyle name="20% - Accent1 2 5 9 2" xfId="1438"/>
    <cellStyle name="20% - Accent1 2 5 9 2 2" xfId="1439"/>
    <cellStyle name="20% - Accent1 2 5 9 2 2 2" xfId="1440"/>
    <cellStyle name="20% - Accent1 2 5 9 2 3" xfId="1441"/>
    <cellStyle name="20% - Accent1 2 5 9 3" xfId="1442"/>
    <cellStyle name="20% - Accent1 2 5 9 3 2" xfId="1443"/>
    <cellStyle name="20% - Accent1 2 5 9 4" xfId="1444"/>
    <cellStyle name="20% - Accent1 2 6" xfId="1445"/>
    <cellStyle name="20% - Accent1 2 6 2" xfId="1446"/>
    <cellStyle name="20% - Accent1 2 6 2 2" xfId="1447"/>
    <cellStyle name="20% - Accent1 2 6 2 2 2" xfId="1448"/>
    <cellStyle name="20% - Accent1 2 6 2 2 2 2" xfId="1449"/>
    <cellStyle name="20% - Accent1 2 6 2 2 2 2 2" xfId="1450"/>
    <cellStyle name="20% - Accent1 2 6 2 2 2 3" xfId="1451"/>
    <cellStyle name="20% - Accent1 2 6 2 2 3" xfId="1452"/>
    <cellStyle name="20% - Accent1 2 6 2 2 3 2" xfId="1453"/>
    <cellStyle name="20% - Accent1 2 6 2 2 4" xfId="1454"/>
    <cellStyle name="20% - Accent1 2 6 2 3" xfId="1455"/>
    <cellStyle name="20% - Accent1 2 6 2 3 2" xfId="1456"/>
    <cellStyle name="20% - Accent1 2 6 2 3 2 2" xfId="1457"/>
    <cellStyle name="20% - Accent1 2 6 2 3 3" xfId="1458"/>
    <cellStyle name="20% - Accent1 2 6 2 4" xfId="1459"/>
    <cellStyle name="20% - Accent1 2 6 2 4 2" xfId="1460"/>
    <cellStyle name="20% - Accent1 2 6 2 5" xfId="1461"/>
    <cellStyle name="20% - Accent1 2 6 3" xfId="1462"/>
    <cellStyle name="20% - Accent1 2 6 3 2" xfId="1463"/>
    <cellStyle name="20% - Accent1 2 6 3 2 2" xfId="1464"/>
    <cellStyle name="20% - Accent1 2 6 3 2 2 2" xfId="1465"/>
    <cellStyle name="20% - Accent1 2 6 3 2 2 2 2" xfId="1466"/>
    <cellStyle name="20% - Accent1 2 6 3 2 2 3" xfId="1467"/>
    <cellStyle name="20% - Accent1 2 6 3 2 3" xfId="1468"/>
    <cellStyle name="20% - Accent1 2 6 3 2 3 2" xfId="1469"/>
    <cellStyle name="20% - Accent1 2 6 3 2 4" xfId="1470"/>
    <cellStyle name="20% - Accent1 2 6 3 3" xfId="1471"/>
    <cellStyle name="20% - Accent1 2 6 3 3 2" xfId="1472"/>
    <cellStyle name="20% - Accent1 2 6 3 3 2 2" xfId="1473"/>
    <cellStyle name="20% - Accent1 2 6 3 3 3" xfId="1474"/>
    <cellStyle name="20% - Accent1 2 6 3 4" xfId="1475"/>
    <cellStyle name="20% - Accent1 2 6 3 4 2" xfId="1476"/>
    <cellStyle name="20% - Accent1 2 6 3 5" xfId="1477"/>
    <cellStyle name="20% - Accent1 2 6 4" xfId="1478"/>
    <cellStyle name="20% - Accent1 2 6 4 2" xfId="1479"/>
    <cellStyle name="20% - Accent1 2 6 4 2 2" xfId="1480"/>
    <cellStyle name="20% - Accent1 2 6 4 2 2 2" xfId="1481"/>
    <cellStyle name="20% - Accent1 2 6 4 2 2 2 2" xfId="1482"/>
    <cellStyle name="20% - Accent1 2 6 4 2 2 3" xfId="1483"/>
    <cellStyle name="20% - Accent1 2 6 4 2 3" xfId="1484"/>
    <cellStyle name="20% - Accent1 2 6 4 2 3 2" xfId="1485"/>
    <cellStyle name="20% - Accent1 2 6 4 2 4" xfId="1486"/>
    <cellStyle name="20% - Accent1 2 6 4 3" xfId="1487"/>
    <cellStyle name="20% - Accent1 2 6 4 3 2" xfId="1488"/>
    <cellStyle name="20% - Accent1 2 6 4 3 2 2" xfId="1489"/>
    <cellStyle name="20% - Accent1 2 6 4 3 3" xfId="1490"/>
    <cellStyle name="20% - Accent1 2 6 4 4" xfId="1491"/>
    <cellStyle name="20% - Accent1 2 6 4 4 2" xfId="1492"/>
    <cellStyle name="20% - Accent1 2 6 4 5" xfId="1493"/>
    <cellStyle name="20% - Accent1 2 6 5" xfId="1494"/>
    <cellStyle name="20% - Accent1 2 6 5 2" xfId="1495"/>
    <cellStyle name="20% - Accent1 2 6 5 2 2" xfId="1496"/>
    <cellStyle name="20% - Accent1 2 6 5 2 2 2" xfId="1497"/>
    <cellStyle name="20% - Accent1 2 6 5 2 3" xfId="1498"/>
    <cellStyle name="20% - Accent1 2 6 5 3" xfId="1499"/>
    <cellStyle name="20% - Accent1 2 6 5 3 2" xfId="1500"/>
    <cellStyle name="20% - Accent1 2 6 5 4" xfId="1501"/>
    <cellStyle name="20% - Accent1 2 6 6" xfId="1502"/>
    <cellStyle name="20% - Accent1 2 6 6 2" xfId="1503"/>
    <cellStyle name="20% - Accent1 2 6 6 2 2" xfId="1504"/>
    <cellStyle name="20% - Accent1 2 6 6 3" xfId="1505"/>
    <cellStyle name="20% - Accent1 2 6 7" xfId="1506"/>
    <cellStyle name="20% - Accent1 2 6 7 2" xfId="1507"/>
    <cellStyle name="20% - Accent1 2 6 8" xfId="1508"/>
    <cellStyle name="20% - Accent1 2 7" xfId="1509"/>
    <cellStyle name="20% - Accent1 2 7 2" xfId="1510"/>
    <cellStyle name="20% - Accent1 2 7 2 2" xfId="1511"/>
    <cellStyle name="20% - Accent1 2 7 2 2 2" xfId="1512"/>
    <cellStyle name="20% - Accent1 2 7 2 2 2 2" xfId="1513"/>
    <cellStyle name="20% - Accent1 2 7 2 2 2 2 2" xfId="1514"/>
    <cellStyle name="20% - Accent1 2 7 2 2 2 3" xfId="1515"/>
    <cellStyle name="20% - Accent1 2 7 2 2 3" xfId="1516"/>
    <cellStyle name="20% - Accent1 2 7 2 2 3 2" xfId="1517"/>
    <cellStyle name="20% - Accent1 2 7 2 2 4" xfId="1518"/>
    <cellStyle name="20% - Accent1 2 7 2 3" xfId="1519"/>
    <cellStyle name="20% - Accent1 2 7 2 3 2" xfId="1520"/>
    <cellStyle name="20% - Accent1 2 7 2 3 2 2" xfId="1521"/>
    <cellStyle name="20% - Accent1 2 7 2 3 3" xfId="1522"/>
    <cellStyle name="20% - Accent1 2 7 2 4" xfId="1523"/>
    <cellStyle name="20% - Accent1 2 7 2 4 2" xfId="1524"/>
    <cellStyle name="20% - Accent1 2 7 2 5" xfId="1525"/>
    <cellStyle name="20% - Accent1 2 7 3" xfId="1526"/>
    <cellStyle name="20% - Accent1 2 7 3 2" xfId="1527"/>
    <cellStyle name="20% - Accent1 2 7 3 2 2" xfId="1528"/>
    <cellStyle name="20% - Accent1 2 7 3 2 2 2" xfId="1529"/>
    <cellStyle name="20% - Accent1 2 7 3 2 2 2 2" xfId="1530"/>
    <cellStyle name="20% - Accent1 2 7 3 2 2 3" xfId="1531"/>
    <cellStyle name="20% - Accent1 2 7 3 2 3" xfId="1532"/>
    <cellStyle name="20% - Accent1 2 7 3 2 3 2" xfId="1533"/>
    <cellStyle name="20% - Accent1 2 7 3 2 4" xfId="1534"/>
    <cellStyle name="20% - Accent1 2 7 3 3" xfId="1535"/>
    <cellStyle name="20% - Accent1 2 7 3 3 2" xfId="1536"/>
    <cellStyle name="20% - Accent1 2 7 3 3 2 2" xfId="1537"/>
    <cellStyle name="20% - Accent1 2 7 3 3 3" xfId="1538"/>
    <cellStyle name="20% - Accent1 2 7 3 4" xfId="1539"/>
    <cellStyle name="20% - Accent1 2 7 3 4 2" xfId="1540"/>
    <cellStyle name="20% - Accent1 2 7 3 5" xfId="1541"/>
    <cellStyle name="20% - Accent1 2 7 4" xfId="1542"/>
    <cellStyle name="20% - Accent1 2 7 4 2" xfId="1543"/>
    <cellStyle name="20% - Accent1 2 7 4 2 2" xfId="1544"/>
    <cellStyle name="20% - Accent1 2 7 4 2 2 2" xfId="1545"/>
    <cellStyle name="20% - Accent1 2 7 4 2 2 2 2" xfId="1546"/>
    <cellStyle name="20% - Accent1 2 7 4 2 2 3" xfId="1547"/>
    <cellStyle name="20% - Accent1 2 7 4 2 3" xfId="1548"/>
    <cellStyle name="20% - Accent1 2 7 4 2 3 2" xfId="1549"/>
    <cellStyle name="20% - Accent1 2 7 4 2 4" xfId="1550"/>
    <cellStyle name="20% - Accent1 2 7 4 3" xfId="1551"/>
    <cellStyle name="20% - Accent1 2 7 4 3 2" xfId="1552"/>
    <cellStyle name="20% - Accent1 2 7 4 3 2 2" xfId="1553"/>
    <cellStyle name="20% - Accent1 2 7 4 3 3" xfId="1554"/>
    <cellStyle name="20% - Accent1 2 7 4 4" xfId="1555"/>
    <cellStyle name="20% - Accent1 2 7 4 4 2" xfId="1556"/>
    <cellStyle name="20% - Accent1 2 7 4 5" xfId="1557"/>
    <cellStyle name="20% - Accent1 2 7 5" xfId="1558"/>
    <cellStyle name="20% - Accent1 2 7 5 2" xfId="1559"/>
    <cellStyle name="20% - Accent1 2 7 5 2 2" xfId="1560"/>
    <cellStyle name="20% - Accent1 2 7 5 2 2 2" xfId="1561"/>
    <cellStyle name="20% - Accent1 2 7 5 2 3" xfId="1562"/>
    <cellStyle name="20% - Accent1 2 7 5 3" xfId="1563"/>
    <cellStyle name="20% - Accent1 2 7 5 3 2" xfId="1564"/>
    <cellStyle name="20% - Accent1 2 7 5 4" xfId="1565"/>
    <cellStyle name="20% - Accent1 2 7 6" xfId="1566"/>
    <cellStyle name="20% - Accent1 2 7 6 2" xfId="1567"/>
    <cellStyle name="20% - Accent1 2 7 6 2 2" xfId="1568"/>
    <cellStyle name="20% - Accent1 2 7 6 3" xfId="1569"/>
    <cellStyle name="20% - Accent1 2 7 7" xfId="1570"/>
    <cellStyle name="20% - Accent1 2 7 7 2" xfId="1571"/>
    <cellStyle name="20% - Accent1 2 7 8" xfId="1572"/>
    <cellStyle name="20% - Accent1 2 8" xfId="1573"/>
    <cellStyle name="20% - Accent1 2 8 2" xfId="1574"/>
    <cellStyle name="20% - Accent1 2 8 2 2" xfId="1575"/>
    <cellStyle name="20% - Accent1 2 8 2 2 2" xfId="1576"/>
    <cellStyle name="20% - Accent1 2 8 2 2 2 2" xfId="1577"/>
    <cellStyle name="20% - Accent1 2 8 2 2 2 2 2" xfId="1578"/>
    <cellStyle name="20% - Accent1 2 8 2 2 2 3" xfId="1579"/>
    <cellStyle name="20% - Accent1 2 8 2 2 3" xfId="1580"/>
    <cellStyle name="20% - Accent1 2 8 2 2 3 2" xfId="1581"/>
    <cellStyle name="20% - Accent1 2 8 2 2 4" xfId="1582"/>
    <cellStyle name="20% - Accent1 2 8 2 3" xfId="1583"/>
    <cellStyle name="20% - Accent1 2 8 2 3 2" xfId="1584"/>
    <cellStyle name="20% - Accent1 2 8 2 3 2 2" xfId="1585"/>
    <cellStyle name="20% - Accent1 2 8 2 3 3" xfId="1586"/>
    <cellStyle name="20% - Accent1 2 8 2 4" xfId="1587"/>
    <cellStyle name="20% - Accent1 2 8 2 4 2" xfId="1588"/>
    <cellStyle name="20% - Accent1 2 8 2 5" xfId="1589"/>
    <cellStyle name="20% - Accent1 2 8 3" xfId="1590"/>
    <cellStyle name="20% - Accent1 2 8 3 2" xfId="1591"/>
    <cellStyle name="20% - Accent1 2 8 3 2 2" xfId="1592"/>
    <cellStyle name="20% - Accent1 2 8 3 2 2 2" xfId="1593"/>
    <cellStyle name="20% - Accent1 2 8 3 2 2 2 2" xfId="1594"/>
    <cellStyle name="20% - Accent1 2 8 3 2 2 3" xfId="1595"/>
    <cellStyle name="20% - Accent1 2 8 3 2 3" xfId="1596"/>
    <cellStyle name="20% - Accent1 2 8 3 2 3 2" xfId="1597"/>
    <cellStyle name="20% - Accent1 2 8 3 2 4" xfId="1598"/>
    <cellStyle name="20% - Accent1 2 8 3 3" xfId="1599"/>
    <cellStyle name="20% - Accent1 2 8 3 3 2" xfId="1600"/>
    <cellStyle name="20% - Accent1 2 8 3 3 2 2" xfId="1601"/>
    <cellStyle name="20% - Accent1 2 8 3 3 3" xfId="1602"/>
    <cellStyle name="20% - Accent1 2 8 3 4" xfId="1603"/>
    <cellStyle name="20% - Accent1 2 8 3 4 2" xfId="1604"/>
    <cellStyle name="20% - Accent1 2 8 3 5" xfId="1605"/>
    <cellStyle name="20% - Accent1 2 8 4" xfId="1606"/>
    <cellStyle name="20% - Accent1 2 8 4 2" xfId="1607"/>
    <cellStyle name="20% - Accent1 2 8 4 2 2" xfId="1608"/>
    <cellStyle name="20% - Accent1 2 8 4 2 2 2" xfId="1609"/>
    <cellStyle name="20% - Accent1 2 8 4 2 2 2 2" xfId="1610"/>
    <cellStyle name="20% - Accent1 2 8 4 2 2 3" xfId="1611"/>
    <cellStyle name="20% - Accent1 2 8 4 2 3" xfId="1612"/>
    <cellStyle name="20% - Accent1 2 8 4 2 3 2" xfId="1613"/>
    <cellStyle name="20% - Accent1 2 8 4 2 4" xfId="1614"/>
    <cellStyle name="20% - Accent1 2 8 4 3" xfId="1615"/>
    <cellStyle name="20% - Accent1 2 8 4 3 2" xfId="1616"/>
    <cellStyle name="20% - Accent1 2 8 4 3 2 2" xfId="1617"/>
    <cellStyle name="20% - Accent1 2 8 4 3 3" xfId="1618"/>
    <cellStyle name="20% - Accent1 2 8 4 4" xfId="1619"/>
    <cellStyle name="20% - Accent1 2 8 4 4 2" xfId="1620"/>
    <cellStyle name="20% - Accent1 2 8 4 5" xfId="1621"/>
    <cellStyle name="20% - Accent1 2 8 5" xfId="1622"/>
    <cellStyle name="20% - Accent1 2 8 5 2" xfId="1623"/>
    <cellStyle name="20% - Accent1 2 8 5 2 2" xfId="1624"/>
    <cellStyle name="20% - Accent1 2 8 5 2 2 2" xfId="1625"/>
    <cellStyle name="20% - Accent1 2 8 5 2 3" xfId="1626"/>
    <cellStyle name="20% - Accent1 2 8 5 3" xfId="1627"/>
    <cellStyle name="20% - Accent1 2 8 5 3 2" xfId="1628"/>
    <cellStyle name="20% - Accent1 2 8 5 4" xfId="1629"/>
    <cellStyle name="20% - Accent1 2 8 6" xfId="1630"/>
    <cellStyle name="20% - Accent1 2 8 6 2" xfId="1631"/>
    <cellStyle name="20% - Accent1 2 8 6 2 2" xfId="1632"/>
    <cellStyle name="20% - Accent1 2 8 6 3" xfId="1633"/>
    <cellStyle name="20% - Accent1 2 8 7" xfId="1634"/>
    <cellStyle name="20% - Accent1 2 8 7 2" xfId="1635"/>
    <cellStyle name="20% - Accent1 2 8 8" xfId="1636"/>
    <cellStyle name="20% - Accent1 2 9" xfId="1637"/>
    <cellStyle name="20% - Accent1 2 9 10" xfId="1638"/>
    <cellStyle name="20% - Accent1 2 9 2" xfId="1639"/>
    <cellStyle name="20% - Accent1 2 9 2 2" xfId="1640"/>
    <cellStyle name="20% - Accent1 2 9 2 2 2" xfId="1641"/>
    <cellStyle name="20% - Accent1 2 9 2 2 2 2" xfId="1642"/>
    <cellStyle name="20% - Accent1 2 9 2 2 2 2 2" xfId="1643"/>
    <cellStyle name="20% - Accent1 2 9 2 2 2 3" xfId="1644"/>
    <cellStyle name="20% - Accent1 2 9 2 2 3" xfId="1645"/>
    <cellStyle name="20% - Accent1 2 9 2 2 3 2" xfId="1646"/>
    <cellStyle name="20% - Accent1 2 9 2 2 4" xfId="1647"/>
    <cellStyle name="20% - Accent1 2 9 2 3" xfId="1648"/>
    <cellStyle name="20% - Accent1 2 9 2 3 2" xfId="1649"/>
    <cellStyle name="20% - Accent1 2 9 2 3 2 2" xfId="1650"/>
    <cellStyle name="20% - Accent1 2 9 2 3 2 2 2" xfId="1651"/>
    <cellStyle name="20% - Accent1 2 9 2 3 2 3" xfId="1652"/>
    <cellStyle name="20% - Accent1 2 9 2 3 3" xfId="1653"/>
    <cellStyle name="20% - Accent1 2 9 2 3 3 2" xfId="1654"/>
    <cellStyle name="20% - Accent1 2 9 2 3 4" xfId="1655"/>
    <cellStyle name="20% - Accent1 2 9 2 4" xfId="1656"/>
    <cellStyle name="20% - Accent1 2 9 2 4 2" xfId="1657"/>
    <cellStyle name="20% - Accent1 2 9 2 4 2 2" xfId="1658"/>
    <cellStyle name="20% - Accent1 2 9 2 4 2 2 2" xfId="1659"/>
    <cellStyle name="20% - Accent1 2 9 2 4 2 3" xfId="1660"/>
    <cellStyle name="20% - Accent1 2 9 2 4 3" xfId="1661"/>
    <cellStyle name="20% - Accent1 2 9 2 4 3 2" xfId="1662"/>
    <cellStyle name="20% - Accent1 2 9 2 4 4" xfId="1663"/>
    <cellStyle name="20% - Accent1 2 9 2 5" xfId="1664"/>
    <cellStyle name="20% - Accent1 2 9 2 5 2" xfId="1665"/>
    <cellStyle name="20% - Accent1 2 9 2 5 2 2" xfId="1666"/>
    <cellStyle name="20% - Accent1 2 9 2 5 3" xfId="1667"/>
    <cellStyle name="20% - Accent1 2 9 2 6" xfId="1668"/>
    <cellStyle name="20% - Accent1 2 9 2 6 2" xfId="1669"/>
    <cellStyle name="20% - Accent1 2 9 2 7" xfId="1670"/>
    <cellStyle name="20% - Accent1 2 9 3" xfId="1671"/>
    <cellStyle name="20% - Accent1 2 9 3 2" xfId="1672"/>
    <cellStyle name="20% - Accent1 2 9 3 2 2" xfId="1673"/>
    <cellStyle name="20% - Accent1 2 9 3 2 2 2" xfId="1674"/>
    <cellStyle name="20% - Accent1 2 9 3 2 2 2 2" xfId="1675"/>
    <cellStyle name="20% - Accent1 2 9 3 2 2 3" xfId="1676"/>
    <cellStyle name="20% - Accent1 2 9 3 2 3" xfId="1677"/>
    <cellStyle name="20% - Accent1 2 9 3 2 3 2" xfId="1678"/>
    <cellStyle name="20% - Accent1 2 9 3 2 4" xfId="1679"/>
    <cellStyle name="20% - Accent1 2 9 3 3" xfId="1680"/>
    <cellStyle name="20% - Accent1 2 9 3 3 2" xfId="1681"/>
    <cellStyle name="20% - Accent1 2 9 3 3 2 2" xfId="1682"/>
    <cellStyle name="20% - Accent1 2 9 3 3 3" xfId="1683"/>
    <cellStyle name="20% - Accent1 2 9 3 4" xfId="1684"/>
    <cellStyle name="20% - Accent1 2 9 3 4 2" xfId="1685"/>
    <cellStyle name="20% - Accent1 2 9 3 5" xfId="1686"/>
    <cellStyle name="20% - Accent1 2 9 4" xfId="1687"/>
    <cellStyle name="20% - Accent1 2 9 4 2" xfId="1688"/>
    <cellStyle name="20% - Accent1 2 9 4 2 2" xfId="1689"/>
    <cellStyle name="20% - Accent1 2 9 4 2 2 2" xfId="1690"/>
    <cellStyle name="20% - Accent1 2 9 4 2 2 2 2" xfId="1691"/>
    <cellStyle name="20% - Accent1 2 9 4 2 2 3" xfId="1692"/>
    <cellStyle name="20% - Accent1 2 9 4 2 3" xfId="1693"/>
    <cellStyle name="20% - Accent1 2 9 4 2 3 2" xfId="1694"/>
    <cellStyle name="20% - Accent1 2 9 4 2 4" xfId="1695"/>
    <cellStyle name="20% - Accent1 2 9 4 3" xfId="1696"/>
    <cellStyle name="20% - Accent1 2 9 4 3 2" xfId="1697"/>
    <cellStyle name="20% - Accent1 2 9 4 3 2 2" xfId="1698"/>
    <cellStyle name="20% - Accent1 2 9 4 3 3" xfId="1699"/>
    <cellStyle name="20% - Accent1 2 9 4 4" xfId="1700"/>
    <cellStyle name="20% - Accent1 2 9 4 4 2" xfId="1701"/>
    <cellStyle name="20% - Accent1 2 9 4 5" xfId="1702"/>
    <cellStyle name="20% - Accent1 2 9 5" xfId="1703"/>
    <cellStyle name="20% - Accent1 2 9 5 2" xfId="1704"/>
    <cellStyle name="20% - Accent1 2 9 5 2 2" xfId="1705"/>
    <cellStyle name="20% - Accent1 2 9 5 2 2 2" xfId="1706"/>
    <cellStyle name="20% - Accent1 2 9 5 2 2 2 2" xfId="1707"/>
    <cellStyle name="20% - Accent1 2 9 5 2 2 3" xfId="1708"/>
    <cellStyle name="20% - Accent1 2 9 5 2 3" xfId="1709"/>
    <cellStyle name="20% - Accent1 2 9 5 2 3 2" xfId="1710"/>
    <cellStyle name="20% - Accent1 2 9 5 2 4" xfId="1711"/>
    <cellStyle name="20% - Accent1 2 9 5 3" xfId="1712"/>
    <cellStyle name="20% - Accent1 2 9 5 3 2" xfId="1713"/>
    <cellStyle name="20% - Accent1 2 9 5 3 2 2" xfId="1714"/>
    <cellStyle name="20% - Accent1 2 9 5 3 3" xfId="1715"/>
    <cellStyle name="20% - Accent1 2 9 5 4" xfId="1716"/>
    <cellStyle name="20% - Accent1 2 9 5 4 2" xfId="1717"/>
    <cellStyle name="20% - Accent1 2 9 5 5" xfId="1718"/>
    <cellStyle name="20% - Accent1 2 9 6" xfId="1719"/>
    <cellStyle name="20% - Accent1 2 9 6 2" xfId="1720"/>
    <cellStyle name="20% - Accent1 2 9 6 2 2" xfId="1721"/>
    <cellStyle name="20% - Accent1 2 9 6 2 2 2" xfId="1722"/>
    <cellStyle name="20% - Accent1 2 9 6 2 3" xfId="1723"/>
    <cellStyle name="20% - Accent1 2 9 6 3" xfId="1724"/>
    <cellStyle name="20% - Accent1 2 9 6 3 2" xfId="1725"/>
    <cellStyle name="20% - Accent1 2 9 6 4" xfId="1726"/>
    <cellStyle name="20% - Accent1 2 9 7" xfId="1727"/>
    <cellStyle name="20% - Accent1 2 9 7 2" xfId="1728"/>
    <cellStyle name="20% - Accent1 2 9 7 2 2" xfId="1729"/>
    <cellStyle name="20% - Accent1 2 9 7 2 2 2" xfId="1730"/>
    <cellStyle name="20% - Accent1 2 9 7 2 3" xfId="1731"/>
    <cellStyle name="20% - Accent1 2 9 7 3" xfId="1732"/>
    <cellStyle name="20% - Accent1 2 9 7 3 2" xfId="1733"/>
    <cellStyle name="20% - Accent1 2 9 7 4" xfId="1734"/>
    <cellStyle name="20% - Accent1 2 9 8" xfId="1735"/>
    <cellStyle name="20% - Accent1 2 9 8 2" xfId="1736"/>
    <cellStyle name="20% - Accent1 2 9 8 2 2" xfId="1737"/>
    <cellStyle name="20% - Accent1 2 9 8 3" xfId="1738"/>
    <cellStyle name="20% - Accent1 2 9 9" xfId="1739"/>
    <cellStyle name="20% - Accent1 2 9 9 2" xfId="1740"/>
    <cellStyle name="20% - Accent1 3" xfId="1741"/>
    <cellStyle name="20% - Accent1 4" xfId="1742"/>
    <cellStyle name="20% - Accent1 4 10" xfId="1743"/>
    <cellStyle name="20% - Accent1 4 10 2" xfId="1744"/>
    <cellStyle name="20% - Accent1 4 10 2 2" xfId="1745"/>
    <cellStyle name="20% - Accent1 4 10 3" xfId="1746"/>
    <cellStyle name="20% - Accent1 4 11" xfId="1747"/>
    <cellStyle name="20% - Accent1 4 11 2" xfId="1748"/>
    <cellStyle name="20% - Accent1 4 12" xfId="1749"/>
    <cellStyle name="20% - Accent1 4 2" xfId="1750"/>
    <cellStyle name="20% - Accent1 4 2 2" xfId="1751"/>
    <cellStyle name="20% - Accent1 4 2 2 2" xfId="1752"/>
    <cellStyle name="20% - Accent1 4 2 2 2 2" xfId="1753"/>
    <cellStyle name="20% - Accent1 4 2 2 2 2 2" xfId="1754"/>
    <cellStyle name="20% - Accent1 4 2 2 2 2 2 2" xfId="1755"/>
    <cellStyle name="20% - Accent1 4 2 2 2 2 3" xfId="1756"/>
    <cellStyle name="20% - Accent1 4 2 2 2 3" xfId="1757"/>
    <cellStyle name="20% - Accent1 4 2 2 2 3 2" xfId="1758"/>
    <cellStyle name="20% - Accent1 4 2 2 2 4" xfId="1759"/>
    <cellStyle name="20% - Accent1 4 2 2 3" xfId="1760"/>
    <cellStyle name="20% - Accent1 4 2 2 3 2" xfId="1761"/>
    <cellStyle name="20% - Accent1 4 2 2 3 2 2" xfId="1762"/>
    <cellStyle name="20% - Accent1 4 2 2 3 3" xfId="1763"/>
    <cellStyle name="20% - Accent1 4 2 2 4" xfId="1764"/>
    <cellStyle name="20% - Accent1 4 2 2 4 2" xfId="1765"/>
    <cellStyle name="20% - Accent1 4 2 2 5" xfId="1766"/>
    <cellStyle name="20% - Accent1 4 2 3" xfId="1767"/>
    <cellStyle name="20% - Accent1 4 2 3 2" xfId="1768"/>
    <cellStyle name="20% - Accent1 4 2 3 2 2" xfId="1769"/>
    <cellStyle name="20% - Accent1 4 2 3 2 2 2" xfId="1770"/>
    <cellStyle name="20% - Accent1 4 2 3 2 2 2 2" xfId="1771"/>
    <cellStyle name="20% - Accent1 4 2 3 2 2 3" xfId="1772"/>
    <cellStyle name="20% - Accent1 4 2 3 2 3" xfId="1773"/>
    <cellStyle name="20% - Accent1 4 2 3 2 3 2" xfId="1774"/>
    <cellStyle name="20% - Accent1 4 2 3 2 4" xfId="1775"/>
    <cellStyle name="20% - Accent1 4 2 3 3" xfId="1776"/>
    <cellStyle name="20% - Accent1 4 2 3 3 2" xfId="1777"/>
    <cellStyle name="20% - Accent1 4 2 3 3 2 2" xfId="1778"/>
    <cellStyle name="20% - Accent1 4 2 3 3 3" xfId="1779"/>
    <cellStyle name="20% - Accent1 4 2 3 4" xfId="1780"/>
    <cellStyle name="20% - Accent1 4 2 3 4 2" xfId="1781"/>
    <cellStyle name="20% - Accent1 4 2 3 5" xfId="1782"/>
    <cellStyle name="20% - Accent1 4 2 4" xfId="1783"/>
    <cellStyle name="20% - Accent1 4 2 4 2" xfId="1784"/>
    <cellStyle name="20% - Accent1 4 2 4 2 2" xfId="1785"/>
    <cellStyle name="20% - Accent1 4 2 4 2 2 2" xfId="1786"/>
    <cellStyle name="20% - Accent1 4 2 4 2 2 2 2" xfId="1787"/>
    <cellStyle name="20% - Accent1 4 2 4 2 2 3" xfId="1788"/>
    <cellStyle name="20% - Accent1 4 2 4 2 3" xfId="1789"/>
    <cellStyle name="20% - Accent1 4 2 4 2 3 2" xfId="1790"/>
    <cellStyle name="20% - Accent1 4 2 4 2 4" xfId="1791"/>
    <cellStyle name="20% - Accent1 4 2 4 3" xfId="1792"/>
    <cellStyle name="20% - Accent1 4 2 4 3 2" xfId="1793"/>
    <cellStyle name="20% - Accent1 4 2 4 3 2 2" xfId="1794"/>
    <cellStyle name="20% - Accent1 4 2 4 3 3" xfId="1795"/>
    <cellStyle name="20% - Accent1 4 2 4 4" xfId="1796"/>
    <cellStyle name="20% - Accent1 4 2 4 4 2" xfId="1797"/>
    <cellStyle name="20% - Accent1 4 2 4 5" xfId="1798"/>
    <cellStyle name="20% - Accent1 4 2 5" xfId="1799"/>
    <cellStyle name="20% - Accent1 4 2 5 2" xfId="1800"/>
    <cellStyle name="20% - Accent1 4 2 5 2 2" xfId="1801"/>
    <cellStyle name="20% - Accent1 4 2 5 2 2 2" xfId="1802"/>
    <cellStyle name="20% - Accent1 4 2 5 2 3" xfId="1803"/>
    <cellStyle name="20% - Accent1 4 2 5 3" xfId="1804"/>
    <cellStyle name="20% - Accent1 4 2 5 3 2" xfId="1805"/>
    <cellStyle name="20% - Accent1 4 2 5 4" xfId="1806"/>
    <cellStyle name="20% - Accent1 4 2 6" xfId="1807"/>
    <cellStyle name="20% - Accent1 4 2 6 2" xfId="1808"/>
    <cellStyle name="20% - Accent1 4 2 6 2 2" xfId="1809"/>
    <cellStyle name="20% - Accent1 4 2 6 3" xfId="1810"/>
    <cellStyle name="20% - Accent1 4 2 7" xfId="1811"/>
    <cellStyle name="20% - Accent1 4 2 7 2" xfId="1812"/>
    <cellStyle name="20% - Accent1 4 2 8" xfId="1813"/>
    <cellStyle name="20% - Accent1 4 3" xfId="1814"/>
    <cellStyle name="20% - Accent1 4 3 2" xfId="1815"/>
    <cellStyle name="20% - Accent1 4 3 2 2" xfId="1816"/>
    <cellStyle name="20% - Accent1 4 3 2 2 2" xfId="1817"/>
    <cellStyle name="20% - Accent1 4 3 2 2 2 2" xfId="1818"/>
    <cellStyle name="20% - Accent1 4 3 2 2 2 2 2" xfId="1819"/>
    <cellStyle name="20% - Accent1 4 3 2 2 2 3" xfId="1820"/>
    <cellStyle name="20% - Accent1 4 3 2 2 3" xfId="1821"/>
    <cellStyle name="20% - Accent1 4 3 2 2 3 2" xfId="1822"/>
    <cellStyle name="20% - Accent1 4 3 2 2 4" xfId="1823"/>
    <cellStyle name="20% - Accent1 4 3 2 3" xfId="1824"/>
    <cellStyle name="20% - Accent1 4 3 2 3 2" xfId="1825"/>
    <cellStyle name="20% - Accent1 4 3 2 3 2 2" xfId="1826"/>
    <cellStyle name="20% - Accent1 4 3 2 3 3" xfId="1827"/>
    <cellStyle name="20% - Accent1 4 3 2 4" xfId="1828"/>
    <cellStyle name="20% - Accent1 4 3 2 4 2" xfId="1829"/>
    <cellStyle name="20% - Accent1 4 3 2 5" xfId="1830"/>
    <cellStyle name="20% - Accent1 4 3 3" xfId="1831"/>
    <cellStyle name="20% - Accent1 4 3 3 2" xfId="1832"/>
    <cellStyle name="20% - Accent1 4 3 3 2 2" xfId="1833"/>
    <cellStyle name="20% - Accent1 4 3 3 2 2 2" xfId="1834"/>
    <cellStyle name="20% - Accent1 4 3 3 2 2 2 2" xfId="1835"/>
    <cellStyle name="20% - Accent1 4 3 3 2 2 3" xfId="1836"/>
    <cellStyle name="20% - Accent1 4 3 3 2 3" xfId="1837"/>
    <cellStyle name="20% - Accent1 4 3 3 2 3 2" xfId="1838"/>
    <cellStyle name="20% - Accent1 4 3 3 2 4" xfId="1839"/>
    <cellStyle name="20% - Accent1 4 3 3 3" xfId="1840"/>
    <cellStyle name="20% - Accent1 4 3 3 3 2" xfId="1841"/>
    <cellStyle name="20% - Accent1 4 3 3 3 2 2" xfId="1842"/>
    <cellStyle name="20% - Accent1 4 3 3 3 3" xfId="1843"/>
    <cellStyle name="20% - Accent1 4 3 3 4" xfId="1844"/>
    <cellStyle name="20% - Accent1 4 3 3 4 2" xfId="1845"/>
    <cellStyle name="20% - Accent1 4 3 3 5" xfId="1846"/>
    <cellStyle name="20% - Accent1 4 3 4" xfId="1847"/>
    <cellStyle name="20% - Accent1 4 3 4 2" xfId="1848"/>
    <cellStyle name="20% - Accent1 4 3 4 2 2" xfId="1849"/>
    <cellStyle name="20% - Accent1 4 3 4 2 2 2" xfId="1850"/>
    <cellStyle name="20% - Accent1 4 3 4 2 2 2 2" xfId="1851"/>
    <cellStyle name="20% - Accent1 4 3 4 2 2 3" xfId="1852"/>
    <cellStyle name="20% - Accent1 4 3 4 2 3" xfId="1853"/>
    <cellStyle name="20% - Accent1 4 3 4 2 3 2" xfId="1854"/>
    <cellStyle name="20% - Accent1 4 3 4 2 4" xfId="1855"/>
    <cellStyle name="20% - Accent1 4 3 4 3" xfId="1856"/>
    <cellStyle name="20% - Accent1 4 3 4 3 2" xfId="1857"/>
    <cellStyle name="20% - Accent1 4 3 4 3 2 2" xfId="1858"/>
    <cellStyle name="20% - Accent1 4 3 4 3 3" xfId="1859"/>
    <cellStyle name="20% - Accent1 4 3 4 4" xfId="1860"/>
    <cellStyle name="20% - Accent1 4 3 4 4 2" xfId="1861"/>
    <cellStyle name="20% - Accent1 4 3 4 5" xfId="1862"/>
    <cellStyle name="20% - Accent1 4 3 5" xfId="1863"/>
    <cellStyle name="20% - Accent1 4 3 5 2" xfId="1864"/>
    <cellStyle name="20% - Accent1 4 3 5 2 2" xfId="1865"/>
    <cellStyle name="20% - Accent1 4 3 5 2 2 2" xfId="1866"/>
    <cellStyle name="20% - Accent1 4 3 5 2 3" xfId="1867"/>
    <cellStyle name="20% - Accent1 4 3 5 3" xfId="1868"/>
    <cellStyle name="20% - Accent1 4 3 5 3 2" xfId="1869"/>
    <cellStyle name="20% - Accent1 4 3 5 4" xfId="1870"/>
    <cellStyle name="20% - Accent1 4 3 6" xfId="1871"/>
    <cellStyle name="20% - Accent1 4 3 6 2" xfId="1872"/>
    <cellStyle name="20% - Accent1 4 3 6 2 2" xfId="1873"/>
    <cellStyle name="20% - Accent1 4 3 6 3" xfId="1874"/>
    <cellStyle name="20% - Accent1 4 3 7" xfId="1875"/>
    <cellStyle name="20% - Accent1 4 3 7 2" xfId="1876"/>
    <cellStyle name="20% - Accent1 4 3 8" xfId="1877"/>
    <cellStyle name="20% - Accent1 4 4" xfId="1878"/>
    <cellStyle name="20% - Accent1 4 4 2" xfId="1879"/>
    <cellStyle name="20% - Accent1 4 4 2 2" xfId="1880"/>
    <cellStyle name="20% - Accent1 4 4 2 2 2" xfId="1881"/>
    <cellStyle name="20% - Accent1 4 4 2 2 2 2" xfId="1882"/>
    <cellStyle name="20% - Accent1 4 4 2 2 2 2 2" xfId="1883"/>
    <cellStyle name="20% - Accent1 4 4 2 2 2 3" xfId="1884"/>
    <cellStyle name="20% - Accent1 4 4 2 2 3" xfId="1885"/>
    <cellStyle name="20% - Accent1 4 4 2 2 3 2" xfId="1886"/>
    <cellStyle name="20% - Accent1 4 4 2 2 4" xfId="1887"/>
    <cellStyle name="20% - Accent1 4 4 2 3" xfId="1888"/>
    <cellStyle name="20% - Accent1 4 4 2 3 2" xfId="1889"/>
    <cellStyle name="20% - Accent1 4 4 2 3 2 2" xfId="1890"/>
    <cellStyle name="20% - Accent1 4 4 2 3 3" xfId="1891"/>
    <cellStyle name="20% - Accent1 4 4 2 4" xfId="1892"/>
    <cellStyle name="20% - Accent1 4 4 2 4 2" xfId="1893"/>
    <cellStyle name="20% - Accent1 4 4 2 5" xfId="1894"/>
    <cellStyle name="20% - Accent1 4 4 3" xfId="1895"/>
    <cellStyle name="20% - Accent1 4 4 3 2" xfId="1896"/>
    <cellStyle name="20% - Accent1 4 4 3 2 2" xfId="1897"/>
    <cellStyle name="20% - Accent1 4 4 3 2 2 2" xfId="1898"/>
    <cellStyle name="20% - Accent1 4 4 3 2 2 2 2" xfId="1899"/>
    <cellStyle name="20% - Accent1 4 4 3 2 2 3" xfId="1900"/>
    <cellStyle name="20% - Accent1 4 4 3 2 3" xfId="1901"/>
    <cellStyle name="20% - Accent1 4 4 3 2 3 2" xfId="1902"/>
    <cellStyle name="20% - Accent1 4 4 3 2 4" xfId="1903"/>
    <cellStyle name="20% - Accent1 4 4 3 3" xfId="1904"/>
    <cellStyle name="20% - Accent1 4 4 3 3 2" xfId="1905"/>
    <cellStyle name="20% - Accent1 4 4 3 3 2 2" xfId="1906"/>
    <cellStyle name="20% - Accent1 4 4 3 3 3" xfId="1907"/>
    <cellStyle name="20% - Accent1 4 4 3 4" xfId="1908"/>
    <cellStyle name="20% - Accent1 4 4 3 4 2" xfId="1909"/>
    <cellStyle name="20% - Accent1 4 4 3 5" xfId="1910"/>
    <cellStyle name="20% - Accent1 4 4 4" xfId="1911"/>
    <cellStyle name="20% - Accent1 4 4 4 2" xfId="1912"/>
    <cellStyle name="20% - Accent1 4 4 4 2 2" xfId="1913"/>
    <cellStyle name="20% - Accent1 4 4 4 2 2 2" xfId="1914"/>
    <cellStyle name="20% - Accent1 4 4 4 2 2 2 2" xfId="1915"/>
    <cellStyle name="20% - Accent1 4 4 4 2 2 3" xfId="1916"/>
    <cellStyle name="20% - Accent1 4 4 4 2 3" xfId="1917"/>
    <cellStyle name="20% - Accent1 4 4 4 2 3 2" xfId="1918"/>
    <cellStyle name="20% - Accent1 4 4 4 2 4" xfId="1919"/>
    <cellStyle name="20% - Accent1 4 4 4 3" xfId="1920"/>
    <cellStyle name="20% - Accent1 4 4 4 3 2" xfId="1921"/>
    <cellStyle name="20% - Accent1 4 4 4 3 2 2" xfId="1922"/>
    <cellStyle name="20% - Accent1 4 4 4 3 3" xfId="1923"/>
    <cellStyle name="20% - Accent1 4 4 4 4" xfId="1924"/>
    <cellStyle name="20% - Accent1 4 4 4 4 2" xfId="1925"/>
    <cellStyle name="20% - Accent1 4 4 4 5" xfId="1926"/>
    <cellStyle name="20% - Accent1 4 4 5" xfId="1927"/>
    <cellStyle name="20% - Accent1 4 4 5 2" xfId="1928"/>
    <cellStyle name="20% - Accent1 4 4 5 2 2" xfId="1929"/>
    <cellStyle name="20% - Accent1 4 4 5 2 2 2" xfId="1930"/>
    <cellStyle name="20% - Accent1 4 4 5 2 3" xfId="1931"/>
    <cellStyle name="20% - Accent1 4 4 5 3" xfId="1932"/>
    <cellStyle name="20% - Accent1 4 4 5 3 2" xfId="1933"/>
    <cellStyle name="20% - Accent1 4 4 5 4" xfId="1934"/>
    <cellStyle name="20% - Accent1 4 4 6" xfId="1935"/>
    <cellStyle name="20% - Accent1 4 4 6 2" xfId="1936"/>
    <cellStyle name="20% - Accent1 4 4 6 2 2" xfId="1937"/>
    <cellStyle name="20% - Accent1 4 4 6 3" xfId="1938"/>
    <cellStyle name="20% - Accent1 4 4 7" xfId="1939"/>
    <cellStyle name="20% - Accent1 4 4 7 2" xfId="1940"/>
    <cellStyle name="20% - Accent1 4 4 8" xfId="1941"/>
    <cellStyle name="20% - Accent1 4 5" xfId="1942"/>
    <cellStyle name="20% - Accent1 4 5 2" xfId="1943"/>
    <cellStyle name="20% - Accent1 4 5 2 2" xfId="1944"/>
    <cellStyle name="20% - Accent1 4 5 2 2 2" xfId="1945"/>
    <cellStyle name="20% - Accent1 4 5 2 2 2 2" xfId="1946"/>
    <cellStyle name="20% - Accent1 4 5 2 2 2 2 2" xfId="1947"/>
    <cellStyle name="20% - Accent1 4 5 2 2 2 3" xfId="1948"/>
    <cellStyle name="20% - Accent1 4 5 2 2 3" xfId="1949"/>
    <cellStyle name="20% - Accent1 4 5 2 2 3 2" xfId="1950"/>
    <cellStyle name="20% - Accent1 4 5 2 2 4" xfId="1951"/>
    <cellStyle name="20% - Accent1 4 5 2 3" xfId="1952"/>
    <cellStyle name="20% - Accent1 4 5 2 3 2" xfId="1953"/>
    <cellStyle name="20% - Accent1 4 5 2 3 2 2" xfId="1954"/>
    <cellStyle name="20% - Accent1 4 5 2 3 3" xfId="1955"/>
    <cellStyle name="20% - Accent1 4 5 2 4" xfId="1956"/>
    <cellStyle name="20% - Accent1 4 5 2 4 2" xfId="1957"/>
    <cellStyle name="20% - Accent1 4 5 2 5" xfId="1958"/>
    <cellStyle name="20% - Accent1 4 5 3" xfId="1959"/>
    <cellStyle name="20% - Accent1 4 5 3 2" xfId="1960"/>
    <cellStyle name="20% - Accent1 4 5 3 2 2" xfId="1961"/>
    <cellStyle name="20% - Accent1 4 5 3 2 2 2" xfId="1962"/>
    <cellStyle name="20% - Accent1 4 5 3 2 2 2 2" xfId="1963"/>
    <cellStyle name="20% - Accent1 4 5 3 2 2 3" xfId="1964"/>
    <cellStyle name="20% - Accent1 4 5 3 2 3" xfId="1965"/>
    <cellStyle name="20% - Accent1 4 5 3 2 3 2" xfId="1966"/>
    <cellStyle name="20% - Accent1 4 5 3 2 4" xfId="1967"/>
    <cellStyle name="20% - Accent1 4 5 3 3" xfId="1968"/>
    <cellStyle name="20% - Accent1 4 5 3 3 2" xfId="1969"/>
    <cellStyle name="20% - Accent1 4 5 3 3 2 2" xfId="1970"/>
    <cellStyle name="20% - Accent1 4 5 3 3 3" xfId="1971"/>
    <cellStyle name="20% - Accent1 4 5 3 4" xfId="1972"/>
    <cellStyle name="20% - Accent1 4 5 3 4 2" xfId="1973"/>
    <cellStyle name="20% - Accent1 4 5 3 5" xfId="1974"/>
    <cellStyle name="20% - Accent1 4 5 4" xfId="1975"/>
    <cellStyle name="20% - Accent1 4 5 4 2" xfId="1976"/>
    <cellStyle name="20% - Accent1 4 5 4 2 2" xfId="1977"/>
    <cellStyle name="20% - Accent1 4 5 4 2 2 2" xfId="1978"/>
    <cellStyle name="20% - Accent1 4 5 4 2 2 2 2" xfId="1979"/>
    <cellStyle name="20% - Accent1 4 5 4 2 2 3" xfId="1980"/>
    <cellStyle name="20% - Accent1 4 5 4 2 3" xfId="1981"/>
    <cellStyle name="20% - Accent1 4 5 4 2 3 2" xfId="1982"/>
    <cellStyle name="20% - Accent1 4 5 4 2 4" xfId="1983"/>
    <cellStyle name="20% - Accent1 4 5 4 3" xfId="1984"/>
    <cellStyle name="20% - Accent1 4 5 4 3 2" xfId="1985"/>
    <cellStyle name="20% - Accent1 4 5 4 3 2 2" xfId="1986"/>
    <cellStyle name="20% - Accent1 4 5 4 3 3" xfId="1987"/>
    <cellStyle name="20% - Accent1 4 5 4 4" xfId="1988"/>
    <cellStyle name="20% - Accent1 4 5 4 4 2" xfId="1989"/>
    <cellStyle name="20% - Accent1 4 5 4 5" xfId="1990"/>
    <cellStyle name="20% - Accent1 4 5 5" xfId="1991"/>
    <cellStyle name="20% - Accent1 4 5 5 2" xfId="1992"/>
    <cellStyle name="20% - Accent1 4 5 5 2 2" xfId="1993"/>
    <cellStyle name="20% - Accent1 4 5 5 2 2 2" xfId="1994"/>
    <cellStyle name="20% - Accent1 4 5 5 2 3" xfId="1995"/>
    <cellStyle name="20% - Accent1 4 5 5 3" xfId="1996"/>
    <cellStyle name="20% - Accent1 4 5 5 3 2" xfId="1997"/>
    <cellStyle name="20% - Accent1 4 5 5 4" xfId="1998"/>
    <cellStyle name="20% - Accent1 4 5 6" xfId="1999"/>
    <cellStyle name="20% - Accent1 4 5 6 2" xfId="2000"/>
    <cellStyle name="20% - Accent1 4 5 6 2 2" xfId="2001"/>
    <cellStyle name="20% - Accent1 4 5 6 3" xfId="2002"/>
    <cellStyle name="20% - Accent1 4 5 7" xfId="2003"/>
    <cellStyle name="20% - Accent1 4 5 7 2" xfId="2004"/>
    <cellStyle name="20% - Accent1 4 5 8" xfId="2005"/>
    <cellStyle name="20% - Accent1 4 6" xfId="2006"/>
    <cellStyle name="20% - Accent1 4 6 2" xfId="2007"/>
    <cellStyle name="20% - Accent1 4 6 2 2" xfId="2008"/>
    <cellStyle name="20% - Accent1 4 6 2 2 2" xfId="2009"/>
    <cellStyle name="20% - Accent1 4 6 2 2 2 2" xfId="2010"/>
    <cellStyle name="20% - Accent1 4 6 2 2 3" xfId="2011"/>
    <cellStyle name="20% - Accent1 4 6 2 3" xfId="2012"/>
    <cellStyle name="20% - Accent1 4 6 2 3 2" xfId="2013"/>
    <cellStyle name="20% - Accent1 4 6 2 4" xfId="2014"/>
    <cellStyle name="20% - Accent1 4 6 3" xfId="2015"/>
    <cellStyle name="20% - Accent1 4 6 3 2" xfId="2016"/>
    <cellStyle name="20% - Accent1 4 6 3 2 2" xfId="2017"/>
    <cellStyle name="20% - Accent1 4 6 3 3" xfId="2018"/>
    <cellStyle name="20% - Accent1 4 6 4" xfId="2019"/>
    <cellStyle name="20% - Accent1 4 6 4 2" xfId="2020"/>
    <cellStyle name="20% - Accent1 4 6 5" xfId="2021"/>
    <cellStyle name="20% - Accent1 4 7" xfId="2022"/>
    <cellStyle name="20% - Accent1 4 7 2" xfId="2023"/>
    <cellStyle name="20% - Accent1 4 7 2 2" xfId="2024"/>
    <cellStyle name="20% - Accent1 4 7 2 2 2" xfId="2025"/>
    <cellStyle name="20% - Accent1 4 7 2 2 2 2" xfId="2026"/>
    <cellStyle name="20% - Accent1 4 7 2 2 3" xfId="2027"/>
    <cellStyle name="20% - Accent1 4 7 2 3" xfId="2028"/>
    <cellStyle name="20% - Accent1 4 7 2 3 2" xfId="2029"/>
    <cellStyle name="20% - Accent1 4 7 2 4" xfId="2030"/>
    <cellStyle name="20% - Accent1 4 7 3" xfId="2031"/>
    <cellStyle name="20% - Accent1 4 7 3 2" xfId="2032"/>
    <cellStyle name="20% - Accent1 4 7 3 2 2" xfId="2033"/>
    <cellStyle name="20% - Accent1 4 7 3 3" xfId="2034"/>
    <cellStyle name="20% - Accent1 4 7 4" xfId="2035"/>
    <cellStyle name="20% - Accent1 4 7 4 2" xfId="2036"/>
    <cellStyle name="20% - Accent1 4 7 5" xfId="2037"/>
    <cellStyle name="20% - Accent1 4 8" xfId="2038"/>
    <cellStyle name="20% - Accent1 4 8 2" xfId="2039"/>
    <cellStyle name="20% - Accent1 4 8 2 2" xfId="2040"/>
    <cellStyle name="20% - Accent1 4 8 2 2 2" xfId="2041"/>
    <cellStyle name="20% - Accent1 4 8 2 2 2 2" xfId="2042"/>
    <cellStyle name="20% - Accent1 4 8 2 2 3" xfId="2043"/>
    <cellStyle name="20% - Accent1 4 8 2 3" xfId="2044"/>
    <cellStyle name="20% - Accent1 4 8 2 3 2" xfId="2045"/>
    <cellStyle name="20% - Accent1 4 8 2 4" xfId="2046"/>
    <cellStyle name="20% - Accent1 4 8 3" xfId="2047"/>
    <cellStyle name="20% - Accent1 4 8 3 2" xfId="2048"/>
    <cellStyle name="20% - Accent1 4 8 3 2 2" xfId="2049"/>
    <cellStyle name="20% - Accent1 4 8 3 3" xfId="2050"/>
    <cellStyle name="20% - Accent1 4 8 4" xfId="2051"/>
    <cellStyle name="20% - Accent1 4 8 4 2" xfId="2052"/>
    <cellStyle name="20% - Accent1 4 8 5" xfId="2053"/>
    <cellStyle name="20% - Accent1 4 9" xfId="2054"/>
    <cellStyle name="20% - Accent1 4 9 2" xfId="2055"/>
    <cellStyle name="20% - Accent1 4 9 2 2" xfId="2056"/>
    <cellStyle name="20% - Accent1 4 9 2 2 2" xfId="2057"/>
    <cellStyle name="20% - Accent1 4 9 2 3" xfId="2058"/>
    <cellStyle name="20% - Accent1 4 9 3" xfId="2059"/>
    <cellStyle name="20% - Accent1 4 9 3 2" xfId="2060"/>
    <cellStyle name="20% - Accent1 4 9 4" xfId="2061"/>
    <cellStyle name="20% - Accent1 5" xfId="2062"/>
    <cellStyle name="20% - Accent1 5 10" xfId="2063"/>
    <cellStyle name="20% - Accent1 5 10 2" xfId="2064"/>
    <cellStyle name="20% - Accent1 5 10 2 2" xfId="2065"/>
    <cellStyle name="20% - Accent1 5 10 3" xfId="2066"/>
    <cellStyle name="20% - Accent1 5 11" xfId="2067"/>
    <cellStyle name="20% - Accent1 5 11 2" xfId="2068"/>
    <cellStyle name="20% - Accent1 5 12" xfId="2069"/>
    <cellStyle name="20% - Accent1 5 2" xfId="2070"/>
    <cellStyle name="20% - Accent1 5 2 2" xfId="2071"/>
    <cellStyle name="20% - Accent1 5 2 2 2" xfId="2072"/>
    <cellStyle name="20% - Accent1 5 2 2 2 2" xfId="2073"/>
    <cellStyle name="20% - Accent1 5 2 2 2 2 2" xfId="2074"/>
    <cellStyle name="20% - Accent1 5 2 2 2 2 2 2" xfId="2075"/>
    <cellStyle name="20% - Accent1 5 2 2 2 2 3" xfId="2076"/>
    <cellStyle name="20% - Accent1 5 2 2 2 3" xfId="2077"/>
    <cellStyle name="20% - Accent1 5 2 2 2 3 2" xfId="2078"/>
    <cellStyle name="20% - Accent1 5 2 2 2 4" xfId="2079"/>
    <cellStyle name="20% - Accent1 5 2 2 3" xfId="2080"/>
    <cellStyle name="20% - Accent1 5 2 2 3 2" xfId="2081"/>
    <cellStyle name="20% - Accent1 5 2 2 3 2 2" xfId="2082"/>
    <cellStyle name="20% - Accent1 5 2 2 3 3" xfId="2083"/>
    <cellStyle name="20% - Accent1 5 2 2 4" xfId="2084"/>
    <cellStyle name="20% - Accent1 5 2 2 4 2" xfId="2085"/>
    <cellStyle name="20% - Accent1 5 2 2 5" xfId="2086"/>
    <cellStyle name="20% - Accent1 5 2 3" xfId="2087"/>
    <cellStyle name="20% - Accent1 5 2 3 2" xfId="2088"/>
    <cellStyle name="20% - Accent1 5 2 3 2 2" xfId="2089"/>
    <cellStyle name="20% - Accent1 5 2 3 2 2 2" xfId="2090"/>
    <cellStyle name="20% - Accent1 5 2 3 2 2 2 2" xfId="2091"/>
    <cellStyle name="20% - Accent1 5 2 3 2 2 3" xfId="2092"/>
    <cellStyle name="20% - Accent1 5 2 3 2 3" xfId="2093"/>
    <cellStyle name="20% - Accent1 5 2 3 2 3 2" xfId="2094"/>
    <cellStyle name="20% - Accent1 5 2 3 2 4" xfId="2095"/>
    <cellStyle name="20% - Accent1 5 2 3 3" xfId="2096"/>
    <cellStyle name="20% - Accent1 5 2 3 3 2" xfId="2097"/>
    <cellStyle name="20% - Accent1 5 2 3 3 2 2" xfId="2098"/>
    <cellStyle name="20% - Accent1 5 2 3 3 3" xfId="2099"/>
    <cellStyle name="20% - Accent1 5 2 3 4" xfId="2100"/>
    <cellStyle name="20% - Accent1 5 2 3 4 2" xfId="2101"/>
    <cellStyle name="20% - Accent1 5 2 3 5" xfId="2102"/>
    <cellStyle name="20% - Accent1 5 2 4" xfId="2103"/>
    <cellStyle name="20% - Accent1 5 2 4 2" xfId="2104"/>
    <cellStyle name="20% - Accent1 5 2 4 2 2" xfId="2105"/>
    <cellStyle name="20% - Accent1 5 2 4 2 2 2" xfId="2106"/>
    <cellStyle name="20% - Accent1 5 2 4 2 2 2 2" xfId="2107"/>
    <cellStyle name="20% - Accent1 5 2 4 2 2 3" xfId="2108"/>
    <cellStyle name="20% - Accent1 5 2 4 2 3" xfId="2109"/>
    <cellStyle name="20% - Accent1 5 2 4 2 3 2" xfId="2110"/>
    <cellStyle name="20% - Accent1 5 2 4 2 4" xfId="2111"/>
    <cellStyle name="20% - Accent1 5 2 4 3" xfId="2112"/>
    <cellStyle name="20% - Accent1 5 2 4 3 2" xfId="2113"/>
    <cellStyle name="20% - Accent1 5 2 4 3 2 2" xfId="2114"/>
    <cellStyle name="20% - Accent1 5 2 4 3 3" xfId="2115"/>
    <cellStyle name="20% - Accent1 5 2 4 4" xfId="2116"/>
    <cellStyle name="20% - Accent1 5 2 4 4 2" xfId="2117"/>
    <cellStyle name="20% - Accent1 5 2 4 5" xfId="2118"/>
    <cellStyle name="20% - Accent1 5 2 5" xfId="2119"/>
    <cellStyle name="20% - Accent1 5 2 5 2" xfId="2120"/>
    <cellStyle name="20% - Accent1 5 2 5 2 2" xfId="2121"/>
    <cellStyle name="20% - Accent1 5 2 5 2 2 2" xfId="2122"/>
    <cellStyle name="20% - Accent1 5 2 5 2 3" xfId="2123"/>
    <cellStyle name="20% - Accent1 5 2 5 3" xfId="2124"/>
    <cellStyle name="20% - Accent1 5 2 5 3 2" xfId="2125"/>
    <cellStyle name="20% - Accent1 5 2 5 4" xfId="2126"/>
    <cellStyle name="20% - Accent1 5 2 6" xfId="2127"/>
    <cellStyle name="20% - Accent1 5 2 6 2" xfId="2128"/>
    <cellStyle name="20% - Accent1 5 2 6 2 2" xfId="2129"/>
    <cellStyle name="20% - Accent1 5 2 6 3" xfId="2130"/>
    <cellStyle name="20% - Accent1 5 2 7" xfId="2131"/>
    <cellStyle name="20% - Accent1 5 2 7 2" xfId="2132"/>
    <cellStyle name="20% - Accent1 5 2 8" xfId="2133"/>
    <cellStyle name="20% - Accent1 5 3" xfId="2134"/>
    <cellStyle name="20% - Accent1 5 3 2" xfId="2135"/>
    <cellStyle name="20% - Accent1 5 3 2 2" xfId="2136"/>
    <cellStyle name="20% - Accent1 5 3 2 2 2" xfId="2137"/>
    <cellStyle name="20% - Accent1 5 3 2 2 2 2" xfId="2138"/>
    <cellStyle name="20% - Accent1 5 3 2 2 2 2 2" xfId="2139"/>
    <cellStyle name="20% - Accent1 5 3 2 2 2 3" xfId="2140"/>
    <cellStyle name="20% - Accent1 5 3 2 2 3" xfId="2141"/>
    <cellStyle name="20% - Accent1 5 3 2 2 3 2" xfId="2142"/>
    <cellStyle name="20% - Accent1 5 3 2 2 4" xfId="2143"/>
    <cellStyle name="20% - Accent1 5 3 2 3" xfId="2144"/>
    <cellStyle name="20% - Accent1 5 3 2 3 2" xfId="2145"/>
    <cellStyle name="20% - Accent1 5 3 2 3 2 2" xfId="2146"/>
    <cellStyle name="20% - Accent1 5 3 2 3 3" xfId="2147"/>
    <cellStyle name="20% - Accent1 5 3 2 4" xfId="2148"/>
    <cellStyle name="20% - Accent1 5 3 2 4 2" xfId="2149"/>
    <cellStyle name="20% - Accent1 5 3 2 5" xfId="2150"/>
    <cellStyle name="20% - Accent1 5 3 3" xfId="2151"/>
    <cellStyle name="20% - Accent1 5 3 3 2" xfId="2152"/>
    <cellStyle name="20% - Accent1 5 3 3 2 2" xfId="2153"/>
    <cellStyle name="20% - Accent1 5 3 3 2 2 2" xfId="2154"/>
    <cellStyle name="20% - Accent1 5 3 3 2 2 2 2" xfId="2155"/>
    <cellStyle name="20% - Accent1 5 3 3 2 2 3" xfId="2156"/>
    <cellStyle name="20% - Accent1 5 3 3 2 3" xfId="2157"/>
    <cellStyle name="20% - Accent1 5 3 3 2 3 2" xfId="2158"/>
    <cellStyle name="20% - Accent1 5 3 3 2 4" xfId="2159"/>
    <cellStyle name="20% - Accent1 5 3 3 3" xfId="2160"/>
    <cellStyle name="20% - Accent1 5 3 3 3 2" xfId="2161"/>
    <cellStyle name="20% - Accent1 5 3 3 3 2 2" xfId="2162"/>
    <cellStyle name="20% - Accent1 5 3 3 3 3" xfId="2163"/>
    <cellStyle name="20% - Accent1 5 3 3 4" xfId="2164"/>
    <cellStyle name="20% - Accent1 5 3 3 4 2" xfId="2165"/>
    <cellStyle name="20% - Accent1 5 3 3 5" xfId="2166"/>
    <cellStyle name="20% - Accent1 5 3 4" xfId="2167"/>
    <cellStyle name="20% - Accent1 5 3 4 2" xfId="2168"/>
    <cellStyle name="20% - Accent1 5 3 4 2 2" xfId="2169"/>
    <cellStyle name="20% - Accent1 5 3 4 2 2 2" xfId="2170"/>
    <cellStyle name="20% - Accent1 5 3 4 2 2 2 2" xfId="2171"/>
    <cellStyle name="20% - Accent1 5 3 4 2 2 3" xfId="2172"/>
    <cellStyle name="20% - Accent1 5 3 4 2 3" xfId="2173"/>
    <cellStyle name="20% - Accent1 5 3 4 2 3 2" xfId="2174"/>
    <cellStyle name="20% - Accent1 5 3 4 2 4" xfId="2175"/>
    <cellStyle name="20% - Accent1 5 3 4 3" xfId="2176"/>
    <cellStyle name="20% - Accent1 5 3 4 3 2" xfId="2177"/>
    <cellStyle name="20% - Accent1 5 3 4 3 2 2" xfId="2178"/>
    <cellStyle name="20% - Accent1 5 3 4 3 3" xfId="2179"/>
    <cellStyle name="20% - Accent1 5 3 4 4" xfId="2180"/>
    <cellStyle name="20% - Accent1 5 3 4 4 2" xfId="2181"/>
    <cellStyle name="20% - Accent1 5 3 4 5" xfId="2182"/>
    <cellStyle name="20% - Accent1 5 3 5" xfId="2183"/>
    <cellStyle name="20% - Accent1 5 3 5 2" xfId="2184"/>
    <cellStyle name="20% - Accent1 5 3 5 2 2" xfId="2185"/>
    <cellStyle name="20% - Accent1 5 3 5 2 2 2" xfId="2186"/>
    <cellStyle name="20% - Accent1 5 3 5 2 3" xfId="2187"/>
    <cellStyle name="20% - Accent1 5 3 5 3" xfId="2188"/>
    <cellStyle name="20% - Accent1 5 3 5 3 2" xfId="2189"/>
    <cellStyle name="20% - Accent1 5 3 5 4" xfId="2190"/>
    <cellStyle name="20% - Accent1 5 3 6" xfId="2191"/>
    <cellStyle name="20% - Accent1 5 3 6 2" xfId="2192"/>
    <cellStyle name="20% - Accent1 5 3 6 2 2" xfId="2193"/>
    <cellStyle name="20% - Accent1 5 3 6 3" xfId="2194"/>
    <cellStyle name="20% - Accent1 5 3 7" xfId="2195"/>
    <cellStyle name="20% - Accent1 5 3 7 2" xfId="2196"/>
    <cellStyle name="20% - Accent1 5 3 8" xfId="2197"/>
    <cellStyle name="20% - Accent1 5 4" xfId="2198"/>
    <cellStyle name="20% - Accent1 5 4 2" xfId="2199"/>
    <cellStyle name="20% - Accent1 5 4 2 2" xfId="2200"/>
    <cellStyle name="20% - Accent1 5 4 2 2 2" xfId="2201"/>
    <cellStyle name="20% - Accent1 5 4 2 2 2 2" xfId="2202"/>
    <cellStyle name="20% - Accent1 5 4 2 2 2 2 2" xfId="2203"/>
    <cellStyle name="20% - Accent1 5 4 2 2 2 3" xfId="2204"/>
    <cellStyle name="20% - Accent1 5 4 2 2 3" xfId="2205"/>
    <cellStyle name="20% - Accent1 5 4 2 2 3 2" xfId="2206"/>
    <cellStyle name="20% - Accent1 5 4 2 2 4" xfId="2207"/>
    <cellStyle name="20% - Accent1 5 4 2 3" xfId="2208"/>
    <cellStyle name="20% - Accent1 5 4 2 3 2" xfId="2209"/>
    <cellStyle name="20% - Accent1 5 4 2 3 2 2" xfId="2210"/>
    <cellStyle name="20% - Accent1 5 4 2 3 3" xfId="2211"/>
    <cellStyle name="20% - Accent1 5 4 2 4" xfId="2212"/>
    <cellStyle name="20% - Accent1 5 4 2 4 2" xfId="2213"/>
    <cellStyle name="20% - Accent1 5 4 2 5" xfId="2214"/>
    <cellStyle name="20% - Accent1 5 4 3" xfId="2215"/>
    <cellStyle name="20% - Accent1 5 4 3 2" xfId="2216"/>
    <cellStyle name="20% - Accent1 5 4 3 2 2" xfId="2217"/>
    <cellStyle name="20% - Accent1 5 4 3 2 2 2" xfId="2218"/>
    <cellStyle name="20% - Accent1 5 4 3 2 2 2 2" xfId="2219"/>
    <cellStyle name="20% - Accent1 5 4 3 2 2 3" xfId="2220"/>
    <cellStyle name="20% - Accent1 5 4 3 2 3" xfId="2221"/>
    <cellStyle name="20% - Accent1 5 4 3 2 3 2" xfId="2222"/>
    <cellStyle name="20% - Accent1 5 4 3 2 4" xfId="2223"/>
    <cellStyle name="20% - Accent1 5 4 3 3" xfId="2224"/>
    <cellStyle name="20% - Accent1 5 4 3 3 2" xfId="2225"/>
    <cellStyle name="20% - Accent1 5 4 3 3 2 2" xfId="2226"/>
    <cellStyle name="20% - Accent1 5 4 3 3 3" xfId="2227"/>
    <cellStyle name="20% - Accent1 5 4 3 4" xfId="2228"/>
    <cellStyle name="20% - Accent1 5 4 3 4 2" xfId="2229"/>
    <cellStyle name="20% - Accent1 5 4 3 5" xfId="2230"/>
    <cellStyle name="20% - Accent1 5 4 4" xfId="2231"/>
    <cellStyle name="20% - Accent1 5 4 4 2" xfId="2232"/>
    <cellStyle name="20% - Accent1 5 4 4 2 2" xfId="2233"/>
    <cellStyle name="20% - Accent1 5 4 4 2 2 2" xfId="2234"/>
    <cellStyle name="20% - Accent1 5 4 4 2 2 2 2" xfId="2235"/>
    <cellStyle name="20% - Accent1 5 4 4 2 2 3" xfId="2236"/>
    <cellStyle name="20% - Accent1 5 4 4 2 3" xfId="2237"/>
    <cellStyle name="20% - Accent1 5 4 4 2 3 2" xfId="2238"/>
    <cellStyle name="20% - Accent1 5 4 4 2 4" xfId="2239"/>
    <cellStyle name="20% - Accent1 5 4 4 3" xfId="2240"/>
    <cellStyle name="20% - Accent1 5 4 4 3 2" xfId="2241"/>
    <cellStyle name="20% - Accent1 5 4 4 3 2 2" xfId="2242"/>
    <cellStyle name="20% - Accent1 5 4 4 3 3" xfId="2243"/>
    <cellStyle name="20% - Accent1 5 4 4 4" xfId="2244"/>
    <cellStyle name="20% - Accent1 5 4 4 4 2" xfId="2245"/>
    <cellStyle name="20% - Accent1 5 4 4 5" xfId="2246"/>
    <cellStyle name="20% - Accent1 5 4 5" xfId="2247"/>
    <cellStyle name="20% - Accent1 5 4 5 2" xfId="2248"/>
    <cellStyle name="20% - Accent1 5 4 5 2 2" xfId="2249"/>
    <cellStyle name="20% - Accent1 5 4 5 2 2 2" xfId="2250"/>
    <cellStyle name="20% - Accent1 5 4 5 2 3" xfId="2251"/>
    <cellStyle name="20% - Accent1 5 4 5 3" xfId="2252"/>
    <cellStyle name="20% - Accent1 5 4 5 3 2" xfId="2253"/>
    <cellStyle name="20% - Accent1 5 4 5 4" xfId="2254"/>
    <cellStyle name="20% - Accent1 5 4 6" xfId="2255"/>
    <cellStyle name="20% - Accent1 5 4 6 2" xfId="2256"/>
    <cellStyle name="20% - Accent1 5 4 6 2 2" xfId="2257"/>
    <cellStyle name="20% - Accent1 5 4 6 3" xfId="2258"/>
    <cellStyle name="20% - Accent1 5 4 7" xfId="2259"/>
    <cellStyle name="20% - Accent1 5 4 7 2" xfId="2260"/>
    <cellStyle name="20% - Accent1 5 4 8" xfId="2261"/>
    <cellStyle name="20% - Accent1 5 5" xfId="2262"/>
    <cellStyle name="20% - Accent1 5 5 2" xfId="2263"/>
    <cellStyle name="20% - Accent1 5 5 2 2" xfId="2264"/>
    <cellStyle name="20% - Accent1 5 5 2 2 2" xfId="2265"/>
    <cellStyle name="20% - Accent1 5 5 2 2 2 2" xfId="2266"/>
    <cellStyle name="20% - Accent1 5 5 2 2 2 2 2" xfId="2267"/>
    <cellStyle name="20% - Accent1 5 5 2 2 2 3" xfId="2268"/>
    <cellStyle name="20% - Accent1 5 5 2 2 3" xfId="2269"/>
    <cellStyle name="20% - Accent1 5 5 2 2 3 2" xfId="2270"/>
    <cellStyle name="20% - Accent1 5 5 2 2 4" xfId="2271"/>
    <cellStyle name="20% - Accent1 5 5 2 3" xfId="2272"/>
    <cellStyle name="20% - Accent1 5 5 2 3 2" xfId="2273"/>
    <cellStyle name="20% - Accent1 5 5 2 3 2 2" xfId="2274"/>
    <cellStyle name="20% - Accent1 5 5 2 3 3" xfId="2275"/>
    <cellStyle name="20% - Accent1 5 5 2 4" xfId="2276"/>
    <cellStyle name="20% - Accent1 5 5 2 4 2" xfId="2277"/>
    <cellStyle name="20% - Accent1 5 5 2 5" xfId="2278"/>
    <cellStyle name="20% - Accent1 5 5 3" xfId="2279"/>
    <cellStyle name="20% - Accent1 5 5 3 2" xfId="2280"/>
    <cellStyle name="20% - Accent1 5 5 3 2 2" xfId="2281"/>
    <cellStyle name="20% - Accent1 5 5 3 2 2 2" xfId="2282"/>
    <cellStyle name="20% - Accent1 5 5 3 2 2 2 2" xfId="2283"/>
    <cellStyle name="20% - Accent1 5 5 3 2 2 3" xfId="2284"/>
    <cellStyle name="20% - Accent1 5 5 3 2 3" xfId="2285"/>
    <cellStyle name="20% - Accent1 5 5 3 2 3 2" xfId="2286"/>
    <cellStyle name="20% - Accent1 5 5 3 2 4" xfId="2287"/>
    <cellStyle name="20% - Accent1 5 5 3 3" xfId="2288"/>
    <cellStyle name="20% - Accent1 5 5 3 3 2" xfId="2289"/>
    <cellStyle name="20% - Accent1 5 5 3 3 2 2" xfId="2290"/>
    <cellStyle name="20% - Accent1 5 5 3 3 3" xfId="2291"/>
    <cellStyle name="20% - Accent1 5 5 3 4" xfId="2292"/>
    <cellStyle name="20% - Accent1 5 5 3 4 2" xfId="2293"/>
    <cellStyle name="20% - Accent1 5 5 3 5" xfId="2294"/>
    <cellStyle name="20% - Accent1 5 5 4" xfId="2295"/>
    <cellStyle name="20% - Accent1 5 5 4 2" xfId="2296"/>
    <cellStyle name="20% - Accent1 5 5 4 2 2" xfId="2297"/>
    <cellStyle name="20% - Accent1 5 5 4 2 2 2" xfId="2298"/>
    <cellStyle name="20% - Accent1 5 5 4 2 2 2 2" xfId="2299"/>
    <cellStyle name="20% - Accent1 5 5 4 2 2 3" xfId="2300"/>
    <cellStyle name="20% - Accent1 5 5 4 2 3" xfId="2301"/>
    <cellStyle name="20% - Accent1 5 5 4 2 3 2" xfId="2302"/>
    <cellStyle name="20% - Accent1 5 5 4 2 4" xfId="2303"/>
    <cellStyle name="20% - Accent1 5 5 4 3" xfId="2304"/>
    <cellStyle name="20% - Accent1 5 5 4 3 2" xfId="2305"/>
    <cellStyle name="20% - Accent1 5 5 4 3 2 2" xfId="2306"/>
    <cellStyle name="20% - Accent1 5 5 4 3 3" xfId="2307"/>
    <cellStyle name="20% - Accent1 5 5 4 4" xfId="2308"/>
    <cellStyle name="20% - Accent1 5 5 4 4 2" xfId="2309"/>
    <cellStyle name="20% - Accent1 5 5 4 5" xfId="2310"/>
    <cellStyle name="20% - Accent1 5 5 5" xfId="2311"/>
    <cellStyle name="20% - Accent1 5 5 5 2" xfId="2312"/>
    <cellStyle name="20% - Accent1 5 5 5 2 2" xfId="2313"/>
    <cellStyle name="20% - Accent1 5 5 5 2 2 2" xfId="2314"/>
    <cellStyle name="20% - Accent1 5 5 5 2 3" xfId="2315"/>
    <cellStyle name="20% - Accent1 5 5 5 3" xfId="2316"/>
    <cellStyle name="20% - Accent1 5 5 5 3 2" xfId="2317"/>
    <cellStyle name="20% - Accent1 5 5 5 4" xfId="2318"/>
    <cellStyle name="20% - Accent1 5 5 6" xfId="2319"/>
    <cellStyle name="20% - Accent1 5 5 6 2" xfId="2320"/>
    <cellStyle name="20% - Accent1 5 5 6 2 2" xfId="2321"/>
    <cellStyle name="20% - Accent1 5 5 6 3" xfId="2322"/>
    <cellStyle name="20% - Accent1 5 5 7" xfId="2323"/>
    <cellStyle name="20% - Accent1 5 5 7 2" xfId="2324"/>
    <cellStyle name="20% - Accent1 5 5 8" xfId="2325"/>
    <cellStyle name="20% - Accent1 5 6" xfId="2326"/>
    <cellStyle name="20% - Accent1 5 6 2" xfId="2327"/>
    <cellStyle name="20% - Accent1 5 6 2 2" xfId="2328"/>
    <cellStyle name="20% - Accent1 5 6 2 2 2" xfId="2329"/>
    <cellStyle name="20% - Accent1 5 6 2 2 2 2" xfId="2330"/>
    <cellStyle name="20% - Accent1 5 6 2 2 3" xfId="2331"/>
    <cellStyle name="20% - Accent1 5 6 2 3" xfId="2332"/>
    <cellStyle name="20% - Accent1 5 6 2 3 2" xfId="2333"/>
    <cellStyle name="20% - Accent1 5 6 2 4" xfId="2334"/>
    <cellStyle name="20% - Accent1 5 6 3" xfId="2335"/>
    <cellStyle name="20% - Accent1 5 6 3 2" xfId="2336"/>
    <cellStyle name="20% - Accent1 5 6 3 2 2" xfId="2337"/>
    <cellStyle name="20% - Accent1 5 6 3 3" xfId="2338"/>
    <cellStyle name="20% - Accent1 5 6 4" xfId="2339"/>
    <cellStyle name="20% - Accent1 5 6 4 2" xfId="2340"/>
    <cellStyle name="20% - Accent1 5 6 5" xfId="2341"/>
    <cellStyle name="20% - Accent1 5 7" xfId="2342"/>
    <cellStyle name="20% - Accent1 5 7 2" xfId="2343"/>
    <cellStyle name="20% - Accent1 5 7 2 2" xfId="2344"/>
    <cellStyle name="20% - Accent1 5 7 2 2 2" xfId="2345"/>
    <cellStyle name="20% - Accent1 5 7 2 2 2 2" xfId="2346"/>
    <cellStyle name="20% - Accent1 5 7 2 2 3" xfId="2347"/>
    <cellStyle name="20% - Accent1 5 7 2 3" xfId="2348"/>
    <cellStyle name="20% - Accent1 5 7 2 3 2" xfId="2349"/>
    <cellStyle name="20% - Accent1 5 7 2 4" xfId="2350"/>
    <cellStyle name="20% - Accent1 5 7 3" xfId="2351"/>
    <cellStyle name="20% - Accent1 5 7 3 2" xfId="2352"/>
    <cellStyle name="20% - Accent1 5 7 3 2 2" xfId="2353"/>
    <cellStyle name="20% - Accent1 5 7 3 3" xfId="2354"/>
    <cellStyle name="20% - Accent1 5 7 4" xfId="2355"/>
    <cellStyle name="20% - Accent1 5 7 4 2" xfId="2356"/>
    <cellStyle name="20% - Accent1 5 7 5" xfId="2357"/>
    <cellStyle name="20% - Accent1 5 8" xfId="2358"/>
    <cellStyle name="20% - Accent1 5 8 2" xfId="2359"/>
    <cellStyle name="20% - Accent1 5 8 2 2" xfId="2360"/>
    <cellStyle name="20% - Accent1 5 8 2 2 2" xfId="2361"/>
    <cellStyle name="20% - Accent1 5 8 2 2 2 2" xfId="2362"/>
    <cellStyle name="20% - Accent1 5 8 2 2 3" xfId="2363"/>
    <cellStyle name="20% - Accent1 5 8 2 3" xfId="2364"/>
    <cellStyle name="20% - Accent1 5 8 2 3 2" xfId="2365"/>
    <cellStyle name="20% - Accent1 5 8 2 4" xfId="2366"/>
    <cellStyle name="20% - Accent1 5 8 3" xfId="2367"/>
    <cellStyle name="20% - Accent1 5 8 3 2" xfId="2368"/>
    <cellStyle name="20% - Accent1 5 8 3 2 2" xfId="2369"/>
    <cellStyle name="20% - Accent1 5 8 3 3" xfId="2370"/>
    <cellStyle name="20% - Accent1 5 8 4" xfId="2371"/>
    <cellStyle name="20% - Accent1 5 8 4 2" xfId="2372"/>
    <cellStyle name="20% - Accent1 5 8 5" xfId="2373"/>
    <cellStyle name="20% - Accent1 5 9" xfId="2374"/>
    <cellStyle name="20% - Accent1 5 9 2" xfId="2375"/>
    <cellStyle name="20% - Accent1 5 9 2 2" xfId="2376"/>
    <cellStyle name="20% - Accent1 5 9 2 2 2" xfId="2377"/>
    <cellStyle name="20% - Accent1 5 9 2 3" xfId="2378"/>
    <cellStyle name="20% - Accent1 5 9 3" xfId="2379"/>
    <cellStyle name="20% - Accent1 5 9 3 2" xfId="2380"/>
    <cellStyle name="20% - Accent1 5 9 4" xfId="2381"/>
    <cellStyle name="20% - Accent1 6" xfId="2382"/>
    <cellStyle name="20% - Accent1 6 10" xfId="2383"/>
    <cellStyle name="20% - Accent1 6 10 2" xfId="2384"/>
    <cellStyle name="20% - Accent1 6 10 2 2" xfId="2385"/>
    <cellStyle name="20% - Accent1 6 10 3" xfId="2386"/>
    <cellStyle name="20% - Accent1 6 11" xfId="2387"/>
    <cellStyle name="20% - Accent1 6 11 2" xfId="2388"/>
    <cellStyle name="20% - Accent1 6 12" xfId="2389"/>
    <cellStyle name="20% - Accent1 6 2" xfId="2390"/>
    <cellStyle name="20% - Accent1 6 2 2" xfId="2391"/>
    <cellStyle name="20% - Accent1 6 2 2 2" xfId="2392"/>
    <cellStyle name="20% - Accent1 6 2 2 2 2" xfId="2393"/>
    <cellStyle name="20% - Accent1 6 2 2 2 2 2" xfId="2394"/>
    <cellStyle name="20% - Accent1 6 2 2 2 2 2 2" xfId="2395"/>
    <cellStyle name="20% - Accent1 6 2 2 2 2 3" xfId="2396"/>
    <cellStyle name="20% - Accent1 6 2 2 2 3" xfId="2397"/>
    <cellStyle name="20% - Accent1 6 2 2 2 3 2" xfId="2398"/>
    <cellStyle name="20% - Accent1 6 2 2 2 4" xfId="2399"/>
    <cellStyle name="20% - Accent1 6 2 2 3" xfId="2400"/>
    <cellStyle name="20% - Accent1 6 2 2 3 2" xfId="2401"/>
    <cellStyle name="20% - Accent1 6 2 2 3 2 2" xfId="2402"/>
    <cellStyle name="20% - Accent1 6 2 2 3 3" xfId="2403"/>
    <cellStyle name="20% - Accent1 6 2 2 4" xfId="2404"/>
    <cellStyle name="20% - Accent1 6 2 2 4 2" xfId="2405"/>
    <cellStyle name="20% - Accent1 6 2 2 5" xfId="2406"/>
    <cellStyle name="20% - Accent1 6 2 3" xfId="2407"/>
    <cellStyle name="20% - Accent1 6 2 3 2" xfId="2408"/>
    <cellStyle name="20% - Accent1 6 2 3 2 2" xfId="2409"/>
    <cellStyle name="20% - Accent1 6 2 3 2 2 2" xfId="2410"/>
    <cellStyle name="20% - Accent1 6 2 3 2 2 2 2" xfId="2411"/>
    <cellStyle name="20% - Accent1 6 2 3 2 2 3" xfId="2412"/>
    <cellStyle name="20% - Accent1 6 2 3 2 3" xfId="2413"/>
    <cellStyle name="20% - Accent1 6 2 3 2 3 2" xfId="2414"/>
    <cellStyle name="20% - Accent1 6 2 3 2 4" xfId="2415"/>
    <cellStyle name="20% - Accent1 6 2 3 3" xfId="2416"/>
    <cellStyle name="20% - Accent1 6 2 3 3 2" xfId="2417"/>
    <cellStyle name="20% - Accent1 6 2 3 3 2 2" xfId="2418"/>
    <cellStyle name="20% - Accent1 6 2 3 3 3" xfId="2419"/>
    <cellStyle name="20% - Accent1 6 2 3 4" xfId="2420"/>
    <cellStyle name="20% - Accent1 6 2 3 4 2" xfId="2421"/>
    <cellStyle name="20% - Accent1 6 2 3 5" xfId="2422"/>
    <cellStyle name="20% - Accent1 6 2 4" xfId="2423"/>
    <cellStyle name="20% - Accent1 6 2 4 2" xfId="2424"/>
    <cellStyle name="20% - Accent1 6 2 4 2 2" xfId="2425"/>
    <cellStyle name="20% - Accent1 6 2 4 2 2 2" xfId="2426"/>
    <cellStyle name="20% - Accent1 6 2 4 2 2 2 2" xfId="2427"/>
    <cellStyle name="20% - Accent1 6 2 4 2 2 3" xfId="2428"/>
    <cellStyle name="20% - Accent1 6 2 4 2 3" xfId="2429"/>
    <cellStyle name="20% - Accent1 6 2 4 2 3 2" xfId="2430"/>
    <cellStyle name="20% - Accent1 6 2 4 2 4" xfId="2431"/>
    <cellStyle name="20% - Accent1 6 2 4 3" xfId="2432"/>
    <cellStyle name="20% - Accent1 6 2 4 3 2" xfId="2433"/>
    <cellStyle name="20% - Accent1 6 2 4 3 2 2" xfId="2434"/>
    <cellStyle name="20% - Accent1 6 2 4 3 3" xfId="2435"/>
    <cellStyle name="20% - Accent1 6 2 4 4" xfId="2436"/>
    <cellStyle name="20% - Accent1 6 2 4 4 2" xfId="2437"/>
    <cellStyle name="20% - Accent1 6 2 4 5" xfId="2438"/>
    <cellStyle name="20% - Accent1 6 2 5" xfId="2439"/>
    <cellStyle name="20% - Accent1 6 2 5 2" xfId="2440"/>
    <cellStyle name="20% - Accent1 6 2 5 2 2" xfId="2441"/>
    <cellStyle name="20% - Accent1 6 2 5 2 2 2" xfId="2442"/>
    <cellStyle name="20% - Accent1 6 2 5 2 3" xfId="2443"/>
    <cellStyle name="20% - Accent1 6 2 5 3" xfId="2444"/>
    <cellStyle name="20% - Accent1 6 2 5 3 2" xfId="2445"/>
    <cellStyle name="20% - Accent1 6 2 5 4" xfId="2446"/>
    <cellStyle name="20% - Accent1 6 2 6" xfId="2447"/>
    <cellStyle name="20% - Accent1 6 2 6 2" xfId="2448"/>
    <cellStyle name="20% - Accent1 6 2 6 2 2" xfId="2449"/>
    <cellStyle name="20% - Accent1 6 2 6 3" xfId="2450"/>
    <cellStyle name="20% - Accent1 6 2 7" xfId="2451"/>
    <cellStyle name="20% - Accent1 6 2 7 2" xfId="2452"/>
    <cellStyle name="20% - Accent1 6 2 8" xfId="2453"/>
    <cellStyle name="20% - Accent1 6 3" xfId="2454"/>
    <cellStyle name="20% - Accent1 6 3 2" xfId="2455"/>
    <cellStyle name="20% - Accent1 6 3 2 2" xfId="2456"/>
    <cellStyle name="20% - Accent1 6 3 2 2 2" xfId="2457"/>
    <cellStyle name="20% - Accent1 6 3 2 2 2 2" xfId="2458"/>
    <cellStyle name="20% - Accent1 6 3 2 2 2 2 2" xfId="2459"/>
    <cellStyle name="20% - Accent1 6 3 2 2 2 3" xfId="2460"/>
    <cellStyle name="20% - Accent1 6 3 2 2 3" xfId="2461"/>
    <cellStyle name="20% - Accent1 6 3 2 2 3 2" xfId="2462"/>
    <cellStyle name="20% - Accent1 6 3 2 2 4" xfId="2463"/>
    <cellStyle name="20% - Accent1 6 3 2 3" xfId="2464"/>
    <cellStyle name="20% - Accent1 6 3 2 3 2" xfId="2465"/>
    <cellStyle name="20% - Accent1 6 3 2 3 2 2" xfId="2466"/>
    <cellStyle name="20% - Accent1 6 3 2 3 3" xfId="2467"/>
    <cellStyle name="20% - Accent1 6 3 2 4" xfId="2468"/>
    <cellStyle name="20% - Accent1 6 3 2 4 2" xfId="2469"/>
    <cellStyle name="20% - Accent1 6 3 2 5" xfId="2470"/>
    <cellStyle name="20% - Accent1 6 3 3" xfId="2471"/>
    <cellStyle name="20% - Accent1 6 3 3 2" xfId="2472"/>
    <cellStyle name="20% - Accent1 6 3 3 2 2" xfId="2473"/>
    <cellStyle name="20% - Accent1 6 3 3 2 2 2" xfId="2474"/>
    <cellStyle name="20% - Accent1 6 3 3 2 2 2 2" xfId="2475"/>
    <cellStyle name="20% - Accent1 6 3 3 2 2 3" xfId="2476"/>
    <cellStyle name="20% - Accent1 6 3 3 2 3" xfId="2477"/>
    <cellStyle name="20% - Accent1 6 3 3 2 3 2" xfId="2478"/>
    <cellStyle name="20% - Accent1 6 3 3 2 4" xfId="2479"/>
    <cellStyle name="20% - Accent1 6 3 3 3" xfId="2480"/>
    <cellStyle name="20% - Accent1 6 3 3 3 2" xfId="2481"/>
    <cellStyle name="20% - Accent1 6 3 3 3 2 2" xfId="2482"/>
    <cellStyle name="20% - Accent1 6 3 3 3 3" xfId="2483"/>
    <cellStyle name="20% - Accent1 6 3 3 4" xfId="2484"/>
    <cellStyle name="20% - Accent1 6 3 3 4 2" xfId="2485"/>
    <cellStyle name="20% - Accent1 6 3 3 5" xfId="2486"/>
    <cellStyle name="20% - Accent1 6 3 4" xfId="2487"/>
    <cellStyle name="20% - Accent1 6 3 4 2" xfId="2488"/>
    <cellStyle name="20% - Accent1 6 3 4 2 2" xfId="2489"/>
    <cellStyle name="20% - Accent1 6 3 4 2 2 2" xfId="2490"/>
    <cellStyle name="20% - Accent1 6 3 4 2 2 2 2" xfId="2491"/>
    <cellStyle name="20% - Accent1 6 3 4 2 2 3" xfId="2492"/>
    <cellStyle name="20% - Accent1 6 3 4 2 3" xfId="2493"/>
    <cellStyle name="20% - Accent1 6 3 4 2 3 2" xfId="2494"/>
    <cellStyle name="20% - Accent1 6 3 4 2 4" xfId="2495"/>
    <cellStyle name="20% - Accent1 6 3 4 3" xfId="2496"/>
    <cellStyle name="20% - Accent1 6 3 4 3 2" xfId="2497"/>
    <cellStyle name="20% - Accent1 6 3 4 3 2 2" xfId="2498"/>
    <cellStyle name="20% - Accent1 6 3 4 3 3" xfId="2499"/>
    <cellStyle name="20% - Accent1 6 3 4 4" xfId="2500"/>
    <cellStyle name="20% - Accent1 6 3 4 4 2" xfId="2501"/>
    <cellStyle name="20% - Accent1 6 3 4 5" xfId="2502"/>
    <cellStyle name="20% - Accent1 6 3 5" xfId="2503"/>
    <cellStyle name="20% - Accent1 6 3 5 2" xfId="2504"/>
    <cellStyle name="20% - Accent1 6 3 5 2 2" xfId="2505"/>
    <cellStyle name="20% - Accent1 6 3 5 2 2 2" xfId="2506"/>
    <cellStyle name="20% - Accent1 6 3 5 2 3" xfId="2507"/>
    <cellStyle name="20% - Accent1 6 3 5 3" xfId="2508"/>
    <cellStyle name="20% - Accent1 6 3 5 3 2" xfId="2509"/>
    <cellStyle name="20% - Accent1 6 3 5 4" xfId="2510"/>
    <cellStyle name="20% - Accent1 6 3 6" xfId="2511"/>
    <cellStyle name="20% - Accent1 6 3 6 2" xfId="2512"/>
    <cellStyle name="20% - Accent1 6 3 6 2 2" xfId="2513"/>
    <cellStyle name="20% - Accent1 6 3 6 3" xfId="2514"/>
    <cellStyle name="20% - Accent1 6 3 7" xfId="2515"/>
    <cellStyle name="20% - Accent1 6 3 7 2" xfId="2516"/>
    <cellStyle name="20% - Accent1 6 3 8" xfId="2517"/>
    <cellStyle name="20% - Accent1 6 4" xfId="2518"/>
    <cellStyle name="20% - Accent1 6 4 2" xfId="2519"/>
    <cellStyle name="20% - Accent1 6 4 2 2" xfId="2520"/>
    <cellStyle name="20% - Accent1 6 4 2 2 2" xfId="2521"/>
    <cellStyle name="20% - Accent1 6 4 2 2 2 2" xfId="2522"/>
    <cellStyle name="20% - Accent1 6 4 2 2 2 2 2" xfId="2523"/>
    <cellStyle name="20% - Accent1 6 4 2 2 2 3" xfId="2524"/>
    <cellStyle name="20% - Accent1 6 4 2 2 3" xfId="2525"/>
    <cellStyle name="20% - Accent1 6 4 2 2 3 2" xfId="2526"/>
    <cellStyle name="20% - Accent1 6 4 2 2 4" xfId="2527"/>
    <cellStyle name="20% - Accent1 6 4 2 3" xfId="2528"/>
    <cellStyle name="20% - Accent1 6 4 2 3 2" xfId="2529"/>
    <cellStyle name="20% - Accent1 6 4 2 3 2 2" xfId="2530"/>
    <cellStyle name="20% - Accent1 6 4 2 3 3" xfId="2531"/>
    <cellStyle name="20% - Accent1 6 4 2 4" xfId="2532"/>
    <cellStyle name="20% - Accent1 6 4 2 4 2" xfId="2533"/>
    <cellStyle name="20% - Accent1 6 4 2 5" xfId="2534"/>
    <cellStyle name="20% - Accent1 6 4 3" xfId="2535"/>
    <cellStyle name="20% - Accent1 6 4 3 2" xfId="2536"/>
    <cellStyle name="20% - Accent1 6 4 3 2 2" xfId="2537"/>
    <cellStyle name="20% - Accent1 6 4 3 2 2 2" xfId="2538"/>
    <cellStyle name="20% - Accent1 6 4 3 2 2 2 2" xfId="2539"/>
    <cellStyle name="20% - Accent1 6 4 3 2 2 3" xfId="2540"/>
    <cellStyle name="20% - Accent1 6 4 3 2 3" xfId="2541"/>
    <cellStyle name="20% - Accent1 6 4 3 2 3 2" xfId="2542"/>
    <cellStyle name="20% - Accent1 6 4 3 2 4" xfId="2543"/>
    <cellStyle name="20% - Accent1 6 4 3 3" xfId="2544"/>
    <cellStyle name="20% - Accent1 6 4 3 3 2" xfId="2545"/>
    <cellStyle name="20% - Accent1 6 4 3 3 2 2" xfId="2546"/>
    <cellStyle name="20% - Accent1 6 4 3 3 3" xfId="2547"/>
    <cellStyle name="20% - Accent1 6 4 3 4" xfId="2548"/>
    <cellStyle name="20% - Accent1 6 4 3 4 2" xfId="2549"/>
    <cellStyle name="20% - Accent1 6 4 3 5" xfId="2550"/>
    <cellStyle name="20% - Accent1 6 4 4" xfId="2551"/>
    <cellStyle name="20% - Accent1 6 4 4 2" xfId="2552"/>
    <cellStyle name="20% - Accent1 6 4 4 2 2" xfId="2553"/>
    <cellStyle name="20% - Accent1 6 4 4 2 2 2" xfId="2554"/>
    <cellStyle name="20% - Accent1 6 4 4 2 2 2 2" xfId="2555"/>
    <cellStyle name="20% - Accent1 6 4 4 2 2 3" xfId="2556"/>
    <cellStyle name="20% - Accent1 6 4 4 2 3" xfId="2557"/>
    <cellStyle name="20% - Accent1 6 4 4 2 3 2" xfId="2558"/>
    <cellStyle name="20% - Accent1 6 4 4 2 4" xfId="2559"/>
    <cellStyle name="20% - Accent1 6 4 4 3" xfId="2560"/>
    <cellStyle name="20% - Accent1 6 4 4 3 2" xfId="2561"/>
    <cellStyle name="20% - Accent1 6 4 4 3 2 2" xfId="2562"/>
    <cellStyle name="20% - Accent1 6 4 4 3 3" xfId="2563"/>
    <cellStyle name="20% - Accent1 6 4 4 4" xfId="2564"/>
    <cellStyle name="20% - Accent1 6 4 4 4 2" xfId="2565"/>
    <cellStyle name="20% - Accent1 6 4 4 5" xfId="2566"/>
    <cellStyle name="20% - Accent1 6 4 5" xfId="2567"/>
    <cellStyle name="20% - Accent1 6 4 5 2" xfId="2568"/>
    <cellStyle name="20% - Accent1 6 4 5 2 2" xfId="2569"/>
    <cellStyle name="20% - Accent1 6 4 5 2 2 2" xfId="2570"/>
    <cellStyle name="20% - Accent1 6 4 5 2 3" xfId="2571"/>
    <cellStyle name="20% - Accent1 6 4 5 3" xfId="2572"/>
    <cellStyle name="20% - Accent1 6 4 5 3 2" xfId="2573"/>
    <cellStyle name="20% - Accent1 6 4 5 4" xfId="2574"/>
    <cellStyle name="20% - Accent1 6 4 6" xfId="2575"/>
    <cellStyle name="20% - Accent1 6 4 6 2" xfId="2576"/>
    <cellStyle name="20% - Accent1 6 4 6 2 2" xfId="2577"/>
    <cellStyle name="20% - Accent1 6 4 6 3" xfId="2578"/>
    <cellStyle name="20% - Accent1 6 4 7" xfId="2579"/>
    <cellStyle name="20% - Accent1 6 4 7 2" xfId="2580"/>
    <cellStyle name="20% - Accent1 6 4 8" xfId="2581"/>
    <cellStyle name="20% - Accent1 6 5" xfId="2582"/>
    <cellStyle name="20% - Accent1 6 5 2" xfId="2583"/>
    <cellStyle name="20% - Accent1 6 5 2 2" xfId="2584"/>
    <cellStyle name="20% - Accent1 6 5 2 2 2" xfId="2585"/>
    <cellStyle name="20% - Accent1 6 5 2 2 2 2" xfId="2586"/>
    <cellStyle name="20% - Accent1 6 5 2 2 2 2 2" xfId="2587"/>
    <cellStyle name="20% - Accent1 6 5 2 2 2 3" xfId="2588"/>
    <cellStyle name="20% - Accent1 6 5 2 2 3" xfId="2589"/>
    <cellStyle name="20% - Accent1 6 5 2 2 3 2" xfId="2590"/>
    <cellStyle name="20% - Accent1 6 5 2 2 4" xfId="2591"/>
    <cellStyle name="20% - Accent1 6 5 2 3" xfId="2592"/>
    <cellStyle name="20% - Accent1 6 5 2 3 2" xfId="2593"/>
    <cellStyle name="20% - Accent1 6 5 2 3 2 2" xfId="2594"/>
    <cellStyle name="20% - Accent1 6 5 2 3 3" xfId="2595"/>
    <cellStyle name="20% - Accent1 6 5 2 4" xfId="2596"/>
    <cellStyle name="20% - Accent1 6 5 2 4 2" xfId="2597"/>
    <cellStyle name="20% - Accent1 6 5 2 5" xfId="2598"/>
    <cellStyle name="20% - Accent1 6 5 3" xfId="2599"/>
    <cellStyle name="20% - Accent1 6 5 3 2" xfId="2600"/>
    <cellStyle name="20% - Accent1 6 5 3 2 2" xfId="2601"/>
    <cellStyle name="20% - Accent1 6 5 3 2 2 2" xfId="2602"/>
    <cellStyle name="20% - Accent1 6 5 3 2 2 2 2" xfId="2603"/>
    <cellStyle name="20% - Accent1 6 5 3 2 2 3" xfId="2604"/>
    <cellStyle name="20% - Accent1 6 5 3 2 3" xfId="2605"/>
    <cellStyle name="20% - Accent1 6 5 3 2 3 2" xfId="2606"/>
    <cellStyle name="20% - Accent1 6 5 3 2 4" xfId="2607"/>
    <cellStyle name="20% - Accent1 6 5 3 3" xfId="2608"/>
    <cellStyle name="20% - Accent1 6 5 3 3 2" xfId="2609"/>
    <cellStyle name="20% - Accent1 6 5 3 3 2 2" xfId="2610"/>
    <cellStyle name="20% - Accent1 6 5 3 3 3" xfId="2611"/>
    <cellStyle name="20% - Accent1 6 5 3 4" xfId="2612"/>
    <cellStyle name="20% - Accent1 6 5 3 4 2" xfId="2613"/>
    <cellStyle name="20% - Accent1 6 5 3 5" xfId="2614"/>
    <cellStyle name="20% - Accent1 6 5 4" xfId="2615"/>
    <cellStyle name="20% - Accent1 6 5 4 2" xfId="2616"/>
    <cellStyle name="20% - Accent1 6 5 4 2 2" xfId="2617"/>
    <cellStyle name="20% - Accent1 6 5 4 2 2 2" xfId="2618"/>
    <cellStyle name="20% - Accent1 6 5 4 2 2 2 2" xfId="2619"/>
    <cellStyle name="20% - Accent1 6 5 4 2 2 3" xfId="2620"/>
    <cellStyle name="20% - Accent1 6 5 4 2 3" xfId="2621"/>
    <cellStyle name="20% - Accent1 6 5 4 2 3 2" xfId="2622"/>
    <cellStyle name="20% - Accent1 6 5 4 2 4" xfId="2623"/>
    <cellStyle name="20% - Accent1 6 5 4 3" xfId="2624"/>
    <cellStyle name="20% - Accent1 6 5 4 3 2" xfId="2625"/>
    <cellStyle name="20% - Accent1 6 5 4 3 2 2" xfId="2626"/>
    <cellStyle name="20% - Accent1 6 5 4 3 3" xfId="2627"/>
    <cellStyle name="20% - Accent1 6 5 4 4" xfId="2628"/>
    <cellStyle name="20% - Accent1 6 5 4 4 2" xfId="2629"/>
    <cellStyle name="20% - Accent1 6 5 4 5" xfId="2630"/>
    <cellStyle name="20% - Accent1 6 5 5" xfId="2631"/>
    <cellStyle name="20% - Accent1 6 5 5 2" xfId="2632"/>
    <cellStyle name="20% - Accent1 6 5 5 2 2" xfId="2633"/>
    <cellStyle name="20% - Accent1 6 5 5 2 2 2" xfId="2634"/>
    <cellStyle name="20% - Accent1 6 5 5 2 3" xfId="2635"/>
    <cellStyle name="20% - Accent1 6 5 5 3" xfId="2636"/>
    <cellStyle name="20% - Accent1 6 5 5 3 2" xfId="2637"/>
    <cellStyle name="20% - Accent1 6 5 5 4" xfId="2638"/>
    <cellStyle name="20% - Accent1 6 5 6" xfId="2639"/>
    <cellStyle name="20% - Accent1 6 5 6 2" xfId="2640"/>
    <cellStyle name="20% - Accent1 6 5 6 2 2" xfId="2641"/>
    <cellStyle name="20% - Accent1 6 5 6 3" xfId="2642"/>
    <cellStyle name="20% - Accent1 6 5 7" xfId="2643"/>
    <cellStyle name="20% - Accent1 6 5 7 2" xfId="2644"/>
    <cellStyle name="20% - Accent1 6 5 8" xfId="2645"/>
    <cellStyle name="20% - Accent1 6 6" xfId="2646"/>
    <cellStyle name="20% - Accent1 6 6 2" xfId="2647"/>
    <cellStyle name="20% - Accent1 6 6 2 2" xfId="2648"/>
    <cellStyle name="20% - Accent1 6 6 2 2 2" xfId="2649"/>
    <cellStyle name="20% - Accent1 6 6 2 2 2 2" xfId="2650"/>
    <cellStyle name="20% - Accent1 6 6 2 2 3" xfId="2651"/>
    <cellStyle name="20% - Accent1 6 6 2 3" xfId="2652"/>
    <cellStyle name="20% - Accent1 6 6 2 3 2" xfId="2653"/>
    <cellStyle name="20% - Accent1 6 6 2 4" xfId="2654"/>
    <cellStyle name="20% - Accent1 6 6 3" xfId="2655"/>
    <cellStyle name="20% - Accent1 6 6 3 2" xfId="2656"/>
    <cellStyle name="20% - Accent1 6 6 3 2 2" xfId="2657"/>
    <cellStyle name="20% - Accent1 6 6 3 3" xfId="2658"/>
    <cellStyle name="20% - Accent1 6 6 4" xfId="2659"/>
    <cellStyle name="20% - Accent1 6 6 4 2" xfId="2660"/>
    <cellStyle name="20% - Accent1 6 6 5" xfId="2661"/>
    <cellStyle name="20% - Accent1 6 7" xfId="2662"/>
    <cellStyle name="20% - Accent1 6 7 2" xfId="2663"/>
    <cellStyle name="20% - Accent1 6 7 2 2" xfId="2664"/>
    <cellStyle name="20% - Accent1 6 7 2 2 2" xfId="2665"/>
    <cellStyle name="20% - Accent1 6 7 2 2 2 2" xfId="2666"/>
    <cellStyle name="20% - Accent1 6 7 2 2 3" xfId="2667"/>
    <cellStyle name="20% - Accent1 6 7 2 3" xfId="2668"/>
    <cellStyle name="20% - Accent1 6 7 2 3 2" xfId="2669"/>
    <cellStyle name="20% - Accent1 6 7 2 4" xfId="2670"/>
    <cellStyle name="20% - Accent1 6 7 3" xfId="2671"/>
    <cellStyle name="20% - Accent1 6 7 3 2" xfId="2672"/>
    <cellStyle name="20% - Accent1 6 7 3 2 2" xfId="2673"/>
    <cellStyle name="20% - Accent1 6 7 3 3" xfId="2674"/>
    <cellStyle name="20% - Accent1 6 7 4" xfId="2675"/>
    <cellStyle name="20% - Accent1 6 7 4 2" xfId="2676"/>
    <cellStyle name="20% - Accent1 6 7 5" xfId="2677"/>
    <cellStyle name="20% - Accent1 6 8" xfId="2678"/>
    <cellStyle name="20% - Accent1 6 8 2" xfId="2679"/>
    <cellStyle name="20% - Accent1 6 8 2 2" xfId="2680"/>
    <cellStyle name="20% - Accent1 6 8 2 2 2" xfId="2681"/>
    <cellStyle name="20% - Accent1 6 8 2 2 2 2" xfId="2682"/>
    <cellStyle name="20% - Accent1 6 8 2 2 3" xfId="2683"/>
    <cellStyle name="20% - Accent1 6 8 2 3" xfId="2684"/>
    <cellStyle name="20% - Accent1 6 8 2 3 2" xfId="2685"/>
    <cellStyle name="20% - Accent1 6 8 2 4" xfId="2686"/>
    <cellStyle name="20% - Accent1 6 8 3" xfId="2687"/>
    <cellStyle name="20% - Accent1 6 8 3 2" xfId="2688"/>
    <cellStyle name="20% - Accent1 6 8 3 2 2" xfId="2689"/>
    <cellStyle name="20% - Accent1 6 8 3 3" xfId="2690"/>
    <cellStyle name="20% - Accent1 6 8 4" xfId="2691"/>
    <cellStyle name="20% - Accent1 6 8 4 2" xfId="2692"/>
    <cellStyle name="20% - Accent1 6 8 5" xfId="2693"/>
    <cellStyle name="20% - Accent1 6 9" xfId="2694"/>
    <cellStyle name="20% - Accent1 6 9 2" xfId="2695"/>
    <cellStyle name="20% - Accent1 6 9 2 2" xfId="2696"/>
    <cellStyle name="20% - Accent1 6 9 2 2 2" xfId="2697"/>
    <cellStyle name="20% - Accent1 6 9 2 3" xfId="2698"/>
    <cellStyle name="20% - Accent1 6 9 3" xfId="2699"/>
    <cellStyle name="20% - Accent1 6 9 3 2" xfId="2700"/>
    <cellStyle name="20% - Accent1 6 9 4" xfId="2701"/>
    <cellStyle name="20% - Accent1 7" xfId="2702"/>
    <cellStyle name="20% - Accent1 7 2" xfId="2703"/>
    <cellStyle name="20% - Accent1 7 2 2" xfId="2704"/>
    <cellStyle name="20% - Accent1 7 3" xfId="2705"/>
    <cellStyle name="20% - Accent1 8" xfId="2706"/>
    <cellStyle name="20% - Accent1 9" xfId="2707"/>
    <cellStyle name="20% - Accent1 9 2" xfId="2708"/>
    <cellStyle name="20% - Accent2 10" xfId="2709"/>
    <cellStyle name="20% - Accent2 11" xfId="2710"/>
    <cellStyle name="20% - Accent2 2" xfId="2711"/>
    <cellStyle name="20% - Accent2 2 10" xfId="2712"/>
    <cellStyle name="20% - Accent2 2 10 2" xfId="2713"/>
    <cellStyle name="20% - Accent2 2 10 2 2" xfId="2714"/>
    <cellStyle name="20% - Accent2 2 10 2 2 2" xfId="2715"/>
    <cellStyle name="20% - Accent2 2 10 2 2 2 2" xfId="2716"/>
    <cellStyle name="20% - Accent2 2 10 2 2 3" xfId="2717"/>
    <cellStyle name="20% - Accent2 2 10 2 3" xfId="2718"/>
    <cellStyle name="20% - Accent2 2 10 2 3 2" xfId="2719"/>
    <cellStyle name="20% - Accent2 2 10 2 4" xfId="2720"/>
    <cellStyle name="20% - Accent2 2 10 3" xfId="2721"/>
    <cellStyle name="20% - Accent2 2 10 3 2" xfId="2722"/>
    <cellStyle name="20% - Accent2 2 10 3 2 2" xfId="2723"/>
    <cellStyle name="20% - Accent2 2 10 3 3" xfId="2724"/>
    <cellStyle name="20% - Accent2 2 10 4" xfId="2725"/>
    <cellStyle name="20% - Accent2 2 10 4 2" xfId="2726"/>
    <cellStyle name="20% - Accent2 2 10 5" xfId="2727"/>
    <cellStyle name="20% - Accent2 2 11" xfId="2728"/>
    <cellStyle name="20% - Accent2 2 11 2" xfId="2729"/>
    <cellStyle name="20% - Accent2 2 11 2 2" xfId="2730"/>
    <cellStyle name="20% - Accent2 2 11 2 2 2" xfId="2731"/>
    <cellStyle name="20% - Accent2 2 11 2 2 2 2" xfId="2732"/>
    <cellStyle name="20% - Accent2 2 11 2 2 3" xfId="2733"/>
    <cellStyle name="20% - Accent2 2 11 2 3" xfId="2734"/>
    <cellStyle name="20% - Accent2 2 11 2 3 2" xfId="2735"/>
    <cellStyle name="20% - Accent2 2 11 2 4" xfId="2736"/>
    <cellStyle name="20% - Accent2 2 11 3" xfId="2737"/>
    <cellStyle name="20% - Accent2 2 11 3 2" xfId="2738"/>
    <cellStyle name="20% - Accent2 2 11 3 2 2" xfId="2739"/>
    <cellStyle name="20% - Accent2 2 11 3 3" xfId="2740"/>
    <cellStyle name="20% - Accent2 2 11 4" xfId="2741"/>
    <cellStyle name="20% - Accent2 2 11 4 2" xfId="2742"/>
    <cellStyle name="20% - Accent2 2 11 5" xfId="2743"/>
    <cellStyle name="20% - Accent2 2 12" xfId="2744"/>
    <cellStyle name="20% - Accent2 2 12 2" xfId="2745"/>
    <cellStyle name="20% - Accent2 2 12 2 2" xfId="2746"/>
    <cellStyle name="20% - Accent2 2 12 2 2 2" xfId="2747"/>
    <cellStyle name="20% - Accent2 2 12 2 2 2 2" xfId="2748"/>
    <cellStyle name="20% - Accent2 2 12 2 2 3" xfId="2749"/>
    <cellStyle name="20% - Accent2 2 12 2 3" xfId="2750"/>
    <cellStyle name="20% - Accent2 2 12 2 3 2" xfId="2751"/>
    <cellStyle name="20% - Accent2 2 12 2 4" xfId="2752"/>
    <cellStyle name="20% - Accent2 2 12 3" xfId="2753"/>
    <cellStyle name="20% - Accent2 2 12 3 2" xfId="2754"/>
    <cellStyle name="20% - Accent2 2 12 3 2 2" xfId="2755"/>
    <cellStyle name="20% - Accent2 2 12 3 3" xfId="2756"/>
    <cellStyle name="20% - Accent2 2 12 4" xfId="2757"/>
    <cellStyle name="20% - Accent2 2 12 4 2" xfId="2758"/>
    <cellStyle name="20% - Accent2 2 12 5" xfId="2759"/>
    <cellStyle name="20% - Accent2 2 13" xfId="2760"/>
    <cellStyle name="20% - Accent2 2 13 2" xfId="2761"/>
    <cellStyle name="20% - Accent2 2 13 2 2" xfId="2762"/>
    <cellStyle name="20% - Accent2 2 13 2 2 2" xfId="2763"/>
    <cellStyle name="20% - Accent2 2 13 2 3" xfId="2764"/>
    <cellStyle name="20% - Accent2 2 13 3" xfId="2765"/>
    <cellStyle name="20% - Accent2 2 13 3 2" xfId="2766"/>
    <cellStyle name="20% - Accent2 2 13 4" xfId="2767"/>
    <cellStyle name="20% - Accent2 2 14" xfId="2768"/>
    <cellStyle name="20% - Accent2 2 14 2" xfId="2769"/>
    <cellStyle name="20% - Accent2 2 14 2 2" xfId="2770"/>
    <cellStyle name="20% - Accent2 2 14 3" xfId="2771"/>
    <cellStyle name="20% - Accent2 2 15" xfId="2772"/>
    <cellStyle name="20% - Accent2 2 15 2" xfId="2773"/>
    <cellStyle name="20% - Accent2 2 16" xfId="2774"/>
    <cellStyle name="20% - Accent2 2 2" xfId="2775"/>
    <cellStyle name="20% - Accent2 2 2 10" xfId="2776"/>
    <cellStyle name="20% - Accent2 2 2 10 2" xfId="2777"/>
    <cellStyle name="20% - Accent2 2 2 10 2 2" xfId="2778"/>
    <cellStyle name="20% - Accent2 2 2 10 3" xfId="2779"/>
    <cellStyle name="20% - Accent2 2 2 11" xfId="2780"/>
    <cellStyle name="20% - Accent2 2 2 11 2" xfId="2781"/>
    <cellStyle name="20% - Accent2 2 2 12" xfId="2782"/>
    <cellStyle name="20% - Accent2 2 2 2" xfId="2783"/>
    <cellStyle name="20% - Accent2 2 2 2 2" xfId="2784"/>
    <cellStyle name="20% - Accent2 2 2 2 2 2" xfId="2785"/>
    <cellStyle name="20% - Accent2 2 2 2 2 2 2" xfId="2786"/>
    <cellStyle name="20% - Accent2 2 2 2 2 2 2 2" xfId="2787"/>
    <cellStyle name="20% - Accent2 2 2 2 2 2 2 2 2" xfId="2788"/>
    <cellStyle name="20% - Accent2 2 2 2 2 2 2 3" xfId="2789"/>
    <cellStyle name="20% - Accent2 2 2 2 2 2 3" xfId="2790"/>
    <cellStyle name="20% - Accent2 2 2 2 2 2 3 2" xfId="2791"/>
    <cellStyle name="20% - Accent2 2 2 2 2 2 4" xfId="2792"/>
    <cellStyle name="20% - Accent2 2 2 2 2 3" xfId="2793"/>
    <cellStyle name="20% - Accent2 2 2 2 2 3 2" xfId="2794"/>
    <cellStyle name="20% - Accent2 2 2 2 2 3 2 2" xfId="2795"/>
    <cellStyle name="20% - Accent2 2 2 2 2 3 3" xfId="2796"/>
    <cellStyle name="20% - Accent2 2 2 2 2 4" xfId="2797"/>
    <cellStyle name="20% - Accent2 2 2 2 2 4 2" xfId="2798"/>
    <cellStyle name="20% - Accent2 2 2 2 2 5" xfId="2799"/>
    <cellStyle name="20% - Accent2 2 2 2 3" xfId="2800"/>
    <cellStyle name="20% - Accent2 2 2 2 3 2" xfId="2801"/>
    <cellStyle name="20% - Accent2 2 2 2 3 2 2" xfId="2802"/>
    <cellStyle name="20% - Accent2 2 2 2 3 2 2 2" xfId="2803"/>
    <cellStyle name="20% - Accent2 2 2 2 3 2 2 2 2" xfId="2804"/>
    <cellStyle name="20% - Accent2 2 2 2 3 2 2 3" xfId="2805"/>
    <cellStyle name="20% - Accent2 2 2 2 3 2 3" xfId="2806"/>
    <cellStyle name="20% - Accent2 2 2 2 3 2 3 2" xfId="2807"/>
    <cellStyle name="20% - Accent2 2 2 2 3 2 4" xfId="2808"/>
    <cellStyle name="20% - Accent2 2 2 2 3 3" xfId="2809"/>
    <cellStyle name="20% - Accent2 2 2 2 3 3 2" xfId="2810"/>
    <cellStyle name="20% - Accent2 2 2 2 3 3 2 2" xfId="2811"/>
    <cellStyle name="20% - Accent2 2 2 2 3 3 3" xfId="2812"/>
    <cellStyle name="20% - Accent2 2 2 2 3 4" xfId="2813"/>
    <cellStyle name="20% - Accent2 2 2 2 3 4 2" xfId="2814"/>
    <cellStyle name="20% - Accent2 2 2 2 3 5" xfId="2815"/>
    <cellStyle name="20% - Accent2 2 2 2 4" xfId="2816"/>
    <cellStyle name="20% - Accent2 2 2 2 4 2" xfId="2817"/>
    <cellStyle name="20% - Accent2 2 2 2 4 2 2" xfId="2818"/>
    <cellStyle name="20% - Accent2 2 2 2 4 2 2 2" xfId="2819"/>
    <cellStyle name="20% - Accent2 2 2 2 4 2 2 2 2" xfId="2820"/>
    <cellStyle name="20% - Accent2 2 2 2 4 2 2 3" xfId="2821"/>
    <cellStyle name="20% - Accent2 2 2 2 4 2 3" xfId="2822"/>
    <cellStyle name="20% - Accent2 2 2 2 4 2 3 2" xfId="2823"/>
    <cellStyle name="20% - Accent2 2 2 2 4 2 4" xfId="2824"/>
    <cellStyle name="20% - Accent2 2 2 2 4 3" xfId="2825"/>
    <cellStyle name="20% - Accent2 2 2 2 4 3 2" xfId="2826"/>
    <cellStyle name="20% - Accent2 2 2 2 4 3 2 2" xfId="2827"/>
    <cellStyle name="20% - Accent2 2 2 2 4 3 3" xfId="2828"/>
    <cellStyle name="20% - Accent2 2 2 2 4 4" xfId="2829"/>
    <cellStyle name="20% - Accent2 2 2 2 4 4 2" xfId="2830"/>
    <cellStyle name="20% - Accent2 2 2 2 4 5" xfId="2831"/>
    <cellStyle name="20% - Accent2 2 2 2 5" xfId="2832"/>
    <cellStyle name="20% - Accent2 2 2 2 5 2" xfId="2833"/>
    <cellStyle name="20% - Accent2 2 2 2 5 2 2" xfId="2834"/>
    <cellStyle name="20% - Accent2 2 2 2 5 2 2 2" xfId="2835"/>
    <cellStyle name="20% - Accent2 2 2 2 5 2 3" xfId="2836"/>
    <cellStyle name="20% - Accent2 2 2 2 5 3" xfId="2837"/>
    <cellStyle name="20% - Accent2 2 2 2 5 3 2" xfId="2838"/>
    <cellStyle name="20% - Accent2 2 2 2 5 4" xfId="2839"/>
    <cellStyle name="20% - Accent2 2 2 2 6" xfId="2840"/>
    <cellStyle name="20% - Accent2 2 2 2 6 2" xfId="2841"/>
    <cellStyle name="20% - Accent2 2 2 2 6 2 2" xfId="2842"/>
    <cellStyle name="20% - Accent2 2 2 2 6 3" xfId="2843"/>
    <cellStyle name="20% - Accent2 2 2 2 7" xfId="2844"/>
    <cellStyle name="20% - Accent2 2 2 2 7 2" xfId="2845"/>
    <cellStyle name="20% - Accent2 2 2 2 8" xfId="2846"/>
    <cellStyle name="20% - Accent2 2 2 3" xfId="2847"/>
    <cellStyle name="20% - Accent2 2 2 3 2" xfId="2848"/>
    <cellStyle name="20% - Accent2 2 2 3 2 2" xfId="2849"/>
    <cellStyle name="20% - Accent2 2 2 3 2 2 2" xfId="2850"/>
    <cellStyle name="20% - Accent2 2 2 3 2 2 2 2" xfId="2851"/>
    <cellStyle name="20% - Accent2 2 2 3 2 2 2 2 2" xfId="2852"/>
    <cellStyle name="20% - Accent2 2 2 3 2 2 2 3" xfId="2853"/>
    <cellStyle name="20% - Accent2 2 2 3 2 2 3" xfId="2854"/>
    <cellStyle name="20% - Accent2 2 2 3 2 2 3 2" xfId="2855"/>
    <cellStyle name="20% - Accent2 2 2 3 2 2 4" xfId="2856"/>
    <cellStyle name="20% - Accent2 2 2 3 2 3" xfId="2857"/>
    <cellStyle name="20% - Accent2 2 2 3 2 3 2" xfId="2858"/>
    <cellStyle name="20% - Accent2 2 2 3 2 3 2 2" xfId="2859"/>
    <cellStyle name="20% - Accent2 2 2 3 2 3 3" xfId="2860"/>
    <cellStyle name="20% - Accent2 2 2 3 2 4" xfId="2861"/>
    <cellStyle name="20% - Accent2 2 2 3 2 4 2" xfId="2862"/>
    <cellStyle name="20% - Accent2 2 2 3 2 5" xfId="2863"/>
    <cellStyle name="20% - Accent2 2 2 3 3" xfId="2864"/>
    <cellStyle name="20% - Accent2 2 2 3 3 2" xfId="2865"/>
    <cellStyle name="20% - Accent2 2 2 3 3 2 2" xfId="2866"/>
    <cellStyle name="20% - Accent2 2 2 3 3 2 2 2" xfId="2867"/>
    <cellStyle name="20% - Accent2 2 2 3 3 2 2 2 2" xfId="2868"/>
    <cellStyle name="20% - Accent2 2 2 3 3 2 2 3" xfId="2869"/>
    <cellStyle name="20% - Accent2 2 2 3 3 2 3" xfId="2870"/>
    <cellStyle name="20% - Accent2 2 2 3 3 2 3 2" xfId="2871"/>
    <cellStyle name="20% - Accent2 2 2 3 3 2 4" xfId="2872"/>
    <cellStyle name="20% - Accent2 2 2 3 3 3" xfId="2873"/>
    <cellStyle name="20% - Accent2 2 2 3 3 3 2" xfId="2874"/>
    <cellStyle name="20% - Accent2 2 2 3 3 3 2 2" xfId="2875"/>
    <cellStyle name="20% - Accent2 2 2 3 3 3 3" xfId="2876"/>
    <cellStyle name="20% - Accent2 2 2 3 3 4" xfId="2877"/>
    <cellStyle name="20% - Accent2 2 2 3 3 4 2" xfId="2878"/>
    <cellStyle name="20% - Accent2 2 2 3 3 5" xfId="2879"/>
    <cellStyle name="20% - Accent2 2 2 3 4" xfId="2880"/>
    <cellStyle name="20% - Accent2 2 2 3 4 2" xfId="2881"/>
    <cellStyle name="20% - Accent2 2 2 3 4 2 2" xfId="2882"/>
    <cellStyle name="20% - Accent2 2 2 3 4 2 2 2" xfId="2883"/>
    <cellStyle name="20% - Accent2 2 2 3 4 2 2 2 2" xfId="2884"/>
    <cellStyle name="20% - Accent2 2 2 3 4 2 2 3" xfId="2885"/>
    <cellStyle name="20% - Accent2 2 2 3 4 2 3" xfId="2886"/>
    <cellStyle name="20% - Accent2 2 2 3 4 2 3 2" xfId="2887"/>
    <cellStyle name="20% - Accent2 2 2 3 4 2 4" xfId="2888"/>
    <cellStyle name="20% - Accent2 2 2 3 4 3" xfId="2889"/>
    <cellStyle name="20% - Accent2 2 2 3 4 3 2" xfId="2890"/>
    <cellStyle name="20% - Accent2 2 2 3 4 3 2 2" xfId="2891"/>
    <cellStyle name="20% - Accent2 2 2 3 4 3 3" xfId="2892"/>
    <cellStyle name="20% - Accent2 2 2 3 4 4" xfId="2893"/>
    <cellStyle name="20% - Accent2 2 2 3 4 4 2" xfId="2894"/>
    <cellStyle name="20% - Accent2 2 2 3 4 5" xfId="2895"/>
    <cellStyle name="20% - Accent2 2 2 3 5" xfId="2896"/>
    <cellStyle name="20% - Accent2 2 2 3 5 2" xfId="2897"/>
    <cellStyle name="20% - Accent2 2 2 3 5 2 2" xfId="2898"/>
    <cellStyle name="20% - Accent2 2 2 3 5 2 2 2" xfId="2899"/>
    <cellStyle name="20% - Accent2 2 2 3 5 2 3" xfId="2900"/>
    <cellStyle name="20% - Accent2 2 2 3 5 3" xfId="2901"/>
    <cellStyle name="20% - Accent2 2 2 3 5 3 2" xfId="2902"/>
    <cellStyle name="20% - Accent2 2 2 3 5 4" xfId="2903"/>
    <cellStyle name="20% - Accent2 2 2 3 6" xfId="2904"/>
    <cellStyle name="20% - Accent2 2 2 3 6 2" xfId="2905"/>
    <cellStyle name="20% - Accent2 2 2 3 6 2 2" xfId="2906"/>
    <cellStyle name="20% - Accent2 2 2 3 6 3" xfId="2907"/>
    <cellStyle name="20% - Accent2 2 2 3 7" xfId="2908"/>
    <cellStyle name="20% - Accent2 2 2 3 7 2" xfId="2909"/>
    <cellStyle name="20% - Accent2 2 2 3 8" xfId="2910"/>
    <cellStyle name="20% - Accent2 2 2 4" xfId="2911"/>
    <cellStyle name="20% - Accent2 2 2 4 2" xfId="2912"/>
    <cellStyle name="20% - Accent2 2 2 4 2 2" xfId="2913"/>
    <cellStyle name="20% - Accent2 2 2 4 2 2 2" xfId="2914"/>
    <cellStyle name="20% - Accent2 2 2 4 2 2 2 2" xfId="2915"/>
    <cellStyle name="20% - Accent2 2 2 4 2 2 2 2 2" xfId="2916"/>
    <cellStyle name="20% - Accent2 2 2 4 2 2 2 3" xfId="2917"/>
    <cellStyle name="20% - Accent2 2 2 4 2 2 3" xfId="2918"/>
    <cellStyle name="20% - Accent2 2 2 4 2 2 3 2" xfId="2919"/>
    <cellStyle name="20% - Accent2 2 2 4 2 2 4" xfId="2920"/>
    <cellStyle name="20% - Accent2 2 2 4 2 3" xfId="2921"/>
    <cellStyle name="20% - Accent2 2 2 4 2 3 2" xfId="2922"/>
    <cellStyle name="20% - Accent2 2 2 4 2 3 2 2" xfId="2923"/>
    <cellStyle name="20% - Accent2 2 2 4 2 3 3" xfId="2924"/>
    <cellStyle name="20% - Accent2 2 2 4 2 4" xfId="2925"/>
    <cellStyle name="20% - Accent2 2 2 4 2 4 2" xfId="2926"/>
    <cellStyle name="20% - Accent2 2 2 4 2 5" xfId="2927"/>
    <cellStyle name="20% - Accent2 2 2 4 3" xfId="2928"/>
    <cellStyle name="20% - Accent2 2 2 4 3 2" xfId="2929"/>
    <cellStyle name="20% - Accent2 2 2 4 3 2 2" xfId="2930"/>
    <cellStyle name="20% - Accent2 2 2 4 3 2 2 2" xfId="2931"/>
    <cellStyle name="20% - Accent2 2 2 4 3 2 2 2 2" xfId="2932"/>
    <cellStyle name="20% - Accent2 2 2 4 3 2 2 3" xfId="2933"/>
    <cellStyle name="20% - Accent2 2 2 4 3 2 3" xfId="2934"/>
    <cellStyle name="20% - Accent2 2 2 4 3 2 3 2" xfId="2935"/>
    <cellStyle name="20% - Accent2 2 2 4 3 2 4" xfId="2936"/>
    <cellStyle name="20% - Accent2 2 2 4 3 3" xfId="2937"/>
    <cellStyle name="20% - Accent2 2 2 4 3 3 2" xfId="2938"/>
    <cellStyle name="20% - Accent2 2 2 4 3 3 2 2" xfId="2939"/>
    <cellStyle name="20% - Accent2 2 2 4 3 3 3" xfId="2940"/>
    <cellStyle name="20% - Accent2 2 2 4 3 4" xfId="2941"/>
    <cellStyle name="20% - Accent2 2 2 4 3 4 2" xfId="2942"/>
    <cellStyle name="20% - Accent2 2 2 4 3 5" xfId="2943"/>
    <cellStyle name="20% - Accent2 2 2 4 4" xfId="2944"/>
    <cellStyle name="20% - Accent2 2 2 4 4 2" xfId="2945"/>
    <cellStyle name="20% - Accent2 2 2 4 4 2 2" xfId="2946"/>
    <cellStyle name="20% - Accent2 2 2 4 4 2 2 2" xfId="2947"/>
    <cellStyle name="20% - Accent2 2 2 4 4 2 2 2 2" xfId="2948"/>
    <cellStyle name="20% - Accent2 2 2 4 4 2 2 3" xfId="2949"/>
    <cellStyle name="20% - Accent2 2 2 4 4 2 3" xfId="2950"/>
    <cellStyle name="20% - Accent2 2 2 4 4 2 3 2" xfId="2951"/>
    <cellStyle name="20% - Accent2 2 2 4 4 2 4" xfId="2952"/>
    <cellStyle name="20% - Accent2 2 2 4 4 3" xfId="2953"/>
    <cellStyle name="20% - Accent2 2 2 4 4 3 2" xfId="2954"/>
    <cellStyle name="20% - Accent2 2 2 4 4 3 2 2" xfId="2955"/>
    <cellStyle name="20% - Accent2 2 2 4 4 3 3" xfId="2956"/>
    <cellStyle name="20% - Accent2 2 2 4 4 4" xfId="2957"/>
    <cellStyle name="20% - Accent2 2 2 4 4 4 2" xfId="2958"/>
    <cellStyle name="20% - Accent2 2 2 4 4 5" xfId="2959"/>
    <cellStyle name="20% - Accent2 2 2 4 5" xfId="2960"/>
    <cellStyle name="20% - Accent2 2 2 4 5 2" xfId="2961"/>
    <cellStyle name="20% - Accent2 2 2 4 5 2 2" xfId="2962"/>
    <cellStyle name="20% - Accent2 2 2 4 5 2 2 2" xfId="2963"/>
    <cellStyle name="20% - Accent2 2 2 4 5 2 3" xfId="2964"/>
    <cellStyle name="20% - Accent2 2 2 4 5 3" xfId="2965"/>
    <cellStyle name="20% - Accent2 2 2 4 5 3 2" xfId="2966"/>
    <cellStyle name="20% - Accent2 2 2 4 5 4" xfId="2967"/>
    <cellStyle name="20% - Accent2 2 2 4 6" xfId="2968"/>
    <cellStyle name="20% - Accent2 2 2 4 6 2" xfId="2969"/>
    <cellStyle name="20% - Accent2 2 2 4 6 2 2" xfId="2970"/>
    <cellStyle name="20% - Accent2 2 2 4 6 3" xfId="2971"/>
    <cellStyle name="20% - Accent2 2 2 4 7" xfId="2972"/>
    <cellStyle name="20% - Accent2 2 2 4 7 2" xfId="2973"/>
    <cellStyle name="20% - Accent2 2 2 4 8" xfId="2974"/>
    <cellStyle name="20% - Accent2 2 2 5" xfId="2975"/>
    <cellStyle name="20% - Accent2 2 2 5 10" xfId="2976"/>
    <cellStyle name="20% - Accent2 2 2 5 2" xfId="2977"/>
    <cellStyle name="20% - Accent2 2 2 5 2 2" xfId="2978"/>
    <cellStyle name="20% - Accent2 2 2 5 2 2 2" xfId="2979"/>
    <cellStyle name="20% - Accent2 2 2 5 2 2 2 2" xfId="2980"/>
    <cellStyle name="20% - Accent2 2 2 5 2 2 2 2 2" xfId="2981"/>
    <cellStyle name="20% - Accent2 2 2 5 2 2 2 3" xfId="2982"/>
    <cellStyle name="20% - Accent2 2 2 5 2 2 3" xfId="2983"/>
    <cellStyle name="20% - Accent2 2 2 5 2 2 3 2" xfId="2984"/>
    <cellStyle name="20% - Accent2 2 2 5 2 2 4" xfId="2985"/>
    <cellStyle name="20% - Accent2 2 2 5 2 3" xfId="2986"/>
    <cellStyle name="20% - Accent2 2 2 5 2 3 2" xfId="2987"/>
    <cellStyle name="20% - Accent2 2 2 5 2 3 2 2" xfId="2988"/>
    <cellStyle name="20% - Accent2 2 2 5 2 3 2 2 2" xfId="2989"/>
    <cellStyle name="20% - Accent2 2 2 5 2 3 2 3" xfId="2990"/>
    <cellStyle name="20% - Accent2 2 2 5 2 3 3" xfId="2991"/>
    <cellStyle name="20% - Accent2 2 2 5 2 3 3 2" xfId="2992"/>
    <cellStyle name="20% - Accent2 2 2 5 2 3 4" xfId="2993"/>
    <cellStyle name="20% - Accent2 2 2 5 2 4" xfId="2994"/>
    <cellStyle name="20% - Accent2 2 2 5 2 4 2" xfId="2995"/>
    <cellStyle name="20% - Accent2 2 2 5 2 4 2 2" xfId="2996"/>
    <cellStyle name="20% - Accent2 2 2 5 2 4 2 2 2" xfId="2997"/>
    <cellStyle name="20% - Accent2 2 2 5 2 4 2 3" xfId="2998"/>
    <cellStyle name="20% - Accent2 2 2 5 2 4 3" xfId="2999"/>
    <cellStyle name="20% - Accent2 2 2 5 2 4 3 2" xfId="3000"/>
    <cellStyle name="20% - Accent2 2 2 5 2 4 4" xfId="3001"/>
    <cellStyle name="20% - Accent2 2 2 5 2 5" xfId="3002"/>
    <cellStyle name="20% - Accent2 2 2 5 2 5 2" xfId="3003"/>
    <cellStyle name="20% - Accent2 2 2 5 2 5 2 2" xfId="3004"/>
    <cellStyle name="20% - Accent2 2 2 5 2 5 3" xfId="3005"/>
    <cellStyle name="20% - Accent2 2 2 5 2 6" xfId="3006"/>
    <cellStyle name="20% - Accent2 2 2 5 2 6 2" xfId="3007"/>
    <cellStyle name="20% - Accent2 2 2 5 2 7" xfId="3008"/>
    <cellStyle name="20% - Accent2 2 2 5 3" xfId="3009"/>
    <cellStyle name="20% - Accent2 2 2 5 3 2" xfId="3010"/>
    <cellStyle name="20% - Accent2 2 2 5 3 2 2" xfId="3011"/>
    <cellStyle name="20% - Accent2 2 2 5 3 2 2 2" xfId="3012"/>
    <cellStyle name="20% - Accent2 2 2 5 3 2 2 2 2" xfId="3013"/>
    <cellStyle name="20% - Accent2 2 2 5 3 2 2 3" xfId="3014"/>
    <cellStyle name="20% - Accent2 2 2 5 3 2 3" xfId="3015"/>
    <cellStyle name="20% - Accent2 2 2 5 3 2 3 2" xfId="3016"/>
    <cellStyle name="20% - Accent2 2 2 5 3 2 4" xfId="3017"/>
    <cellStyle name="20% - Accent2 2 2 5 3 3" xfId="3018"/>
    <cellStyle name="20% - Accent2 2 2 5 3 3 2" xfId="3019"/>
    <cellStyle name="20% - Accent2 2 2 5 3 3 2 2" xfId="3020"/>
    <cellStyle name="20% - Accent2 2 2 5 3 3 3" xfId="3021"/>
    <cellStyle name="20% - Accent2 2 2 5 3 4" xfId="3022"/>
    <cellStyle name="20% - Accent2 2 2 5 3 4 2" xfId="3023"/>
    <cellStyle name="20% - Accent2 2 2 5 3 5" xfId="3024"/>
    <cellStyle name="20% - Accent2 2 2 5 4" xfId="3025"/>
    <cellStyle name="20% - Accent2 2 2 5 4 2" xfId="3026"/>
    <cellStyle name="20% - Accent2 2 2 5 4 2 2" xfId="3027"/>
    <cellStyle name="20% - Accent2 2 2 5 4 2 2 2" xfId="3028"/>
    <cellStyle name="20% - Accent2 2 2 5 4 2 2 2 2" xfId="3029"/>
    <cellStyle name="20% - Accent2 2 2 5 4 2 2 3" xfId="3030"/>
    <cellStyle name="20% - Accent2 2 2 5 4 2 3" xfId="3031"/>
    <cellStyle name="20% - Accent2 2 2 5 4 2 3 2" xfId="3032"/>
    <cellStyle name="20% - Accent2 2 2 5 4 2 4" xfId="3033"/>
    <cellStyle name="20% - Accent2 2 2 5 4 3" xfId="3034"/>
    <cellStyle name="20% - Accent2 2 2 5 4 3 2" xfId="3035"/>
    <cellStyle name="20% - Accent2 2 2 5 4 3 2 2" xfId="3036"/>
    <cellStyle name="20% - Accent2 2 2 5 4 3 3" xfId="3037"/>
    <cellStyle name="20% - Accent2 2 2 5 4 4" xfId="3038"/>
    <cellStyle name="20% - Accent2 2 2 5 4 4 2" xfId="3039"/>
    <cellStyle name="20% - Accent2 2 2 5 4 5" xfId="3040"/>
    <cellStyle name="20% - Accent2 2 2 5 5" xfId="3041"/>
    <cellStyle name="20% - Accent2 2 2 5 5 2" xfId="3042"/>
    <cellStyle name="20% - Accent2 2 2 5 5 2 2" xfId="3043"/>
    <cellStyle name="20% - Accent2 2 2 5 5 2 2 2" xfId="3044"/>
    <cellStyle name="20% - Accent2 2 2 5 5 2 2 2 2" xfId="3045"/>
    <cellStyle name="20% - Accent2 2 2 5 5 2 2 3" xfId="3046"/>
    <cellStyle name="20% - Accent2 2 2 5 5 2 3" xfId="3047"/>
    <cellStyle name="20% - Accent2 2 2 5 5 2 3 2" xfId="3048"/>
    <cellStyle name="20% - Accent2 2 2 5 5 2 4" xfId="3049"/>
    <cellStyle name="20% - Accent2 2 2 5 5 3" xfId="3050"/>
    <cellStyle name="20% - Accent2 2 2 5 5 3 2" xfId="3051"/>
    <cellStyle name="20% - Accent2 2 2 5 5 3 2 2" xfId="3052"/>
    <cellStyle name="20% - Accent2 2 2 5 5 3 3" xfId="3053"/>
    <cellStyle name="20% - Accent2 2 2 5 5 4" xfId="3054"/>
    <cellStyle name="20% - Accent2 2 2 5 5 4 2" xfId="3055"/>
    <cellStyle name="20% - Accent2 2 2 5 5 5" xfId="3056"/>
    <cellStyle name="20% - Accent2 2 2 5 6" xfId="3057"/>
    <cellStyle name="20% - Accent2 2 2 5 6 2" xfId="3058"/>
    <cellStyle name="20% - Accent2 2 2 5 6 2 2" xfId="3059"/>
    <cellStyle name="20% - Accent2 2 2 5 6 2 2 2" xfId="3060"/>
    <cellStyle name="20% - Accent2 2 2 5 6 2 3" xfId="3061"/>
    <cellStyle name="20% - Accent2 2 2 5 6 3" xfId="3062"/>
    <cellStyle name="20% - Accent2 2 2 5 6 3 2" xfId="3063"/>
    <cellStyle name="20% - Accent2 2 2 5 6 4" xfId="3064"/>
    <cellStyle name="20% - Accent2 2 2 5 7" xfId="3065"/>
    <cellStyle name="20% - Accent2 2 2 5 7 2" xfId="3066"/>
    <cellStyle name="20% - Accent2 2 2 5 7 2 2" xfId="3067"/>
    <cellStyle name="20% - Accent2 2 2 5 7 2 2 2" xfId="3068"/>
    <cellStyle name="20% - Accent2 2 2 5 7 2 3" xfId="3069"/>
    <cellStyle name="20% - Accent2 2 2 5 7 3" xfId="3070"/>
    <cellStyle name="20% - Accent2 2 2 5 7 3 2" xfId="3071"/>
    <cellStyle name="20% - Accent2 2 2 5 7 4" xfId="3072"/>
    <cellStyle name="20% - Accent2 2 2 5 8" xfId="3073"/>
    <cellStyle name="20% - Accent2 2 2 5 8 2" xfId="3074"/>
    <cellStyle name="20% - Accent2 2 2 5 8 2 2" xfId="3075"/>
    <cellStyle name="20% - Accent2 2 2 5 8 3" xfId="3076"/>
    <cellStyle name="20% - Accent2 2 2 5 9" xfId="3077"/>
    <cellStyle name="20% - Accent2 2 2 5 9 2" xfId="3078"/>
    <cellStyle name="20% - Accent2 2 2 6" xfId="3079"/>
    <cellStyle name="20% - Accent2 2 2 6 2" xfId="3080"/>
    <cellStyle name="20% - Accent2 2 2 6 2 2" xfId="3081"/>
    <cellStyle name="20% - Accent2 2 2 6 2 2 2" xfId="3082"/>
    <cellStyle name="20% - Accent2 2 2 6 2 2 2 2" xfId="3083"/>
    <cellStyle name="20% - Accent2 2 2 6 2 2 3" xfId="3084"/>
    <cellStyle name="20% - Accent2 2 2 6 2 3" xfId="3085"/>
    <cellStyle name="20% - Accent2 2 2 6 2 3 2" xfId="3086"/>
    <cellStyle name="20% - Accent2 2 2 6 2 4" xfId="3087"/>
    <cellStyle name="20% - Accent2 2 2 6 3" xfId="3088"/>
    <cellStyle name="20% - Accent2 2 2 6 3 2" xfId="3089"/>
    <cellStyle name="20% - Accent2 2 2 6 3 2 2" xfId="3090"/>
    <cellStyle name="20% - Accent2 2 2 6 3 3" xfId="3091"/>
    <cellStyle name="20% - Accent2 2 2 6 4" xfId="3092"/>
    <cellStyle name="20% - Accent2 2 2 6 4 2" xfId="3093"/>
    <cellStyle name="20% - Accent2 2 2 6 5" xfId="3094"/>
    <cellStyle name="20% - Accent2 2 2 7" xfId="3095"/>
    <cellStyle name="20% - Accent2 2 2 7 2" xfId="3096"/>
    <cellStyle name="20% - Accent2 2 2 7 2 2" xfId="3097"/>
    <cellStyle name="20% - Accent2 2 2 7 2 2 2" xfId="3098"/>
    <cellStyle name="20% - Accent2 2 2 7 2 2 2 2" xfId="3099"/>
    <cellStyle name="20% - Accent2 2 2 7 2 2 3" xfId="3100"/>
    <cellStyle name="20% - Accent2 2 2 7 2 3" xfId="3101"/>
    <cellStyle name="20% - Accent2 2 2 7 2 3 2" xfId="3102"/>
    <cellStyle name="20% - Accent2 2 2 7 2 4" xfId="3103"/>
    <cellStyle name="20% - Accent2 2 2 7 3" xfId="3104"/>
    <cellStyle name="20% - Accent2 2 2 7 3 2" xfId="3105"/>
    <cellStyle name="20% - Accent2 2 2 7 3 2 2" xfId="3106"/>
    <cellStyle name="20% - Accent2 2 2 7 3 3" xfId="3107"/>
    <cellStyle name="20% - Accent2 2 2 7 4" xfId="3108"/>
    <cellStyle name="20% - Accent2 2 2 7 4 2" xfId="3109"/>
    <cellStyle name="20% - Accent2 2 2 7 5" xfId="3110"/>
    <cellStyle name="20% - Accent2 2 2 8" xfId="3111"/>
    <cellStyle name="20% - Accent2 2 2 8 2" xfId="3112"/>
    <cellStyle name="20% - Accent2 2 2 8 2 2" xfId="3113"/>
    <cellStyle name="20% - Accent2 2 2 8 2 2 2" xfId="3114"/>
    <cellStyle name="20% - Accent2 2 2 8 2 2 2 2" xfId="3115"/>
    <cellStyle name="20% - Accent2 2 2 8 2 2 3" xfId="3116"/>
    <cellStyle name="20% - Accent2 2 2 8 2 3" xfId="3117"/>
    <cellStyle name="20% - Accent2 2 2 8 2 3 2" xfId="3118"/>
    <cellStyle name="20% - Accent2 2 2 8 2 4" xfId="3119"/>
    <cellStyle name="20% - Accent2 2 2 8 3" xfId="3120"/>
    <cellStyle name="20% - Accent2 2 2 8 3 2" xfId="3121"/>
    <cellStyle name="20% - Accent2 2 2 8 3 2 2" xfId="3122"/>
    <cellStyle name="20% - Accent2 2 2 8 3 3" xfId="3123"/>
    <cellStyle name="20% - Accent2 2 2 8 4" xfId="3124"/>
    <cellStyle name="20% - Accent2 2 2 8 4 2" xfId="3125"/>
    <cellStyle name="20% - Accent2 2 2 8 5" xfId="3126"/>
    <cellStyle name="20% - Accent2 2 2 9" xfId="3127"/>
    <cellStyle name="20% - Accent2 2 2 9 2" xfId="3128"/>
    <cellStyle name="20% - Accent2 2 2 9 2 2" xfId="3129"/>
    <cellStyle name="20% - Accent2 2 2 9 2 2 2" xfId="3130"/>
    <cellStyle name="20% - Accent2 2 2 9 2 3" xfId="3131"/>
    <cellStyle name="20% - Accent2 2 2 9 3" xfId="3132"/>
    <cellStyle name="20% - Accent2 2 2 9 3 2" xfId="3133"/>
    <cellStyle name="20% - Accent2 2 2 9 4" xfId="3134"/>
    <cellStyle name="20% - Accent2 2 3" xfId="3135"/>
    <cellStyle name="20% - Accent2 2 3 10" xfId="3136"/>
    <cellStyle name="20% - Accent2 2 3 10 2" xfId="3137"/>
    <cellStyle name="20% - Accent2 2 3 10 2 2" xfId="3138"/>
    <cellStyle name="20% - Accent2 2 3 10 3" xfId="3139"/>
    <cellStyle name="20% - Accent2 2 3 11" xfId="3140"/>
    <cellStyle name="20% - Accent2 2 3 11 2" xfId="3141"/>
    <cellStyle name="20% - Accent2 2 3 12" xfId="3142"/>
    <cellStyle name="20% - Accent2 2 3 2" xfId="3143"/>
    <cellStyle name="20% - Accent2 2 3 2 2" xfId="3144"/>
    <cellStyle name="20% - Accent2 2 3 2 2 2" xfId="3145"/>
    <cellStyle name="20% - Accent2 2 3 2 2 2 2" xfId="3146"/>
    <cellStyle name="20% - Accent2 2 3 2 2 2 2 2" xfId="3147"/>
    <cellStyle name="20% - Accent2 2 3 2 2 2 2 2 2" xfId="3148"/>
    <cellStyle name="20% - Accent2 2 3 2 2 2 2 3" xfId="3149"/>
    <cellStyle name="20% - Accent2 2 3 2 2 2 3" xfId="3150"/>
    <cellStyle name="20% - Accent2 2 3 2 2 2 3 2" xfId="3151"/>
    <cellStyle name="20% - Accent2 2 3 2 2 2 4" xfId="3152"/>
    <cellStyle name="20% - Accent2 2 3 2 2 3" xfId="3153"/>
    <cellStyle name="20% - Accent2 2 3 2 2 3 2" xfId="3154"/>
    <cellStyle name="20% - Accent2 2 3 2 2 3 2 2" xfId="3155"/>
    <cellStyle name="20% - Accent2 2 3 2 2 3 3" xfId="3156"/>
    <cellStyle name="20% - Accent2 2 3 2 2 4" xfId="3157"/>
    <cellStyle name="20% - Accent2 2 3 2 2 4 2" xfId="3158"/>
    <cellStyle name="20% - Accent2 2 3 2 2 5" xfId="3159"/>
    <cellStyle name="20% - Accent2 2 3 2 3" xfId="3160"/>
    <cellStyle name="20% - Accent2 2 3 2 3 2" xfId="3161"/>
    <cellStyle name="20% - Accent2 2 3 2 3 2 2" xfId="3162"/>
    <cellStyle name="20% - Accent2 2 3 2 3 2 2 2" xfId="3163"/>
    <cellStyle name="20% - Accent2 2 3 2 3 2 2 2 2" xfId="3164"/>
    <cellStyle name="20% - Accent2 2 3 2 3 2 2 3" xfId="3165"/>
    <cellStyle name="20% - Accent2 2 3 2 3 2 3" xfId="3166"/>
    <cellStyle name="20% - Accent2 2 3 2 3 2 3 2" xfId="3167"/>
    <cellStyle name="20% - Accent2 2 3 2 3 2 4" xfId="3168"/>
    <cellStyle name="20% - Accent2 2 3 2 3 3" xfId="3169"/>
    <cellStyle name="20% - Accent2 2 3 2 3 3 2" xfId="3170"/>
    <cellStyle name="20% - Accent2 2 3 2 3 3 2 2" xfId="3171"/>
    <cellStyle name="20% - Accent2 2 3 2 3 3 3" xfId="3172"/>
    <cellStyle name="20% - Accent2 2 3 2 3 4" xfId="3173"/>
    <cellStyle name="20% - Accent2 2 3 2 3 4 2" xfId="3174"/>
    <cellStyle name="20% - Accent2 2 3 2 3 5" xfId="3175"/>
    <cellStyle name="20% - Accent2 2 3 2 4" xfId="3176"/>
    <cellStyle name="20% - Accent2 2 3 2 4 2" xfId="3177"/>
    <cellStyle name="20% - Accent2 2 3 2 4 2 2" xfId="3178"/>
    <cellStyle name="20% - Accent2 2 3 2 4 2 2 2" xfId="3179"/>
    <cellStyle name="20% - Accent2 2 3 2 4 2 2 2 2" xfId="3180"/>
    <cellStyle name="20% - Accent2 2 3 2 4 2 2 3" xfId="3181"/>
    <cellStyle name="20% - Accent2 2 3 2 4 2 3" xfId="3182"/>
    <cellStyle name="20% - Accent2 2 3 2 4 2 3 2" xfId="3183"/>
    <cellStyle name="20% - Accent2 2 3 2 4 2 4" xfId="3184"/>
    <cellStyle name="20% - Accent2 2 3 2 4 3" xfId="3185"/>
    <cellStyle name="20% - Accent2 2 3 2 4 3 2" xfId="3186"/>
    <cellStyle name="20% - Accent2 2 3 2 4 3 2 2" xfId="3187"/>
    <cellStyle name="20% - Accent2 2 3 2 4 3 3" xfId="3188"/>
    <cellStyle name="20% - Accent2 2 3 2 4 4" xfId="3189"/>
    <cellStyle name="20% - Accent2 2 3 2 4 4 2" xfId="3190"/>
    <cellStyle name="20% - Accent2 2 3 2 4 5" xfId="3191"/>
    <cellStyle name="20% - Accent2 2 3 2 5" xfId="3192"/>
    <cellStyle name="20% - Accent2 2 3 2 5 2" xfId="3193"/>
    <cellStyle name="20% - Accent2 2 3 2 5 2 2" xfId="3194"/>
    <cellStyle name="20% - Accent2 2 3 2 5 2 2 2" xfId="3195"/>
    <cellStyle name="20% - Accent2 2 3 2 5 2 3" xfId="3196"/>
    <cellStyle name="20% - Accent2 2 3 2 5 3" xfId="3197"/>
    <cellStyle name="20% - Accent2 2 3 2 5 3 2" xfId="3198"/>
    <cellStyle name="20% - Accent2 2 3 2 5 4" xfId="3199"/>
    <cellStyle name="20% - Accent2 2 3 2 6" xfId="3200"/>
    <cellStyle name="20% - Accent2 2 3 2 6 2" xfId="3201"/>
    <cellStyle name="20% - Accent2 2 3 2 6 2 2" xfId="3202"/>
    <cellStyle name="20% - Accent2 2 3 2 6 3" xfId="3203"/>
    <cellStyle name="20% - Accent2 2 3 2 7" xfId="3204"/>
    <cellStyle name="20% - Accent2 2 3 2 7 2" xfId="3205"/>
    <cellStyle name="20% - Accent2 2 3 2 8" xfId="3206"/>
    <cellStyle name="20% - Accent2 2 3 3" xfId="3207"/>
    <cellStyle name="20% - Accent2 2 3 3 2" xfId="3208"/>
    <cellStyle name="20% - Accent2 2 3 3 2 2" xfId="3209"/>
    <cellStyle name="20% - Accent2 2 3 3 2 2 2" xfId="3210"/>
    <cellStyle name="20% - Accent2 2 3 3 2 2 2 2" xfId="3211"/>
    <cellStyle name="20% - Accent2 2 3 3 2 2 2 2 2" xfId="3212"/>
    <cellStyle name="20% - Accent2 2 3 3 2 2 2 3" xfId="3213"/>
    <cellStyle name="20% - Accent2 2 3 3 2 2 3" xfId="3214"/>
    <cellStyle name="20% - Accent2 2 3 3 2 2 3 2" xfId="3215"/>
    <cellStyle name="20% - Accent2 2 3 3 2 2 4" xfId="3216"/>
    <cellStyle name="20% - Accent2 2 3 3 2 3" xfId="3217"/>
    <cellStyle name="20% - Accent2 2 3 3 2 3 2" xfId="3218"/>
    <cellStyle name="20% - Accent2 2 3 3 2 3 2 2" xfId="3219"/>
    <cellStyle name="20% - Accent2 2 3 3 2 3 3" xfId="3220"/>
    <cellStyle name="20% - Accent2 2 3 3 2 4" xfId="3221"/>
    <cellStyle name="20% - Accent2 2 3 3 2 4 2" xfId="3222"/>
    <cellStyle name="20% - Accent2 2 3 3 2 5" xfId="3223"/>
    <cellStyle name="20% - Accent2 2 3 3 3" xfId="3224"/>
    <cellStyle name="20% - Accent2 2 3 3 3 2" xfId="3225"/>
    <cellStyle name="20% - Accent2 2 3 3 3 2 2" xfId="3226"/>
    <cellStyle name="20% - Accent2 2 3 3 3 2 2 2" xfId="3227"/>
    <cellStyle name="20% - Accent2 2 3 3 3 2 2 2 2" xfId="3228"/>
    <cellStyle name="20% - Accent2 2 3 3 3 2 2 3" xfId="3229"/>
    <cellStyle name="20% - Accent2 2 3 3 3 2 3" xfId="3230"/>
    <cellStyle name="20% - Accent2 2 3 3 3 2 3 2" xfId="3231"/>
    <cellStyle name="20% - Accent2 2 3 3 3 2 4" xfId="3232"/>
    <cellStyle name="20% - Accent2 2 3 3 3 3" xfId="3233"/>
    <cellStyle name="20% - Accent2 2 3 3 3 3 2" xfId="3234"/>
    <cellStyle name="20% - Accent2 2 3 3 3 3 2 2" xfId="3235"/>
    <cellStyle name="20% - Accent2 2 3 3 3 3 3" xfId="3236"/>
    <cellStyle name="20% - Accent2 2 3 3 3 4" xfId="3237"/>
    <cellStyle name="20% - Accent2 2 3 3 3 4 2" xfId="3238"/>
    <cellStyle name="20% - Accent2 2 3 3 3 5" xfId="3239"/>
    <cellStyle name="20% - Accent2 2 3 3 4" xfId="3240"/>
    <cellStyle name="20% - Accent2 2 3 3 4 2" xfId="3241"/>
    <cellStyle name="20% - Accent2 2 3 3 4 2 2" xfId="3242"/>
    <cellStyle name="20% - Accent2 2 3 3 4 2 2 2" xfId="3243"/>
    <cellStyle name="20% - Accent2 2 3 3 4 2 2 2 2" xfId="3244"/>
    <cellStyle name="20% - Accent2 2 3 3 4 2 2 3" xfId="3245"/>
    <cellStyle name="20% - Accent2 2 3 3 4 2 3" xfId="3246"/>
    <cellStyle name="20% - Accent2 2 3 3 4 2 3 2" xfId="3247"/>
    <cellStyle name="20% - Accent2 2 3 3 4 2 4" xfId="3248"/>
    <cellStyle name="20% - Accent2 2 3 3 4 3" xfId="3249"/>
    <cellStyle name="20% - Accent2 2 3 3 4 3 2" xfId="3250"/>
    <cellStyle name="20% - Accent2 2 3 3 4 3 2 2" xfId="3251"/>
    <cellStyle name="20% - Accent2 2 3 3 4 3 3" xfId="3252"/>
    <cellStyle name="20% - Accent2 2 3 3 4 4" xfId="3253"/>
    <cellStyle name="20% - Accent2 2 3 3 4 4 2" xfId="3254"/>
    <cellStyle name="20% - Accent2 2 3 3 4 5" xfId="3255"/>
    <cellStyle name="20% - Accent2 2 3 3 5" xfId="3256"/>
    <cellStyle name="20% - Accent2 2 3 3 5 2" xfId="3257"/>
    <cellStyle name="20% - Accent2 2 3 3 5 2 2" xfId="3258"/>
    <cellStyle name="20% - Accent2 2 3 3 5 2 2 2" xfId="3259"/>
    <cellStyle name="20% - Accent2 2 3 3 5 2 3" xfId="3260"/>
    <cellStyle name="20% - Accent2 2 3 3 5 3" xfId="3261"/>
    <cellStyle name="20% - Accent2 2 3 3 5 3 2" xfId="3262"/>
    <cellStyle name="20% - Accent2 2 3 3 5 4" xfId="3263"/>
    <cellStyle name="20% - Accent2 2 3 3 6" xfId="3264"/>
    <cellStyle name="20% - Accent2 2 3 3 6 2" xfId="3265"/>
    <cellStyle name="20% - Accent2 2 3 3 6 2 2" xfId="3266"/>
    <cellStyle name="20% - Accent2 2 3 3 6 3" xfId="3267"/>
    <cellStyle name="20% - Accent2 2 3 3 7" xfId="3268"/>
    <cellStyle name="20% - Accent2 2 3 3 7 2" xfId="3269"/>
    <cellStyle name="20% - Accent2 2 3 3 8" xfId="3270"/>
    <cellStyle name="20% - Accent2 2 3 4" xfId="3271"/>
    <cellStyle name="20% - Accent2 2 3 4 2" xfId="3272"/>
    <cellStyle name="20% - Accent2 2 3 4 2 2" xfId="3273"/>
    <cellStyle name="20% - Accent2 2 3 4 2 2 2" xfId="3274"/>
    <cellStyle name="20% - Accent2 2 3 4 2 2 2 2" xfId="3275"/>
    <cellStyle name="20% - Accent2 2 3 4 2 2 2 2 2" xfId="3276"/>
    <cellStyle name="20% - Accent2 2 3 4 2 2 2 3" xfId="3277"/>
    <cellStyle name="20% - Accent2 2 3 4 2 2 3" xfId="3278"/>
    <cellStyle name="20% - Accent2 2 3 4 2 2 3 2" xfId="3279"/>
    <cellStyle name="20% - Accent2 2 3 4 2 2 4" xfId="3280"/>
    <cellStyle name="20% - Accent2 2 3 4 2 3" xfId="3281"/>
    <cellStyle name="20% - Accent2 2 3 4 2 3 2" xfId="3282"/>
    <cellStyle name="20% - Accent2 2 3 4 2 3 2 2" xfId="3283"/>
    <cellStyle name="20% - Accent2 2 3 4 2 3 3" xfId="3284"/>
    <cellStyle name="20% - Accent2 2 3 4 2 4" xfId="3285"/>
    <cellStyle name="20% - Accent2 2 3 4 2 4 2" xfId="3286"/>
    <cellStyle name="20% - Accent2 2 3 4 2 5" xfId="3287"/>
    <cellStyle name="20% - Accent2 2 3 4 3" xfId="3288"/>
    <cellStyle name="20% - Accent2 2 3 4 3 2" xfId="3289"/>
    <cellStyle name="20% - Accent2 2 3 4 3 2 2" xfId="3290"/>
    <cellStyle name="20% - Accent2 2 3 4 3 2 2 2" xfId="3291"/>
    <cellStyle name="20% - Accent2 2 3 4 3 2 2 2 2" xfId="3292"/>
    <cellStyle name="20% - Accent2 2 3 4 3 2 2 3" xfId="3293"/>
    <cellStyle name="20% - Accent2 2 3 4 3 2 3" xfId="3294"/>
    <cellStyle name="20% - Accent2 2 3 4 3 2 3 2" xfId="3295"/>
    <cellStyle name="20% - Accent2 2 3 4 3 2 4" xfId="3296"/>
    <cellStyle name="20% - Accent2 2 3 4 3 3" xfId="3297"/>
    <cellStyle name="20% - Accent2 2 3 4 3 3 2" xfId="3298"/>
    <cellStyle name="20% - Accent2 2 3 4 3 3 2 2" xfId="3299"/>
    <cellStyle name="20% - Accent2 2 3 4 3 3 3" xfId="3300"/>
    <cellStyle name="20% - Accent2 2 3 4 3 4" xfId="3301"/>
    <cellStyle name="20% - Accent2 2 3 4 3 4 2" xfId="3302"/>
    <cellStyle name="20% - Accent2 2 3 4 3 5" xfId="3303"/>
    <cellStyle name="20% - Accent2 2 3 4 4" xfId="3304"/>
    <cellStyle name="20% - Accent2 2 3 4 4 2" xfId="3305"/>
    <cellStyle name="20% - Accent2 2 3 4 4 2 2" xfId="3306"/>
    <cellStyle name="20% - Accent2 2 3 4 4 2 2 2" xfId="3307"/>
    <cellStyle name="20% - Accent2 2 3 4 4 2 2 2 2" xfId="3308"/>
    <cellStyle name="20% - Accent2 2 3 4 4 2 2 3" xfId="3309"/>
    <cellStyle name="20% - Accent2 2 3 4 4 2 3" xfId="3310"/>
    <cellStyle name="20% - Accent2 2 3 4 4 2 3 2" xfId="3311"/>
    <cellStyle name="20% - Accent2 2 3 4 4 2 4" xfId="3312"/>
    <cellStyle name="20% - Accent2 2 3 4 4 3" xfId="3313"/>
    <cellStyle name="20% - Accent2 2 3 4 4 3 2" xfId="3314"/>
    <cellStyle name="20% - Accent2 2 3 4 4 3 2 2" xfId="3315"/>
    <cellStyle name="20% - Accent2 2 3 4 4 3 3" xfId="3316"/>
    <cellStyle name="20% - Accent2 2 3 4 4 4" xfId="3317"/>
    <cellStyle name="20% - Accent2 2 3 4 4 4 2" xfId="3318"/>
    <cellStyle name="20% - Accent2 2 3 4 4 5" xfId="3319"/>
    <cellStyle name="20% - Accent2 2 3 4 5" xfId="3320"/>
    <cellStyle name="20% - Accent2 2 3 4 5 2" xfId="3321"/>
    <cellStyle name="20% - Accent2 2 3 4 5 2 2" xfId="3322"/>
    <cellStyle name="20% - Accent2 2 3 4 5 2 2 2" xfId="3323"/>
    <cellStyle name="20% - Accent2 2 3 4 5 2 3" xfId="3324"/>
    <cellStyle name="20% - Accent2 2 3 4 5 3" xfId="3325"/>
    <cellStyle name="20% - Accent2 2 3 4 5 3 2" xfId="3326"/>
    <cellStyle name="20% - Accent2 2 3 4 5 4" xfId="3327"/>
    <cellStyle name="20% - Accent2 2 3 4 6" xfId="3328"/>
    <cellStyle name="20% - Accent2 2 3 4 6 2" xfId="3329"/>
    <cellStyle name="20% - Accent2 2 3 4 6 2 2" xfId="3330"/>
    <cellStyle name="20% - Accent2 2 3 4 6 3" xfId="3331"/>
    <cellStyle name="20% - Accent2 2 3 4 7" xfId="3332"/>
    <cellStyle name="20% - Accent2 2 3 4 7 2" xfId="3333"/>
    <cellStyle name="20% - Accent2 2 3 4 8" xfId="3334"/>
    <cellStyle name="20% - Accent2 2 3 5" xfId="3335"/>
    <cellStyle name="20% - Accent2 2 3 5 2" xfId="3336"/>
    <cellStyle name="20% - Accent2 2 3 5 2 2" xfId="3337"/>
    <cellStyle name="20% - Accent2 2 3 5 2 2 2" xfId="3338"/>
    <cellStyle name="20% - Accent2 2 3 5 2 2 2 2" xfId="3339"/>
    <cellStyle name="20% - Accent2 2 3 5 2 2 2 2 2" xfId="3340"/>
    <cellStyle name="20% - Accent2 2 3 5 2 2 2 3" xfId="3341"/>
    <cellStyle name="20% - Accent2 2 3 5 2 2 3" xfId="3342"/>
    <cellStyle name="20% - Accent2 2 3 5 2 2 3 2" xfId="3343"/>
    <cellStyle name="20% - Accent2 2 3 5 2 2 4" xfId="3344"/>
    <cellStyle name="20% - Accent2 2 3 5 2 3" xfId="3345"/>
    <cellStyle name="20% - Accent2 2 3 5 2 3 2" xfId="3346"/>
    <cellStyle name="20% - Accent2 2 3 5 2 3 2 2" xfId="3347"/>
    <cellStyle name="20% - Accent2 2 3 5 2 3 3" xfId="3348"/>
    <cellStyle name="20% - Accent2 2 3 5 2 4" xfId="3349"/>
    <cellStyle name="20% - Accent2 2 3 5 2 4 2" xfId="3350"/>
    <cellStyle name="20% - Accent2 2 3 5 2 5" xfId="3351"/>
    <cellStyle name="20% - Accent2 2 3 5 3" xfId="3352"/>
    <cellStyle name="20% - Accent2 2 3 5 3 2" xfId="3353"/>
    <cellStyle name="20% - Accent2 2 3 5 3 2 2" xfId="3354"/>
    <cellStyle name="20% - Accent2 2 3 5 3 2 2 2" xfId="3355"/>
    <cellStyle name="20% - Accent2 2 3 5 3 2 2 2 2" xfId="3356"/>
    <cellStyle name="20% - Accent2 2 3 5 3 2 2 3" xfId="3357"/>
    <cellStyle name="20% - Accent2 2 3 5 3 2 3" xfId="3358"/>
    <cellStyle name="20% - Accent2 2 3 5 3 2 3 2" xfId="3359"/>
    <cellStyle name="20% - Accent2 2 3 5 3 2 4" xfId="3360"/>
    <cellStyle name="20% - Accent2 2 3 5 3 3" xfId="3361"/>
    <cellStyle name="20% - Accent2 2 3 5 3 3 2" xfId="3362"/>
    <cellStyle name="20% - Accent2 2 3 5 3 3 2 2" xfId="3363"/>
    <cellStyle name="20% - Accent2 2 3 5 3 3 3" xfId="3364"/>
    <cellStyle name="20% - Accent2 2 3 5 3 4" xfId="3365"/>
    <cellStyle name="20% - Accent2 2 3 5 3 4 2" xfId="3366"/>
    <cellStyle name="20% - Accent2 2 3 5 3 5" xfId="3367"/>
    <cellStyle name="20% - Accent2 2 3 5 4" xfId="3368"/>
    <cellStyle name="20% - Accent2 2 3 5 4 2" xfId="3369"/>
    <cellStyle name="20% - Accent2 2 3 5 4 2 2" xfId="3370"/>
    <cellStyle name="20% - Accent2 2 3 5 4 2 2 2" xfId="3371"/>
    <cellStyle name="20% - Accent2 2 3 5 4 2 2 2 2" xfId="3372"/>
    <cellStyle name="20% - Accent2 2 3 5 4 2 2 3" xfId="3373"/>
    <cellStyle name="20% - Accent2 2 3 5 4 2 3" xfId="3374"/>
    <cellStyle name="20% - Accent2 2 3 5 4 2 3 2" xfId="3375"/>
    <cellStyle name="20% - Accent2 2 3 5 4 2 4" xfId="3376"/>
    <cellStyle name="20% - Accent2 2 3 5 4 3" xfId="3377"/>
    <cellStyle name="20% - Accent2 2 3 5 4 3 2" xfId="3378"/>
    <cellStyle name="20% - Accent2 2 3 5 4 3 2 2" xfId="3379"/>
    <cellStyle name="20% - Accent2 2 3 5 4 3 3" xfId="3380"/>
    <cellStyle name="20% - Accent2 2 3 5 4 4" xfId="3381"/>
    <cellStyle name="20% - Accent2 2 3 5 4 4 2" xfId="3382"/>
    <cellStyle name="20% - Accent2 2 3 5 4 5" xfId="3383"/>
    <cellStyle name="20% - Accent2 2 3 5 5" xfId="3384"/>
    <cellStyle name="20% - Accent2 2 3 5 5 2" xfId="3385"/>
    <cellStyle name="20% - Accent2 2 3 5 5 2 2" xfId="3386"/>
    <cellStyle name="20% - Accent2 2 3 5 5 2 2 2" xfId="3387"/>
    <cellStyle name="20% - Accent2 2 3 5 5 2 3" xfId="3388"/>
    <cellStyle name="20% - Accent2 2 3 5 5 3" xfId="3389"/>
    <cellStyle name="20% - Accent2 2 3 5 5 3 2" xfId="3390"/>
    <cellStyle name="20% - Accent2 2 3 5 5 4" xfId="3391"/>
    <cellStyle name="20% - Accent2 2 3 5 6" xfId="3392"/>
    <cellStyle name="20% - Accent2 2 3 5 6 2" xfId="3393"/>
    <cellStyle name="20% - Accent2 2 3 5 6 2 2" xfId="3394"/>
    <cellStyle name="20% - Accent2 2 3 5 6 3" xfId="3395"/>
    <cellStyle name="20% - Accent2 2 3 5 7" xfId="3396"/>
    <cellStyle name="20% - Accent2 2 3 5 7 2" xfId="3397"/>
    <cellStyle name="20% - Accent2 2 3 5 8" xfId="3398"/>
    <cellStyle name="20% - Accent2 2 3 6" xfId="3399"/>
    <cellStyle name="20% - Accent2 2 3 6 2" xfId="3400"/>
    <cellStyle name="20% - Accent2 2 3 6 2 2" xfId="3401"/>
    <cellStyle name="20% - Accent2 2 3 6 2 2 2" xfId="3402"/>
    <cellStyle name="20% - Accent2 2 3 6 2 2 2 2" xfId="3403"/>
    <cellStyle name="20% - Accent2 2 3 6 2 2 3" xfId="3404"/>
    <cellStyle name="20% - Accent2 2 3 6 2 3" xfId="3405"/>
    <cellStyle name="20% - Accent2 2 3 6 2 3 2" xfId="3406"/>
    <cellStyle name="20% - Accent2 2 3 6 2 4" xfId="3407"/>
    <cellStyle name="20% - Accent2 2 3 6 3" xfId="3408"/>
    <cellStyle name="20% - Accent2 2 3 6 3 2" xfId="3409"/>
    <cellStyle name="20% - Accent2 2 3 6 3 2 2" xfId="3410"/>
    <cellStyle name="20% - Accent2 2 3 6 3 3" xfId="3411"/>
    <cellStyle name="20% - Accent2 2 3 6 4" xfId="3412"/>
    <cellStyle name="20% - Accent2 2 3 6 4 2" xfId="3413"/>
    <cellStyle name="20% - Accent2 2 3 6 5" xfId="3414"/>
    <cellStyle name="20% - Accent2 2 3 7" xfId="3415"/>
    <cellStyle name="20% - Accent2 2 3 7 2" xfId="3416"/>
    <cellStyle name="20% - Accent2 2 3 7 2 2" xfId="3417"/>
    <cellStyle name="20% - Accent2 2 3 7 2 2 2" xfId="3418"/>
    <cellStyle name="20% - Accent2 2 3 7 2 2 2 2" xfId="3419"/>
    <cellStyle name="20% - Accent2 2 3 7 2 2 3" xfId="3420"/>
    <cellStyle name="20% - Accent2 2 3 7 2 3" xfId="3421"/>
    <cellStyle name="20% - Accent2 2 3 7 2 3 2" xfId="3422"/>
    <cellStyle name="20% - Accent2 2 3 7 2 4" xfId="3423"/>
    <cellStyle name="20% - Accent2 2 3 7 3" xfId="3424"/>
    <cellStyle name="20% - Accent2 2 3 7 3 2" xfId="3425"/>
    <cellStyle name="20% - Accent2 2 3 7 3 2 2" xfId="3426"/>
    <cellStyle name="20% - Accent2 2 3 7 3 3" xfId="3427"/>
    <cellStyle name="20% - Accent2 2 3 7 4" xfId="3428"/>
    <cellStyle name="20% - Accent2 2 3 7 4 2" xfId="3429"/>
    <cellStyle name="20% - Accent2 2 3 7 5" xfId="3430"/>
    <cellStyle name="20% - Accent2 2 3 8" xfId="3431"/>
    <cellStyle name="20% - Accent2 2 3 8 2" xfId="3432"/>
    <cellStyle name="20% - Accent2 2 3 8 2 2" xfId="3433"/>
    <cellStyle name="20% - Accent2 2 3 8 2 2 2" xfId="3434"/>
    <cellStyle name="20% - Accent2 2 3 8 2 2 2 2" xfId="3435"/>
    <cellStyle name="20% - Accent2 2 3 8 2 2 3" xfId="3436"/>
    <cellStyle name="20% - Accent2 2 3 8 2 3" xfId="3437"/>
    <cellStyle name="20% - Accent2 2 3 8 2 3 2" xfId="3438"/>
    <cellStyle name="20% - Accent2 2 3 8 2 4" xfId="3439"/>
    <cellStyle name="20% - Accent2 2 3 8 3" xfId="3440"/>
    <cellStyle name="20% - Accent2 2 3 8 3 2" xfId="3441"/>
    <cellStyle name="20% - Accent2 2 3 8 3 2 2" xfId="3442"/>
    <cellStyle name="20% - Accent2 2 3 8 3 3" xfId="3443"/>
    <cellStyle name="20% - Accent2 2 3 8 4" xfId="3444"/>
    <cellStyle name="20% - Accent2 2 3 8 4 2" xfId="3445"/>
    <cellStyle name="20% - Accent2 2 3 8 5" xfId="3446"/>
    <cellStyle name="20% - Accent2 2 3 9" xfId="3447"/>
    <cellStyle name="20% - Accent2 2 3 9 2" xfId="3448"/>
    <cellStyle name="20% - Accent2 2 3 9 2 2" xfId="3449"/>
    <cellStyle name="20% - Accent2 2 3 9 2 2 2" xfId="3450"/>
    <cellStyle name="20% - Accent2 2 3 9 2 3" xfId="3451"/>
    <cellStyle name="20% - Accent2 2 3 9 3" xfId="3452"/>
    <cellStyle name="20% - Accent2 2 3 9 3 2" xfId="3453"/>
    <cellStyle name="20% - Accent2 2 3 9 4" xfId="3454"/>
    <cellStyle name="20% - Accent2 2 4" xfId="3455"/>
    <cellStyle name="20% - Accent2 2 4 10" xfId="3456"/>
    <cellStyle name="20% - Accent2 2 4 10 2" xfId="3457"/>
    <cellStyle name="20% - Accent2 2 4 10 2 2" xfId="3458"/>
    <cellStyle name="20% - Accent2 2 4 10 3" xfId="3459"/>
    <cellStyle name="20% - Accent2 2 4 11" xfId="3460"/>
    <cellStyle name="20% - Accent2 2 4 11 2" xfId="3461"/>
    <cellStyle name="20% - Accent2 2 4 12" xfId="3462"/>
    <cellStyle name="20% - Accent2 2 4 2" xfId="3463"/>
    <cellStyle name="20% - Accent2 2 4 2 2" xfId="3464"/>
    <cellStyle name="20% - Accent2 2 4 2 2 2" xfId="3465"/>
    <cellStyle name="20% - Accent2 2 4 2 2 2 2" xfId="3466"/>
    <cellStyle name="20% - Accent2 2 4 2 2 2 2 2" xfId="3467"/>
    <cellStyle name="20% - Accent2 2 4 2 2 2 2 2 2" xfId="3468"/>
    <cellStyle name="20% - Accent2 2 4 2 2 2 2 3" xfId="3469"/>
    <cellStyle name="20% - Accent2 2 4 2 2 2 3" xfId="3470"/>
    <cellStyle name="20% - Accent2 2 4 2 2 2 3 2" xfId="3471"/>
    <cellStyle name="20% - Accent2 2 4 2 2 2 4" xfId="3472"/>
    <cellStyle name="20% - Accent2 2 4 2 2 3" xfId="3473"/>
    <cellStyle name="20% - Accent2 2 4 2 2 3 2" xfId="3474"/>
    <cellStyle name="20% - Accent2 2 4 2 2 3 2 2" xfId="3475"/>
    <cellStyle name="20% - Accent2 2 4 2 2 3 3" xfId="3476"/>
    <cellStyle name="20% - Accent2 2 4 2 2 4" xfId="3477"/>
    <cellStyle name="20% - Accent2 2 4 2 2 4 2" xfId="3478"/>
    <cellStyle name="20% - Accent2 2 4 2 2 5" xfId="3479"/>
    <cellStyle name="20% - Accent2 2 4 2 3" xfId="3480"/>
    <cellStyle name="20% - Accent2 2 4 2 3 2" xfId="3481"/>
    <cellStyle name="20% - Accent2 2 4 2 3 2 2" xfId="3482"/>
    <cellStyle name="20% - Accent2 2 4 2 3 2 2 2" xfId="3483"/>
    <cellStyle name="20% - Accent2 2 4 2 3 2 2 2 2" xfId="3484"/>
    <cellStyle name="20% - Accent2 2 4 2 3 2 2 3" xfId="3485"/>
    <cellStyle name="20% - Accent2 2 4 2 3 2 3" xfId="3486"/>
    <cellStyle name="20% - Accent2 2 4 2 3 2 3 2" xfId="3487"/>
    <cellStyle name="20% - Accent2 2 4 2 3 2 4" xfId="3488"/>
    <cellStyle name="20% - Accent2 2 4 2 3 3" xfId="3489"/>
    <cellStyle name="20% - Accent2 2 4 2 3 3 2" xfId="3490"/>
    <cellStyle name="20% - Accent2 2 4 2 3 3 2 2" xfId="3491"/>
    <cellStyle name="20% - Accent2 2 4 2 3 3 3" xfId="3492"/>
    <cellStyle name="20% - Accent2 2 4 2 3 4" xfId="3493"/>
    <cellStyle name="20% - Accent2 2 4 2 3 4 2" xfId="3494"/>
    <cellStyle name="20% - Accent2 2 4 2 3 5" xfId="3495"/>
    <cellStyle name="20% - Accent2 2 4 2 4" xfId="3496"/>
    <cellStyle name="20% - Accent2 2 4 2 4 2" xfId="3497"/>
    <cellStyle name="20% - Accent2 2 4 2 4 2 2" xfId="3498"/>
    <cellStyle name="20% - Accent2 2 4 2 4 2 2 2" xfId="3499"/>
    <cellStyle name="20% - Accent2 2 4 2 4 2 2 2 2" xfId="3500"/>
    <cellStyle name="20% - Accent2 2 4 2 4 2 2 3" xfId="3501"/>
    <cellStyle name="20% - Accent2 2 4 2 4 2 3" xfId="3502"/>
    <cellStyle name="20% - Accent2 2 4 2 4 2 3 2" xfId="3503"/>
    <cellStyle name="20% - Accent2 2 4 2 4 2 4" xfId="3504"/>
    <cellStyle name="20% - Accent2 2 4 2 4 3" xfId="3505"/>
    <cellStyle name="20% - Accent2 2 4 2 4 3 2" xfId="3506"/>
    <cellStyle name="20% - Accent2 2 4 2 4 3 2 2" xfId="3507"/>
    <cellStyle name="20% - Accent2 2 4 2 4 3 3" xfId="3508"/>
    <cellStyle name="20% - Accent2 2 4 2 4 4" xfId="3509"/>
    <cellStyle name="20% - Accent2 2 4 2 4 4 2" xfId="3510"/>
    <cellStyle name="20% - Accent2 2 4 2 4 5" xfId="3511"/>
    <cellStyle name="20% - Accent2 2 4 2 5" xfId="3512"/>
    <cellStyle name="20% - Accent2 2 4 2 5 2" xfId="3513"/>
    <cellStyle name="20% - Accent2 2 4 2 5 2 2" xfId="3514"/>
    <cellStyle name="20% - Accent2 2 4 2 5 2 2 2" xfId="3515"/>
    <cellStyle name="20% - Accent2 2 4 2 5 2 3" xfId="3516"/>
    <cellStyle name="20% - Accent2 2 4 2 5 3" xfId="3517"/>
    <cellStyle name="20% - Accent2 2 4 2 5 3 2" xfId="3518"/>
    <cellStyle name="20% - Accent2 2 4 2 5 4" xfId="3519"/>
    <cellStyle name="20% - Accent2 2 4 2 6" xfId="3520"/>
    <cellStyle name="20% - Accent2 2 4 2 6 2" xfId="3521"/>
    <cellStyle name="20% - Accent2 2 4 2 6 2 2" xfId="3522"/>
    <cellStyle name="20% - Accent2 2 4 2 6 3" xfId="3523"/>
    <cellStyle name="20% - Accent2 2 4 2 7" xfId="3524"/>
    <cellStyle name="20% - Accent2 2 4 2 7 2" xfId="3525"/>
    <cellStyle name="20% - Accent2 2 4 2 8" xfId="3526"/>
    <cellStyle name="20% - Accent2 2 4 3" xfId="3527"/>
    <cellStyle name="20% - Accent2 2 4 3 2" xfId="3528"/>
    <cellStyle name="20% - Accent2 2 4 3 2 2" xfId="3529"/>
    <cellStyle name="20% - Accent2 2 4 3 2 2 2" xfId="3530"/>
    <cellStyle name="20% - Accent2 2 4 3 2 2 2 2" xfId="3531"/>
    <cellStyle name="20% - Accent2 2 4 3 2 2 2 2 2" xfId="3532"/>
    <cellStyle name="20% - Accent2 2 4 3 2 2 2 3" xfId="3533"/>
    <cellStyle name="20% - Accent2 2 4 3 2 2 3" xfId="3534"/>
    <cellStyle name="20% - Accent2 2 4 3 2 2 3 2" xfId="3535"/>
    <cellStyle name="20% - Accent2 2 4 3 2 2 4" xfId="3536"/>
    <cellStyle name="20% - Accent2 2 4 3 2 3" xfId="3537"/>
    <cellStyle name="20% - Accent2 2 4 3 2 3 2" xfId="3538"/>
    <cellStyle name="20% - Accent2 2 4 3 2 3 2 2" xfId="3539"/>
    <cellStyle name="20% - Accent2 2 4 3 2 3 3" xfId="3540"/>
    <cellStyle name="20% - Accent2 2 4 3 2 4" xfId="3541"/>
    <cellStyle name="20% - Accent2 2 4 3 2 4 2" xfId="3542"/>
    <cellStyle name="20% - Accent2 2 4 3 2 5" xfId="3543"/>
    <cellStyle name="20% - Accent2 2 4 3 3" xfId="3544"/>
    <cellStyle name="20% - Accent2 2 4 3 3 2" xfId="3545"/>
    <cellStyle name="20% - Accent2 2 4 3 3 2 2" xfId="3546"/>
    <cellStyle name="20% - Accent2 2 4 3 3 2 2 2" xfId="3547"/>
    <cellStyle name="20% - Accent2 2 4 3 3 2 2 2 2" xfId="3548"/>
    <cellStyle name="20% - Accent2 2 4 3 3 2 2 3" xfId="3549"/>
    <cellStyle name="20% - Accent2 2 4 3 3 2 3" xfId="3550"/>
    <cellStyle name="20% - Accent2 2 4 3 3 2 3 2" xfId="3551"/>
    <cellStyle name="20% - Accent2 2 4 3 3 2 4" xfId="3552"/>
    <cellStyle name="20% - Accent2 2 4 3 3 3" xfId="3553"/>
    <cellStyle name="20% - Accent2 2 4 3 3 3 2" xfId="3554"/>
    <cellStyle name="20% - Accent2 2 4 3 3 3 2 2" xfId="3555"/>
    <cellStyle name="20% - Accent2 2 4 3 3 3 3" xfId="3556"/>
    <cellStyle name="20% - Accent2 2 4 3 3 4" xfId="3557"/>
    <cellStyle name="20% - Accent2 2 4 3 3 4 2" xfId="3558"/>
    <cellStyle name="20% - Accent2 2 4 3 3 5" xfId="3559"/>
    <cellStyle name="20% - Accent2 2 4 3 4" xfId="3560"/>
    <cellStyle name="20% - Accent2 2 4 3 4 2" xfId="3561"/>
    <cellStyle name="20% - Accent2 2 4 3 4 2 2" xfId="3562"/>
    <cellStyle name="20% - Accent2 2 4 3 4 2 2 2" xfId="3563"/>
    <cellStyle name="20% - Accent2 2 4 3 4 2 2 2 2" xfId="3564"/>
    <cellStyle name="20% - Accent2 2 4 3 4 2 2 3" xfId="3565"/>
    <cellStyle name="20% - Accent2 2 4 3 4 2 3" xfId="3566"/>
    <cellStyle name="20% - Accent2 2 4 3 4 2 3 2" xfId="3567"/>
    <cellStyle name="20% - Accent2 2 4 3 4 2 4" xfId="3568"/>
    <cellStyle name="20% - Accent2 2 4 3 4 3" xfId="3569"/>
    <cellStyle name="20% - Accent2 2 4 3 4 3 2" xfId="3570"/>
    <cellStyle name="20% - Accent2 2 4 3 4 3 2 2" xfId="3571"/>
    <cellStyle name="20% - Accent2 2 4 3 4 3 3" xfId="3572"/>
    <cellStyle name="20% - Accent2 2 4 3 4 4" xfId="3573"/>
    <cellStyle name="20% - Accent2 2 4 3 4 4 2" xfId="3574"/>
    <cellStyle name="20% - Accent2 2 4 3 4 5" xfId="3575"/>
    <cellStyle name="20% - Accent2 2 4 3 5" xfId="3576"/>
    <cellStyle name="20% - Accent2 2 4 3 5 2" xfId="3577"/>
    <cellStyle name="20% - Accent2 2 4 3 5 2 2" xfId="3578"/>
    <cellStyle name="20% - Accent2 2 4 3 5 2 2 2" xfId="3579"/>
    <cellStyle name="20% - Accent2 2 4 3 5 2 3" xfId="3580"/>
    <cellStyle name="20% - Accent2 2 4 3 5 3" xfId="3581"/>
    <cellStyle name="20% - Accent2 2 4 3 5 3 2" xfId="3582"/>
    <cellStyle name="20% - Accent2 2 4 3 5 4" xfId="3583"/>
    <cellStyle name="20% - Accent2 2 4 3 6" xfId="3584"/>
    <cellStyle name="20% - Accent2 2 4 3 6 2" xfId="3585"/>
    <cellStyle name="20% - Accent2 2 4 3 6 2 2" xfId="3586"/>
    <cellStyle name="20% - Accent2 2 4 3 6 3" xfId="3587"/>
    <cellStyle name="20% - Accent2 2 4 3 7" xfId="3588"/>
    <cellStyle name="20% - Accent2 2 4 3 7 2" xfId="3589"/>
    <cellStyle name="20% - Accent2 2 4 3 8" xfId="3590"/>
    <cellStyle name="20% - Accent2 2 4 4" xfId="3591"/>
    <cellStyle name="20% - Accent2 2 4 4 2" xfId="3592"/>
    <cellStyle name="20% - Accent2 2 4 4 2 2" xfId="3593"/>
    <cellStyle name="20% - Accent2 2 4 4 2 2 2" xfId="3594"/>
    <cellStyle name="20% - Accent2 2 4 4 2 2 2 2" xfId="3595"/>
    <cellStyle name="20% - Accent2 2 4 4 2 2 2 2 2" xfId="3596"/>
    <cellStyle name="20% - Accent2 2 4 4 2 2 2 3" xfId="3597"/>
    <cellStyle name="20% - Accent2 2 4 4 2 2 3" xfId="3598"/>
    <cellStyle name="20% - Accent2 2 4 4 2 2 3 2" xfId="3599"/>
    <cellStyle name="20% - Accent2 2 4 4 2 2 4" xfId="3600"/>
    <cellStyle name="20% - Accent2 2 4 4 2 3" xfId="3601"/>
    <cellStyle name="20% - Accent2 2 4 4 2 3 2" xfId="3602"/>
    <cellStyle name="20% - Accent2 2 4 4 2 3 2 2" xfId="3603"/>
    <cellStyle name="20% - Accent2 2 4 4 2 3 3" xfId="3604"/>
    <cellStyle name="20% - Accent2 2 4 4 2 4" xfId="3605"/>
    <cellStyle name="20% - Accent2 2 4 4 2 4 2" xfId="3606"/>
    <cellStyle name="20% - Accent2 2 4 4 2 5" xfId="3607"/>
    <cellStyle name="20% - Accent2 2 4 4 3" xfId="3608"/>
    <cellStyle name="20% - Accent2 2 4 4 3 2" xfId="3609"/>
    <cellStyle name="20% - Accent2 2 4 4 3 2 2" xfId="3610"/>
    <cellStyle name="20% - Accent2 2 4 4 3 2 2 2" xfId="3611"/>
    <cellStyle name="20% - Accent2 2 4 4 3 2 2 2 2" xfId="3612"/>
    <cellStyle name="20% - Accent2 2 4 4 3 2 2 3" xfId="3613"/>
    <cellStyle name="20% - Accent2 2 4 4 3 2 3" xfId="3614"/>
    <cellStyle name="20% - Accent2 2 4 4 3 2 3 2" xfId="3615"/>
    <cellStyle name="20% - Accent2 2 4 4 3 2 4" xfId="3616"/>
    <cellStyle name="20% - Accent2 2 4 4 3 3" xfId="3617"/>
    <cellStyle name="20% - Accent2 2 4 4 3 3 2" xfId="3618"/>
    <cellStyle name="20% - Accent2 2 4 4 3 3 2 2" xfId="3619"/>
    <cellStyle name="20% - Accent2 2 4 4 3 3 3" xfId="3620"/>
    <cellStyle name="20% - Accent2 2 4 4 3 4" xfId="3621"/>
    <cellStyle name="20% - Accent2 2 4 4 3 4 2" xfId="3622"/>
    <cellStyle name="20% - Accent2 2 4 4 3 5" xfId="3623"/>
    <cellStyle name="20% - Accent2 2 4 4 4" xfId="3624"/>
    <cellStyle name="20% - Accent2 2 4 4 4 2" xfId="3625"/>
    <cellStyle name="20% - Accent2 2 4 4 4 2 2" xfId="3626"/>
    <cellStyle name="20% - Accent2 2 4 4 4 2 2 2" xfId="3627"/>
    <cellStyle name="20% - Accent2 2 4 4 4 2 2 2 2" xfId="3628"/>
    <cellStyle name="20% - Accent2 2 4 4 4 2 2 3" xfId="3629"/>
    <cellStyle name="20% - Accent2 2 4 4 4 2 3" xfId="3630"/>
    <cellStyle name="20% - Accent2 2 4 4 4 2 3 2" xfId="3631"/>
    <cellStyle name="20% - Accent2 2 4 4 4 2 4" xfId="3632"/>
    <cellStyle name="20% - Accent2 2 4 4 4 3" xfId="3633"/>
    <cellStyle name="20% - Accent2 2 4 4 4 3 2" xfId="3634"/>
    <cellStyle name="20% - Accent2 2 4 4 4 3 2 2" xfId="3635"/>
    <cellStyle name="20% - Accent2 2 4 4 4 3 3" xfId="3636"/>
    <cellStyle name="20% - Accent2 2 4 4 4 4" xfId="3637"/>
    <cellStyle name="20% - Accent2 2 4 4 4 4 2" xfId="3638"/>
    <cellStyle name="20% - Accent2 2 4 4 4 5" xfId="3639"/>
    <cellStyle name="20% - Accent2 2 4 4 5" xfId="3640"/>
    <cellStyle name="20% - Accent2 2 4 4 5 2" xfId="3641"/>
    <cellStyle name="20% - Accent2 2 4 4 5 2 2" xfId="3642"/>
    <cellStyle name="20% - Accent2 2 4 4 5 2 2 2" xfId="3643"/>
    <cellStyle name="20% - Accent2 2 4 4 5 2 3" xfId="3644"/>
    <cellStyle name="20% - Accent2 2 4 4 5 3" xfId="3645"/>
    <cellStyle name="20% - Accent2 2 4 4 5 3 2" xfId="3646"/>
    <cellStyle name="20% - Accent2 2 4 4 5 4" xfId="3647"/>
    <cellStyle name="20% - Accent2 2 4 4 6" xfId="3648"/>
    <cellStyle name="20% - Accent2 2 4 4 6 2" xfId="3649"/>
    <cellStyle name="20% - Accent2 2 4 4 6 2 2" xfId="3650"/>
    <cellStyle name="20% - Accent2 2 4 4 6 3" xfId="3651"/>
    <cellStyle name="20% - Accent2 2 4 4 7" xfId="3652"/>
    <cellStyle name="20% - Accent2 2 4 4 7 2" xfId="3653"/>
    <cellStyle name="20% - Accent2 2 4 4 8" xfId="3654"/>
    <cellStyle name="20% - Accent2 2 4 5" xfId="3655"/>
    <cellStyle name="20% - Accent2 2 4 5 2" xfId="3656"/>
    <cellStyle name="20% - Accent2 2 4 5 2 2" xfId="3657"/>
    <cellStyle name="20% - Accent2 2 4 5 2 2 2" xfId="3658"/>
    <cellStyle name="20% - Accent2 2 4 5 2 2 2 2" xfId="3659"/>
    <cellStyle name="20% - Accent2 2 4 5 2 2 2 2 2" xfId="3660"/>
    <cellStyle name="20% - Accent2 2 4 5 2 2 2 3" xfId="3661"/>
    <cellStyle name="20% - Accent2 2 4 5 2 2 3" xfId="3662"/>
    <cellStyle name="20% - Accent2 2 4 5 2 2 3 2" xfId="3663"/>
    <cellStyle name="20% - Accent2 2 4 5 2 2 4" xfId="3664"/>
    <cellStyle name="20% - Accent2 2 4 5 2 3" xfId="3665"/>
    <cellStyle name="20% - Accent2 2 4 5 2 3 2" xfId="3666"/>
    <cellStyle name="20% - Accent2 2 4 5 2 3 2 2" xfId="3667"/>
    <cellStyle name="20% - Accent2 2 4 5 2 3 3" xfId="3668"/>
    <cellStyle name="20% - Accent2 2 4 5 2 4" xfId="3669"/>
    <cellStyle name="20% - Accent2 2 4 5 2 4 2" xfId="3670"/>
    <cellStyle name="20% - Accent2 2 4 5 2 5" xfId="3671"/>
    <cellStyle name="20% - Accent2 2 4 5 3" xfId="3672"/>
    <cellStyle name="20% - Accent2 2 4 5 3 2" xfId="3673"/>
    <cellStyle name="20% - Accent2 2 4 5 3 2 2" xfId="3674"/>
    <cellStyle name="20% - Accent2 2 4 5 3 2 2 2" xfId="3675"/>
    <cellStyle name="20% - Accent2 2 4 5 3 2 2 2 2" xfId="3676"/>
    <cellStyle name="20% - Accent2 2 4 5 3 2 2 3" xfId="3677"/>
    <cellStyle name="20% - Accent2 2 4 5 3 2 3" xfId="3678"/>
    <cellStyle name="20% - Accent2 2 4 5 3 2 3 2" xfId="3679"/>
    <cellStyle name="20% - Accent2 2 4 5 3 2 4" xfId="3680"/>
    <cellStyle name="20% - Accent2 2 4 5 3 3" xfId="3681"/>
    <cellStyle name="20% - Accent2 2 4 5 3 3 2" xfId="3682"/>
    <cellStyle name="20% - Accent2 2 4 5 3 3 2 2" xfId="3683"/>
    <cellStyle name="20% - Accent2 2 4 5 3 3 3" xfId="3684"/>
    <cellStyle name="20% - Accent2 2 4 5 3 4" xfId="3685"/>
    <cellStyle name="20% - Accent2 2 4 5 3 4 2" xfId="3686"/>
    <cellStyle name="20% - Accent2 2 4 5 3 5" xfId="3687"/>
    <cellStyle name="20% - Accent2 2 4 5 4" xfId="3688"/>
    <cellStyle name="20% - Accent2 2 4 5 4 2" xfId="3689"/>
    <cellStyle name="20% - Accent2 2 4 5 4 2 2" xfId="3690"/>
    <cellStyle name="20% - Accent2 2 4 5 4 2 2 2" xfId="3691"/>
    <cellStyle name="20% - Accent2 2 4 5 4 2 2 2 2" xfId="3692"/>
    <cellStyle name="20% - Accent2 2 4 5 4 2 2 3" xfId="3693"/>
    <cellStyle name="20% - Accent2 2 4 5 4 2 3" xfId="3694"/>
    <cellStyle name="20% - Accent2 2 4 5 4 2 3 2" xfId="3695"/>
    <cellStyle name="20% - Accent2 2 4 5 4 2 4" xfId="3696"/>
    <cellStyle name="20% - Accent2 2 4 5 4 3" xfId="3697"/>
    <cellStyle name="20% - Accent2 2 4 5 4 3 2" xfId="3698"/>
    <cellStyle name="20% - Accent2 2 4 5 4 3 2 2" xfId="3699"/>
    <cellStyle name="20% - Accent2 2 4 5 4 3 3" xfId="3700"/>
    <cellStyle name="20% - Accent2 2 4 5 4 4" xfId="3701"/>
    <cellStyle name="20% - Accent2 2 4 5 4 4 2" xfId="3702"/>
    <cellStyle name="20% - Accent2 2 4 5 4 5" xfId="3703"/>
    <cellStyle name="20% - Accent2 2 4 5 5" xfId="3704"/>
    <cellStyle name="20% - Accent2 2 4 5 5 2" xfId="3705"/>
    <cellStyle name="20% - Accent2 2 4 5 5 2 2" xfId="3706"/>
    <cellStyle name="20% - Accent2 2 4 5 5 2 2 2" xfId="3707"/>
    <cellStyle name="20% - Accent2 2 4 5 5 2 3" xfId="3708"/>
    <cellStyle name="20% - Accent2 2 4 5 5 3" xfId="3709"/>
    <cellStyle name="20% - Accent2 2 4 5 5 3 2" xfId="3710"/>
    <cellStyle name="20% - Accent2 2 4 5 5 4" xfId="3711"/>
    <cellStyle name="20% - Accent2 2 4 5 6" xfId="3712"/>
    <cellStyle name="20% - Accent2 2 4 5 6 2" xfId="3713"/>
    <cellStyle name="20% - Accent2 2 4 5 6 2 2" xfId="3714"/>
    <cellStyle name="20% - Accent2 2 4 5 6 3" xfId="3715"/>
    <cellStyle name="20% - Accent2 2 4 5 7" xfId="3716"/>
    <cellStyle name="20% - Accent2 2 4 5 7 2" xfId="3717"/>
    <cellStyle name="20% - Accent2 2 4 5 8" xfId="3718"/>
    <cellStyle name="20% - Accent2 2 4 6" xfId="3719"/>
    <cellStyle name="20% - Accent2 2 4 6 2" xfId="3720"/>
    <cellStyle name="20% - Accent2 2 4 6 2 2" xfId="3721"/>
    <cellStyle name="20% - Accent2 2 4 6 2 2 2" xfId="3722"/>
    <cellStyle name="20% - Accent2 2 4 6 2 2 2 2" xfId="3723"/>
    <cellStyle name="20% - Accent2 2 4 6 2 2 3" xfId="3724"/>
    <cellStyle name="20% - Accent2 2 4 6 2 3" xfId="3725"/>
    <cellStyle name="20% - Accent2 2 4 6 2 3 2" xfId="3726"/>
    <cellStyle name="20% - Accent2 2 4 6 2 4" xfId="3727"/>
    <cellStyle name="20% - Accent2 2 4 6 3" xfId="3728"/>
    <cellStyle name="20% - Accent2 2 4 6 3 2" xfId="3729"/>
    <cellStyle name="20% - Accent2 2 4 6 3 2 2" xfId="3730"/>
    <cellStyle name="20% - Accent2 2 4 6 3 3" xfId="3731"/>
    <cellStyle name="20% - Accent2 2 4 6 4" xfId="3732"/>
    <cellStyle name="20% - Accent2 2 4 6 4 2" xfId="3733"/>
    <cellStyle name="20% - Accent2 2 4 6 5" xfId="3734"/>
    <cellStyle name="20% - Accent2 2 4 7" xfId="3735"/>
    <cellStyle name="20% - Accent2 2 4 7 2" xfId="3736"/>
    <cellStyle name="20% - Accent2 2 4 7 2 2" xfId="3737"/>
    <cellStyle name="20% - Accent2 2 4 7 2 2 2" xfId="3738"/>
    <cellStyle name="20% - Accent2 2 4 7 2 2 2 2" xfId="3739"/>
    <cellStyle name="20% - Accent2 2 4 7 2 2 3" xfId="3740"/>
    <cellStyle name="20% - Accent2 2 4 7 2 3" xfId="3741"/>
    <cellStyle name="20% - Accent2 2 4 7 2 3 2" xfId="3742"/>
    <cellStyle name="20% - Accent2 2 4 7 2 4" xfId="3743"/>
    <cellStyle name="20% - Accent2 2 4 7 3" xfId="3744"/>
    <cellStyle name="20% - Accent2 2 4 7 3 2" xfId="3745"/>
    <cellStyle name="20% - Accent2 2 4 7 3 2 2" xfId="3746"/>
    <cellStyle name="20% - Accent2 2 4 7 3 3" xfId="3747"/>
    <cellStyle name="20% - Accent2 2 4 7 4" xfId="3748"/>
    <cellStyle name="20% - Accent2 2 4 7 4 2" xfId="3749"/>
    <cellStyle name="20% - Accent2 2 4 7 5" xfId="3750"/>
    <cellStyle name="20% - Accent2 2 4 8" xfId="3751"/>
    <cellStyle name="20% - Accent2 2 4 8 2" xfId="3752"/>
    <cellStyle name="20% - Accent2 2 4 8 2 2" xfId="3753"/>
    <cellStyle name="20% - Accent2 2 4 8 2 2 2" xfId="3754"/>
    <cellStyle name="20% - Accent2 2 4 8 2 2 2 2" xfId="3755"/>
    <cellStyle name="20% - Accent2 2 4 8 2 2 3" xfId="3756"/>
    <cellStyle name="20% - Accent2 2 4 8 2 3" xfId="3757"/>
    <cellStyle name="20% - Accent2 2 4 8 2 3 2" xfId="3758"/>
    <cellStyle name="20% - Accent2 2 4 8 2 4" xfId="3759"/>
    <cellStyle name="20% - Accent2 2 4 8 3" xfId="3760"/>
    <cellStyle name="20% - Accent2 2 4 8 3 2" xfId="3761"/>
    <cellStyle name="20% - Accent2 2 4 8 3 2 2" xfId="3762"/>
    <cellStyle name="20% - Accent2 2 4 8 3 3" xfId="3763"/>
    <cellStyle name="20% - Accent2 2 4 8 4" xfId="3764"/>
    <cellStyle name="20% - Accent2 2 4 8 4 2" xfId="3765"/>
    <cellStyle name="20% - Accent2 2 4 8 5" xfId="3766"/>
    <cellStyle name="20% - Accent2 2 4 9" xfId="3767"/>
    <cellStyle name="20% - Accent2 2 4 9 2" xfId="3768"/>
    <cellStyle name="20% - Accent2 2 4 9 2 2" xfId="3769"/>
    <cellStyle name="20% - Accent2 2 4 9 2 2 2" xfId="3770"/>
    <cellStyle name="20% - Accent2 2 4 9 2 3" xfId="3771"/>
    <cellStyle name="20% - Accent2 2 4 9 3" xfId="3772"/>
    <cellStyle name="20% - Accent2 2 4 9 3 2" xfId="3773"/>
    <cellStyle name="20% - Accent2 2 4 9 4" xfId="3774"/>
    <cellStyle name="20% - Accent2 2 5" xfId="3775"/>
    <cellStyle name="20% - Accent2 2 5 10" xfId="3776"/>
    <cellStyle name="20% - Accent2 2 5 10 2" xfId="3777"/>
    <cellStyle name="20% - Accent2 2 5 10 2 2" xfId="3778"/>
    <cellStyle name="20% - Accent2 2 5 10 3" xfId="3779"/>
    <cellStyle name="20% - Accent2 2 5 11" xfId="3780"/>
    <cellStyle name="20% - Accent2 2 5 11 2" xfId="3781"/>
    <cellStyle name="20% - Accent2 2 5 12" xfId="3782"/>
    <cellStyle name="20% - Accent2 2 5 2" xfId="3783"/>
    <cellStyle name="20% - Accent2 2 5 2 2" xfId="3784"/>
    <cellStyle name="20% - Accent2 2 5 2 2 2" xfId="3785"/>
    <cellStyle name="20% - Accent2 2 5 2 2 2 2" xfId="3786"/>
    <cellStyle name="20% - Accent2 2 5 2 2 2 2 2" xfId="3787"/>
    <cellStyle name="20% - Accent2 2 5 2 2 2 2 2 2" xfId="3788"/>
    <cellStyle name="20% - Accent2 2 5 2 2 2 2 3" xfId="3789"/>
    <cellStyle name="20% - Accent2 2 5 2 2 2 3" xfId="3790"/>
    <cellStyle name="20% - Accent2 2 5 2 2 2 3 2" xfId="3791"/>
    <cellStyle name="20% - Accent2 2 5 2 2 2 4" xfId="3792"/>
    <cellStyle name="20% - Accent2 2 5 2 2 3" xfId="3793"/>
    <cellStyle name="20% - Accent2 2 5 2 2 3 2" xfId="3794"/>
    <cellStyle name="20% - Accent2 2 5 2 2 3 2 2" xfId="3795"/>
    <cellStyle name="20% - Accent2 2 5 2 2 3 3" xfId="3796"/>
    <cellStyle name="20% - Accent2 2 5 2 2 4" xfId="3797"/>
    <cellStyle name="20% - Accent2 2 5 2 2 4 2" xfId="3798"/>
    <cellStyle name="20% - Accent2 2 5 2 2 5" xfId="3799"/>
    <cellStyle name="20% - Accent2 2 5 2 3" xfId="3800"/>
    <cellStyle name="20% - Accent2 2 5 2 3 2" xfId="3801"/>
    <cellStyle name="20% - Accent2 2 5 2 3 2 2" xfId="3802"/>
    <cellStyle name="20% - Accent2 2 5 2 3 2 2 2" xfId="3803"/>
    <cellStyle name="20% - Accent2 2 5 2 3 2 2 2 2" xfId="3804"/>
    <cellStyle name="20% - Accent2 2 5 2 3 2 2 3" xfId="3805"/>
    <cellStyle name="20% - Accent2 2 5 2 3 2 3" xfId="3806"/>
    <cellStyle name="20% - Accent2 2 5 2 3 2 3 2" xfId="3807"/>
    <cellStyle name="20% - Accent2 2 5 2 3 2 4" xfId="3808"/>
    <cellStyle name="20% - Accent2 2 5 2 3 3" xfId="3809"/>
    <cellStyle name="20% - Accent2 2 5 2 3 3 2" xfId="3810"/>
    <cellStyle name="20% - Accent2 2 5 2 3 3 2 2" xfId="3811"/>
    <cellStyle name="20% - Accent2 2 5 2 3 3 3" xfId="3812"/>
    <cellStyle name="20% - Accent2 2 5 2 3 4" xfId="3813"/>
    <cellStyle name="20% - Accent2 2 5 2 3 4 2" xfId="3814"/>
    <cellStyle name="20% - Accent2 2 5 2 3 5" xfId="3815"/>
    <cellStyle name="20% - Accent2 2 5 2 4" xfId="3816"/>
    <cellStyle name="20% - Accent2 2 5 2 4 2" xfId="3817"/>
    <cellStyle name="20% - Accent2 2 5 2 4 2 2" xfId="3818"/>
    <cellStyle name="20% - Accent2 2 5 2 4 2 2 2" xfId="3819"/>
    <cellStyle name="20% - Accent2 2 5 2 4 2 2 2 2" xfId="3820"/>
    <cellStyle name="20% - Accent2 2 5 2 4 2 2 3" xfId="3821"/>
    <cellStyle name="20% - Accent2 2 5 2 4 2 3" xfId="3822"/>
    <cellStyle name="20% - Accent2 2 5 2 4 2 3 2" xfId="3823"/>
    <cellStyle name="20% - Accent2 2 5 2 4 2 4" xfId="3824"/>
    <cellStyle name="20% - Accent2 2 5 2 4 3" xfId="3825"/>
    <cellStyle name="20% - Accent2 2 5 2 4 3 2" xfId="3826"/>
    <cellStyle name="20% - Accent2 2 5 2 4 3 2 2" xfId="3827"/>
    <cellStyle name="20% - Accent2 2 5 2 4 3 3" xfId="3828"/>
    <cellStyle name="20% - Accent2 2 5 2 4 4" xfId="3829"/>
    <cellStyle name="20% - Accent2 2 5 2 4 4 2" xfId="3830"/>
    <cellStyle name="20% - Accent2 2 5 2 4 5" xfId="3831"/>
    <cellStyle name="20% - Accent2 2 5 2 5" xfId="3832"/>
    <cellStyle name="20% - Accent2 2 5 2 5 2" xfId="3833"/>
    <cellStyle name="20% - Accent2 2 5 2 5 2 2" xfId="3834"/>
    <cellStyle name="20% - Accent2 2 5 2 5 2 2 2" xfId="3835"/>
    <cellStyle name="20% - Accent2 2 5 2 5 2 3" xfId="3836"/>
    <cellStyle name="20% - Accent2 2 5 2 5 3" xfId="3837"/>
    <cellStyle name="20% - Accent2 2 5 2 5 3 2" xfId="3838"/>
    <cellStyle name="20% - Accent2 2 5 2 5 4" xfId="3839"/>
    <cellStyle name="20% - Accent2 2 5 2 6" xfId="3840"/>
    <cellStyle name="20% - Accent2 2 5 2 6 2" xfId="3841"/>
    <cellStyle name="20% - Accent2 2 5 2 6 2 2" xfId="3842"/>
    <cellStyle name="20% - Accent2 2 5 2 6 3" xfId="3843"/>
    <cellStyle name="20% - Accent2 2 5 2 7" xfId="3844"/>
    <cellStyle name="20% - Accent2 2 5 2 7 2" xfId="3845"/>
    <cellStyle name="20% - Accent2 2 5 2 8" xfId="3846"/>
    <cellStyle name="20% - Accent2 2 5 3" xfId="3847"/>
    <cellStyle name="20% - Accent2 2 5 3 2" xfId="3848"/>
    <cellStyle name="20% - Accent2 2 5 3 2 2" xfId="3849"/>
    <cellStyle name="20% - Accent2 2 5 3 2 2 2" xfId="3850"/>
    <cellStyle name="20% - Accent2 2 5 3 2 2 2 2" xfId="3851"/>
    <cellStyle name="20% - Accent2 2 5 3 2 2 2 2 2" xfId="3852"/>
    <cellStyle name="20% - Accent2 2 5 3 2 2 2 3" xfId="3853"/>
    <cellStyle name="20% - Accent2 2 5 3 2 2 3" xfId="3854"/>
    <cellStyle name="20% - Accent2 2 5 3 2 2 3 2" xfId="3855"/>
    <cellStyle name="20% - Accent2 2 5 3 2 2 4" xfId="3856"/>
    <cellStyle name="20% - Accent2 2 5 3 2 3" xfId="3857"/>
    <cellStyle name="20% - Accent2 2 5 3 2 3 2" xfId="3858"/>
    <cellStyle name="20% - Accent2 2 5 3 2 3 2 2" xfId="3859"/>
    <cellStyle name="20% - Accent2 2 5 3 2 3 3" xfId="3860"/>
    <cellStyle name="20% - Accent2 2 5 3 2 4" xfId="3861"/>
    <cellStyle name="20% - Accent2 2 5 3 2 4 2" xfId="3862"/>
    <cellStyle name="20% - Accent2 2 5 3 2 5" xfId="3863"/>
    <cellStyle name="20% - Accent2 2 5 3 3" xfId="3864"/>
    <cellStyle name="20% - Accent2 2 5 3 3 2" xfId="3865"/>
    <cellStyle name="20% - Accent2 2 5 3 3 2 2" xfId="3866"/>
    <cellStyle name="20% - Accent2 2 5 3 3 2 2 2" xfId="3867"/>
    <cellStyle name="20% - Accent2 2 5 3 3 2 2 2 2" xfId="3868"/>
    <cellStyle name="20% - Accent2 2 5 3 3 2 2 3" xfId="3869"/>
    <cellStyle name="20% - Accent2 2 5 3 3 2 3" xfId="3870"/>
    <cellStyle name="20% - Accent2 2 5 3 3 2 3 2" xfId="3871"/>
    <cellStyle name="20% - Accent2 2 5 3 3 2 4" xfId="3872"/>
    <cellStyle name="20% - Accent2 2 5 3 3 3" xfId="3873"/>
    <cellStyle name="20% - Accent2 2 5 3 3 3 2" xfId="3874"/>
    <cellStyle name="20% - Accent2 2 5 3 3 3 2 2" xfId="3875"/>
    <cellStyle name="20% - Accent2 2 5 3 3 3 3" xfId="3876"/>
    <cellStyle name="20% - Accent2 2 5 3 3 4" xfId="3877"/>
    <cellStyle name="20% - Accent2 2 5 3 3 4 2" xfId="3878"/>
    <cellStyle name="20% - Accent2 2 5 3 3 5" xfId="3879"/>
    <cellStyle name="20% - Accent2 2 5 3 4" xfId="3880"/>
    <cellStyle name="20% - Accent2 2 5 3 4 2" xfId="3881"/>
    <cellStyle name="20% - Accent2 2 5 3 4 2 2" xfId="3882"/>
    <cellStyle name="20% - Accent2 2 5 3 4 2 2 2" xfId="3883"/>
    <cellStyle name="20% - Accent2 2 5 3 4 2 2 2 2" xfId="3884"/>
    <cellStyle name="20% - Accent2 2 5 3 4 2 2 3" xfId="3885"/>
    <cellStyle name="20% - Accent2 2 5 3 4 2 3" xfId="3886"/>
    <cellStyle name="20% - Accent2 2 5 3 4 2 3 2" xfId="3887"/>
    <cellStyle name="20% - Accent2 2 5 3 4 2 4" xfId="3888"/>
    <cellStyle name="20% - Accent2 2 5 3 4 3" xfId="3889"/>
    <cellStyle name="20% - Accent2 2 5 3 4 3 2" xfId="3890"/>
    <cellStyle name="20% - Accent2 2 5 3 4 3 2 2" xfId="3891"/>
    <cellStyle name="20% - Accent2 2 5 3 4 3 3" xfId="3892"/>
    <cellStyle name="20% - Accent2 2 5 3 4 4" xfId="3893"/>
    <cellStyle name="20% - Accent2 2 5 3 4 4 2" xfId="3894"/>
    <cellStyle name="20% - Accent2 2 5 3 4 5" xfId="3895"/>
    <cellStyle name="20% - Accent2 2 5 3 5" xfId="3896"/>
    <cellStyle name="20% - Accent2 2 5 3 5 2" xfId="3897"/>
    <cellStyle name="20% - Accent2 2 5 3 5 2 2" xfId="3898"/>
    <cellStyle name="20% - Accent2 2 5 3 5 2 2 2" xfId="3899"/>
    <cellStyle name="20% - Accent2 2 5 3 5 2 3" xfId="3900"/>
    <cellStyle name="20% - Accent2 2 5 3 5 3" xfId="3901"/>
    <cellStyle name="20% - Accent2 2 5 3 5 3 2" xfId="3902"/>
    <cellStyle name="20% - Accent2 2 5 3 5 4" xfId="3903"/>
    <cellStyle name="20% - Accent2 2 5 3 6" xfId="3904"/>
    <cellStyle name="20% - Accent2 2 5 3 6 2" xfId="3905"/>
    <cellStyle name="20% - Accent2 2 5 3 6 2 2" xfId="3906"/>
    <cellStyle name="20% - Accent2 2 5 3 6 3" xfId="3907"/>
    <cellStyle name="20% - Accent2 2 5 3 7" xfId="3908"/>
    <cellStyle name="20% - Accent2 2 5 3 7 2" xfId="3909"/>
    <cellStyle name="20% - Accent2 2 5 3 8" xfId="3910"/>
    <cellStyle name="20% - Accent2 2 5 4" xfId="3911"/>
    <cellStyle name="20% - Accent2 2 5 4 2" xfId="3912"/>
    <cellStyle name="20% - Accent2 2 5 4 2 2" xfId="3913"/>
    <cellStyle name="20% - Accent2 2 5 4 2 2 2" xfId="3914"/>
    <cellStyle name="20% - Accent2 2 5 4 2 2 2 2" xfId="3915"/>
    <cellStyle name="20% - Accent2 2 5 4 2 2 2 2 2" xfId="3916"/>
    <cellStyle name="20% - Accent2 2 5 4 2 2 2 3" xfId="3917"/>
    <cellStyle name="20% - Accent2 2 5 4 2 2 3" xfId="3918"/>
    <cellStyle name="20% - Accent2 2 5 4 2 2 3 2" xfId="3919"/>
    <cellStyle name="20% - Accent2 2 5 4 2 2 4" xfId="3920"/>
    <cellStyle name="20% - Accent2 2 5 4 2 3" xfId="3921"/>
    <cellStyle name="20% - Accent2 2 5 4 2 3 2" xfId="3922"/>
    <cellStyle name="20% - Accent2 2 5 4 2 3 2 2" xfId="3923"/>
    <cellStyle name="20% - Accent2 2 5 4 2 3 3" xfId="3924"/>
    <cellStyle name="20% - Accent2 2 5 4 2 4" xfId="3925"/>
    <cellStyle name="20% - Accent2 2 5 4 2 4 2" xfId="3926"/>
    <cellStyle name="20% - Accent2 2 5 4 2 5" xfId="3927"/>
    <cellStyle name="20% - Accent2 2 5 4 3" xfId="3928"/>
    <cellStyle name="20% - Accent2 2 5 4 3 2" xfId="3929"/>
    <cellStyle name="20% - Accent2 2 5 4 3 2 2" xfId="3930"/>
    <cellStyle name="20% - Accent2 2 5 4 3 2 2 2" xfId="3931"/>
    <cellStyle name="20% - Accent2 2 5 4 3 2 2 2 2" xfId="3932"/>
    <cellStyle name="20% - Accent2 2 5 4 3 2 2 3" xfId="3933"/>
    <cellStyle name="20% - Accent2 2 5 4 3 2 3" xfId="3934"/>
    <cellStyle name="20% - Accent2 2 5 4 3 2 3 2" xfId="3935"/>
    <cellStyle name="20% - Accent2 2 5 4 3 2 4" xfId="3936"/>
    <cellStyle name="20% - Accent2 2 5 4 3 3" xfId="3937"/>
    <cellStyle name="20% - Accent2 2 5 4 3 3 2" xfId="3938"/>
    <cellStyle name="20% - Accent2 2 5 4 3 3 2 2" xfId="3939"/>
    <cellStyle name="20% - Accent2 2 5 4 3 3 3" xfId="3940"/>
    <cellStyle name="20% - Accent2 2 5 4 3 4" xfId="3941"/>
    <cellStyle name="20% - Accent2 2 5 4 3 4 2" xfId="3942"/>
    <cellStyle name="20% - Accent2 2 5 4 3 5" xfId="3943"/>
    <cellStyle name="20% - Accent2 2 5 4 4" xfId="3944"/>
    <cellStyle name="20% - Accent2 2 5 4 4 2" xfId="3945"/>
    <cellStyle name="20% - Accent2 2 5 4 4 2 2" xfId="3946"/>
    <cellStyle name="20% - Accent2 2 5 4 4 2 2 2" xfId="3947"/>
    <cellStyle name="20% - Accent2 2 5 4 4 2 2 2 2" xfId="3948"/>
    <cellStyle name="20% - Accent2 2 5 4 4 2 2 3" xfId="3949"/>
    <cellStyle name="20% - Accent2 2 5 4 4 2 3" xfId="3950"/>
    <cellStyle name="20% - Accent2 2 5 4 4 2 3 2" xfId="3951"/>
    <cellStyle name="20% - Accent2 2 5 4 4 2 4" xfId="3952"/>
    <cellStyle name="20% - Accent2 2 5 4 4 3" xfId="3953"/>
    <cellStyle name="20% - Accent2 2 5 4 4 3 2" xfId="3954"/>
    <cellStyle name="20% - Accent2 2 5 4 4 3 2 2" xfId="3955"/>
    <cellStyle name="20% - Accent2 2 5 4 4 3 3" xfId="3956"/>
    <cellStyle name="20% - Accent2 2 5 4 4 4" xfId="3957"/>
    <cellStyle name="20% - Accent2 2 5 4 4 4 2" xfId="3958"/>
    <cellStyle name="20% - Accent2 2 5 4 4 5" xfId="3959"/>
    <cellStyle name="20% - Accent2 2 5 4 5" xfId="3960"/>
    <cellStyle name="20% - Accent2 2 5 4 5 2" xfId="3961"/>
    <cellStyle name="20% - Accent2 2 5 4 5 2 2" xfId="3962"/>
    <cellStyle name="20% - Accent2 2 5 4 5 2 2 2" xfId="3963"/>
    <cellStyle name="20% - Accent2 2 5 4 5 2 3" xfId="3964"/>
    <cellStyle name="20% - Accent2 2 5 4 5 3" xfId="3965"/>
    <cellStyle name="20% - Accent2 2 5 4 5 3 2" xfId="3966"/>
    <cellStyle name="20% - Accent2 2 5 4 5 4" xfId="3967"/>
    <cellStyle name="20% - Accent2 2 5 4 6" xfId="3968"/>
    <cellStyle name="20% - Accent2 2 5 4 6 2" xfId="3969"/>
    <cellStyle name="20% - Accent2 2 5 4 6 2 2" xfId="3970"/>
    <cellStyle name="20% - Accent2 2 5 4 6 3" xfId="3971"/>
    <cellStyle name="20% - Accent2 2 5 4 7" xfId="3972"/>
    <cellStyle name="20% - Accent2 2 5 4 7 2" xfId="3973"/>
    <cellStyle name="20% - Accent2 2 5 4 8" xfId="3974"/>
    <cellStyle name="20% - Accent2 2 5 5" xfId="3975"/>
    <cellStyle name="20% - Accent2 2 5 5 2" xfId="3976"/>
    <cellStyle name="20% - Accent2 2 5 5 2 2" xfId="3977"/>
    <cellStyle name="20% - Accent2 2 5 5 2 2 2" xfId="3978"/>
    <cellStyle name="20% - Accent2 2 5 5 2 2 2 2" xfId="3979"/>
    <cellStyle name="20% - Accent2 2 5 5 2 2 2 2 2" xfId="3980"/>
    <cellStyle name="20% - Accent2 2 5 5 2 2 2 3" xfId="3981"/>
    <cellStyle name="20% - Accent2 2 5 5 2 2 3" xfId="3982"/>
    <cellStyle name="20% - Accent2 2 5 5 2 2 3 2" xfId="3983"/>
    <cellStyle name="20% - Accent2 2 5 5 2 2 4" xfId="3984"/>
    <cellStyle name="20% - Accent2 2 5 5 2 3" xfId="3985"/>
    <cellStyle name="20% - Accent2 2 5 5 2 3 2" xfId="3986"/>
    <cellStyle name="20% - Accent2 2 5 5 2 3 2 2" xfId="3987"/>
    <cellStyle name="20% - Accent2 2 5 5 2 3 3" xfId="3988"/>
    <cellStyle name="20% - Accent2 2 5 5 2 4" xfId="3989"/>
    <cellStyle name="20% - Accent2 2 5 5 2 4 2" xfId="3990"/>
    <cellStyle name="20% - Accent2 2 5 5 2 5" xfId="3991"/>
    <cellStyle name="20% - Accent2 2 5 5 3" xfId="3992"/>
    <cellStyle name="20% - Accent2 2 5 5 3 2" xfId="3993"/>
    <cellStyle name="20% - Accent2 2 5 5 3 2 2" xfId="3994"/>
    <cellStyle name="20% - Accent2 2 5 5 3 2 2 2" xfId="3995"/>
    <cellStyle name="20% - Accent2 2 5 5 3 2 2 2 2" xfId="3996"/>
    <cellStyle name="20% - Accent2 2 5 5 3 2 2 3" xfId="3997"/>
    <cellStyle name="20% - Accent2 2 5 5 3 2 3" xfId="3998"/>
    <cellStyle name="20% - Accent2 2 5 5 3 2 3 2" xfId="3999"/>
    <cellStyle name="20% - Accent2 2 5 5 3 2 4" xfId="4000"/>
    <cellStyle name="20% - Accent2 2 5 5 3 3" xfId="4001"/>
    <cellStyle name="20% - Accent2 2 5 5 3 3 2" xfId="4002"/>
    <cellStyle name="20% - Accent2 2 5 5 3 3 2 2" xfId="4003"/>
    <cellStyle name="20% - Accent2 2 5 5 3 3 3" xfId="4004"/>
    <cellStyle name="20% - Accent2 2 5 5 3 4" xfId="4005"/>
    <cellStyle name="20% - Accent2 2 5 5 3 4 2" xfId="4006"/>
    <cellStyle name="20% - Accent2 2 5 5 3 5" xfId="4007"/>
    <cellStyle name="20% - Accent2 2 5 5 4" xfId="4008"/>
    <cellStyle name="20% - Accent2 2 5 5 4 2" xfId="4009"/>
    <cellStyle name="20% - Accent2 2 5 5 4 2 2" xfId="4010"/>
    <cellStyle name="20% - Accent2 2 5 5 4 2 2 2" xfId="4011"/>
    <cellStyle name="20% - Accent2 2 5 5 4 2 2 2 2" xfId="4012"/>
    <cellStyle name="20% - Accent2 2 5 5 4 2 2 3" xfId="4013"/>
    <cellStyle name="20% - Accent2 2 5 5 4 2 3" xfId="4014"/>
    <cellStyle name="20% - Accent2 2 5 5 4 2 3 2" xfId="4015"/>
    <cellStyle name="20% - Accent2 2 5 5 4 2 4" xfId="4016"/>
    <cellStyle name="20% - Accent2 2 5 5 4 3" xfId="4017"/>
    <cellStyle name="20% - Accent2 2 5 5 4 3 2" xfId="4018"/>
    <cellStyle name="20% - Accent2 2 5 5 4 3 2 2" xfId="4019"/>
    <cellStyle name="20% - Accent2 2 5 5 4 3 3" xfId="4020"/>
    <cellStyle name="20% - Accent2 2 5 5 4 4" xfId="4021"/>
    <cellStyle name="20% - Accent2 2 5 5 4 4 2" xfId="4022"/>
    <cellStyle name="20% - Accent2 2 5 5 4 5" xfId="4023"/>
    <cellStyle name="20% - Accent2 2 5 5 5" xfId="4024"/>
    <cellStyle name="20% - Accent2 2 5 5 5 2" xfId="4025"/>
    <cellStyle name="20% - Accent2 2 5 5 5 2 2" xfId="4026"/>
    <cellStyle name="20% - Accent2 2 5 5 5 2 2 2" xfId="4027"/>
    <cellStyle name="20% - Accent2 2 5 5 5 2 3" xfId="4028"/>
    <cellStyle name="20% - Accent2 2 5 5 5 3" xfId="4029"/>
    <cellStyle name="20% - Accent2 2 5 5 5 3 2" xfId="4030"/>
    <cellStyle name="20% - Accent2 2 5 5 5 4" xfId="4031"/>
    <cellStyle name="20% - Accent2 2 5 5 6" xfId="4032"/>
    <cellStyle name="20% - Accent2 2 5 5 6 2" xfId="4033"/>
    <cellStyle name="20% - Accent2 2 5 5 6 2 2" xfId="4034"/>
    <cellStyle name="20% - Accent2 2 5 5 6 3" xfId="4035"/>
    <cellStyle name="20% - Accent2 2 5 5 7" xfId="4036"/>
    <cellStyle name="20% - Accent2 2 5 5 7 2" xfId="4037"/>
    <cellStyle name="20% - Accent2 2 5 5 8" xfId="4038"/>
    <cellStyle name="20% - Accent2 2 5 6" xfId="4039"/>
    <cellStyle name="20% - Accent2 2 5 6 2" xfId="4040"/>
    <cellStyle name="20% - Accent2 2 5 6 2 2" xfId="4041"/>
    <cellStyle name="20% - Accent2 2 5 6 2 2 2" xfId="4042"/>
    <cellStyle name="20% - Accent2 2 5 6 2 2 2 2" xfId="4043"/>
    <cellStyle name="20% - Accent2 2 5 6 2 2 3" xfId="4044"/>
    <cellStyle name="20% - Accent2 2 5 6 2 3" xfId="4045"/>
    <cellStyle name="20% - Accent2 2 5 6 2 3 2" xfId="4046"/>
    <cellStyle name="20% - Accent2 2 5 6 2 4" xfId="4047"/>
    <cellStyle name="20% - Accent2 2 5 6 3" xfId="4048"/>
    <cellStyle name="20% - Accent2 2 5 6 3 2" xfId="4049"/>
    <cellStyle name="20% - Accent2 2 5 6 3 2 2" xfId="4050"/>
    <cellStyle name="20% - Accent2 2 5 6 3 3" xfId="4051"/>
    <cellStyle name="20% - Accent2 2 5 6 4" xfId="4052"/>
    <cellStyle name="20% - Accent2 2 5 6 4 2" xfId="4053"/>
    <cellStyle name="20% - Accent2 2 5 6 5" xfId="4054"/>
    <cellStyle name="20% - Accent2 2 5 7" xfId="4055"/>
    <cellStyle name="20% - Accent2 2 5 7 2" xfId="4056"/>
    <cellStyle name="20% - Accent2 2 5 7 2 2" xfId="4057"/>
    <cellStyle name="20% - Accent2 2 5 7 2 2 2" xfId="4058"/>
    <cellStyle name="20% - Accent2 2 5 7 2 2 2 2" xfId="4059"/>
    <cellStyle name="20% - Accent2 2 5 7 2 2 3" xfId="4060"/>
    <cellStyle name="20% - Accent2 2 5 7 2 3" xfId="4061"/>
    <cellStyle name="20% - Accent2 2 5 7 2 3 2" xfId="4062"/>
    <cellStyle name="20% - Accent2 2 5 7 2 4" xfId="4063"/>
    <cellStyle name="20% - Accent2 2 5 7 3" xfId="4064"/>
    <cellStyle name="20% - Accent2 2 5 7 3 2" xfId="4065"/>
    <cellStyle name="20% - Accent2 2 5 7 3 2 2" xfId="4066"/>
    <cellStyle name="20% - Accent2 2 5 7 3 3" xfId="4067"/>
    <cellStyle name="20% - Accent2 2 5 7 4" xfId="4068"/>
    <cellStyle name="20% - Accent2 2 5 7 4 2" xfId="4069"/>
    <cellStyle name="20% - Accent2 2 5 7 5" xfId="4070"/>
    <cellStyle name="20% - Accent2 2 5 8" xfId="4071"/>
    <cellStyle name="20% - Accent2 2 5 8 2" xfId="4072"/>
    <cellStyle name="20% - Accent2 2 5 8 2 2" xfId="4073"/>
    <cellStyle name="20% - Accent2 2 5 8 2 2 2" xfId="4074"/>
    <cellStyle name="20% - Accent2 2 5 8 2 2 2 2" xfId="4075"/>
    <cellStyle name="20% - Accent2 2 5 8 2 2 3" xfId="4076"/>
    <cellStyle name="20% - Accent2 2 5 8 2 3" xfId="4077"/>
    <cellStyle name="20% - Accent2 2 5 8 2 3 2" xfId="4078"/>
    <cellStyle name="20% - Accent2 2 5 8 2 4" xfId="4079"/>
    <cellStyle name="20% - Accent2 2 5 8 3" xfId="4080"/>
    <cellStyle name="20% - Accent2 2 5 8 3 2" xfId="4081"/>
    <cellStyle name="20% - Accent2 2 5 8 3 2 2" xfId="4082"/>
    <cellStyle name="20% - Accent2 2 5 8 3 3" xfId="4083"/>
    <cellStyle name="20% - Accent2 2 5 8 4" xfId="4084"/>
    <cellStyle name="20% - Accent2 2 5 8 4 2" xfId="4085"/>
    <cellStyle name="20% - Accent2 2 5 8 5" xfId="4086"/>
    <cellStyle name="20% - Accent2 2 5 9" xfId="4087"/>
    <cellStyle name="20% - Accent2 2 5 9 2" xfId="4088"/>
    <cellStyle name="20% - Accent2 2 5 9 2 2" xfId="4089"/>
    <cellStyle name="20% - Accent2 2 5 9 2 2 2" xfId="4090"/>
    <cellStyle name="20% - Accent2 2 5 9 2 3" xfId="4091"/>
    <cellStyle name="20% - Accent2 2 5 9 3" xfId="4092"/>
    <cellStyle name="20% - Accent2 2 5 9 3 2" xfId="4093"/>
    <cellStyle name="20% - Accent2 2 5 9 4" xfId="4094"/>
    <cellStyle name="20% - Accent2 2 6" xfId="4095"/>
    <cellStyle name="20% - Accent2 2 6 2" xfId="4096"/>
    <cellStyle name="20% - Accent2 2 6 2 2" xfId="4097"/>
    <cellStyle name="20% - Accent2 2 6 2 2 2" xfId="4098"/>
    <cellStyle name="20% - Accent2 2 6 2 2 2 2" xfId="4099"/>
    <cellStyle name="20% - Accent2 2 6 2 2 2 2 2" xfId="4100"/>
    <cellStyle name="20% - Accent2 2 6 2 2 2 3" xfId="4101"/>
    <cellStyle name="20% - Accent2 2 6 2 2 3" xfId="4102"/>
    <cellStyle name="20% - Accent2 2 6 2 2 3 2" xfId="4103"/>
    <cellStyle name="20% - Accent2 2 6 2 2 4" xfId="4104"/>
    <cellStyle name="20% - Accent2 2 6 2 3" xfId="4105"/>
    <cellStyle name="20% - Accent2 2 6 2 3 2" xfId="4106"/>
    <cellStyle name="20% - Accent2 2 6 2 3 2 2" xfId="4107"/>
    <cellStyle name="20% - Accent2 2 6 2 3 3" xfId="4108"/>
    <cellStyle name="20% - Accent2 2 6 2 4" xfId="4109"/>
    <cellStyle name="20% - Accent2 2 6 2 4 2" xfId="4110"/>
    <cellStyle name="20% - Accent2 2 6 2 5" xfId="4111"/>
    <cellStyle name="20% - Accent2 2 6 3" xfId="4112"/>
    <cellStyle name="20% - Accent2 2 6 3 2" xfId="4113"/>
    <cellStyle name="20% - Accent2 2 6 3 2 2" xfId="4114"/>
    <cellStyle name="20% - Accent2 2 6 3 2 2 2" xfId="4115"/>
    <cellStyle name="20% - Accent2 2 6 3 2 2 2 2" xfId="4116"/>
    <cellStyle name="20% - Accent2 2 6 3 2 2 3" xfId="4117"/>
    <cellStyle name="20% - Accent2 2 6 3 2 3" xfId="4118"/>
    <cellStyle name="20% - Accent2 2 6 3 2 3 2" xfId="4119"/>
    <cellStyle name="20% - Accent2 2 6 3 2 4" xfId="4120"/>
    <cellStyle name="20% - Accent2 2 6 3 3" xfId="4121"/>
    <cellStyle name="20% - Accent2 2 6 3 3 2" xfId="4122"/>
    <cellStyle name="20% - Accent2 2 6 3 3 2 2" xfId="4123"/>
    <cellStyle name="20% - Accent2 2 6 3 3 3" xfId="4124"/>
    <cellStyle name="20% - Accent2 2 6 3 4" xfId="4125"/>
    <cellStyle name="20% - Accent2 2 6 3 4 2" xfId="4126"/>
    <cellStyle name="20% - Accent2 2 6 3 5" xfId="4127"/>
    <cellStyle name="20% - Accent2 2 6 4" xfId="4128"/>
    <cellStyle name="20% - Accent2 2 6 4 2" xfId="4129"/>
    <cellStyle name="20% - Accent2 2 6 4 2 2" xfId="4130"/>
    <cellStyle name="20% - Accent2 2 6 4 2 2 2" xfId="4131"/>
    <cellStyle name="20% - Accent2 2 6 4 2 2 2 2" xfId="4132"/>
    <cellStyle name="20% - Accent2 2 6 4 2 2 3" xfId="4133"/>
    <cellStyle name="20% - Accent2 2 6 4 2 3" xfId="4134"/>
    <cellStyle name="20% - Accent2 2 6 4 2 3 2" xfId="4135"/>
    <cellStyle name="20% - Accent2 2 6 4 2 4" xfId="4136"/>
    <cellStyle name="20% - Accent2 2 6 4 3" xfId="4137"/>
    <cellStyle name="20% - Accent2 2 6 4 3 2" xfId="4138"/>
    <cellStyle name="20% - Accent2 2 6 4 3 2 2" xfId="4139"/>
    <cellStyle name="20% - Accent2 2 6 4 3 3" xfId="4140"/>
    <cellStyle name="20% - Accent2 2 6 4 4" xfId="4141"/>
    <cellStyle name="20% - Accent2 2 6 4 4 2" xfId="4142"/>
    <cellStyle name="20% - Accent2 2 6 4 5" xfId="4143"/>
    <cellStyle name="20% - Accent2 2 6 5" xfId="4144"/>
    <cellStyle name="20% - Accent2 2 6 5 2" xfId="4145"/>
    <cellStyle name="20% - Accent2 2 6 5 2 2" xfId="4146"/>
    <cellStyle name="20% - Accent2 2 6 5 2 2 2" xfId="4147"/>
    <cellStyle name="20% - Accent2 2 6 5 2 3" xfId="4148"/>
    <cellStyle name="20% - Accent2 2 6 5 3" xfId="4149"/>
    <cellStyle name="20% - Accent2 2 6 5 3 2" xfId="4150"/>
    <cellStyle name="20% - Accent2 2 6 5 4" xfId="4151"/>
    <cellStyle name="20% - Accent2 2 6 6" xfId="4152"/>
    <cellStyle name="20% - Accent2 2 6 6 2" xfId="4153"/>
    <cellStyle name="20% - Accent2 2 6 6 2 2" xfId="4154"/>
    <cellStyle name="20% - Accent2 2 6 6 3" xfId="4155"/>
    <cellStyle name="20% - Accent2 2 6 7" xfId="4156"/>
    <cellStyle name="20% - Accent2 2 6 7 2" xfId="4157"/>
    <cellStyle name="20% - Accent2 2 6 8" xfId="4158"/>
    <cellStyle name="20% - Accent2 2 7" xfId="4159"/>
    <cellStyle name="20% - Accent2 2 7 2" xfId="4160"/>
    <cellStyle name="20% - Accent2 2 7 2 2" xfId="4161"/>
    <cellStyle name="20% - Accent2 2 7 2 2 2" xfId="4162"/>
    <cellStyle name="20% - Accent2 2 7 2 2 2 2" xfId="4163"/>
    <cellStyle name="20% - Accent2 2 7 2 2 2 2 2" xfId="4164"/>
    <cellStyle name="20% - Accent2 2 7 2 2 2 3" xfId="4165"/>
    <cellStyle name="20% - Accent2 2 7 2 2 3" xfId="4166"/>
    <cellStyle name="20% - Accent2 2 7 2 2 3 2" xfId="4167"/>
    <cellStyle name="20% - Accent2 2 7 2 2 4" xfId="4168"/>
    <cellStyle name="20% - Accent2 2 7 2 3" xfId="4169"/>
    <cellStyle name="20% - Accent2 2 7 2 3 2" xfId="4170"/>
    <cellStyle name="20% - Accent2 2 7 2 3 2 2" xfId="4171"/>
    <cellStyle name="20% - Accent2 2 7 2 3 3" xfId="4172"/>
    <cellStyle name="20% - Accent2 2 7 2 4" xfId="4173"/>
    <cellStyle name="20% - Accent2 2 7 2 4 2" xfId="4174"/>
    <cellStyle name="20% - Accent2 2 7 2 5" xfId="4175"/>
    <cellStyle name="20% - Accent2 2 7 3" xfId="4176"/>
    <cellStyle name="20% - Accent2 2 7 3 2" xfId="4177"/>
    <cellStyle name="20% - Accent2 2 7 3 2 2" xfId="4178"/>
    <cellStyle name="20% - Accent2 2 7 3 2 2 2" xfId="4179"/>
    <cellStyle name="20% - Accent2 2 7 3 2 2 2 2" xfId="4180"/>
    <cellStyle name="20% - Accent2 2 7 3 2 2 3" xfId="4181"/>
    <cellStyle name="20% - Accent2 2 7 3 2 3" xfId="4182"/>
    <cellStyle name="20% - Accent2 2 7 3 2 3 2" xfId="4183"/>
    <cellStyle name="20% - Accent2 2 7 3 2 4" xfId="4184"/>
    <cellStyle name="20% - Accent2 2 7 3 3" xfId="4185"/>
    <cellStyle name="20% - Accent2 2 7 3 3 2" xfId="4186"/>
    <cellStyle name="20% - Accent2 2 7 3 3 2 2" xfId="4187"/>
    <cellStyle name="20% - Accent2 2 7 3 3 3" xfId="4188"/>
    <cellStyle name="20% - Accent2 2 7 3 4" xfId="4189"/>
    <cellStyle name="20% - Accent2 2 7 3 4 2" xfId="4190"/>
    <cellStyle name="20% - Accent2 2 7 3 5" xfId="4191"/>
    <cellStyle name="20% - Accent2 2 7 4" xfId="4192"/>
    <cellStyle name="20% - Accent2 2 7 4 2" xfId="4193"/>
    <cellStyle name="20% - Accent2 2 7 4 2 2" xfId="4194"/>
    <cellStyle name="20% - Accent2 2 7 4 2 2 2" xfId="4195"/>
    <cellStyle name="20% - Accent2 2 7 4 2 2 2 2" xfId="4196"/>
    <cellStyle name="20% - Accent2 2 7 4 2 2 3" xfId="4197"/>
    <cellStyle name="20% - Accent2 2 7 4 2 3" xfId="4198"/>
    <cellStyle name="20% - Accent2 2 7 4 2 3 2" xfId="4199"/>
    <cellStyle name="20% - Accent2 2 7 4 2 4" xfId="4200"/>
    <cellStyle name="20% - Accent2 2 7 4 3" xfId="4201"/>
    <cellStyle name="20% - Accent2 2 7 4 3 2" xfId="4202"/>
    <cellStyle name="20% - Accent2 2 7 4 3 2 2" xfId="4203"/>
    <cellStyle name="20% - Accent2 2 7 4 3 3" xfId="4204"/>
    <cellStyle name="20% - Accent2 2 7 4 4" xfId="4205"/>
    <cellStyle name="20% - Accent2 2 7 4 4 2" xfId="4206"/>
    <cellStyle name="20% - Accent2 2 7 4 5" xfId="4207"/>
    <cellStyle name="20% - Accent2 2 7 5" xfId="4208"/>
    <cellStyle name="20% - Accent2 2 7 5 2" xfId="4209"/>
    <cellStyle name="20% - Accent2 2 7 5 2 2" xfId="4210"/>
    <cellStyle name="20% - Accent2 2 7 5 2 2 2" xfId="4211"/>
    <cellStyle name="20% - Accent2 2 7 5 2 3" xfId="4212"/>
    <cellStyle name="20% - Accent2 2 7 5 3" xfId="4213"/>
    <cellStyle name="20% - Accent2 2 7 5 3 2" xfId="4214"/>
    <cellStyle name="20% - Accent2 2 7 5 4" xfId="4215"/>
    <cellStyle name="20% - Accent2 2 7 6" xfId="4216"/>
    <cellStyle name="20% - Accent2 2 7 6 2" xfId="4217"/>
    <cellStyle name="20% - Accent2 2 7 6 2 2" xfId="4218"/>
    <cellStyle name="20% - Accent2 2 7 6 3" xfId="4219"/>
    <cellStyle name="20% - Accent2 2 7 7" xfId="4220"/>
    <cellStyle name="20% - Accent2 2 7 7 2" xfId="4221"/>
    <cellStyle name="20% - Accent2 2 7 8" xfId="4222"/>
    <cellStyle name="20% - Accent2 2 8" xfId="4223"/>
    <cellStyle name="20% - Accent2 2 8 2" xfId="4224"/>
    <cellStyle name="20% - Accent2 2 8 2 2" xfId="4225"/>
    <cellStyle name="20% - Accent2 2 8 2 2 2" xfId="4226"/>
    <cellStyle name="20% - Accent2 2 8 2 2 2 2" xfId="4227"/>
    <cellStyle name="20% - Accent2 2 8 2 2 2 2 2" xfId="4228"/>
    <cellStyle name="20% - Accent2 2 8 2 2 2 3" xfId="4229"/>
    <cellStyle name="20% - Accent2 2 8 2 2 3" xfId="4230"/>
    <cellStyle name="20% - Accent2 2 8 2 2 3 2" xfId="4231"/>
    <cellStyle name="20% - Accent2 2 8 2 2 4" xfId="4232"/>
    <cellStyle name="20% - Accent2 2 8 2 3" xfId="4233"/>
    <cellStyle name="20% - Accent2 2 8 2 3 2" xfId="4234"/>
    <cellStyle name="20% - Accent2 2 8 2 3 2 2" xfId="4235"/>
    <cellStyle name="20% - Accent2 2 8 2 3 3" xfId="4236"/>
    <cellStyle name="20% - Accent2 2 8 2 4" xfId="4237"/>
    <cellStyle name="20% - Accent2 2 8 2 4 2" xfId="4238"/>
    <cellStyle name="20% - Accent2 2 8 2 5" xfId="4239"/>
    <cellStyle name="20% - Accent2 2 8 3" xfId="4240"/>
    <cellStyle name="20% - Accent2 2 8 3 2" xfId="4241"/>
    <cellStyle name="20% - Accent2 2 8 3 2 2" xfId="4242"/>
    <cellStyle name="20% - Accent2 2 8 3 2 2 2" xfId="4243"/>
    <cellStyle name="20% - Accent2 2 8 3 2 2 2 2" xfId="4244"/>
    <cellStyle name="20% - Accent2 2 8 3 2 2 3" xfId="4245"/>
    <cellStyle name="20% - Accent2 2 8 3 2 3" xfId="4246"/>
    <cellStyle name="20% - Accent2 2 8 3 2 3 2" xfId="4247"/>
    <cellStyle name="20% - Accent2 2 8 3 2 4" xfId="4248"/>
    <cellStyle name="20% - Accent2 2 8 3 3" xfId="4249"/>
    <cellStyle name="20% - Accent2 2 8 3 3 2" xfId="4250"/>
    <cellStyle name="20% - Accent2 2 8 3 3 2 2" xfId="4251"/>
    <cellStyle name="20% - Accent2 2 8 3 3 3" xfId="4252"/>
    <cellStyle name="20% - Accent2 2 8 3 4" xfId="4253"/>
    <cellStyle name="20% - Accent2 2 8 3 4 2" xfId="4254"/>
    <cellStyle name="20% - Accent2 2 8 3 5" xfId="4255"/>
    <cellStyle name="20% - Accent2 2 8 4" xfId="4256"/>
    <cellStyle name="20% - Accent2 2 8 4 2" xfId="4257"/>
    <cellStyle name="20% - Accent2 2 8 4 2 2" xfId="4258"/>
    <cellStyle name="20% - Accent2 2 8 4 2 2 2" xfId="4259"/>
    <cellStyle name="20% - Accent2 2 8 4 2 2 2 2" xfId="4260"/>
    <cellStyle name="20% - Accent2 2 8 4 2 2 3" xfId="4261"/>
    <cellStyle name="20% - Accent2 2 8 4 2 3" xfId="4262"/>
    <cellStyle name="20% - Accent2 2 8 4 2 3 2" xfId="4263"/>
    <cellStyle name="20% - Accent2 2 8 4 2 4" xfId="4264"/>
    <cellStyle name="20% - Accent2 2 8 4 3" xfId="4265"/>
    <cellStyle name="20% - Accent2 2 8 4 3 2" xfId="4266"/>
    <cellStyle name="20% - Accent2 2 8 4 3 2 2" xfId="4267"/>
    <cellStyle name="20% - Accent2 2 8 4 3 3" xfId="4268"/>
    <cellStyle name="20% - Accent2 2 8 4 4" xfId="4269"/>
    <cellStyle name="20% - Accent2 2 8 4 4 2" xfId="4270"/>
    <cellStyle name="20% - Accent2 2 8 4 5" xfId="4271"/>
    <cellStyle name="20% - Accent2 2 8 5" xfId="4272"/>
    <cellStyle name="20% - Accent2 2 8 5 2" xfId="4273"/>
    <cellStyle name="20% - Accent2 2 8 5 2 2" xfId="4274"/>
    <cellStyle name="20% - Accent2 2 8 5 2 2 2" xfId="4275"/>
    <cellStyle name="20% - Accent2 2 8 5 2 3" xfId="4276"/>
    <cellStyle name="20% - Accent2 2 8 5 3" xfId="4277"/>
    <cellStyle name="20% - Accent2 2 8 5 3 2" xfId="4278"/>
    <cellStyle name="20% - Accent2 2 8 5 4" xfId="4279"/>
    <cellStyle name="20% - Accent2 2 8 6" xfId="4280"/>
    <cellStyle name="20% - Accent2 2 8 6 2" xfId="4281"/>
    <cellStyle name="20% - Accent2 2 8 6 2 2" xfId="4282"/>
    <cellStyle name="20% - Accent2 2 8 6 3" xfId="4283"/>
    <cellStyle name="20% - Accent2 2 8 7" xfId="4284"/>
    <cellStyle name="20% - Accent2 2 8 7 2" xfId="4285"/>
    <cellStyle name="20% - Accent2 2 8 8" xfId="4286"/>
    <cellStyle name="20% - Accent2 2 9" xfId="4287"/>
    <cellStyle name="20% - Accent2 2 9 10" xfId="4288"/>
    <cellStyle name="20% - Accent2 2 9 2" xfId="4289"/>
    <cellStyle name="20% - Accent2 2 9 2 2" xfId="4290"/>
    <cellStyle name="20% - Accent2 2 9 2 2 2" xfId="4291"/>
    <cellStyle name="20% - Accent2 2 9 2 2 2 2" xfId="4292"/>
    <cellStyle name="20% - Accent2 2 9 2 2 2 2 2" xfId="4293"/>
    <cellStyle name="20% - Accent2 2 9 2 2 2 3" xfId="4294"/>
    <cellStyle name="20% - Accent2 2 9 2 2 3" xfId="4295"/>
    <cellStyle name="20% - Accent2 2 9 2 2 3 2" xfId="4296"/>
    <cellStyle name="20% - Accent2 2 9 2 2 4" xfId="4297"/>
    <cellStyle name="20% - Accent2 2 9 2 3" xfId="4298"/>
    <cellStyle name="20% - Accent2 2 9 2 3 2" xfId="4299"/>
    <cellStyle name="20% - Accent2 2 9 2 3 2 2" xfId="4300"/>
    <cellStyle name="20% - Accent2 2 9 2 3 2 2 2" xfId="4301"/>
    <cellStyle name="20% - Accent2 2 9 2 3 2 3" xfId="4302"/>
    <cellStyle name="20% - Accent2 2 9 2 3 3" xfId="4303"/>
    <cellStyle name="20% - Accent2 2 9 2 3 3 2" xfId="4304"/>
    <cellStyle name="20% - Accent2 2 9 2 3 4" xfId="4305"/>
    <cellStyle name="20% - Accent2 2 9 2 4" xfId="4306"/>
    <cellStyle name="20% - Accent2 2 9 2 4 2" xfId="4307"/>
    <cellStyle name="20% - Accent2 2 9 2 4 2 2" xfId="4308"/>
    <cellStyle name="20% - Accent2 2 9 2 4 2 2 2" xfId="4309"/>
    <cellStyle name="20% - Accent2 2 9 2 4 2 3" xfId="4310"/>
    <cellStyle name="20% - Accent2 2 9 2 4 3" xfId="4311"/>
    <cellStyle name="20% - Accent2 2 9 2 4 3 2" xfId="4312"/>
    <cellStyle name="20% - Accent2 2 9 2 4 4" xfId="4313"/>
    <cellStyle name="20% - Accent2 2 9 2 5" xfId="4314"/>
    <cellStyle name="20% - Accent2 2 9 2 5 2" xfId="4315"/>
    <cellStyle name="20% - Accent2 2 9 2 5 2 2" xfId="4316"/>
    <cellStyle name="20% - Accent2 2 9 2 5 3" xfId="4317"/>
    <cellStyle name="20% - Accent2 2 9 2 6" xfId="4318"/>
    <cellStyle name="20% - Accent2 2 9 2 6 2" xfId="4319"/>
    <cellStyle name="20% - Accent2 2 9 2 7" xfId="4320"/>
    <cellStyle name="20% - Accent2 2 9 3" xfId="4321"/>
    <cellStyle name="20% - Accent2 2 9 3 2" xfId="4322"/>
    <cellStyle name="20% - Accent2 2 9 3 2 2" xfId="4323"/>
    <cellStyle name="20% - Accent2 2 9 3 2 2 2" xfId="4324"/>
    <cellStyle name="20% - Accent2 2 9 3 2 2 2 2" xfId="4325"/>
    <cellStyle name="20% - Accent2 2 9 3 2 2 3" xfId="4326"/>
    <cellStyle name="20% - Accent2 2 9 3 2 3" xfId="4327"/>
    <cellStyle name="20% - Accent2 2 9 3 2 3 2" xfId="4328"/>
    <cellStyle name="20% - Accent2 2 9 3 2 4" xfId="4329"/>
    <cellStyle name="20% - Accent2 2 9 3 3" xfId="4330"/>
    <cellStyle name="20% - Accent2 2 9 3 3 2" xfId="4331"/>
    <cellStyle name="20% - Accent2 2 9 3 3 2 2" xfId="4332"/>
    <cellStyle name="20% - Accent2 2 9 3 3 3" xfId="4333"/>
    <cellStyle name="20% - Accent2 2 9 3 4" xfId="4334"/>
    <cellStyle name="20% - Accent2 2 9 3 4 2" xfId="4335"/>
    <cellStyle name="20% - Accent2 2 9 3 5" xfId="4336"/>
    <cellStyle name="20% - Accent2 2 9 4" xfId="4337"/>
    <cellStyle name="20% - Accent2 2 9 4 2" xfId="4338"/>
    <cellStyle name="20% - Accent2 2 9 4 2 2" xfId="4339"/>
    <cellStyle name="20% - Accent2 2 9 4 2 2 2" xfId="4340"/>
    <cellStyle name="20% - Accent2 2 9 4 2 2 2 2" xfId="4341"/>
    <cellStyle name="20% - Accent2 2 9 4 2 2 3" xfId="4342"/>
    <cellStyle name="20% - Accent2 2 9 4 2 3" xfId="4343"/>
    <cellStyle name="20% - Accent2 2 9 4 2 3 2" xfId="4344"/>
    <cellStyle name="20% - Accent2 2 9 4 2 4" xfId="4345"/>
    <cellStyle name="20% - Accent2 2 9 4 3" xfId="4346"/>
    <cellStyle name="20% - Accent2 2 9 4 3 2" xfId="4347"/>
    <cellStyle name="20% - Accent2 2 9 4 3 2 2" xfId="4348"/>
    <cellStyle name="20% - Accent2 2 9 4 3 3" xfId="4349"/>
    <cellStyle name="20% - Accent2 2 9 4 4" xfId="4350"/>
    <cellStyle name="20% - Accent2 2 9 4 4 2" xfId="4351"/>
    <cellStyle name="20% - Accent2 2 9 4 5" xfId="4352"/>
    <cellStyle name="20% - Accent2 2 9 5" xfId="4353"/>
    <cellStyle name="20% - Accent2 2 9 5 2" xfId="4354"/>
    <cellStyle name="20% - Accent2 2 9 5 2 2" xfId="4355"/>
    <cellStyle name="20% - Accent2 2 9 5 2 2 2" xfId="4356"/>
    <cellStyle name="20% - Accent2 2 9 5 2 2 2 2" xfId="4357"/>
    <cellStyle name="20% - Accent2 2 9 5 2 2 3" xfId="4358"/>
    <cellStyle name="20% - Accent2 2 9 5 2 3" xfId="4359"/>
    <cellStyle name="20% - Accent2 2 9 5 2 3 2" xfId="4360"/>
    <cellStyle name="20% - Accent2 2 9 5 2 4" xfId="4361"/>
    <cellStyle name="20% - Accent2 2 9 5 3" xfId="4362"/>
    <cellStyle name="20% - Accent2 2 9 5 3 2" xfId="4363"/>
    <cellStyle name="20% - Accent2 2 9 5 3 2 2" xfId="4364"/>
    <cellStyle name="20% - Accent2 2 9 5 3 3" xfId="4365"/>
    <cellStyle name="20% - Accent2 2 9 5 4" xfId="4366"/>
    <cellStyle name="20% - Accent2 2 9 5 4 2" xfId="4367"/>
    <cellStyle name="20% - Accent2 2 9 5 5" xfId="4368"/>
    <cellStyle name="20% - Accent2 2 9 6" xfId="4369"/>
    <cellStyle name="20% - Accent2 2 9 6 2" xfId="4370"/>
    <cellStyle name="20% - Accent2 2 9 6 2 2" xfId="4371"/>
    <cellStyle name="20% - Accent2 2 9 6 2 2 2" xfId="4372"/>
    <cellStyle name="20% - Accent2 2 9 6 2 3" xfId="4373"/>
    <cellStyle name="20% - Accent2 2 9 6 3" xfId="4374"/>
    <cellStyle name="20% - Accent2 2 9 6 3 2" xfId="4375"/>
    <cellStyle name="20% - Accent2 2 9 6 4" xfId="4376"/>
    <cellStyle name="20% - Accent2 2 9 7" xfId="4377"/>
    <cellStyle name="20% - Accent2 2 9 7 2" xfId="4378"/>
    <cellStyle name="20% - Accent2 2 9 7 2 2" xfId="4379"/>
    <cellStyle name="20% - Accent2 2 9 7 2 2 2" xfId="4380"/>
    <cellStyle name="20% - Accent2 2 9 7 2 3" xfId="4381"/>
    <cellStyle name="20% - Accent2 2 9 7 3" xfId="4382"/>
    <cellStyle name="20% - Accent2 2 9 7 3 2" xfId="4383"/>
    <cellStyle name="20% - Accent2 2 9 7 4" xfId="4384"/>
    <cellStyle name="20% - Accent2 2 9 8" xfId="4385"/>
    <cellStyle name="20% - Accent2 2 9 8 2" xfId="4386"/>
    <cellStyle name="20% - Accent2 2 9 8 2 2" xfId="4387"/>
    <cellStyle name="20% - Accent2 2 9 8 3" xfId="4388"/>
    <cellStyle name="20% - Accent2 2 9 9" xfId="4389"/>
    <cellStyle name="20% - Accent2 2 9 9 2" xfId="4390"/>
    <cellStyle name="20% - Accent2 3" xfId="4391"/>
    <cellStyle name="20% - Accent2 4" xfId="4392"/>
    <cellStyle name="20% - Accent2 4 10" xfId="4393"/>
    <cellStyle name="20% - Accent2 4 10 2" xfId="4394"/>
    <cellStyle name="20% - Accent2 4 10 2 2" xfId="4395"/>
    <cellStyle name="20% - Accent2 4 10 3" xfId="4396"/>
    <cellStyle name="20% - Accent2 4 11" xfId="4397"/>
    <cellStyle name="20% - Accent2 4 11 2" xfId="4398"/>
    <cellStyle name="20% - Accent2 4 12" xfId="4399"/>
    <cellStyle name="20% - Accent2 4 2" xfId="4400"/>
    <cellStyle name="20% - Accent2 4 2 2" xfId="4401"/>
    <cellStyle name="20% - Accent2 4 2 2 2" xfId="4402"/>
    <cellStyle name="20% - Accent2 4 2 2 2 2" xfId="4403"/>
    <cellStyle name="20% - Accent2 4 2 2 2 2 2" xfId="4404"/>
    <cellStyle name="20% - Accent2 4 2 2 2 2 2 2" xfId="4405"/>
    <cellStyle name="20% - Accent2 4 2 2 2 2 3" xfId="4406"/>
    <cellStyle name="20% - Accent2 4 2 2 2 3" xfId="4407"/>
    <cellStyle name="20% - Accent2 4 2 2 2 3 2" xfId="4408"/>
    <cellStyle name="20% - Accent2 4 2 2 2 4" xfId="4409"/>
    <cellStyle name="20% - Accent2 4 2 2 3" xfId="4410"/>
    <cellStyle name="20% - Accent2 4 2 2 3 2" xfId="4411"/>
    <cellStyle name="20% - Accent2 4 2 2 3 2 2" xfId="4412"/>
    <cellStyle name="20% - Accent2 4 2 2 3 3" xfId="4413"/>
    <cellStyle name="20% - Accent2 4 2 2 4" xfId="4414"/>
    <cellStyle name="20% - Accent2 4 2 2 4 2" xfId="4415"/>
    <cellStyle name="20% - Accent2 4 2 2 5" xfId="4416"/>
    <cellStyle name="20% - Accent2 4 2 3" xfId="4417"/>
    <cellStyle name="20% - Accent2 4 2 3 2" xfId="4418"/>
    <cellStyle name="20% - Accent2 4 2 3 2 2" xfId="4419"/>
    <cellStyle name="20% - Accent2 4 2 3 2 2 2" xfId="4420"/>
    <cellStyle name="20% - Accent2 4 2 3 2 2 2 2" xfId="4421"/>
    <cellStyle name="20% - Accent2 4 2 3 2 2 3" xfId="4422"/>
    <cellStyle name="20% - Accent2 4 2 3 2 3" xfId="4423"/>
    <cellStyle name="20% - Accent2 4 2 3 2 3 2" xfId="4424"/>
    <cellStyle name="20% - Accent2 4 2 3 2 4" xfId="4425"/>
    <cellStyle name="20% - Accent2 4 2 3 3" xfId="4426"/>
    <cellStyle name="20% - Accent2 4 2 3 3 2" xfId="4427"/>
    <cellStyle name="20% - Accent2 4 2 3 3 2 2" xfId="4428"/>
    <cellStyle name="20% - Accent2 4 2 3 3 3" xfId="4429"/>
    <cellStyle name="20% - Accent2 4 2 3 4" xfId="4430"/>
    <cellStyle name="20% - Accent2 4 2 3 4 2" xfId="4431"/>
    <cellStyle name="20% - Accent2 4 2 3 5" xfId="4432"/>
    <cellStyle name="20% - Accent2 4 2 4" xfId="4433"/>
    <cellStyle name="20% - Accent2 4 2 4 2" xfId="4434"/>
    <cellStyle name="20% - Accent2 4 2 4 2 2" xfId="4435"/>
    <cellStyle name="20% - Accent2 4 2 4 2 2 2" xfId="4436"/>
    <cellStyle name="20% - Accent2 4 2 4 2 2 2 2" xfId="4437"/>
    <cellStyle name="20% - Accent2 4 2 4 2 2 3" xfId="4438"/>
    <cellStyle name="20% - Accent2 4 2 4 2 3" xfId="4439"/>
    <cellStyle name="20% - Accent2 4 2 4 2 3 2" xfId="4440"/>
    <cellStyle name="20% - Accent2 4 2 4 2 4" xfId="4441"/>
    <cellStyle name="20% - Accent2 4 2 4 3" xfId="4442"/>
    <cellStyle name="20% - Accent2 4 2 4 3 2" xfId="4443"/>
    <cellStyle name="20% - Accent2 4 2 4 3 2 2" xfId="4444"/>
    <cellStyle name="20% - Accent2 4 2 4 3 3" xfId="4445"/>
    <cellStyle name="20% - Accent2 4 2 4 4" xfId="4446"/>
    <cellStyle name="20% - Accent2 4 2 4 4 2" xfId="4447"/>
    <cellStyle name="20% - Accent2 4 2 4 5" xfId="4448"/>
    <cellStyle name="20% - Accent2 4 2 5" xfId="4449"/>
    <cellStyle name="20% - Accent2 4 2 5 2" xfId="4450"/>
    <cellStyle name="20% - Accent2 4 2 5 2 2" xfId="4451"/>
    <cellStyle name="20% - Accent2 4 2 5 2 2 2" xfId="4452"/>
    <cellStyle name="20% - Accent2 4 2 5 2 3" xfId="4453"/>
    <cellStyle name="20% - Accent2 4 2 5 3" xfId="4454"/>
    <cellStyle name="20% - Accent2 4 2 5 3 2" xfId="4455"/>
    <cellStyle name="20% - Accent2 4 2 5 4" xfId="4456"/>
    <cellStyle name="20% - Accent2 4 2 6" xfId="4457"/>
    <cellStyle name="20% - Accent2 4 2 6 2" xfId="4458"/>
    <cellStyle name="20% - Accent2 4 2 6 2 2" xfId="4459"/>
    <cellStyle name="20% - Accent2 4 2 6 3" xfId="4460"/>
    <cellStyle name="20% - Accent2 4 2 7" xfId="4461"/>
    <cellStyle name="20% - Accent2 4 2 7 2" xfId="4462"/>
    <cellStyle name="20% - Accent2 4 2 8" xfId="4463"/>
    <cellStyle name="20% - Accent2 4 3" xfId="4464"/>
    <cellStyle name="20% - Accent2 4 3 2" xfId="4465"/>
    <cellStyle name="20% - Accent2 4 3 2 2" xfId="4466"/>
    <cellStyle name="20% - Accent2 4 3 2 2 2" xfId="4467"/>
    <cellStyle name="20% - Accent2 4 3 2 2 2 2" xfId="4468"/>
    <cellStyle name="20% - Accent2 4 3 2 2 2 2 2" xfId="4469"/>
    <cellStyle name="20% - Accent2 4 3 2 2 2 3" xfId="4470"/>
    <cellStyle name="20% - Accent2 4 3 2 2 3" xfId="4471"/>
    <cellStyle name="20% - Accent2 4 3 2 2 3 2" xfId="4472"/>
    <cellStyle name="20% - Accent2 4 3 2 2 4" xfId="4473"/>
    <cellStyle name="20% - Accent2 4 3 2 3" xfId="4474"/>
    <cellStyle name="20% - Accent2 4 3 2 3 2" xfId="4475"/>
    <cellStyle name="20% - Accent2 4 3 2 3 2 2" xfId="4476"/>
    <cellStyle name="20% - Accent2 4 3 2 3 3" xfId="4477"/>
    <cellStyle name="20% - Accent2 4 3 2 4" xfId="4478"/>
    <cellStyle name="20% - Accent2 4 3 2 4 2" xfId="4479"/>
    <cellStyle name="20% - Accent2 4 3 2 5" xfId="4480"/>
    <cellStyle name="20% - Accent2 4 3 3" xfId="4481"/>
    <cellStyle name="20% - Accent2 4 3 3 2" xfId="4482"/>
    <cellStyle name="20% - Accent2 4 3 3 2 2" xfId="4483"/>
    <cellStyle name="20% - Accent2 4 3 3 2 2 2" xfId="4484"/>
    <cellStyle name="20% - Accent2 4 3 3 2 2 2 2" xfId="4485"/>
    <cellStyle name="20% - Accent2 4 3 3 2 2 3" xfId="4486"/>
    <cellStyle name="20% - Accent2 4 3 3 2 3" xfId="4487"/>
    <cellStyle name="20% - Accent2 4 3 3 2 3 2" xfId="4488"/>
    <cellStyle name="20% - Accent2 4 3 3 2 4" xfId="4489"/>
    <cellStyle name="20% - Accent2 4 3 3 3" xfId="4490"/>
    <cellStyle name="20% - Accent2 4 3 3 3 2" xfId="4491"/>
    <cellStyle name="20% - Accent2 4 3 3 3 2 2" xfId="4492"/>
    <cellStyle name="20% - Accent2 4 3 3 3 3" xfId="4493"/>
    <cellStyle name="20% - Accent2 4 3 3 4" xfId="4494"/>
    <cellStyle name="20% - Accent2 4 3 3 4 2" xfId="4495"/>
    <cellStyle name="20% - Accent2 4 3 3 5" xfId="4496"/>
    <cellStyle name="20% - Accent2 4 3 4" xfId="4497"/>
    <cellStyle name="20% - Accent2 4 3 4 2" xfId="4498"/>
    <cellStyle name="20% - Accent2 4 3 4 2 2" xfId="4499"/>
    <cellStyle name="20% - Accent2 4 3 4 2 2 2" xfId="4500"/>
    <cellStyle name="20% - Accent2 4 3 4 2 2 2 2" xfId="4501"/>
    <cellStyle name="20% - Accent2 4 3 4 2 2 3" xfId="4502"/>
    <cellStyle name="20% - Accent2 4 3 4 2 3" xfId="4503"/>
    <cellStyle name="20% - Accent2 4 3 4 2 3 2" xfId="4504"/>
    <cellStyle name="20% - Accent2 4 3 4 2 4" xfId="4505"/>
    <cellStyle name="20% - Accent2 4 3 4 3" xfId="4506"/>
    <cellStyle name="20% - Accent2 4 3 4 3 2" xfId="4507"/>
    <cellStyle name="20% - Accent2 4 3 4 3 2 2" xfId="4508"/>
    <cellStyle name="20% - Accent2 4 3 4 3 3" xfId="4509"/>
    <cellStyle name="20% - Accent2 4 3 4 4" xfId="4510"/>
    <cellStyle name="20% - Accent2 4 3 4 4 2" xfId="4511"/>
    <cellStyle name="20% - Accent2 4 3 4 5" xfId="4512"/>
    <cellStyle name="20% - Accent2 4 3 5" xfId="4513"/>
    <cellStyle name="20% - Accent2 4 3 5 2" xfId="4514"/>
    <cellStyle name="20% - Accent2 4 3 5 2 2" xfId="4515"/>
    <cellStyle name="20% - Accent2 4 3 5 2 2 2" xfId="4516"/>
    <cellStyle name="20% - Accent2 4 3 5 2 3" xfId="4517"/>
    <cellStyle name="20% - Accent2 4 3 5 3" xfId="4518"/>
    <cellStyle name="20% - Accent2 4 3 5 3 2" xfId="4519"/>
    <cellStyle name="20% - Accent2 4 3 5 4" xfId="4520"/>
    <cellStyle name="20% - Accent2 4 3 6" xfId="4521"/>
    <cellStyle name="20% - Accent2 4 3 6 2" xfId="4522"/>
    <cellStyle name="20% - Accent2 4 3 6 2 2" xfId="4523"/>
    <cellStyle name="20% - Accent2 4 3 6 3" xfId="4524"/>
    <cellStyle name="20% - Accent2 4 3 7" xfId="4525"/>
    <cellStyle name="20% - Accent2 4 3 7 2" xfId="4526"/>
    <cellStyle name="20% - Accent2 4 3 8" xfId="4527"/>
    <cellStyle name="20% - Accent2 4 4" xfId="4528"/>
    <cellStyle name="20% - Accent2 4 4 2" xfId="4529"/>
    <cellStyle name="20% - Accent2 4 4 2 2" xfId="4530"/>
    <cellStyle name="20% - Accent2 4 4 2 2 2" xfId="4531"/>
    <cellStyle name="20% - Accent2 4 4 2 2 2 2" xfId="4532"/>
    <cellStyle name="20% - Accent2 4 4 2 2 2 2 2" xfId="4533"/>
    <cellStyle name="20% - Accent2 4 4 2 2 2 3" xfId="4534"/>
    <cellStyle name="20% - Accent2 4 4 2 2 3" xfId="4535"/>
    <cellStyle name="20% - Accent2 4 4 2 2 3 2" xfId="4536"/>
    <cellStyle name="20% - Accent2 4 4 2 2 4" xfId="4537"/>
    <cellStyle name="20% - Accent2 4 4 2 3" xfId="4538"/>
    <cellStyle name="20% - Accent2 4 4 2 3 2" xfId="4539"/>
    <cellStyle name="20% - Accent2 4 4 2 3 2 2" xfId="4540"/>
    <cellStyle name="20% - Accent2 4 4 2 3 3" xfId="4541"/>
    <cellStyle name="20% - Accent2 4 4 2 4" xfId="4542"/>
    <cellStyle name="20% - Accent2 4 4 2 4 2" xfId="4543"/>
    <cellStyle name="20% - Accent2 4 4 2 5" xfId="4544"/>
    <cellStyle name="20% - Accent2 4 4 3" xfId="4545"/>
    <cellStyle name="20% - Accent2 4 4 3 2" xfId="4546"/>
    <cellStyle name="20% - Accent2 4 4 3 2 2" xfId="4547"/>
    <cellStyle name="20% - Accent2 4 4 3 2 2 2" xfId="4548"/>
    <cellStyle name="20% - Accent2 4 4 3 2 2 2 2" xfId="4549"/>
    <cellStyle name="20% - Accent2 4 4 3 2 2 3" xfId="4550"/>
    <cellStyle name="20% - Accent2 4 4 3 2 3" xfId="4551"/>
    <cellStyle name="20% - Accent2 4 4 3 2 3 2" xfId="4552"/>
    <cellStyle name="20% - Accent2 4 4 3 2 4" xfId="4553"/>
    <cellStyle name="20% - Accent2 4 4 3 3" xfId="4554"/>
    <cellStyle name="20% - Accent2 4 4 3 3 2" xfId="4555"/>
    <cellStyle name="20% - Accent2 4 4 3 3 2 2" xfId="4556"/>
    <cellStyle name="20% - Accent2 4 4 3 3 3" xfId="4557"/>
    <cellStyle name="20% - Accent2 4 4 3 4" xfId="4558"/>
    <cellStyle name="20% - Accent2 4 4 3 4 2" xfId="4559"/>
    <cellStyle name="20% - Accent2 4 4 3 5" xfId="4560"/>
    <cellStyle name="20% - Accent2 4 4 4" xfId="4561"/>
    <cellStyle name="20% - Accent2 4 4 4 2" xfId="4562"/>
    <cellStyle name="20% - Accent2 4 4 4 2 2" xfId="4563"/>
    <cellStyle name="20% - Accent2 4 4 4 2 2 2" xfId="4564"/>
    <cellStyle name="20% - Accent2 4 4 4 2 2 2 2" xfId="4565"/>
    <cellStyle name="20% - Accent2 4 4 4 2 2 3" xfId="4566"/>
    <cellStyle name="20% - Accent2 4 4 4 2 3" xfId="4567"/>
    <cellStyle name="20% - Accent2 4 4 4 2 3 2" xfId="4568"/>
    <cellStyle name="20% - Accent2 4 4 4 2 4" xfId="4569"/>
    <cellStyle name="20% - Accent2 4 4 4 3" xfId="4570"/>
    <cellStyle name="20% - Accent2 4 4 4 3 2" xfId="4571"/>
    <cellStyle name="20% - Accent2 4 4 4 3 2 2" xfId="4572"/>
    <cellStyle name="20% - Accent2 4 4 4 3 3" xfId="4573"/>
    <cellStyle name="20% - Accent2 4 4 4 4" xfId="4574"/>
    <cellStyle name="20% - Accent2 4 4 4 4 2" xfId="4575"/>
    <cellStyle name="20% - Accent2 4 4 4 5" xfId="4576"/>
    <cellStyle name="20% - Accent2 4 4 5" xfId="4577"/>
    <cellStyle name="20% - Accent2 4 4 5 2" xfId="4578"/>
    <cellStyle name="20% - Accent2 4 4 5 2 2" xfId="4579"/>
    <cellStyle name="20% - Accent2 4 4 5 2 2 2" xfId="4580"/>
    <cellStyle name="20% - Accent2 4 4 5 2 3" xfId="4581"/>
    <cellStyle name="20% - Accent2 4 4 5 3" xfId="4582"/>
    <cellStyle name="20% - Accent2 4 4 5 3 2" xfId="4583"/>
    <cellStyle name="20% - Accent2 4 4 5 4" xfId="4584"/>
    <cellStyle name="20% - Accent2 4 4 6" xfId="4585"/>
    <cellStyle name="20% - Accent2 4 4 6 2" xfId="4586"/>
    <cellStyle name="20% - Accent2 4 4 6 2 2" xfId="4587"/>
    <cellStyle name="20% - Accent2 4 4 6 3" xfId="4588"/>
    <cellStyle name="20% - Accent2 4 4 7" xfId="4589"/>
    <cellStyle name="20% - Accent2 4 4 7 2" xfId="4590"/>
    <cellStyle name="20% - Accent2 4 4 8" xfId="4591"/>
    <cellStyle name="20% - Accent2 4 5" xfId="4592"/>
    <cellStyle name="20% - Accent2 4 5 2" xfId="4593"/>
    <cellStyle name="20% - Accent2 4 5 2 2" xfId="4594"/>
    <cellStyle name="20% - Accent2 4 5 2 2 2" xfId="4595"/>
    <cellStyle name="20% - Accent2 4 5 2 2 2 2" xfId="4596"/>
    <cellStyle name="20% - Accent2 4 5 2 2 2 2 2" xfId="4597"/>
    <cellStyle name="20% - Accent2 4 5 2 2 2 3" xfId="4598"/>
    <cellStyle name="20% - Accent2 4 5 2 2 3" xfId="4599"/>
    <cellStyle name="20% - Accent2 4 5 2 2 3 2" xfId="4600"/>
    <cellStyle name="20% - Accent2 4 5 2 2 4" xfId="4601"/>
    <cellStyle name="20% - Accent2 4 5 2 3" xfId="4602"/>
    <cellStyle name="20% - Accent2 4 5 2 3 2" xfId="4603"/>
    <cellStyle name="20% - Accent2 4 5 2 3 2 2" xfId="4604"/>
    <cellStyle name="20% - Accent2 4 5 2 3 3" xfId="4605"/>
    <cellStyle name="20% - Accent2 4 5 2 4" xfId="4606"/>
    <cellStyle name="20% - Accent2 4 5 2 4 2" xfId="4607"/>
    <cellStyle name="20% - Accent2 4 5 2 5" xfId="4608"/>
    <cellStyle name="20% - Accent2 4 5 3" xfId="4609"/>
    <cellStyle name="20% - Accent2 4 5 3 2" xfId="4610"/>
    <cellStyle name="20% - Accent2 4 5 3 2 2" xfId="4611"/>
    <cellStyle name="20% - Accent2 4 5 3 2 2 2" xfId="4612"/>
    <cellStyle name="20% - Accent2 4 5 3 2 2 2 2" xfId="4613"/>
    <cellStyle name="20% - Accent2 4 5 3 2 2 3" xfId="4614"/>
    <cellStyle name="20% - Accent2 4 5 3 2 3" xfId="4615"/>
    <cellStyle name="20% - Accent2 4 5 3 2 3 2" xfId="4616"/>
    <cellStyle name="20% - Accent2 4 5 3 2 4" xfId="4617"/>
    <cellStyle name="20% - Accent2 4 5 3 3" xfId="4618"/>
    <cellStyle name="20% - Accent2 4 5 3 3 2" xfId="4619"/>
    <cellStyle name="20% - Accent2 4 5 3 3 2 2" xfId="4620"/>
    <cellStyle name="20% - Accent2 4 5 3 3 3" xfId="4621"/>
    <cellStyle name="20% - Accent2 4 5 3 4" xfId="4622"/>
    <cellStyle name="20% - Accent2 4 5 3 4 2" xfId="4623"/>
    <cellStyle name="20% - Accent2 4 5 3 5" xfId="4624"/>
    <cellStyle name="20% - Accent2 4 5 4" xfId="4625"/>
    <cellStyle name="20% - Accent2 4 5 4 2" xfId="4626"/>
    <cellStyle name="20% - Accent2 4 5 4 2 2" xfId="4627"/>
    <cellStyle name="20% - Accent2 4 5 4 2 2 2" xfId="4628"/>
    <cellStyle name="20% - Accent2 4 5 4 2 2 2 2" xfId="4629"/>
    <cellStyle name="20% - Accent2 4 5 4 2 2 3" xfId="4630"/>
    <cellStyle name="20% - Accent2 4 5 4 2 3" xfId="4631"/>
    <cellStyle name="20% - Accent2 4 5 4 2 3 2" xfId="4632"/>
    <cellStyle name="20% - Accent2 4 5 4 2 4" xfId="4633"/>
    <cellStyle name="20% - Accent2 4 5 4 3" xfId="4634"/>
    <cellStyle name="20% - Accent2 4 5 4 3 2" xfId="4635"/>
    <cellStyle name="20% - Accent2 4 5 4 3 2 2" xfId="4636"/>
    <cellStyle name="20% - Accent2 4 5 4 3 3" xfId="4637"/>
    <cellStyle name="20% - Accent2 4 5 4 4" xfId="4638"/>
    <cellStyle name="20% - Accent2 4 5 4 4 2" xfId="4639"/>
    <cellStyle name="20% - Accent2 4 5 4 5" xfId="4640"/>
    <cellStyle name="20% - Accent2 4 5 5" xfId="4641"/>
    <cellStyle name="20% - Accent2 4 5 5 2" xfId="4642"/>
    <cellStyle name="20% - Accent2 4 5 5 2 2" xfId="4643"/>
    <cellStyle name="20% - Accent2 4 5 5 2 2 2" xfId="4644"/>
    <cellStyle name="20% - Accent2 4 5 5 2 3" xfId="4645"/>
    <cellStyle name="20% - Accent2 4 5 5 3" xfId="4646"/>
    <cellStyle name="20% - Accent2 4 5 5 3 2" xfId="4647"/>
    <cellStyle name="20% - Accent2 4 5 5 4" xfId="4648"/>
    <cellStyle name="20% - Accent2 4 5 6" xfId="4649"/>
    <cellStyle name="20% - Accent2 4 5 6 2" xfId="4650"/>
    <cellStyle name="20% - Accent2 4 5 6 2 2" xfId="4651"/>
    <cellStyle name="20% - Accent2 4 5 6 3" xfId="4652"/>
    <cellStyle name="20% - Accent2 4 5 7" xfId="4653"/>
    <cellStyle name="20% - Accent2 4 5 7 2" xfId="4654"/>
    <cellStyle name="20% - Accent2 4 5 8" xfId="4655"/>
    <cellStyle name="20% - Accent2 4 6" xfId="4656"/>
    <cellStyle name="20% - Accent2 4 6 2" xfId="4657"/>
    <cellStyle name="20% - Accent2 4 6 2 2" xfId="4658"/>
    <cellStyle name="20% - Accent2 4 6 2 2 2" xfId="4659"/>
    <cellStyle name="20% - Accent2 4 6 2 2 2 2" xfId="4660"/>
    <cellStyle name="20% - Accent2 4 6 2 2 3" xfId="4661"/>
    <cellStyle name="20% - Accent2 4 6 2 3" xfId="4662"/>
    <cellStyle name="20% - Accent2 4 6 2 3 2" xfId="4663"/>
    <cellStyle name="20% - Accent2 4 6 2 4" xfId="4664"/>
    <cellStyle name="20% - Accent2 4 6 3" xfId="4665"/>
    <cellStyle name="20% - Accent2 4 6 3 2" xfId="4666"/>
    <cellStyle name="20% - Accent2 4 6 3 2 2" xfId="4667"/>
    <cellStyle name="20% - Accent2 4 6 3 3" xfId="4668"/>
    <cellStyle name="20% - Accent2 4 6 4" xfId="4669"/>
    <cellStyle name="20% - Accent2 4 6 4 2" xfId="4670"/>
    <cellStyle name="20% - Accent2 4 6 5" xfId="4671"/>
    <cellStyle name="20% - Accent2 4 7" xfId="4672"/>
    <cellStyle name="20% - Accent2 4 7 2" xfId="4673"/>
    <cellStyle name="20% - Accent2 4 7 2 2" xfId="4674"/>
    <cellStyle name="20% - Accent2 4 7 2 2 2" xfId="4675"/>
    <cellStyle name="20% - Accent2 4 7 2 2 2 2" xfId="4676"/>
    <cellStyle name="20% - Accent2 4 7 2 2 3" xfId="4677"/>
    <cellStyle name="20% - Accent2 4 7 2 3" xfId="4678"/>
    <cellStyle name="20% - Accent2 4 7 2 3 2" xfId="4679"/>
    <cellStyle name="20% - Accent2 4 7 2 4" xfId="4680"/>
    <cellStyle name="20% - Accent2 4 7 3" xfId="4681"/>
    <cellStyle name="20% - Accent2 4 7 3 2" xfId="4682"/>
    <cellStyle name="20% - Accent2 4 7 3 2 2" xfId="4683"/>
    <cellStyle name="20% - Accent2 4 7 3 3" xfId="4684"/>
    <cellStyle name="20% - Accent2 4 7 4" xfId="4685"/>
    <cellStyle name="20% - Accent2 4 7 4 2" xfId="4686"/>
    <cellStyle name="20% - Accent2 4 7 5" xfId="4687"/>
    <cellStyle name="20% - Accent2 4 8" xfId="4688"/>
    <cellStyle name="20% - Accent2 4 8 2" xfId="4689"/>
    <cellStyle name="20% - Accent2 4 8 2 2" xfId="4690"/>
    <cellStyle name="20% - Accent2 4 8 2 2 2" xfId="4691"/>
    <cellStyle name="20% - Accent2 4 8 2 2 2 2" xfId="4692"/>
    <cellStyle name="20% - Accent2 4 8 2 2 3" xfId="4693"/>
    <cellStyle name="20% - Accent2 4 8 2 3" xfId="4694"/>
    <cellStyle name="20% - Accent2 4 8 2 3 2" xfId="4695"/>
    <cellStyle name="20% - Accent2 4 8 2 4" xfId="4696"/>
    <cellStyle name="20% - Accent2 4 8 3" xfId="4697"/>
    <cellStyle name="20% - Accent2 4 8 3 2" xfId="4698"/>
    <cellStyle name="20% - Accent2 4 8 3 2 2" xfId="4699"/>
    <cellStyle name="20% - Accent2 4 8 3 3" xfId="4700"/>
    <cellStyle name="20% - Accent2 4 8 4" xfId="4701"/>
    <cellStyle name="20% - Accent2 4 8 4 2" xfId="4702"/>
    <cellStyle name="20% - Accent2 4 8 5" xfId="4703"/>
    <cellStyle name="20% - Accent2 4 9" xfId="4704"/>
    <cellStyle name="20% - Accent2 4 9 2" xfId="4705"/>
    <cellStyle name="20% - Accent2 4 9 2 2" xfId="4706"/>
    <cellStyle name="20% - Accent2 4 9 2 2 2" xfId="4707"/>
    <cellStyle name="20% - Accent2 4 9 2 3" xfId="4708"/>
    <cellStyle name="20% - Accent2 4 9 3" xfId="4709"/>
    <cellStyle name="20% - Accent2 4 9 3 2" xfId="4710"/>
    <cellStyle name="20% - Accent2 4 9 4" xfId="4711"/>
    <cellStyle name="20% - Accent2 5" xfId="4712"/>
    <cellStyle name="20% - Accent2 5 10" xfId="4713"/>
    <cellStyle name="20% - Accent2 5 10 2" xfId="4714"/>
    <cellStyle name="20% - Accent2 5 10 2 2" xfId="4715"/>
    <cellStyle name="20% - Accent2 5 10 3" xfId="4716"/>
    <cellStyle name="20% - Accent2 5 11" xfId="4717"/>
    <cellStyle name="20% - Accent2 5 11 2" xfId="4718"/>
    <cellStyle name="20% - Accent2 5 12" xfId="4719"/>
    <cellStyle name="20% - Accent2 5 2" xfId="4720"/>
    <cellStyle name="20% - Accent2 5 2 2" xfId="4721"/>
    <cellStyle name="20% - Accent2 5 2 2 2" xfId="4722"/>
    <cellStyle name="20% - Accent2 5 2 2 2 2" xfId="4723"/>
    <cellStyle name="20% - Accent2 5 2 2 2 2 2" xfId="4724"/>
    <cellStyle name="20% - Accent2 5 2 2 2 2 2 2" xfId="4725"/>
    <cellStyle name="20% - Accent2 5 2 2 2 2 3" xfId="4726"/>
    <cellStyle name="20% - Accent2 5 2 2 2 3" xfId="4727"/>
    <cellStyle name="20% - Accent2 5 2 2 2 3 2" xfId="4728"/>
    <cellStyle name="20% - Accent2 5 2 2 2 4" xfId="4729"/>
    <cellStyle name="20% - Accent2 5 2 2 3" xfId="4730"/>
    <cellStyle name="20% - Accent2 5 2 2 3 2" xfId="4731"/>
    <cellStyle name="20% - Accent2 5 2 2 3 2 2" xfId="4732"/>
    <cellStyle name="20% - Accent2 5 2 2 3 3" xfId="4733"/>
    <cellStyle name="20% - Accent2 5 2 2 4" xfId="4734"/>
    <cellStyle name="20% - Accent2 5 2 2 4 2" xfId="4735"/>
    <cellStyle name="20% - Accent2 5 2 2 5" xfId="4736"/>
    <cellStyle name="20% - Accent2 5 2 3" xfId="4737"/>
    <cellStyle name="20% - Accent2 5 2 3 2" xfId="4738"/>
    <cellStyle name="20% - Accent2 5 2 3 2 2" xfId="4739"/>
    <cellStyle name="20% - Accent2 5 2 3 2 2 2" xfId="4740"/>
    <cellStyle name="20% - Accent2 5 2 3 2 2 2 2" xfId="4741"/>
    <cellStyle name="20% - Accent2 5 2 3 2 2 3" xfId="4742"/>
    <cellStyle name="20% - Accent2 5 2 3 2 3" xfId="4743"/>
    <cellStyle name="20% - Accent2 5 2 3 2 3 2" xfId="4744"/>
    <cellStyle name="20% - Accent2 5 2 3 2 4" xfId="4745"/>
    <cellStyle name="20% - Accent2 5 2 3 3" xfId="4746"/>
    <cellStyle name="20% - Accent2 5 2 3 3 2" xfId="4747"/>
    <cellStyle name="20% - Accent2 5 2 3 3 2 2" xfId="4748"/>
    <cellStyle name="20% - Accent2 5 2 3 3 3" xfId="4749"/>
    <cellStyle name="20% - Accent2 5 2 3 4" xfId="4750"/>
    <cellStyle name="20% - Accent2 5 2 3 4 2" xfId="4751"/>
    <cellStyle name="20% - Accent2 5 2 3 5" xfId="4752"/>
    <cellStyle name="20% - Accent2 5 2 4" xfId="4753"/>
    <cellStyle name="20% - Accent2 5 2 4 2" xfId="4754"/>
    <cellStyle name="20% - Accent2 5 2 4 2 2" xfId="4755"/>
    <cellStyle name="20% - Accent2 5 2 4 2 2 2" xfId="4756"/>
    <cellStyle name="20% - Accent2 5 2 4 2 2 2 2" xfId="4757"/>
    <cellStyle name="20% - Accent2 5 2 4 2 2 3" xfId="4758"/>
    <cellStyle name="20% - Accent2 5 2 4 2 3" xfId="4759"/>
    <cellStyle name="20% - Accent2 5 2 4 2 3 2" xfId="4760"/>
    <cellStyle name="20% - Accent2 5 2 4 2 4" xfId="4761"/>
    <cellStyle name="20% - Accent2 5 2 4 3" xfId="4762"/>
    <cellStyle name="20% - Accent2 5 2 4 3 2" xfId="4763"/>
    <cellStyle name="20% - Accent2 5 2 4 3 2 2" xfId="4764"/>
    <cellStyle name="20% - Accent2 5 2 4 3 3" xfId="4765"/>
    <cellStyle name="20% - Accent2 5 2 4 4" xfId="4766"/>
    <cellStyle name="20% - Accent2 5 2 4 4 2" xfId="4767"/>
    <cellStyle name="20% - Accent2 5 2 4 5" xfId="4768"/>
    <cellStyle name="20% - Accent2 5 2 5" xfId="4769"/>
    <cellStyle name="20% - Accent2 5 2 5 2" xfId="4770"/>
    <cellStyle name="20% - Accent2 5 2 5 2 2" xfId="4771"/>
    <cellStyle name="20% - Accent2 5 2 5 2 2 2" xfId="4772"/>
    <cellStyle name="20% - Accent2 5 2 5 2 3" xfId="4773"/>
    <cellStyle name="20% - Accent2 5 2 5 3" xfId="4774"/>
    <cellStyle name="20% - Accent2 5 2 5 3 2" xfId="4775"/>
    <cellStyle name="20% - Accent2 5 2 5 4" xfId="4776"/>
    <cellStyle name="20% - Accent2 5 2 6" xfId="4777"/>
    <cellStyle name="20% - Accent2 5 2 6 2" xfId="4778"/>
    <cellStyle name="20% - Accent2 5 2 6 2 2" xfId="4779"/>
    <cellStyle name="20% - Accent2 5 2 6 3" xfId="4780"/>
    <cellStyle name="20% - Accent2 5 2 7" xfId="4781"/>
    <cellStyle name="20% - Accent2 5 2 7 2" xfId="4782"/>
    <cellStyle name="20% - Accent2 5 2 8" xfId="4783"/>
    <cellStyle name="20% - Accent2 5 3" xfId="4784"/>
    <cellStyle name="20% - Accent2 5 3 2" xfId="4785"/>
    <cellStyle name="20% - Accent2 5 3 2 2" xfId="4786"/>
    <cellStyle name="20% - Accent2 5 3 2 2 2" xfId="4787"/>
    <cellStyle name="20% - Accent2 5 3 2 2 2 2" xfId="4788"/>
    <cellStyle name="20% - Accent2 5 3 2 2 2 2 2" xfId="4789"/>
    <cellStyle name="20% - Accent2 5 3 2 2 2 3" xfId="4790"/>
    <cellStyle name="20% - Accent2 5 3 2 2 3" xfId="4791"/>
    <cellStyle name="20% - Accent2 5 3 2 2 3 2" xfId="4792"/>
    <cellStyle name="20% - Accent2 5 3 2 2 4" xfId="4793"/>
    <cellStyle name="20% - Accent2 5 3 2 3" xfId="4794"/>
    <cellStyle name="20% - Accent2 5 3 2 3 2" xfId="4795"/>
    <cellStyle name="20% - Accent2 5 3 2 3 2 2" xfId="4796"/>
    <cellStyle name="20% - Accent2 5 3 2 3 3" xfId="4797"/>
    <cellStyle name="20% - Accent2 5 3 2 4" xfId="4798"/>
    <cellStyle name="20% - Accent2 5 3 2 4 2" xfId="4799"/>
    <cellStyle name="20% - Accent2 5 3 2 5" xfId="4800"/>
    <cellStyle name="20% - Accent2 5 3 3" xfId="4801"/>
    <cellStyle name="20% - Accent2 5 3 3 2" xfId="4802"/>
    <cellStyle name="20% - Accent2 5 3 3 2 2" xfId="4803"/>
    <cellStyle name="20% - Accent2 5 3 3 2 2 2" xfId="4804"/>
    <cellStyle name="20% - Accent2 5 3 3 2 2 2 2" xfId="4805"/>
    <cellStyle name="20% - Accent2 5 3 3 2 2 3" xfId="4806"/>
    <cellStyle name="20% - Accent2 5 3 3 2 3" xfId="4807"/>
    <cellStyle name="20% - Accent2 5 3 3 2 3 2" xfId="4808"/>
    <cellStyle name="20% - Accent2 5 3 3 2 4" xfId="4809"/>
    <cellStyle name="20% - Accent2 5 3 3 3" xfId="4810"/>
    <cellStyle name="20% - Accent2 5 3 3 3 2" xfId="4811"/>
    <cellStyle name="20% - Accent2 5 3 3 3 2 2" xfId="4812"/>
    <cellStyle name="20% - Accent2 5 3 3 3 3" xfId="4813"/>
    <cellStyle name="20% - Accent2 5 3 3 4" xfId="4814"/>
    <cellStyle name="20% - Accent2 5 3 3 4 2" xfId="4815"/>
    <cellStyle name="20% - Accent2 5 3 3 5" xfId="4816"/>
    <cellStyle name="20% - Accent2 5 3 4" xfId="4817"/>
    <cellStyle name="20% - Accent2 5 3 4 2" xfId="4818"/>
    <cellStyle name="20% - Accent2 5 3 4 2 2" xfId="4819"/>
    <cellStyle name="20% - Accent2 5 3 4 2 2 2" xfId="4820"/>
    <cellStyle name="20% - Accent2 5 3 4 2 2 2 2" xfId="4821"/>
    <cellStyle name="20% - Accent2 5 3 4 2 2 3" xfId="4822"/>
    <cellStyle name="20% - Accent2 5 3 4 2 3" xfId="4823"/>
    <cellStyle name="20% - Accent2 5 3 4 2 3 2" xfId="4824"/>
    <cellStyle name="20% - Accent2 5 3 4 2 4" xfId="4825"/>
    <cellStyle name="20% - Accent2 5 3 4 3" xfId="4826"/>
    <cellStyle name="20% - Accent2 5 3 4 3 2" xfId="4827"/>
    <cellStyle name="20% - Accent2 5 3 4 3 2 2" xfId="4828"/>
    <cellStyle name="20% - Accent2 5 3 4 3 3" xfId="4829"/>
    <cellStyle name="20% - Accent2 5 3 4 4" xfId="4830"/>
    <cellStyle name="20% - Accent2 5 3 4 4 2" xfId="4831"/>
    <cellStyle name="20% - Accent2 5 3 4 5" xfId="4832"/>
    <cellStyle name="20% - Accent2 5 3 5" xfId="4833"/>
    <cellStyle name="20% - Accent2 5 3 5 2" xfId="4834"/>
    <cellStyle name="20% - Accent2 5 3 5 2 2" xfId="4835"/>
    <cellStyle name="20% - Accent2 5 3 5 2 2 2" xfId="4836"/>
    <cellStyle name="20% - Accent2 5 3 5 2 3" xfId="4837"/>
    <cellStyle name="20% - Accent2 5 3 5 3" xfId="4838"/>
    <cellStyle name="20% - Accent2 5 3 5 3 2" xfId="4839"/>
    <cellStyle name="20% - Accent2 5 3 5 4" xfId="4840"/>
    <cellStyle name="20% - Accent2 5 3 6" xfId="4841"/>
    <cellStyle name="20% - Accent2 5 3 6 2" xfId="4842"/>
    <cellStyle name="20% - Accent2 5 3 6 2 2" xfId="4843"/>
    <cellStyle name="20% - Accent2 5 3 6 3" xfId="4844"/>
    <cellStyle name="20% - Accent2 5 3 7" xfId="4845"/>
    <cellStyle name="20% - Accent2 5 3 7 2" xfId="4846"/>
    <cellStyle name="20% - Accent2 5 3 8" xfId="4847"/>
    <cellStyle name="20% - Accent2 5 4" xfId="4848"/>
    <cellStyle name="20% - Accent2 5 4 2" xfId="4849"/>
    <cellStyle name="20% - Accent2 5 4 2 2" xfId="4850"/>
    <cellStyle name="20% - Accent2 5 4 2 2 2" xfId="4851"/>
    <cellStyle name="20% - Accent2 5 4 2 2 2 2" xfId="4852"/>
    <cellStyle name="20% - Accent2 5 4 2 2 2 2 2" xfId="4853"/>
    <cellStyle name="20% - Accent2 5 4 2 2 2 3" xfId="4854"/>
    <cellStyle name="20% - Accent2 5 4 2 2 3" xfId="4855"/>
    <cellStyle name="20% - Accent2 5 4 2 2 3 2" xfId="4856"/>
    <cellStyle name="20% - Accent2 5 4 2 2 4" xfId="4857"/>
    <cellStyle name="20% - Accent2 5 4 2 3" xfId="4858"/>
    <cellStyle name="20% - Accent2 5 4 2 3 2" xfId="4859"/>
    <cellStyle name="20% - Accent2 5 4 2 3 2 2" xfId="4860"/>
    <cellStyle name="20% - Accent2 5 4 2 3 3" xfId="4861"/>
    <cellStyle name="20% - Accent2 5 4 2 4" xfId="4862"/>
    <cellStyle name="20% - Accent2 5 4 2 4 2" xfId="4863"/>
    <cellStyle name="20% - Accent2 5 4 2 5" xfId="4864"/>
    <cellStyle name="20% - Accent2 5 4 3" xfId="4865"/>
    <cellStyle name="20% - Accent2 5 4 3 2" xfId="4866"/>
    <cellStyle name="20% - Accent2 5 4 3 2 2" xfId="4867"/>
    <cellStyle name="20% - Accent2 5 4 3 2 2 2" xfId="4868"/>
    <cellStyle name="20% - Accent2 5 4 3 2 2 2 2" xfId="4869"/>
    <cellStyle name="20% - Accent2 5 4 3 2 2 3" xfId="4870"/>
    <cellStyle name="20% - Accent2 5 4 3 2 3" xfId="4871"/>
    <cellStyle name="20% - Accent2 5 4 3 2 3 2" xfId="4872"/>
    <cellStyle name="20% - Accent2 5 4 3 2 4" xfId="4873"/>
    <cellStyle name="20% - Accent2 5 4 3 3" xfId="4874"/>
    <cellStyle name="20% - Accent2 5 4 3 3 2" xfId="4875"/>
    <cellStyle name="20% - Accent2 5 4 3 3 2 2" xfId="4876"/>
    <cellStyle name="20% - Accent2 5 4 3 3 3" xfId="4877"/>
    <cellStyle name="20% - Accent2 5 4 3 4" xfId="4878"/>
    <cellStyle name="20% - Accent2 5 4 3 4 2" xfId="4879"/>
    <cellStyle name="20% - Accent2 5 4 3 5" xfId="4880"/>
    <cellStyle name="20% - Accent2 5 4 4" xfId="4881"/>
    <cellStyle name="20% - Accent2 5 4 4 2" xfId="4882"/>
    <cellStyle name="20% - Accent2 5 4 4 2 2" xfId="4883"/>
    <cellStyle name="20% - Accent2 5 4 4 2 2 2" xfId="4884"/>
    <cellStyle name="20% - Accent2 5 4 4 2 2 2 2" xfId="4885"/>
    <cellStyle name="20% - Accent2 5 4 4 2 2 3" xfId="4886"/>
    <cellStyle name="20% - Accent2 5 4 4 2 3" xfId="4887"/>
    <cellStyle name="20% - Accent2 5 4 4 2 3 2" xfId="4888"/>
    <cellStyle name="20% - Accent2 5 4 4 2 4" xfId="4889"/>
    <cellStyle name="20% - Accent2 5 4 4 3" xfId="4890"/>
    <cellStyle name="20% - Accent2 5 4 4 3 2" xfId="4891"/>
    <cellStyle name="20% - Accent2 5 4 4 3 2 2" xfId="4892"/>
    <cellStyle name="20% - Accent2 5 4 4 3 3" xfId="4893"/>
    <cellStyle name="20% - Accent2 5 4 4 4" xfId="4894"/>
    <cellStyle name="20% - Accent2 5 4 4 4 2" xfId="4895"/>
    <cellStyle name="20% - Accent2 5 4 4 5" xfId="4896"/>
    <cellStyle name="20% - Accent2 5 4 5" xfId="4897"/>
    <cellStyle name="20% - Accent2 5 4 5 2" xfId="4898"/>
    <cellStyle name="20% - Accent2 5 4 5 2 2" xfId="4899"/>
    <cellStyle name="20% - Accent2 5 4 5 2 2 2" xfId="4900"/>
    <cellStyle name="20% - Accent2 5 4 5 2 3" xfId="4901"/>
    <cellStyle name="20% - Accent2 5 4 5 3" xfId="4902"/>
    <cellStyle name="20% - Accent2 5 4 5 3 2" xfId="4903"/>
    <cellStyle name="20% - Accent2 5 4 5 4" xfId="4904"/>
    <cellStyle name="20% - Accent2 5 4 6" xfId="4905"/>
    <cellStyle name="20% - Accent2 5 4 6 2" xfId="4906"/>
    <cellStyle name="20% - Accent2 5 4 6 2 2" xfId="4907"/>
    <cellStyle name="20% - Accent2 5 4 6 3" xfId="4908"/>
    <cellStyle name="20% - Accent2 5 4 7" xfId="4909"/>
    <cellStyle name="20% - Accent2 5 4 7 2" xfId="4910"/>
    <cellStyle name="20% - Accent2 5 4 8" xfId="4911"/>
    <cellStyle name="20% - Accent2 5 5" xfId="4912"/>
    <cellStyle name="20% - Accent2 5 5 2" xfId="4913"/>
    <cellStyle name="20% - Accent2 5 5 2 2" xfId="4914"/>
    <cellStyle name="20% - Accent2 5 5 2 2 2" xfId="4915"/>
    <cellStyle name="20% - Accent2 5 5 2 2 2 2" xfId="4916"/>
    <cellStyle name="20% - Accent2 5 5 2 2 2 2 2" xfId="4917"/>
    <cellStyle name="20% - Accent2 5 5 2 2 2 3" xfId="4918"/>
    <cellStyle name="20% - Accent2 5 5 2 2 3" xfId="4919"/>
    <cellStyle name="20% - Accent2 5 5 2 2 3 2" xfId="4920"/>
    <cellStyle name="20% - Accent2 5 5 2 2 4" xfId="4921"/>
    <cellStyle name="20% - Accent2 5 5 2 3" xfId="4922"/>
    <cellStyle name="20% - Accent2 5 5 2 3 2" xfId="4923"/>
    <cellStyle name="20% - Accent2 5 5 2 3 2 2" xfId="4924"/>
    <cellStyle name="20% - Accent2 5 5 2 3 3" xfId="4925"/>
    <cellStyle name="20% - Accent2 5 5 2 4" xfId="4926"/>
    <cellStyle name="20% - Accent2 5 5 2 4 2" xfId="4927"/>
    <cellStyle name="20% - Accent2 5 5 2 5" xfId="4928"/>
    <cellStyle name="20% - Accent2 5 5 3" xfId="4929"/>
    <cellStyle name="20% - Accent2 5 5 3 2" xfId="4930"/>
    <cellStyle name="20% - Accent2 5 5 3 2 2" xfId="4931"/>
    <cellStyle name="20% - Accent2 5 5 3 2 2 2" xfId="4932"/>
    <cellStyle name="20% - Accent2 5 5 3 2 2 2 2" xfId="4933"/>
    <cellStyle name="20% - Accent2 5 5 3 2 2 3" xfId="4934"/>
    <cellStyle name="20% - Accent2 5 5 3 2 3" xfId="4935"/>
    <cellStyle name="20% - Accent2 5 5 3 2 3 2" xfId="4936"/>
    <cellStyle name="20% - Accent2 5 5 3 2 4" xfId="4937"/>
    <cellStyle name="20% - Accent2 5 5 3 3" xfId="4938"/>
    <cellStyle name="20% - Accent2 5 5 3 3 2" xfId="4939"/>
    <cellStyle name="20% - Accent2 5 5 3 3 2 2" xfId="4940"/>
    <cellStyle name="20% - Accent2 5 5 3 3 3" xfId="4941"/>
    <cellStyle name="20% - Accent2 5 5 3 4" xfId="4942"/>
    <cellStyle name="20% - Accent2 5 5 3 4 2" xfId="4943"/>
    <cellStyle name="20% - Accent2 5 5 3 5" xfId="4944"/>
    <cellStyle name="20% - Accent2 5 5 4" xfId="4945"/>
    <cellStyle name="20% - Accent2 5 5 4 2" xfId="4946"/>
    <cellStyle name="20% - Accent2 5 5 4 2 2" xfId="4947"/>
    <cellStyle name="20% - Accent2 5 5 4 2 2 2" xfId="4948"/>
    <cellStyle name="20% - Accent2 5 5 4 2 2 2 2" xfId="4949"/>
    <cellStyle name="20% - Accent2 5 5 4 2 2 3" xfId="4950"/>
    <cellStyle name="20% - Accent2 5 5 4 2 3" xfId="4951"/>
    <cellStyle name="20% - Accent2 5 5 4 2 3 2" xfId="4952"/>
    <cellStyle name="20% - Accent2 5 5 4 2 4" xfId="4953"/>
    <cellStyle name="20% - Accent2 5 5 4 3" xfId="4954"/>
    <cellStyle name="20% - Accent2 5 5 4 3 2" xfId="4955"/>
    <cellStyle name="20% - Accent2 5 5 4 3 2 2" xfId="4956"/>
    <cellStyle name="20% - Accent2 5 5 4 3 3" xfId="4957"/>
    <cellStyle name="20% - Accent2 5 5 4 4" xfId="4958"/>
    <cellStyle name="20% - Accent2 5 5 4 4 2" xfId="4959"/>
    <cellStyle name="20% - Accent2 5 5 4 5" xfId="4960"/>
    <cellStyle name="20% - Accent2 5 5 5" xfId="4961"/>
    <cellStyle name="20% - Accent2 5 5 5 2" xfId="4962"/>
    <cellStyle name="20% - Accent2 5 5 5 2 2" xfId="4963"/>
    <cellStyle name="20% - Accent2 5 5 5 2 2 2" xfId="4964"/>
    <cellStyle name="20% - Accent2 5 5 5 2 3" xfId="4965"/>
    <cellStyle name="20% - Accent2 5 5 5 3" xfId="4966"/>
    <cellStyle name="20% - Accent2 5 5 5 3 2" xfId="4967"/>
    <cellStyle name="20% - Accent2 5 5 5 4" xfId="4968"/>
    <cellStyle name="20% - Accent2 5 5 6" xfId="4969"/>
    <cellStyle name="20% - Accent2 5 5 6 2" xfId="4970"/>
    <cellStyle name="20% - Accent2 5 5 6 2 2" xfId="4971"/>
    <cellStyle name="20% - Accent2 5 5 6 3" xfId="4972"/>
    <cellStyle name="20% - Accent2 5 5 7" xfId="4973"/>
    <cellStyle name="20% - Accent2 5 5 7 2" xfId="4974"/>
    <cellStyle name="20% - Accent2 5 5 8" xfId="4975"/>
    <cellStyle name="20% - Accent2 5 6" xfId="4976"/>
    <cellStyle name="20% - Accent2 5 6 2" xfId="4977"/>
    <cellStyle name="20% - Accent2 5 6 2 2" xfId="4978"/>
    <cellStyle name="20% - Accent2 5 6 2 2 2" xfId="4979"/>
    <cellStyle name="20% - Accent2 5 6 2 2 2 2" xfId="4980"/>
    <cellStyle name="20% - Accent2 5 6 2 2 3" xfId="4981"/>
    <cellStyle name="20% - Accent2 5 6 2 3" xfId="4982"/>
    <cellStyle name="20% - Accent2 5 6 2 3 2" xfId="4983"/>
    <cellStyle name="20% - Accent2 5 6 2 4" xfId="4984"/>
    <cellStyle name="20% - Accent2 5 6 3" xfId="4985"/>
    <cellStyle name="20% - Accent2 5 6 3 2" xfId="4986"/>
    <cellStyle name="20% - Accent2 5 6 3 2 2" xfId="4987"/>
    <cellStyle name="20% - Accent2 5 6 3 3" xfId="4988"/>
    <cellStyle name="20% - Accent2 5 6 4" xfId="4989"/>
    <cellStyle name="20% - Accent2 5 6 4 2" xfId="4990"/>
    <cellStyle name="20% - Accent2 5 6 5" xfId="4991"/>
    <cellStyle name="20% - Accent2 5 7" xfId="4992"/>
    <cellStyle name="20% - Accent2 5 7 2" xfId="4993"/>
    <cellStyle name="20% - Accent2 5 7 2 2" xfId="4994"/>
    <cellStyle name="20% - Accent2 5 7 2 2 2" xfId="4995"/>
    <cellStyle name="20% - Accent2 5 7 2 2 2 2" xfId="4996"/>
    <cellStyle name="20% - Accent2 5 7 2 2 3" xfId="4997"/>
    <cellStyle name="20% - Accent2 5 7 2 3" xfId="4998"/>
    <cellStyle name="20% - Accent2 5 7 2 3 2" xfId="4999"/>
    <cellStyle name="20% - Accent2 5 7 2 4" xfId="5000"/>
    <cellStyle name="20% - Accent2 5 7 3" xfId="5001"/>
    <cellStyle name="20% - Accent2 5 7 3 2" xfId="5002"/>
    <cellStyle name="20% - Accent2 5 7 3 2 2" xfId="5003"/>
    <cellStyle name="20% - Accent2 5 7 3 3" xfId="5004"/>
    <cellStyle name="20% - Accent2 5 7 4" xfId="5005"/>
    <cellStyle name="20% - Accent2 5 7 4 2" xfId="5006"/>
    <cellStyle name="20% - Accent2 5 7 5" xfId="5007"/>
    <cellStyle name="20% - Accent2 5 8" xfId="5008"/>
    <cellStyle name="20% - Accent2 5 8 2" xfId="5009"/>
    <cellStyle name="20% - Accent2 5 8 2 2" xfId="5010"/>
    <cellStyle name="20% - Accent2 5 8 2 2 2" xfId="5011"/>
    <cellStyle name="20% - Accent2 5 8 2 2 2 2" xfId="5012"/>
    <cellStyle name="20% - Accent2 5 8 2 2 3" xfId="5013"/>
    <cellStyle name="20% - Accent2 5 8 2 3" xfId="5014"/>
    <cellStyle name="20% - Accent2 5 8 2 3 2" xfId="5015"/>
    <cellStyle name="20% - Accent2 5 8 2 4" xfId="5016"/>
    <cellStyle name="20% - Accent2 5 8 3" xfId="5017"/>
    <cellStyle name="20% - Accent2 5 8 3 2" xfId="5018"/>
    <cellStyle name="20% - Accent2 5 8 3 2 2" xfId="5019"/>
    <cellStyle name="20% - Accent2 5 8 3 3" xfId="5020"/>
    <cellStyle name="20% - Accent2 5 8 4" xfId="5021"/>
    <cellStyle name="20% - Accent2 5 8 4 2" xfId="5022"/>
    <cellStyle name="20% - Accent2 5 8 5" xfId="5023"/>
    <cellStyle name="20% - Accent2 5 9" xfId="5024"/>
    <cellStyle name="20% - Accent2 5 9 2" xfId="5025"/>
    <cellStyle name="20% - Accent2 5 9 2 2" xfId="5026"/>
    <cellStyle name="20% - Accent2 5 9 2 2 2" xfId="5027"/>
    <cellStyle name="20% - Accent2 5 9 2 3" xfId="5028"/>
    <cellStyle name="20% - Accent2 5 9 3" xfId="5029"/>
    <cellStyle name="20% - Accent2 5 9 3 2" xfId="5030"/>
    <cellStyle name="20% - Accent2 5 9 4" xfId="5031"/>
    <cellStyle name="20% - Accent2 6" xfId="5032"/>
    <cellStyle name="20% - Accent2 6 10" xfId="5033"/>
    <cellStyle name="20% - Accent2 6 10 2" xfId="5034"/>
    <cellStyle name="20% - Accent2 6 10 2 2" xfId="5035"/>
    <cellStyle name="20% - Accent2 6 10 3" xfId="5036"/>
    <cellStyle name="20% - Accent2 6 11" xfId="5037"/>
    <cellStyle name="20% - Accent2 6 11 2" xfId="5038"/>
    <cellStyle name="20% - Accent2 6 12" xfId="5039"/>
    <cellStyle name="20% - Accent2 6 2" xfId="5040"/>
    <cellStyle name="20% - Accent2 6 2 2" xfId="5041"/>
    <cellStyle name="20% - Accent2 6 2 2 2" xfId="5042"/>
    <cellStyle name="20% - Accent2 6 2 2 2 2" xfId="5043"/>
    <cellStyle name="20% - Accent2 6 2 2 2 2 2" xfId="5044"/>
    <cellStyle name="20% - Accent2 6 2 2 2 2 2 2" xfId="5045"/>
    <cellStyle name="20% - Accent2 6 2 2 2 2 3" xfId="5046"/>
    <cellStyle name="20% - Accent2 6 2 2 2 3" xfId="5047"/>
    <cellStyle name="20% - Accent2 6 2 2 2 3 2" xfId="5048"/>
    <cellStyle name="20% - Accent2 6 2 2 2 4" xfId="5049"/>
    <cellStyle name="20% - Accent2 6 2 2 3" xfId="5050"/>
    <cellStyle name="20% - Accent2 6 2 2 3 2" xfId="5051"/>
    <cellStyle name="20% - Accent2 6 2 2 3 2 2" xfId="5052"/>
    <cellStyle name="20% - Accent2 6 2 2 3 3" xfId="5053"/>
    <cellStyle name="20% - Accent2 6 2 2 4" xfId="5054"/>
    <cellStyle name="20% - Accent2 6 2 2 4 2" xfId="5055"/>
    <cellStyle name="20% - Accent2 6 2 2 5" xfId="5056"/>
    <cellStyle name="20% - Accent2 6 2 3" xfId="5057"/>
    <cellStyle name="20% - Accent2 6 2 3 2" xfId="5058"/>
    <cellStyle name="20% - Accent2 6 2 3 2 2" xfId="5059"/>
    <cellStyle name="20% - Accent2 6 2 3 2 2 2" xfId="5060"/>
    <cellStyle name="20% - Accent2 6 2 3 2 2 2 2" xfId="5061"/>
    <cellStyle name="20% - Accent2 6 2 3 2 2 3" xfId="5062"/>
    <cellStyle name="20% - Accent2 6 2 3 2 3" xfId="5063"/>
    <cellStyle name="20% - Accent2 6 2 3 2 3 2" xfId="5064"/>
    <cellStyle name="20% - Accent2 6 2 3 2 4" xfId="5065"/>
    <cellStyle name="20% - Accent2 6 2 3 3" xfId="5066"/>
    <cellStyle name="20% - Accent2 6 2 3 3 2" xfId="5067"/>
    <cellStyle name="20% - Accent2 6 2 3 3 2 2" xfId="5068"/>
    <cellStyle name="20% - Accent2 6 2 3 3 3" xfId="5069"/>
    <cellStyle name="20% - Accent2 6 2 3 4" xfId="5070"/>
    <cellStyle name="20% - Accent2 6 2 3 4 2" xfId="5071"/>
    <cellStyle name="20% - Accent2 6 2 3 5" xfId="5072"/>
    <cellStyle name="20% - Accent2 6 2 4" xfId="5073"/>
    <cellStyle name="20% - Accent2 6 2 4 2" xfId="5074"/>
    <cellStyle name="20% - Accent2 6 2 4 2 2" xfId="5075"/>
    <cellStyle name="20% - Accent2 6 2 4 2 2 2" xfId="5076"/>
    <cellStyle name="20% - Accent2 6 2 4 2 2 2 2" xfId="5077"/>
    <cellStyle name="20% - Accent2 6 2 4 2 2 3" xfId="5078"/>
    <cellStyle name="20% - Accent2 6 2 4 2 3" xfId="5079"/>
    <cellStyle name="20% - Accent2 6 2 4 2 3 2" xfId="5080"/>
    <cellStyle name="20% - Accent2 6 2 4 2 4" xfId="5081"/>
    <cellStyle name="20% - Accent2 6 2 4 3" xfId="5082"/>
    <cellStyle name="20% - Accent2 6 2 4 3 2" xfId="5083"/>
    <cellStyle name="20% - Accent2 6 2 4 3 2 2" xfId="5084"/>
    <cellStyle name="20% - Accent2 6 2 4 3 3" xfId="5085"/>
    <cellStyle name="20% - Accent2 6 2 4 4" xfId="5086"/>
    <cellStyle name="20% - Accent2 6 2 4 4 2" xfId="5087"/>
    <cellStyle name="20% - Accent2 6 2 4 5" xfId="5088"/>
    <cellStyle name="20% - Accent2 6 2 5" xfId="5089"/>
    <cellStyle name="20% - Accent2 6 2 5 2" xfId="5090"/>
    <cellStyle name="20% - Accent2 6 2 5 2 2" xfId="5091"/>
    <cellStyle name="20% - Accent2 6 2 5 2 2 2" xfId="5092"/>
    <cellStyle name="20% - Accent2 6 2 5 2 3" xfId="5093"/>
    <cellStyle name="20% - Accent2 6 2 5 3" xfId="5094"/>
    <cellStyle name="20% - Accent2 6 2 5 3 2" xfId="5095"/>
    <cellStyle name="20% - Accent2 6 2 5 4" xfId="5096"/>
    <cellStyle name="20% - Accent2 6 2 6" xfId="5097"/>
    <cellStyle name="20% - Accent2 6 2 6 2" xfId="5098"/>
    <cellStyle name="20% - Accent2 6 2 6 2 2" xfId="5099"/>
    <cellStyle name="20% - Accent2 6 2 6 3" xfId="5100"/>
    <cellStyle name="20% - Accent2 6 2 7" xfId="5101"/>
    <cellStyle name="20% - Accent2 6 2 7 2" xfId="5102"/>
    <cellStyle name="20% - Accent2 6 2 8" xfId="5103"/>
    <cellStyle name="20% - Accent2 6 3" xfId="5104"/>
    <cellStyle name="20% - Accent2 6 3 2" xfId="5105"/>
    <cellStyle name="20% - Accent2 6 3 2 2" xfId="5106"/>
    <cellStyle name="20% - Accent2 6 3 2 2 2" xfId="5107"/>
    <cellStyle name="20% - Accent2 6 3 2 2 2 2" xfId="5108"/>
    <cellStyle name="20% - Accent2 6 3 2 2 2 2 2" xfId="5109"/>
    <cellStyle name="20% - Accent2 6 3 2 2 2 3" xfId="5110"/>
    <cellStyle name="20% - Accent2 6 3 2 2 3" xfId="5111"/>
    <cellStyle name="20% - Accent2 6 3 2 2 3 2" xfId="5112"/>
    <cellStyle name="20% - Accent2 6 3 2 2 4" xfId="5113"/>
    <cellStyle name="20% - Accent2 6 3 2 3" xfId="5114"/>
    <cellStyle name="20% - Accent2 6 3 2 3 2" xfId="5115"/>
    <cellStyle name="20% - Accent2 6 3 2 3 2 2" xfId="5116"/>
    <cellStyle name="20% - Accent2 6 3 2 3 3" xfId="5117"/>
    <cellStyle name="20% - Accent2 6 3 2 4" xfId="5118"/>
    <cellStyle name="20% - Accent2 6 3 2 4 2" xfId="5119"/>
    <cellStyle name="20% - Accent2 6 3 2 5" xfId="5120"/>
    <cellStyle name="20% - Accent2 6 3 3" xfId="5121"/>
    <cellStyle name="20% - Accent2 6 3 3 2" xfId="5122"/>
    <cellStyle name="20% - Accent2 6 3 3 2 2" xfId="5123"/>
    <cellStyle name="20% - Accent2 6 3 3 2 2 2" xfId="5124"/>
    <cellStyle name="20% - Accent2 6 3 3 2 2 2 2" xfId="5125"/>
    <cellStyle name="20% - Accent2 6 3 3 2 2 3" xfId="5126"/>
    <cellStyle name="20% - Accent2 6 3 3 2 3" xfId="5127"/>
    <cellStyle name="20% - Accent2 6 3 3 2 3 2" xfId="5128"/>
    <cellStyle name="20% - Accent2 6 3 3 2 4" xfId="5129"/>
    <cellStyle name="20% - Accent2 6 3 3 3" xfId="5130"/>
    <cellStyle name="20% - Accent2 6 3 3 3 2" xfId="5131"/>
    <cellStyle name="20% - Accent2 6 3 3 3 2 2" xfId="5132"/>
    <cellStyle name="20% - Accent2 6 3 3 3 3" xfId="5133"/>
    <cellStyle name="20% - Accent2 6 3 3 4" xfId="5134"/>
    <cellStyle name="20% - Accent2 6 3 3 4 2" xfId="5135"/>
    <cellStyle name="20% - Accent2 6 3 3 5" xfId="5136"/>
    <cellStyle name="20% - Accent2 6 3 4" xfId="5137"/>
    <cellStyle name="20% - Accent2 6 3 4 2" xfId="5138"/>
    <cellStyle name="20% - Accent2 6 3 4 2 2" xfId="5139"/>
    <cellStyle name="20% - Accent2 6 3 4 2 2 2" xfId="5140"/>
    <cellStyle name="20% - Accent2 6 3 4 2 2 2 2" xfId="5141"/>
    <cellStyle name="20% - Accent2 6 3 4 2 2 3" xfId="5142"/>
    <cellStyle name="20% - Accent2 6 3 4 2 3" xfId="5143"/>
    <cellStyle name="20% - Accent2 6 3 4 2 3 2" xfId="5144"/>
    <cellStyle name="20% - Accent2 6 3 4 2 4" xfId="5145"/>
    <cellStyle name="20% - Accent2 6 3 4 3" xfId="5146"/>
    <cellStyle name="20% - Accent2 6 3 4 3 2" xfId="5147"/>
    <cellStyle name="20% - Accent2 6 3 4 3 2 2" xfId="5148"/>
    <cellStyle name="20% - Accent2 6 3 4 3 3" xfId="5149"/>
    <cellStyle name="20% - Accent2 6 3 4 4" xfId="5150"/>
    <cellStyle name="20% - Accent2 6 3 4 4 2" xfId="5151"/>
    <cellStyle name="20% - Accent2 6 3 4 5" xfId="5152"/>
    <cellStyle name="20% - Accent2 6 3 5" xfId="5153"/>
    <cellStyle name="20% - Accent2 6 3 5 2" xfId="5154"/>
    <cellStyle name="20% - Accent2 6 3 5 2 2" xfId="5155"/>
    <cellStyle name="20% - Accent2 6 3 5 2 2 2" xfId="5156"/>
    <cellStyle name="20% - Accent2 6 3 5 2 3" xfId="5157"/>
    <cellStyle name="20% - Accent2 6 3 5 3" xfId="5158"/>
    <cellStyle name="20% - Accent2 6 3 5 3 2" xfId="5159"/>
    <cellStyle name="20% - Accent2 6 3 5 4" xfId="5160"/>
    <cellStyle name="20% - Accent2 6 3 6" xfId="5161"/>
    <cellStyle name="20% - Accent2 6 3 6 2" xfId="5162"/>
    <cellStyle name="20% - Accent2 6 3 6 2 2" xfId="5163"/>
    <cellStyle name="20% - Accent2 6 3 6 3" xfId="5164"/>
    <cellStyle name="20% - Accent2 6 3 7" xfId="5165"/>
    <cellStyle name="20% - Accent2 6 3 7 2" xfId="5166"/>
    <cellStyle name="20% - Accent2 6 3 8" xfId="5167"/>
    <cellStyle name="20% - Accent2 6 4" xfId="5168"/>
    <cellStyle name="20% - Accent2 6 4 2" xfId="5169"/>
    <cellStyle name="20% - Accent2 6 4 2 2" xfId="5170"/>
    <cellStyle name="20% - Accent2 6 4 2 2 2" xfId="5171"/>
    <cellStyle name="20% - Accent2 6 4 2 2 2 2" xfId="5172"/>
    <cellStyle name="20% - Accent2 6 4 2 2 2 2 2" xfId="5173"/>
    <cellStyle name="20% - Accent2 6 4 2 2 2 3" xfId="5174"/>
    <cellStyle name="20% - Accent2 6 4 2 2 3" xfId="5175"/>
    <cellStyle name="20% - Accent2 6 4 2 2 3 2" xfId="5176"/>
    <cellStyle name="20% - Accent2 6 4 2 2 4" xfId="5177"/>
    <cellStyle name="20% - Accent2 6 4 2 3" xfId="5178"/>
    <cellStyle name="20% - Accent2 6 4 2 3 2" xfId="5179"/>
    <cellStyle name="20% - Accent2 6 4 2 3 2 2" xfId="5180"/>
    <cellStyle name="20% - Accent2 6 4 2 3 3" xfId="5181"/>
    <cellStyle name="20% - Accent2 6 4 2 4" xfId="5182"/>
    <cellStyle name="20% - Accent2 6 4 2 4 2" xfId="5183"/>
    <cellStyle name="20% - Accent2 6 4 2 5" xfId="5184"/>
    <cellStyle name="20% - Accent2 6 4 3" xfId="5185"/>
    <cellStyle name="20% - Accent2 6 4 3 2" xfId="5186"/>
    <cellStyle name="20% - Accent2 6 4 3 2 2" xfId="5187"/>
    <cellStyle name="20% - Accent2 6 4 3 2 2 2" xfId="5188"/>
    <cellStyle name="20% - Accent2 6 4 3 2 2 2 2" xfId="5189"/>
    <cellStyle name="20% - Accent2 6 4 3 2 2 3" xfId="5190"/>
    <cellStyle name="20% - Accent2 6 4 3 2 3" xfId="5191"/>
    <cellStyle name="20% - Accent2 6 4 3 2 3 2" xfId="5192"/>
    <cellStyle name="20% - Accent2 6 4 3 2 4" xfId="5193"/>
    <cellStyle name="20% - Accent2 6 4 3 3" xfId="5194"/>
    <cellStyle name="20% - Accent2 6 4 3 3 2" xfId="5195"/>
    <cellStyle name="20% - Accent2 6 4 3 3 2 2" xfId="5196"/>
    <cellStyle name="20% - Accent2 6 4 3 3 3" xfId="5197"/>
    <cellStyle name="20% - Accent2 6 4 3 4" xfId="5198"/>
    <cellStyle name="20% - Accent2 6 4 3 4 2" xfId="5199"/>
    <cellStyle name="20% - Accent2 6 4 3 5" xfId="5200"/>
    <cellStyle name="20% - Accent2 6 4 4" xfId="5201"/>
    <cellStyle name="20% - Accent2 6 4 4 2" xfId="5202"/>
    <cellStyle name="20% - Accent2 6 4 4 2 2" xfId="5203"/>
    <cellStyle name="20% - Accent2 6 4 4 2 2 2" xfId="5204"/>
    <cellStyle name="20% - Accent2 6 4 4 2 2 2 2" xfId="5205"/>
    <cellStyle name="20% - Accent2 6 4 4 2 2 3" xfId="5206"/>
    <cellStyle name="20% - Accent2 6 4 4 2 3" xfId="5207"/>
    <cellStyle name="20% - Accent2 6 4 4 2 3 2" xfId="5208"/>
    <cellStyle name="20% - Accent2 6 4 4 2 4" xfId="5209"/>
    <cellStyle name="20% - Accent2 6 4 4 3" xfId="5210"/>
    <cellStyle name="20% - Accent2 6 4 4 3 2" xfId="5211"/>
    <cellStyle name="20% - Accent2 6 4 4 3 2 2" xfId="5212"/>
    <cellStyle name="20% - Accent2 6 4 4 3 3" xfId="5213"/>
    <cellStyle name="20% - Accent2 6 4 4 4" xfId="5214"/>
    <cellStyle name="20% - Accent2 6 4 4 4 2" xfId="5215"/>
    <cellStyle name="20% - Accent2 6 4 4 5" xfId="5216"/>
    <cellStyle name="20% - Accent2 6 4 5" xfId="5217"/>
    <cellStyle name="20% - Accent2 6 4 5 2" xfId="5218"/>
    <cellStyle name="20% - Accent2 6 4 5 2 2" xfId="5219"/>
    <cellStyle name="20% - Accent2 6 4 5 2 2 2" xfId="5220"/>
    <cellStyle name="20% - Accent2 6 4 5 2 3" xfId="5221"/>
    <cellStyle name="20% - Accent2 6 4 5 3" xfId="5222"/>
    <cellStyle name="20% - Accent2 6 4 5 3 2" xfId="5223"/>
    <cellStyle name="20% - Accent2 6 4 5 4" xfId="5224"/>
    <cellStyle name="20% - Accent2 6 4 6" xfId="5225"/>
    <cellStyle name="20% - Accent2 6 4 6 2" xfId="5226"/>
    <cellStyle name="20% - Accent2 6 4 6 2 2" xfId="5227"/>
    <cellStyle name="20% - Accent2 6 4 6 3" xfId="5228"/>
    <cellStyle name="20% - Accent2 6 4 7" xfId="5229"/>
    <cellStyle name="20% - Accent2 6 4 7 2" xfId="5230"/>
    <cellStyle name="20% - Accent2 6 4 8" xfId="5231"/>
    <cellStyle name="20% - Accent2 6 5" xfId="5232"/>
    <cellStyle name="20% - Accent2 6 5 2" xfId="5233"/>
    <cellStyle name="20% - Accent2 6 5 2 2" xfId="5234"/>
    <cellStyle name="20% - Accent2 6 5 2 2 2" xfId="5235"/>
    <cellStyle name="20% - Accent2 6 5 2 2 2 2" xfId="5236"/>
    <cellStyle name="20% - Accent2 6 5 2 2 2 2 2" xfId="5237"/>
    <cellStyle name="20% - Accent2 6 5 2 2 2 3" xfId="5238"/>
    <cellStyle name="20% - Accent2 6 5 2 2 3" xfId="5239"/>
    <cellStyle name="20% - Accent2 6 5 2 2 3 2" xfId="5240"/>
    <cellStyle name="20% - Accent2 6 5 2 2 4" xfId="5241"/>
    <cellStyle name="20% - Accent2 6 5 2 3" xfId="5242"/>
    <cellStyle name="20% - Accent2 6 5 2 3 2" xfId="5243"/>
    <cellStyle name="20% - Accent2 6 5 2 3 2 2" xfId="5244"/>
    <cellStyle name="20% - Accent2 6 5 2 3 3" xfId="5245"/>
    <cellStyle name="20% - Accent2 6 5 2 4" xfId="5246"/>
    <cellStyle name="20% - Accent2 6 5 2 4 2" xfId="5247"/>
    <cellStyle name="20% - Accent2 6 5 2 5" xfId="5248"/>
    <cellStyle name="20% - Accent2 6 5 3" xfId="5249"/>
    <cellStyle name="20% - Accent2 6 5 3 2" xfId="5250"/>
    <cellStyle name="20% - Accent2 6 5 3 2 2" xfId="5251"/>
    <cellStyle name="20% - Accent2 6 5 3 2 2 2" xfId="5252"/>
    <cellStyle name="20% - Accent2 6 5 3 2 2 2 2" xfId="5253"/>
    <cellStyle name="20% - Accent2 6 5 3 2 2 3" xfId="5254"/>
    <cellStyle name="20% - Accent2 6 5 3 2 3" xfId="5255"/>
    <cellStyle name="20% - Accent2 6 5 3 2 3 2" xfId="5256"/>
    <cellStyle name="20% - Accent2 6 5 3 2 4" xfId="5257"/>
    <cellStyle name="20% - Accent2 6 5 3 3" xfId="5258"/>
    <cellStyle name="20% - Accent2 6 5 3 3 2" xfId="5259"/>
    <cellStyle name="20% - Accent2 6 5 3 3 2 2" xfId="5260"/>
    <cellStyle name="20% - Accent2 6 5 3 3 3" xfId="5261"/>
    <cellStyle name="20% - Accent2 6 5 3 4" xfId="5262"/>
    <cellStyle name="20% - Accent2 6 5 3 4 2" xfId="5263"/>
    <cellStyle name="20% - Accent2 6 5 3 5" xfId="5264"/>
    <cellStyle name="20% - Accent2 6 5 4" xfId="5265"/>
    <cellStyle name="20% - Accent2 6 5 4 2" xfId="5266"/>
    <cellStyle name="20% - Accent2 6 5 4 2 2" xfId="5267"/>
    <cellStyle name="20% - Accent2 6 5 4 2 2 2" xfId="5268"/>
    <cellStyle name="20% - Accent2 6 5 4 2 2 2 2" xfId="5269"/>
    <cellStyle name="20% - Accent2 6 5 4 2 2 3" xfId="5270"/>
    <cellStyle name="20% - Accent2 6 5 4 2 3" xfId="5271"/>
    <cellStyle name="20% - Accent2 6 5 4 2 3 2" xfId="5272"/>
    <cellStyle name="20% - Accent2 6 5 4 2 4" xfId="5273"/>
    <cellStyle name="20% - Accent2 6 5 4 3" xfId="5274"/>
    <cellStyle name="20% - Accent2 6 5 4 3 2" xfId="5275"/>
    <cellStyle name="20% - Accent2 6 5 4 3 2 2" xfId="5276"/>
    <cellStyle name="20% - Accent2 6 5 4 3 3" xfId="5277"/>
    <cellStyle name="20% - Accent2 6 5 4 4" xfId="5278"/>
    <cellStyle name="20% - Accent2 6 5 4 4 2" xfId="5279"/>
    <cellStyle name="20% - Accent2 6 5 4 5" xfId="5280"/>
    <cellStyle name="20% - Accent2 6 5 5" xfId="5281"/>
    <cellStyle name="20% - Accent2 6 5 5 2" xfId="5282"/>
    <cellStyle name="20% - Accent2 6 5 5 2 2" xfId="5283"/>
    <cellStyle name="20% - Accent2 6 5 5 2 2 2" xfId="5284"/>
    <cellStyle name="20% - Accent2 6 5 5 2 3" xfId="5285"/>
    <cellStyle name="20% - Accent2 6 5 5 3" xfId="5286"/>
    <cellStyle name="20% - Accent2 6 5 5 3 2" xfId="5287"/>
    <cellStyle name="20% - Accent2 6 5 5 4" xfId="5288"/>
    <cellStyle name="20% - Accent2 6 5 6" xfId="5289"/>
    <cellStyle name="20% - Accent2 6 5 6 2" xfId="5290"/>
    <cellStyle name="20% - Accent2 6 5 6 2 2" xfId="5291"/>
    <cellStyle name="20% - Accent2 6 5 6 3" xfId="5292"/>
    <cellStyle name="20% - Accent2 6 5 7" xfId="5293"/>
    <cellStyle name="20% - Accent2 6 5 7 2" xfId="5294"/>
    <cellStyle name="20% - Accent2 6 5 8" xfId="5295"/>
    <cellStyle name="20% - Accent2 6 6" xfId="5296"/>
    <cellStyle name="20% - Accent2 6 6 2" xfId="5297"/>
    <cellStyle name="20% - Accent2 6 6 2 2" xfId="5298"/>
    <cellStyle name="20% - Accent2 6 6 2 2 2" xfId="5299"/>
    <cellStyle name="20% - Accent2 6 6 2 2 2 2" xfId="5300"/>
    <cellStyle name="20% - Accent2 6 6 2 2 3" xfId="5301"/>
    <cellStyle name="20% - Accent2 6 6 2 3" xfId="5302"/>
    <cellStyle name="20% - Accent2 6 6 2 3 2" xfId="5303"/>
    <cellStyle name="20% - Accent2 6 6 2 4" xfId="5304"/>
    <cellStyle name="20% - Accent2 6 6 3" xfId="5305"/>
    <cellStyle name="20% - Accent2 6 6 3 2" xfId="5306"/>
    <cellStyle name="20% - Accent2 6 6 3 2 2" xfId="5307"/>
    <cellStyle name="20% - Accent2 6 6 3 3" xfId="5308"/>
    <cellStyle name="20% - Accent2 6 6 4" xfId="5309"/>
    <cellStyle name="20% - Accent2 6 6 4 2" xfId="5310"/>
    <cellStyle name="20% - Accent2 6 6 5" xfId="5311"/>
    <cellStyle name="20% - Accent2 6 7" xfId="5312"/>
    <cellStyle name="20% - Accent2 6 7 2" xfId="5313"/>
    <cellStyle name="20% - Accent2 6 7 2 2" xfId="5314"/>
    <cellStyle name="20% - Accent2 6 7 2 2 2" xfId="5315"/>
    <cellStyle name="20% - Accent2 6 7 2 2 2 2" xfId="5316"/>
    <cellStyle name="20% - Accent2 6 7 2 2 3" xfId="5317"/>
    <cellStyle name="20% - Accent2 6 7 2 3" xfId="5318"/>
    <cellStyle name="20% - Accent2 6 7 2 3 2" xfId="5319"/>
    <cellStyle name="20% - Accent2 6 7 2 4" xfId="5320"/>
    <cellStyle name="20% - Accent2 6 7 3" xfId="5321"/>
    <cellStyle name="20% - Accent2 6 7 3 2" xfId="5322"/>
    <cellStyle name="20% - Accent2 6 7 3 2 2" xfId="5323"/>
    <cellStyle name="20% - Accent2 6 7 3 3" xfId="5324"/>
    <cellStyle name="20% - Accent2 6 7 4" xfId="5325"/>
    <cellStyle name="20% - Accent2 6 7 4 2" xfId="5326"/>
    <cellStyle name="20% - Accent2 6 7 5" xfId="5327"/>
    <cellStyle name="20% - Accent2 6 8" xfId="5328"/>
    <cellStyle name="20% - Accent2 6 8 2" xfId="5329"/>
    <cellStyle name="20% - Accent2 6 8 2 2" xfId="5330"/>
    <cellStyle name="20% - Accent2 6 8 2 2 2" xfId="5331"/>
    <cellStyle name="20% - Accent2 6 8 2 2 2 2" xfId="5332"/>
    <cellStyle name="20% - Accent2 6 8 2 2 3" xfId="5333"/>
    <cellStyle name="20% - Accent2 6 8 2 3" xfId="5334"/>
    <cellStyle name="20% - Accent2 6 8 2 3 2" xfId="5335"/>
    <cellStyle name="20% - Accent2 6 8 2 4" xfId="5336"/>
    <cellStyle name="20% - Accent2 6 8 3" xfId="5337"/>
    <cellStyle name="20% - Accent2 6 8 3 2" xfId="5338"/>
    <cellStyle name="20% - Accent2 6 8 3 2 2" xfId="5339"/>
    <cellStyle name="20% - Accent2 6 8 3 3" xfId="5340"/>
    <cellStyle name="20% - Accent2 6 8 4" xfId="5341"/>
    <cellStyle name="20% - Accent2 6 8 4 2" xfId="5342"/>
    <cellStyle name="20% - Accent2 6 8 5" xfId="5343"/>
    <cellStyle name="20% - Accent2 6 9" xfId="5344"/>
    <cellStyle name="20% - Accent2 6 9 2" xfId="5345"/>
    <cellStyle name="20% - Accent2 6 9 2 2" xfId="5346"/>
    <cellStyle name="20% - Accent2 6 9 2 2 2" xfId="5347"/>
    <cellStyle name="20% - Accent2 6 9 2 3" xfId="5348"/>
    <cellStyle name="20% - Accent2 6 9 3" xfId="5349"/>
    <cellStyle name="20% - Accent2 6 9 3 2" xfId="5350"/>
    <cellStyle name="20% - Accent2 6 9 4" xfId="5351"/>
    <cellStyle name="20% - Accent2 7" xfId="5352"/>
    <cellStyle name="20% - Accent2 7 2" xfId="5353"/>
    <cellStyle name="20% - Accent2 7 2 2" xfId="5354"/>
    <cellStyle name="20% - Accent2 7 3" xfId="5355"/>
    <cellStyle name="20% - Accent2 8" xfId="5356"/>
    <cellStyle name="20% - Accent2 9" xfId="5357"/>
    <cellStyle name="20% - Accent2 9 2" xfId="5358"/>
    <cellStyle name="20% - Accent3 10" xfId="5359"/>
    <cellStyle name="20% - Accent3 11" xfId="5360"/>
    <cellStyle name="20% - Accent3 2" xfId="5361"/>
    <cellStyle name="20% - Accent3 2 10" xfId="5362"/>
    <cellStyle name="20% - Accent3 2 10 2" xfId="5363"/>
    <cellStyle name="20% - Accent3 2 10 2 2" xfId="5364"/>
    <cellStyle name="20% - Accent3 2 10 2 2 2" xfId="5365"/>
    <cellStyle name="20% - Accent3 2 10 2 2 2 2" xfId="5366"/>
    <cellStyle name="20% - Accent3 2 10 2 2 3" xfId="5367"/>
    <cellStyle name="20% - Accent3 2 10 2 3" xfId="5368"/>
    <cellStyle name="20% - Accent3 2 10 2 3 2" xfId="5369"/>
    <cellStyle name="20% - Accent3 2 10 2 4" xfId="5370"/>
    <cellStyle name="20% - Accent3 2 10 3" xfId="5371"/>
    <cellStyle name="20% - Accent3 2 10 3 2" xfId="5372"/>
    <cellStyle name="20% - Accent3 2 10 3 2 2" xfId="5373"/>
    <cellStyle name="20% - Accent3 2 10 3 3" xfId="5374"/>
    <cellStyle name="20% - Accent3 2 10 4" xfId="5375"/>
    <cellStyle name="20% - Accent3 2 10 4 2" xfId="5376"/>
    <cellStyle name="20% - Accent3 2 10 5" xfId="5377"/>
    <cellStyle name="20% - Accent3 2 11" xfId="5378"/>
    <cellStyle name="20% - Accent3 2 11 2" xfId="5379"/>
    <cellStyle name="20% - Accent3 2 11 2 2" xfId="5380"/>
    <cellStyle name="20% - Accent3 2 11 2 2 2" xfId="5381"/>
    <cellStyle name="20% - Accent3 2 11 2 2 2 2" xfId="5382"/>
    <cellStyle name="20% - Accent3 2 11 2 2 3" xfId="5383"/>
    <cellStyle name="20% - Accent3 2 11 2 3" xfId="5384"/>
    <cellStyle name="20% - Accent3 2 11 2 3 2" xfId="5385"/>
    <cellStyle name="20% - Accent3 2 11 2 4" xfId="5386"/>
    <cellStyle name="20% - Accent3 2 11 3" xfId="5387"/>
    <cellStyle name="20% - Accent3 2 11 3 2" xfId="5388"/>
    <cellStyle name="20% - Accent3 2 11 3 2 2" xfId="5389"/>
    <cellStyle name="20% - Accent3 2 11 3 3" xfId="5390"/>
    <cellStyle name="20% - Accent3 2 11 4" xfId="5391"/>
    <cellStyle name="20% - Accent3 2 11 4 2" xfId="5392"/>
    <cellStyle name="20% - Accent3 2 11 5" xfId="5393"/>
    <cellStyle name="20% - Accent3 2 12" xfId="5394"/>
    <cellStyle name="20% - Accent3 2 12 2" xfId="5395"/>
    <cellStyle name="20% - Accent3 2 12 2 2" xfId="5396"/>
    <cellStyle name="20% - Accent3 2 12 2 2 2" xfId="5397"/>
    <cellStyle name="20% - Accent3 2 12 2 2 2 2" xfId="5398"/>
    <cellStyle name="20% - Accent3 2 12 2 2 3" xfId="5399"/>
    <cellStyle name="20% - Accent3 2 12 2 3" xfId="5400"/>
    <cellStyle name="20% - Accent3 2 12 2 3 2" xfId="5401"/>
    <cellStyle name="20% - Accent3 2 12 2 4" xfId="5402"/>
    <cellStyle name="20% - Accent3 2 12 3" xfId="5403"/>
    <cellStyle name="20% - Accent3 2 12 3 2" xfId="5404"/>
    <cellStyle name="20% - Accent3 2 12 3 2 2" xfId="5405"/>
    <cellStyle name="20% - Accent3 2 12 3 3" xfId="5406"/>
    <cellStyle name="20% - Accent3 2 12 4" xfId="5407"/>
    <cellStyle name="20% - Accent3 2 12 4 2" xfId="5408"/>
    <cellStyle name="20% - Accent3 2 12 5" xfId="5409"/>
    <cellStyle name="20% - Accent3 2 13" xfId="5410"/>
    <cellStyle name="20% - Accent3 2 13 2" xfId="5411"/>
    <cellStyle name="20% - Accent3 2 13 2 2" xfId="5412"/>
    <cellStyle name="20% - Accent3 2 13 2 2 2" xfId="5413"/>
    <cellStyle name="20% - Accent3 2 13 2 3" xfId="5414"/>
    <cellStyle name="20% - Accent3 2 13 3" xfId="5415"/>
    <cellStyle name="20% - Accent3 2 13 3 2" xfId="5416"/>
    <cellStyle name="20% - Accent3 2 13 4" xfId="5417"/>
    <cellStyle name="20% - Accent3 2 14" xfId="5418"/>
    <cellStyle name="20% - Accent3 2 14 2" xfId="5419"/>
    <cellStyle name="20% - Accent3 2 14 2 2" xfId="5420"/>
    <cellStyle name="20% - Accent3 2 14 3" xfId="5421"/>
    <cellStyle name="20% - Accent3 2 15" xfId="5422"/>
    <cellStyle name="20% - Accent3 2 15 2" xfId="5423"/>
    <cellStyle name="20% - Accent3 2 16" xfId="5424"/>
    <cellStyle name="20% - Accent3 2 2" xfId="5425"/>
    <cellStyle name="20% - Accent3 2 2 10" xfId="5426"/>
    <cellStyle name="20% - Accent3 2 2 10 2" xfId="5427"/>
    <cellStyle name="20% - Accent3 2 2 10 2 2" xfId="5428"/>
    <cellStyle name="20% - Accent3 2 2 10 3" xfId="5429"/>
    <cellStyle name="20% - Accent3 2 2 11" xfId="5430"/>
    <cellStyle name="20% - Accent3 2 2 11 2" xfId="5431"/>
    <cellStyle name="20% - Accent3 2 2 12" xfId="5432"/>
    <cellStyle name="20% - Accent3 2 2 2" xfId="5433"/>
    <cellStyle name="20% - Accent3 2 2 2 2" xfId="5434"/>
    <cellStyle name="20% - Accent3 2 2 2 2 2" xfId="5435"/>
    <cellStyle name="20% - Accent3 2 2 2 2 2 2" xfId="5436"/>
    <cellStyle name="20% - Accent3 2 2 2 2 2 2 2" xfId="5437"/>
    <cellStyle name="20% - Accent3 2 2 2 2 2 2 2 2" xfId="5438"/>
    <cellStyle name="20% - Accent3 2 2 2 2 2 2 3" xfId="5439"/>
    <cellStyle name="20% - Accent3 2 2 2 2 2 3" xfId="5440"/>
    <cellStyle name="20% - Accent3 2 2 2 2 2 3 2" xfId="5441"/>
    <cellStyle name="20% - Accent3 2 2 2 2 2 4" xfId="5442"/>
    <cellStyle name="20% - Accent3 2 2 2 2 3" xfId="5443"/>
    <cellStyle name="20% - Accent3 2 2 2 2 3 2" xfId="5444"/>
    <cellStyle name="20% - Accent3 2 2 2 2 3 2 2" xfId="5445"/>
    <cellStyle name="20% - Accent3 2 2 2 2 3 3" xfId="5446"/>
    <cellStyle name="20% - Accent3 2 2 2 2 4" xfId="5447"/>
    <cellStyle name="20% - Accent3 2 2 2 2 4 2" xfId="5448"/>
    <cellStyle name="20% - Accent3 2 2 2 2 5" xfId="5449"/>
    <cellStyle name="20% - Accent3 2 2 2 3" xfId="5450"/>
    <cellStyle name="20% - Accent3 2 2 2 3 2" xfId="5451"/>
    <cellStyle name="20% - Accent3 2 2 2 3 2 2" xfId="5452"/>
    <cellStyle name="20% - Accent3 2 2 2 3 2 2 2" xfId="5453"/>
    <cellStyle name="20% - Accent3 2 2 2 3 2 2 2 2" xfId="5454"/>
    <cellStyle name="20% - Accent3 2 2 2 3 2 2 3" xfId="5455"/>
    <cellStyle name="20% - Accent3 2 2 2 3 2 3" xfId="5456"/>
    <cellStyle name="20% - Accent3 2 2 2 3 2 3 2" xfId="5457"/>
    <cellStyle name="20% - Accent3 2 2 2 3 2 4" xfId="5458"/>
    <cellStyle name="20% - Accent3 2 2 2 3 3" xfId="5459"/>
    <cellStyle name="20% - Accent3 2 2 2 3 3 2" xfId="5460"/>
    <cellStyle name="20% - Accent3 2 2 2 3 3 2 2" xfId="5461"/>
    <cellStyle name="20% - Accent3 2 2 2 3 3 3" xfId="5462"/>
    <cellStyle name="20% - Accent3 2 2 2 3 4" xfId="5463"/>
    <cellStyle name="20% - Accent3 2 2 2 3 4 2" xfId="5464"/>
    <cellStyle name="20% - Accent3 2 2 2 3 5" xfId="5465"/>
    <cellStyle name="20% - Accent3 2 2 2 4" xfId="5466"/>
    <cellStyle name="20% - Accent3 2 2 2 4 2" xfId="5467"/>
    <cellStyle name="20% - Accent3 2 2 2 4 2 2" xfId="5468"/>
    <cellStyle name="20% - Accent3 2 2 2 4 2 2 2" xfId="5469"/>
    <cellStyle name="20% - Accent3 2 2 2 4 2 2 2 2" xfId="5470"/>
    <cellStyle name="20% - Accent3 2 2 2 4 2 2 3" xfId="5471"/>
    <cellStyle name="20% - Accent3 2 2 2 4 2 3" xfId="5472"/>
    <cellStyle name="20% - Accent3 2 2 2 4 2 3 2" xfId="5473"/>
    <cellStyle name="20% - Accent3 2 2 2 4 2 4" xfId="5474"/>
    <cellStyle name="20% - Accent3 2 2 2 4 3" xfId="5475"/>
    <cellStyle name="20% - Accent3 2 2 2 4 3 2" xfId="5476"/>
    <cellStyle name="20% - Accent3 2 2 2 4 3 2 2" xfId="5477"/>
    <cellStyle name="20% - Accent3 2 2 2 4 3 3" xfId="5478"/>
    <cellStyle name="20% - Accent3 2 2 2 4 4" xfId="5479"/>
    <cellStyle name="20% - Accent3 2 2 2 4 4 2" xfId="5480"/>
    <cellStyle name="20% - Accent3 2 2 2 4 5" xfId="5481"/>
    <cellStyle name="20% - Accent3 2 2 2 5" xfId="5482"/>
    <cellStyle name="20% - Accent3 2 2 2 5 2" xfId="5483"/>
    <cellStyle name="20% - Accent3 2 2 2 5 2 2" xfId="5484"/>
    <cellStyle name="20% - Accent3 2 2 2 5 2 2 2" xfId="5485"/>
    <cellStyle name="20% - Accent3 2 2 2 5 2 3" xfId="5486"/>
    <cellStyle name="20% - Accent3 2 2 2 5 3" xfId="5487"/>
    <cellStyle name="20% - Accent3 2 2 2 5 3 2" xfId="5488"/>
    <cellStyle name="20% - Accent3 2 2 2 5 4" xfId="5489"/>
    <cellStyle name="20% - Accent3 2 2 2 6" xfId="5490"/>
    <cellStyle name="20% - Accent3 2 2 2 6 2" xfId="5491"/>
    <cellStyle name="20% - Accent3 2 2 2 6 2 2" xfId="5492"/>
    <cellStyle name="20% - Accent3 2 2 2 6 3" xfId="5493"/>
    <cellStyle name="20% - Accent3 2 2 2 7" xfId="5494"/>
    <cellStyle name="20% - Accent3 2 2 2 7 2" xfId="5495"/>
    <cellStyle name="20% - Accent3 2 2 2 8" xfId="5496"/>
    <cellStyle name="20% - Accent3 2 2 3" xfId="5497"/>
    <cellStyle name="20% - Accent3 2 2 3 2" xfId="5498"/>
    <cellStyle name="20% - Accent3 2 2 3 2 2" xfId="5499"/>
    <cellStyle name="20% - Accent3 2 2 3 2 2 2" xfId="5500"/>
    <cellStyle name="20% - Accent3 2 2 3 2 2 2 2" xfId="5501"/>
    <cellStyle name="20% - Accent3 2 2 3 2 2 2 2 2" xfId="5502"/>
    <cellStyle name="20% - Accent3 2 2 3 2 2 2 3" xfId="5503"/>
    <cellStyle name="20% - Accent3 2 2 3 2 2 3" xfId="5504"/>
    <cellStyle name="20% - Accent3 2 2 3 2 2 3 2" xfId="5505"/>
    <cellStyle name="20% - Accent3 2 2 3 2 2 4" xfId="5506"/>
    <cellStyle name="20% - Accent3 2 2 3 2 3" xfId="5507"/>
    <cellStyle name="20% - Accent3 2 2 3 2 3 2" xfId="5508"/>
    <cellStyle name="20% - Accent3 2 2 3 2 3 2 2" xfId="5509"/>
    <cellStyle name="20% - Accent3 2 2 3 2 3 3" xfId="5510"/>
    <cellStyle name="20% - Accent3 2 2 3 2 4" xfId="5511"/>
    <cellStyle name="20% - Accent3 2 2 3 2 4 2" xfId="5512"/>
    <cellStyle name="20% - Accent3 2 2 3 2 5" xfId="5513"/>
    <cellStyle name="20% - Accent3 2 2 3 3" xfId="5514"/>
    <cellStyle name="20% - Accent3 2 2 3 3 2" xfId="5515"/>
    <cellStyle name="20% - Accent3 2 2 3 3 2 2" xfId="5516"/>
    <cellStyle name="20% - Accent3 2 2 3 3 2 2 2" xfId="5517"/>
    <cellStyle name="20% - Accent3 2 2 3 3 2 2 2 2" xfId="5518"/>
    <cellStyle name="20% - Accent3 2 2 3 3 2 2 3" xfId="5519"/>
    <cellStyle name="20% - Accent3 2 2 3 3 2 3" xfId="5520"/>
    <cellStyle name="20% - Accent3 2 2 3 3 2 3 2" xfId="5521"/>
    <cellStyle name="20% - Accent3 2 2 3 3 2 4" xfId="5522"/>
    <cellStyle name="20% - Accent3 2 2 3 3 3" xfId="5523"/>
    <cellStyle name="20% - Accent3 2 2 3 3 3 2" xfId="5524"/>
    <cellStyle name="20% - Accent3 2 2 3 3 3 2 2" xfId="5525"/>
    <cellStyle name="20% - Accent3 2 2 3 3 3 3" xfId="5526"/>
    <cellStyle name="20% - Accent3 2 2 3 3 4" xfId="5527"/>
    <cellStyle name="20% - Accent3 2 2 3 3 4 2" xfId="5528"/>
    <cellStyle name="20% - Accent3 2 2 3 3 5" xfId="5529"/>
    <cellStyle name="20% - Accent3 2 2 3 4" xfId="5530"/>
    <cellStyle name="20% - Accent3 2 2 3 4 2" xfId="5531"/>
    <cellStyle name="20% - Accent3 2 2 3 4 2 2" xfId="5532"/>
    <cellStyle name="20% - Accent3 2 2 3 4 2 2 2" xfId="5533"/>
    <cellStyle name="20% - Accent3 2 2 3 4 2 2 2 2" xfId="5534"/>
    <cellStyle name="20% - Accent3 2 2 3 4 2 2 3" xfId="5535"/>
    <cellStyle name="20% - Accent3 2 2 3 4 2 3" xfId="5536"/>
    <cellStyle name="20% - Accent3 2 2 3 4 2 3 2" xfId="5537"/>
    <cellStyle name="20% - Accent3 2 2 3 4 2 4" xfId="5538"/>
    <cellStyle name="20% - Accent3 2 2 3 4 3" xfId="5539"/>
    <cellStyle name="20% - Accent3 2 2 3 4 3 2" xfId="5540"/>
    <cellStyle name="20% - Accent3 2 2 3 4 3 2 2" xfId="5541"/>
    <cellStyle name="20% - Accent3 2 2 3 4 3 3" xfId="5542"/>
    <cellStyle name="20% - Accent3 2 2 3 4 4" xfId="5543"/>
    <cellStyle name="20% - Accent3 2 2 3 4 4 2" xfId="5544"/>
    <cellStyle name="20% - Accent3 2 2 3 4 5" xfId="5545"/>
    <cellStyle name="20% - Accent3 2 2 3 5" xfId="5546"/>
    <cellStyle name="20% - Accent3 2 2 3 5 2" xfId="5547"/>
    <cellStyle name="20% - Accent3 2 2 3 5 2 2" xfId="5548"/>
    <cellStyle name="20% - Accent3 2 2 3 5 2 2 2" xfId="5549"/>
    <cellStyle name="20% - Accent3 2 2 3 5 2 3" xfId="5550"/>
    <cellStyle name="20% - Accent3 2 2 3 5 3" xfId="5551"/>
    <cellStyle name="20% - Accent3 2 2 3 5 3 2" xfId="5552"/>
    <cellStyle name="20% - Accent3 2 2 3 5 4" xfId="5553"/>
    <cellStyle name="20% - Accent3 2 2 3 6" xfId="5554"/>
    <cellStyle name="20% - Accent3 2 2 3 6 2" xfId="5555"/>
    <cellStyle name="20% - Accent3 2 2 3 6 2 2" xfId="5556"/>
    <cellStyle name="20% - Accent3 2 2 3 6 3" xfId="5557"/>
    <cellStyle name="20% - Accent3 2 2 3 7" xfId="5558"/>
    <cellStyle name="20% - Accent3 2 2 3 7 2" xfId="5559"/>
    <cellStyle name="20% - Accent3 2 2 3 8" xfId="5560"/>
    <cellStyle name="20% - Accent3 2 2 4" xfId="5561"/>
    <cellStyle name="20% - Accent3 2 2 4 2" xfId="5562"/>
    <cellStyle name="20% - Accent3 2 2 4 2 2" xfId="5563"/>
    <cellStyle name="20% - Accent3 2 2 4 2 2 2" xfId="5564"/>
    <cellStyle name="20% - Accent3 2 2 4 2 2 2 2" xfId="5565"/>
    <cellStyle name="20% - Accent3 2 2 4 2 2 2 2 2" xfId="5566"/>
    <cellStyle name="20% - Accent3 2 2 4 2 2 2 3" xfId="5567"/>
    <cellStyle name="20% - Accent3 2 2 4 2 2 3" xfId="5568"/>
    <cellStyle name="20% - Accent3 2 2 4 2 2 3 2" xfId="5569"/>
    <cellStyle name="20% - Accent3 2 2 4 2 2 4" xfId="5570"/>
    <cellStyle name="20% - Accent3 2 2 4 2 3" xfId="5571"/>
    <cellStyle name="20% - Accent3 2 2 4 2 3 2" xfId="5572"/>
    <cellStyle name="20% - Accent3 2 2 4 2 3 2 2" xfId="5573"/>
    <cellStyle name="20% - Accent3 2 2 4 2 3 3" xfId="5574"/>
    <cellStyle name="20% - Accent3 2 2 4 2 4" xfId="5575"/>
    <cellStyle name="20% - Accent3 2 2 4 2 4 2" xfId="5576"/>
    <cellStyle name="20% - Accent3 2 2 4 2 5" xfId="5577"/>
    <cellStyle name="20% - Accent3 2 2 4 3" xfId="5578"/>
    <cellStyle name="20% - Accent3 2 2 4 3 2" xfId="5579"/>
    <cellStyle name="20% - Accent3 2 2 4 3 2 2" xfId="5580"/>
    <cellStyle name="20% - Accent3 2 2 4 3 2 2 2" xfId="5581"/>
    <cellStyle name="20% - Accent3 2 2 4 3 2 2 2 2" xfId="5582"/>
    <cellStyle name="20% - Accent3 2 2 4 3 2 2 3" xfId="5583"/>
    <cellStyle name="20% - Accent3 2 2 4 3 2 3" xfId="5584"/>
    <cellStyle name="20% - Accent3 2 2 4 3 2 3 2" xfId="5585"/>
    <cellStyle name="20% - Accent3 2 2 4 3 2 4" xfId="5586"/>
    <cellStyle name="20% - Accent3 2 2 4 3 3" xfId="5587"/>
    <cellStyle name="20% - Accent3 2 2 4 3 3 2" xfId="5588"/>
    <cellStyle name="20% - Accent3 2 2 4 3 3 2 2" xfId="5589"/>
    <cellStyle name="20% - Accent3 2 2 4 3 3 3" xfId="5590"/>
    <cellStyle name="20% - Accent3 2 2 4 3 4" xfId="5591"/>
    <cellStyle name="20% - Accent3 2 2 4 3 4 2" xfId="5592"/>
    <cellStyle name="20% - Accent3 2 2 4 3 5" xfId="5593"/>
    <cellStyle name="20% - Accent3 2 2 4 4" xfId="5594"/>
    <cellStyle name="20% - Accent3 2 2 4 4 2" xfId="5595"/>
    <cellStyle name="20% - Accent3 2 2 4 4 2 2" xfId="5596"/>
    <cellStyle name="20% - Accent3 2 2 4 4 2 2 2" xfId="5597"/>
    <cellStyle name="20% - Accent3 2 2 4 4 2 2 2 2" xfId="5598"/>
    <cellStyle name="20% - Accent3 2 2 4 4 2 2 3" xfId="5599"/>
    <cellStyle name="20% - Accent3 2 2 4 4 2 3" xfId="5600"/>
    <cellStyle name="20% - Accent3 2 2 4 4 2 3 2" xfId="5601"/>
    <cellStyle name="20% - Accent3 2 2 4 4 2 4" xfId="5602"/>
    <cellStyle name="20% - Accent3 2 2 4 4 3" xfId="5603"/>
    <cellStyle name="20% - Accent3 2 2 4 4 3 2" xfId="5604"/>
    <cellStyle name="20% - Accent3 2 2 4 4 3 2 2" xfId="5605"/>
    <cellStyle name="20% - Accent3 2 2 4 4 3 3" xfId="5606"/>
    <cellStyle name="20% - Accent3 2 2 4 4 4" xfId="5607"/>
    <cellStyle name="20% - Accent3 2 2 4 4 4 2" xfId="5608"/>
    <cellStyle name="20% - Accent3 2 2 4 4 5" xfId="5609"/>
    <cellStyle name="20% - Accent3 2 2 4 5" xfId="5610"/>
    <cellStyle name="20% - Accent3 2 2 4 5 2" xfId="5611"/>
    <cellStyle name="20% - Accent3 2 2 4 5 2 2" xfId="5612"/>
    <cellStyle name="20% - Accent3 2 2 4 5 2 2 2" xfId="5613"/>
    <cellStyle name="20% - Accent3 2 2 4 5 2 3" xfId="5614"/>
    <cellStyle name="20% - Accent3 2 2 4 5 3" xfId="5615"/>
    <cellStyle name="20% - Accent3 2 2 4 5 3 2" xfId="5616"/>
    <cellStyle name="20% - Accent3 2 2 4 5 4" xfId="5617"/>
    <cellStyle name="20% - Accent3 2 2 4 6" xfId="5618"/>
    <cellStyle name="20% - Accent3 2 2 4 6 2" xfId="5619"/>
    <cellStyle name="20% - Accent3 2 2 4 6 2 2" xfId="5620"/>
    <cellStyle name="20% - Accent3 2 2 4 6 3" xfId="5621"/>
    <cellStyle name="20% - Accent3 2 2 4 7" xfId="5622"/>
    <cellStyle name="20% - Accent3 2 2 4 7 2" xfId="5623"/>
    <cellStyle name="20% - Accent3 2 2 4 8" xfId="5624"/>
    <cellStyle name="20% - Accent3 2 2 5" xfId="5625"/>
    <cellStyle name="20% - Accent3 2 2 5 10" xfId="5626"/>
    <cellStyle name="20% - Accent3 2 2 5 2" xfId="5627"/>
    <cellStyle name="20% - Accent3 2 2 5 2 2" xfId="5628"/>
    <cellStyle name="20% - Accent3 2 2 5 2 2 2" xfId="5629"/>
    <cellStyle name="20% - Accent3 2 2 5 2 2 2 2" xfId="5630"/>
    <cellStyle name="20% - Accent3 2 2 5 2 2 2 2 2" xfId="5631"/>
    <cellStyle name="20% - Accent3 2 2 5 2 2 2 3" xfId="5632"/>
    <cellStyle name="20% - Accent3 2 2 5 2 2 3" xfId="5633"/>
    <cellStyle name="20% - Accent3 2 2 5 2 2 3 2" xfId="5634"/>
    <cellStyle name="20% - Accent3 2 2 5 2 2 4" xfId="5635"/>
    <cellStyle name="20% - Accent3 2 2 5 2 3" xfId="5636"/>
    <cellStyle name="20% - Accent3 2 2 5 2 3 2" xfId="5637"/>
    <cellStyle name="20% - Accent3 2 2 5 2 3 2 2" xfId="5638"/>
    <cellStyle name="20% - Accent3 2 2 5 2 3 2 2 2" xfId="5639"/>
    <cellStyle name="20% - Accent3 2 2 5 2 3 2 3" xfId="5640"/>
    <cellStyle name="20% - Accent3 2 2 5 2 3 3" xfId="5641"/>
    <cellStyle name="20% - Accent3 2 2 5 2 3 3 2" xfId="5642"/>
    <cellStyle name="20% - Accent3 2 2 5 2 3 4" xfId="5643"/>
    <cellStyle name="20% - Accent3 2 2 5 2 4" xfId="5644"/>
    <cellStyle name="20% - Accent3 2 2 5 2 4 2" xfId="5645"/>
    <cellStyle name="20% - Accent3 2 2 5 2 4 2 2" xfId="5646"/>
    <cellStyle name="20% - Accent3 2 2 5 2 4 2 2 2" xfId="5647"/>
    <cellStyle name="20% - Accent3 2 2 5 2 4 2 3" xfId="5648"/>
    <cellStyle name="20% - Accent3 2 2 5 2 4 3" xfId="5649"/>
    <cellStyle name="20% - Accent3 2 2 5 2 4 3 2" xfId="5650"/>
    <cellStyle name="20% - Accent3 2 2 5 2 4 4" xfId="5651"/>
    <cellStyle name="20% - Accent3 2 2 5 2 5" xfId="5652"/>
    <cellStyle name="20% - Accent3 2 2 5 2 5 2" xfId="5653"/>
    <cellStyle name="20% - Accent3 2 2 5 2 5 2 2" xfId="5654"/>
    <cellStyle name="20% - Accent3 2 2 5 2 5 3" xfId="5655"/>
    <cellStyle name="20% - Accent3 2 2 5 2 6" xfId="5656"/>
    <cellStyle name="20% - Accent3 2 2 5 2 6 2" xfId="5657"/>
    <cellStyle name="20% - Accent3 2 2 5 2 7" xfId="5658"/>
    <cellStyle name="20% - Accent3 2 2 5 3" xfId="5659"/>
    <cellStyle name="20% - Accent3 2 2 5 3 2" xfId="5660"/>
    <cellStyle name="20% - Accent3 2 2 5 3 2 2" xfId="5661"/>
    <cellStyle name="20% - Accent3 2 2 5 3 2 2 2" xfId="5662"/>
    <cellStyle name="20% - Accent3 2 2 5 3 2 2 2 2" xfId="5663"/>
    <cellStyle name="20% - Accent3 2 2 5 3 2 2 3" xfId="5664"/>
    <cellStyle name="20% - Accent3 2 2 5 3 2 3" xfId="5665"/>
    <cellStyle name="20% - Accent3 2 2 5 3 2 3 2" xfId="5666"/>
    <cellStyle name="20% - Accent3 2 2 5 3 2 4" xfId="5667"/>
    <cellStyle name="20% - Accent3 2 2 5 3 3" xfId="5668"/>
    <cellStyle name="20% - Accent3 2 2 5 3 3 2" xfId="5669"/>
    <cellStyle name="20% - Accent3 2 2 5 3 3 2 2" xfId="5670"/>
    <cellStyle name="20% - Accent3 2 2 5 3 3 3" xfId="5671"/>
    <cellStyle name="20% - Accent3 2 2 5 3 4" xfId="5672"/>
    <cellStyle name="20% - Accent3 2 2 5 3 4 2" xfId="5673"/>
    <cellStyle name="20% - Accent3 2 2 5 3 5" xfId="5674"/>
    <cellStyle name="20% - Accent3 2 2 5 4" xfId="5675"/>
    <cellStyle name="20% - Accent3 2 2 5 4 2" xfId="5676"/>
    <cellStyle name="20% - Accent3 2 2 5 4 2 2" xfId="5677"/>
    <cellStyle name="20% - Accent3 2 2 5 4 2 2 2" xfId="5678"/>
    <cellStyle name="20% - Accent3 2 2 5 4 2 2 2 2" xfId="5679"/>
    <cellStyle name="20% - Accent3 2 2 5 4 2 2 3" xfId="5680"/>
    <cellStyle name="20% - Accent3 2 2 5 4 2 3" xfId="5681"/>
    <cellStyle name="20% - Accent3 2 2 5 4 2 3 2" xfId="5682"/>
    <cellStyle name="20% - Accent3 2 2 5 4 2 4" xfId="5683"/>
    <cellStyle name="20% - Accent3 2 2 5 4 3" xfId="5684"/>
    <cellStyle name="20% - Accent3 2 2 5 4 3 2" xfId="5685"/>
    <cellStyle name="20% - Accent3 2 2 5 4 3 2 2" xfId="5686"/>
    <cellStyle name="20% - Accent3 2 2 5 4 3 3" xfId="5687"/>
    <cellStyle name="20% - Accent3 2 2 5 4 4" xfId="5688"/>
    <cellStyle name="20% - Accent3 2 2 5 4 4 2" xfId="5689"/>
    <cellStyle name="20% - Accent3 2 2 5 4 5" xfId="5690"/>
    <cellStyle name="20% - Accent3 2 2 5 5" xfId="5691"/>
    <cellStyle name="20% - Accent3 2 2 5 5 2" xfId="5692"/>
    <cellStyle name="20% - Accent3 2 2 5 5 2 2" xfId="5693"/>
    <cellStyle name="20% - Accent3 2 2 5 5 2 2 2" xfId="5694"/>
    <cellStyle name="20% - Accent3 2 2 5 5 2 2 2 2" xfId="5695"/>
    <cellStyle name="20% - Accent3 2 2 5 5 2 2 3" xfId="5696"/>
    <cellStyle name="20% - Accent3 2 2 5 5 2 3" xfId="5697"/>
    <cellStyle name="20% - Accent3 2 2 5 5 2 3 2" xfId="5698"/>
    <cellStyle name="20% - Accent3 2 2 5 5 2 4" xfId="5699"/>
    <cellStyle name="20% - Accent3 2 2 5 5 3" xfId="5700"/>
    <cellStyle name="20% - Accent3 2 2 5 5 3 2" xfId="5701"/>
    <cellStyle name="20% - Accent3 2 2 5 5 3 2 2" xfId="5702"/>
    <cellStyle name="20% - Accent3 2 2 5 5 3 3" xfId="5703"/>
    <cellStyle name="20% - Accent3 2 2 5 5 4" xfId="5704"/>
    <cellStyle name="20% - Accent3 2 2 5 5 4 2" xfId="5705"/>
    <cellStyle name="20% - Accent3 2 2 5 5 5" xfId="5706"/>
    <cellStyle name="20% - Accent3 2 2 5 6" xfId="5707"/>
    <cellStyle name="20% - Accent3 2 2 5 6 2" xfId="5708"/>
    <cellStyle name="20% - Accent3 2 2 5 6 2 2" xfId="5709"/>
    <cellStyle name="20% - Accent3 2 2 5 6 2 2 2" xfId="5710"/>
    <cellStyle name="20% - Accent3 2 2 5 6 2 3" xfId="5711"/>
    <cellStyle name="20% - Accent3 2 2 5 6 3" xfId="5712"/>
    <cellStyle name="20% - Accent3 2 2 5 6 3 2" xfId="5713"/>
    <cellStyle name="20% - Accent3 2 2 5 6 4" xfId="5714"/>
    <cellStyle name="20% - Accent3 2 2 5 7" xfId="5715"/>
    <cellStyle name="20% - Accent3 2 2 5 7 2" xfId="5716"/>
    <cellStyle name="20% - Accent3 2 2 5 7 2 2" xfId="5717"/>
    <cellStyle name="20% - Accent3 2 2 5 7 2 2 2" xfId="5718"/>
    <cellStyle name="20% - Accent3 2 2 5 7 2 3" xfId="5719"/>
    <cellStyle name="20% - Accent3 2 2 5 7 3" xfId="5720"/>
    <cellStyle name="20% - Accent3 2 2 5 7 3 2" xfId="5721"/>
    <cellStyle name="20% - Accent3 2 2 5 7 4" xfId="5722"/>
    <cellStyle name="20% - Accent3 2 2 5 8" xfId="5723"/>
    <cellStyle name="20% - Accent3 2 2 5 8 2" xfId="5724"/>
    <cellStyle name="20% - Accent3 2 2 5 8 2 2" xfId="5725"/>
    <cellStyle name="20% - Accent3 2 2 5 8 3" xfId="5726"/>
    <cellStyle name="20% - Accent3 2 2 5 9" xfId="5727"/>
    <cellStyle name="20% - Accent3 2 2 5 9 2" xfId="5728"/>
    <cellStyle name="20% - Accent3 2 2 6" xfId="5729"/>
    <cellStyle name="20% - Accent3 2 2 6 2" xfId="5730"/>
    <cellStyle name="20% - Accent3 2 2 6 2 2" xfId="5731"/>
    <cellStyle name="20% - Accent3 2 2 6 2 2 2" xfId="5732"/>
    <cellStyle name="20% - Accent3 2 2 6 2 2 2 2" xfId="5733"/>
    <cellStyle name="20% - Accent3 2 2 6 2 2 3" xfId="5734"/>
    <cellStyle name="20% - Accent3 2 2 6 2 3" xfId="5735"/>
    <cellStyle name="20% - Accent3 2 2 6 2 3 2" xfId="5736"/>
    <cellStyle name="20% - Accent3 2 2 6 2 4" xfId="5737"/>
    <cellStyle name="20% - Accent3 2 2 6 3" xfId="5738"/>
    <cellStyle name="20% - Accent3 2 2 6 3 2" xfId="5739"/>
    <cellStyle name="20% - Accent3 2 2 6 3 2 2" xfId="5740"/>
    <cellStyle name="20% - Accent3 2 2 6 3 3" xfId="5741"/>
    <cellStyle name="20% - Accent3 2 2 6 4" xfId="5742"/>
    <cellStyle name="20% - Accent3 2 2 6 4 2" xfId="5743"/>
    <cellStyle name="20% - Accent3 2 2 6 5" xfId="5744"/>
    <cellStyle name="20% - Accent3 2 2 7" xfId="5745"/>
    <cellStyle name="20% - Accent3 2 2 7 2" xfId="5746"/>
    <cellStyle name="20% - Accent3 2 2 7 2 2" xfId="5747"/>
    <cellStyle name="20% - Accent3 2 2 7 2 2 2" xfId="5748"/>
    <cellStyle name="20% - Accent3 2 2 7 2 2 2 2" xfId="5749"/>
    <cellStyle name="20% - Accent3 2 2 7 2 2 3" xfId="5750"/>
    <cellStyle name="20% - Accent3 2 2 7 2 3" xfId="5751"/>
    <cellStyle name="20% - Accent3 2 2 7 2 3 2" xfId="5752"/>
    <cellStyle name="20% - Accent3 2 2 7 2 4" xfId="5753"/>
    <cellStyle name="20% - Accent3 2 2 7 3" xfId="5754"/>
    <cellStyle name="20% - Accent3 2 2 7 3 2" xfId="5755"/>
    <cellStyle name="20% - Accent3 2 2 7 3 2 2" xfId="5756"/>
    <cellStyle name="20% - Accent3 2 2 7 3 3" xfId="5757"/>
    <cellStyle name="20% - Accent3 2 2 7 4" xfId="5758"/>
    <cellStyle name="20% - Accent3 2 2 7 4 2" xfId="5759"/>
    <cellStyle name="20% - Accent3 2 2 7 5" xfId="5760"/>
    <cellStyle name="20% - Accent3 2 2 8" xfId="5761"/>
    <cellStyle name="20% - Accent3 2 2 8 2" xfId="5762"/>
    <cellStyle name="20% - Accent3 2 2 8 2 2" xfId="5763"/>
    <cellStyle name="20% - Accent3 2 2 8 2 2 2" xfId="5764"/>
    <cellStyle name="20% - Accent3 2 2 8 2 2 2 2" xfId="5765"/>
    <cellStyle name="20% - Accent3 2 2 8 2 2 3" xfId="5766"/>
    <cellStyle name="20% - Accent3 2 2 8 2 3" xfId="5767"/>
    <cellStyle name="20% - Accent3 2 2 8 2 3 2" xfId="5768"/>
    <cellStyle name="20% - Accent3 2 2 8 2 4" xfId="5769"/>
    <cellStyle name="20% - Accent3 2 2 8 3" xfId="5770"/>
    <cellStyle name="20% - Accent3 2 2 8 3 2" xfId="5771"/>
    <cellStyle name="20% - Accent3 2 2 8 3 2 2" xfId="5772"/>
    <cellStyle name="20% - Accent3 2 2 8 3 3" xfId="5773"/>
    <cellStyle name="20% - Accent3 2 2 8 4" xfId="5774"/>
    <cellStyle name="20% - Accent3 2 2 8 4 2" xfId="5775"/>
    <cellStyle name="20% - Accent3 2 2 8 5" xfId="5776"/>
    <cellStyle name="20% - Accent3 2 2 9" xfId="5777"/>
    <cellStyle name="20% - Accent3 2 2 9 2" xfId="5778"/>
    <cellStyle name="20% - Accent3 2 2 9 2 2" xfId="5779"/>
    <cellStyle name="20% - Accent3 2 2 9 2 2 2" xfId="5780"/>
    <cellStyle name="20% - Accent3 2 2 9 2 3" xfId="5781"/>
    <cellStyle name="20% - Accent3 2 2 9 3" xfId="5782"/>
    <cellStyle name="20% - Accent3 2 2 9 3 2" xfId="5783"/>
    <cellStyle name="20% - Accent3 2 2 9 4" xfId="5784"/>
    <cellStyle name="20% - Accent3 2 3" xfId="5785"/>
    <cellStyle name="20% - Accent3 2 3 10" xfId="5786"/>
    <cellStyle name="20% - Accent3 2 3 10 2" xfId="5787"/>
    <cellStyle name="20% - Accent3 2 3 10 2 2" xfId="5788"/>
    <cellStyle name="20% - Accent3 2 3 10 3" xfId="5789"/>
    <cellStyle name="20% - Accent3 2 3 11" xfId="5790"/>
    <cellStyle name="20% - Accent3 2 3 11 2" xfId="5791"/>
    <cellStyle name="20% - Accent3 2 3 12" xfId="5792"/>
    <cellStyle name="20% - Accent3 2 3 2" xfId="5793"/>
    <cellStyle name="20% - Accent3 2 3 2 2" xfId="5794"/>
    <cellStyle name="20% - Accent3 2 3 2 2 2" xfId="5795"/>
    <cellStyle name="20% - Accent3 2 3 2 2 2 2" xfId="5796"/>
    <cellStyle name="20% - Accent3 2 3 2 2 2 2 2" xfId="5797"/>
    <cellStyle name="20% - Accent3 2 3 2 2 2 2 2 2" xfId="5798"/>
    <cellStyle name="20% - Accent3 2 3 2 2 2 2 3" xfId="5799"/>
    <cellStyle name="20% - Accent3 2 3 2 2 2 3" xfId="5800"/>
    <cellStyle name="20% - Accent3 2 3 2 2 2 3 2" xfId="5801"/>
    <cellStyle name="20% - Accent3 2 3 2 2 2 4" xfId="5802"/>
    <cellStyle name="20% - Accent3 2 3 2 2 3" xfId="5803"/>
    <cellStyle name="20% - Accent3 2 3 2 2 3 2" xfId="5804"/>
    <cellStyle name="20% - Accent3 2 3 2 2 3 2 2" xfId="5805"/>
    <cellStyle name="20% - Accent3 2 3 2 2 3 3" xfId="5806"/>
    <cellStyle name="20% - Accent3 2 3 2 2 4" xfId="5807"/>
    <cellStyle name="20% - Accent3 2 3 2 2 4 2" xfId="5808"/>
    <cellStyle name="20% - Accent3 2 3 2 2 5" xfId="5809"/>
    <cellStyle name="20% - Accent3 2 3 2 3" xfId="5810"/>
    <cellStyle name="20% - Accent3 2 3 2 3 2" xfId="5811"/>
    <cellStyle name="20% - Accent3 2 3 2 3 2 2" xfId="5812"/>
    <cellStyle name="20% - Accent3 2 3 2 3 2 2 2" xfId="5813"/>
    <cellStyle name="20% - Accent3 2 3 2 3 2 2 2 2" xfId="5814"/>
    <cellStyle name="20% - Accent3 2 3 2 3 2 2 3" xfId="5815"/>
    <cellStyle name="20% - Accent3 2 3 2 3 2 3" xfId="5816"/>
    <cellStyle name="20% - Accent3 2 3 2 3 2 3 2" xfId="5817"/>
    <cellStyle name="20% - Accent3 2 3 2 3 2 4" xfId="5818"/>
    <cellStyle name="20% - Accent3 2 3 2 3 3" xfId="5819"/>
    <cellStyle name="20% - Accent3 2 3 2 3 3 2" xfId="5820"/>
    <cellStyle name="20% - Accent3 2 3 2 3 3 2 2" xfId="5821"/>
    <cellStyle name="20% - Accent3 2 3 2 3 3 3" xfId="5822"/>
    <cellStyle name="20% - Accent3 2 3 2 3 4" xfId="5823"/>
    <cellStyle name="20% - Accent3 2 3 2 3 4 2" xfId="5824"/>
    <cellStyle name="20% - Accent3 2 3 2 3 5" xfId="5825"/>
    <cellStyle name="20% - Accent3 2 3 2 4" xfId="5826"/>
    <cellStyle name="20% - Accent3 2 3 2 4 2" xfId="5827"/>
    <cellStyle name="20% - Accent3 2 3 2 4 2 2" xfId="5828"/>
    <cellStyle name="20% - Accent3 2 3 2 4 2 2 2" xfId="5829"/>
    <cellStyle name="20% - Accent3 2 3 2 4 2 2 2 2" xfId="5830"/>
    <cellStyle name="20% - Accent3 2 3 2 4 2 2 3" xfId="5831"/>
    <cellStyle name="20% - Accent3 2 3 2 4 2 3" xfId="5832"/>
    <cellStyle name="20% - Accent3 2 3 2 4 2 3 2" xfId="5833"/>
    <cellStyle name="20% - Accent3 2 3 2 4 2 4" xfId="5834"/>
    <cellStyle name="20% - Accent3 2 3 2 4 3" xfId="5835"/>
    <cellStyle name="20% - Accent3 2 3 2 4 3 2" xfId="5836"/>
    <cellStyle name="20% - Accent3 2 3 2 4 3 2 2" xfId="5837"/>
    <cellStyle name="20% - Accent3 2 3 2 4 3 3" xfId="5838"/>
    <cellStyle name="20% - Accent3 2 3 2 4 4" xfId="5839"/>
    <cellStyle name="20% - Accent3 2 3 2 4 4 2" xfId="5840"/>
    <cellStyle name="20% - Accent3 2 3 2 4 5" xfId="5841"/>
    <cellStyle name="20% - Accent3 2 3 2 5" xfId="5842"/>
    <cellStyle name="20% - Accent3 2 3 2 5 2" xfId="5843"/>
    <cellStyle name="20% - Accent3 2 3 2 5 2 2" xfId="5844"/>
    <cellStyle name="20% - Accent3 2 3 2 5 2 2 2" xfId="5845"/>
    <cellStyle name="20% - Accent3 2 3 2 5 2 3" xfId="5846"/>
    <cellStyle name="20% - Accent3 2 3 2 5 3" xfId="5847"/>
    <cellStyle name="20% - Accent3 2 3 2 5 3 2" xfId="5848"/>
    <cellStyle name="20% - Accent3 2 3 2 5 4" xfId="5849"/>
    <cellStyle name="20% - Accent3 2 3 2 6" xfId="5850"/>
    <cellStyle name="20% - Accent3 2 3 2 6 2" xfId="5851"/>
    <cellStyle name="20% - Accent3 2 3 2 6 2 2" xfId="5852"/>
    <cellStyle name="20% - Accent3 2 3 2 6 3" xfId="5853"/>
    <cellStyle name="20% - Accent3 2 3 2 7" xfId="5854"/>
    <cellStyle name="20% - Accent3 2 3 2 7 2" xfId="5855"/>
    <cellStyle name="20% - Accent3 2 3 2 8" xfId="5856"/>
    <cellStyle name="20% - Accent3 2 3 3" xfId="5857"/>
    <cellStyle name="20% - Accent3 2 3 3 2" xfId="5858"/>
    <cellStyle name="20% - Accent3 2 3 3 2 2" xfId="5859"/>
    <cellStyle name="20% - Accent3 2 3 3 2 2 2" xfId="5860"/>
    <cellStyle name="20% - Accent3 2 3 3 2 2 2 2" xfId="5861"/>
    <cellStyle name="20% - Accent3 2 3 3 2 2 2 2 2" xfId="5862"/>
    <cellStyle name="20% - Accent3 2 3 3 2 2 2 3" xfId="5863"/>
    <cellStyle name="20% - Accent3 2 3 3 2 2 3" xfId="5864"/>
    <cellStyle name="20% - Accent3 2 3 3 2 2 3 2" xfId="5865"/>
    <cellStyle name="20% - Accent3 2 3 3 2 2 4" xfId="5866"/>
    <cellStyle name="20% - Accent3 2 3 3 2 3" xfId="5867"/>
    <cellStyle name="20% - Accent3 2 3 3 2 3 2" xfId="5868"/>
    <cellStyle name="20% - Accent3 2 3 3 2 3 2 2" xfId="5869"/>
    <cellStyle name="20% - Accent3 2 3 3 2 3 3" xfId="5870"/>
    <cellStyle name="20% - Accent3 2 3 3 2 4" xfId="5871"/>
    <cellStyle name="20% - Accent3 2 3 3 2 4 2" xfId="5872"/>
    <cellStyle name="20% - Accent3 2 3 3 2 5" xfId="5873"/>
    <cellStyle name="20% - Accent3 2 3 3 3" xfId="5874"/>
    <cellStyle name="20% - Accent3 2 3 3 3 2" xfId="5875"/>
    <cellStyle name="20% - Accent3 2 3 3 3 2 2" xfId="5876"/>
    <cellStyle name="20% - Accent3 2 3 3 3 2 2 2" xfId="5877"/>
    <cellStyle name="20% - Accent3 2 3 3 3 2 2 2 2" xfId="5878"/>
    <cellStyle name="20% - Accent3 2 3 3 3 2 2 3" xfId="5879"/>
    <cellStyle name="20% - Accent3 2 3 3 3 2 3" xfId="5880"/>
    <cellStyle name="20% - Accent3 2 3 3 3 2 3 2" xfId="5881"/>
    <cellStyle name="20% - Accent3 2 3 3 3 2 4" xfId="5882"/>
    <cellStyle name="20% - Accent3 2 3 3 3 3" xfId="5883"/>
    <cellStyle name="20% - Accent3 2 3 3 3 3 2" xfId="5884"/>
    <cellStyle name="20% - Accent3 2 3 3 3 3 2 2" xfId="5885"/>
    <cellStyle name="20% - Accent3 2 3 3 3 3 3" xfId="5886"/>
    <cellStyle name="20% - Accent3 2 3 3 3 4" xfId="5887"/>
    <cellStyle name="20% - Accent3 2 3 3 3 4 2" xfId="5888"/>
    <cellStyle name="20% - Accent3 2 3 3 3 5" xfId="5889"/>
    <cellStyle name="20% - Accent3 2 3 3 4" xfId="5890"/>
    <cellStyle name="20% - Accent3 2 3 3 4 2" xfId="5891"/>
    <cellStyle name="20% - Accent3 2 3 3 4 2 2" xfId="5892"/>
    <cellStyle name="20% - Accent3 2 3 3 4 2 2 2" xfId="5893"/>
    <cellStyle name="20% - Accent3 2 3 3 4 2 2 2 2" xfId="5894"/>
    <cellStyle name="20% - Accent3 2 3 3 4 2 2 3" xfId="5895"/>
    <cellStyle name="20% - Accent3 2 3 3 4 2 3" xfId="5896"/>
    <cellStyle name="20% - Accent3 2 3 3 4 2 3 2" xfId="5897"/>
    <cellStyle name="20% - Accent3 2 3 3 4 2 4" xfId="5898"/>
    <cellStyle name="20% - Accent3 2 3 3 4 3" xfId="5899"/>
    <cellStyle name="20% - Accent3 2 3 3 4 3 2" xfId="5900"/>
    <cellStyle name="20% - Accent3 2 3 3 4 3 2 2" xfId="5901"/>
    <cellStyle name="20% - Accent3 2 3 3 4 3 3" xfId="5902"/>
    <cellStyle name="20% - Accent3 2 3 3 4 4" xfId="5903"/>
    <cellStyle name="20% - Accent3 2 3 3 4 4 2" xfId="5904"/>
    <cellStyle name="20% - Accent3 2 3 3 4 5" xfId="5905"/>
    <cellStyle name="20% - Accent3 2 3 3 5" xfId="5906"/>
    <cellStyle name="20% - Accent3 2 3 3 5 2" xfId="5907"/>
    <cellStyle name="20% - Accent3 2 3 3 5 2 2" xfId="5908"/>
    <cellStyle name="20% - Accent3 2 3 3 5 2 2 2" xfId="5909"/>
    <cellStyle name="20% - Accent3 2 3 3 5 2 3" xfId="5910"/>
    <cellStyle name="20% - Accent3 2 3 3 5 3" xfId="5911"/>
    <cellStyle name="20% - Accent3 2 3 3 5 3 2" xfId="5912"/>
    <cellStyle name="20% - Accent3 2 3 3 5 4" xfId="5913"/>
    <cellStyle name="20% - Accent3 2 3 3 6" xfId="5914"/>
    <cellStyle name="20% - Accent3 2 3 3 6 2" xfId="5915"/>
    <cellStyle name="20% - Accent3 2 3 3 6 2 2" xfId="5916"/>
    <cellStyle name="20% - Accent3 2 3 3 6 3" xfId="5917"/>
    <cellStyle name="20% - Accent3 2 3 3 7" xfId="5918"/>
    <cellStyle name="20% - Accent3 2 3 3 7 2" xfId="5919"/>
    <cellStyle name="20% - Accent3 2 3 3 8" xfId="5920"/>
    <cellStyle name="20% - Accent3 2 3 4" xfId="5921"/>
    <cellStyle name="20% - Accent3 2 3 4 2" xfId="5922"/>
    <cellStyle name="20% - Accent3 2 3 4 2 2" xfId="5923"/>
    <cellStyle name="20% - Accent3 2 3 4 2 2 2" xfId="5924"/>
    <cellStyle name="20% - Accent3 2 3 4 2 2 2 2" xfId="5925"/>
    <cellStyle name="20% - Accent3 2 3 4 2 2 2 2 2" xfId="5926"/>
    <cellStyle name="20% - Accent3 2 3 4 2 2 2 3" xfId="5927"/>
    <cellStyle name="20% - Accent3 2 3 4 2 2 3" xfId="5928"/>
    <cellStyle name="20% - Accent3 2 3 4 2 2 3 2" xfId="5929"/>
    <cellStyle name="20% - Accent3 2 3 4 2 2 4" xfId="5930"/>
    <cellStyle name="20% - Accent3 2 3 4 2 3" xfId="5931"/>
    <cellStyle name="20% - Accent3 2 3 4 2 3 2" xfId="5932"/>
    <cellStyle name="20% - Accent3 2 3 4 2 3 2 2" xfId="5933"/>
    <cellStyle name="20% - Accent3 2 3 4 2 3 3" xfId="5934"/>
    <cellStyle name="20% - Accent3 2 3 4 2 4" xfId="5935"/>
    <cellStyle name="20% - Accent3 2 3 4 2 4 2" xfId="5936"/>
    <cellStyle name="20% - Accent3 2 3 4 2 5" xfId="5937"/>
    <cellStyle name="20% - Accent3 2 3 4 3" xfId="5938"/>
    <cellStyle name="20% - Accent3 2 3 4 3 2" xfId="5939"/>
    <cellStyle name="20% - Accent3 2 3 4 3 2 2" xfId="5940"/>
    <cellStyle name="20% - Accent3 2 3 4 3 2 2 2" xfId="5941"/>
    <cellStyle name="20% - Accent3 2 3 4 3 2 2 2 2" xfId="5942"/>
    <cellStyle name="20% - Accent3 2 3 4 3 2 2 3" xfId="5943"/>
    <cellStyle name="20% - Accent3 2 3 4 3 2 3" xfId="5944"/>
    <cellStyle name="20% - Accent3 2 3 4 3 2 3 2" xfId="5945"/>
    <cellStyle name="20% - Accent3 2 3 4 3 2 4" xfId="5946"/>
    <cellStyle name="20% - Accent3 2 3 4 3 3" xfId="5947"/>
    <cellStyle name="20% - Accent3 2 3 4 3 3 2" xfId="5948"/>
    <cellStyle name="20% - Accent3 2 3 4 3 3 2 2" xfId="5949"/>
    <cellStyle name="20% - Accent3 2 3 4 3 3 3" xfId="5950"/>
    <cellStyle name="20% - Accent3 2 3 4 3 4" xfId="5951"/>
    <cellStyle name="20% - Accent3 2 3 4 3 4 2" xfId="5952"/>
    <cellStyle name="20% - Accent3 2 3 4 3 5" xfId="5953"/>
    <cellStyle name="20% - Accent3 2 3 4 4" xfId="5954"/>
    <cellStyle name="20% - Accent3 2 3 4 4 2" xfId="5955"/>
    <cellStyle name="20% - Accent3 2 3 4 4 2 2" xfId="5956"/>
    <cellStyle name="20% - Accent3 2 3 4 4 2 2 2" xfId="5957"/>
    <cellStyle name="20% - Accent3 2 3 4 4 2 2 2 2" xfId="5958"/>
    <cellStyle name="20% - Accent3 2 3 4 4 2 2 3" xfId="5959"/>
    <cellStyle name="20% - Accent3 2 3 4 4 2 3" xfId="5960"/>
    <cellStyle name="20% - Accent3 2 3 4 4 2 3 2" xfId="5961"/>
    <cellStyle name="20% - Accent3 2 3 4 4 2 4" xfId="5962"/>
    <cellStyle name="20% - Accent3 2 3 4 4 3" xfId="5963"/>
    <cellStyle name="20% - Accent3 2 3 4 4 3 2" xfId="5964"/>
    <cellStyle name="20% - Accent3 2 3 4 4 3 2 2" xfId="5965"/>
    <cellStyle name="20% - Accent3 2 3 4 4 3 3" xfId="5966"/>
    <cellStyle name="20% - Accent3 2 3 4 4 4" xfId="5967"/>
    <cellStyle name="20% - Accent3 2 3 4 4 4 2" xfId="5968"/>
    <cellStyle name="20% - Accent3 2 3 4 4 5" xfId="5969"/>
    <cellStyle name="20% - Accent3 2 3 4 5" xfId="5970"/>
    <cellStyle name="20% - Accent3 2 3 4 5 2" xfId="5971"/>
    <cellStyle name="20% - Accent3 2 3 4 5 2 2" xfId="5972"/>
    <cellStyle name="20% - Accent3 2 3 4 5 2 2 2" xfId="5973"/>
    <cellStyle name="20% - Accent3 2 3 4 5 2 3" xfId="5974"/>
    <cellStyle name="20% - Accent3 2 3 4 5 3" xfId="5975"/>
    <cellStyle name="20% - Accent3 2 3 4 5 3 2" xfId="5976"/>
    <cellStyle name="20% - Accent3 2 3 4 5 4" xfId="5977"/>
    <cellStyle name="20% - Accent3 2 3 4 6" xfId="5978"/>
    <cellStyle name="20% - Accent3 2 3 4 6 2" xfId="5979"/>
    <cellStyle name="20% - Accent3 2 3 4 6 2 2" xfId="5980"/>
    <cellStyle name="20% - Accent3 2 3 4 6 3" xfId="5981"/>
    <cellStyle name="20% - Accent3 2 3 4 7" xfId="5982"/>
    <cellStyle name="20% - Accent3 2 3 4 7 2" xfId="5983"/>
    <cellStyle name="20% - Accent3 2 3 4 8" xfId="5984"/>
    <cellStyle name="20% - Accent3 2 3 5" xfId="5985"/>
    <cellStyle name="20% - Accent3 2 3 5 2" xfId="5986"/>
    <cellStyle name="20% - Accent3 2 3 5 2 2" xfId="5987"/>
    <cellStyle name="20% - Accent3 2 3 5 2 2 2" xfId="5988"/>
    <cellStyle name="20% - Accent3 2 3 5 2 2 2 2" xfId="5989"/>
    <cellStyle name="20% - Accent3 2 3 5 2 2 2 2 2" xfId="5990"/>
    <cellStyle name="20% - Accent3 2 3 5 2 2 2 3" xfId="5991"/>
    <cellStyle name="20% - Accent3 2 3 5 2 2 3" xfId="5992"/>
    <cellStyle name="20% - Accent3 2 3 5 2 2 3 2" xfId="5993"/>
    <cellStyle name="20% - Accent3 2 3 5 2 2 4" xfId="5994"/>
    <cellStyle name="20% - Accent3 2 3 5 2 3" xfId="5995"/>
    <cellStyle name="20% - Accent3 2 3 5 2 3 2" xfId="5996"/>
    <cellStyle name="20% - Accent3 2 3 5 2 3 2 2" xfId="5997"/>
    <cellStyle name="20% - Accent3 2 3 5 2 3 3" xfId="5998"/>
    <cellStyle name="20% - Accent3 2 3 5 2 4" xfId="5999"/>
    <cellStyle name="20% - Accent3 2 3 5 2 4 2" xfId="6000"/>
    <cellStyle name="20% - Accent3 2 3 5 2 5" xfId="6001"/>
    <cellStyle name="20% - Accent3 2 3 5 3" xfId="6002"/>
    <cellStyle name="20% - Accent3 2 3 5 3 2" xfId="6003"/>
    <cellStyle name="20% - Accent3 2 3 5 3 2 2" xfId="6004"/>
    <cellStyle name="20% - Accent3 2 3 5 3 2 2 2" xfId="6005"/>
    <cellStyle name="20% - Accent3 2 3 5 3 2 2 2 2" xfId="6006"/>
    <cellStyle name="20% - Accent3 2 3 5 3 2 2 3" xfId="6007"/>
    <cellStyle name="20% - Accent3 2 3 5 3 2 3" xfId="6008"/>
    <cellStyle name="20% - Accent3 2 3 5 3 2 3 2" xfId="6009"/>
    <cellStyle name="20% - Accent3 2 3 5 3 2 4" xfId="6010"/>
    <cellStyle name="20% - Accent3 2 3 5 3 3" xfId="6011"/>
    <cellStyle name="20% - Accent3 2 3 5 3 3 2" xfId="6012"/>
    <cellStyle name="20% - Accent3 2 3 5 3 3 2 2" xfId="6013"/>
    <cellStyle name="20% - Accent3 2 3 5 3 3 3" xfId="6014"/>
    <cellStyle name="20% - Accent3 2 3 5 3 4" xfId="6015"/>
    <cellStyle name="20% - Accent3 2 3 5 3 4 2" xfId="6016"/>
    <cellStyle name="20% - Accent3 2 3 5 3 5" xfId="6017"/>
    <cellStyle name="20% - Accent3 2 3 5 4" xfId="6018"/>
    <cellStyle name="20% - Accent3 2 3 5 4 2" xfId="6019"/>
    <cellStyle name="20% - Accent3 2 3 5 4 2 2" xfId="6020"/>
    <cellStyle name="20% - Accent3 2 3 5 4 2 2 2" xfId="6021"/>
    <cellStyle name="20% - Accent3 2 3 5 4 2 2 2 2" xfId="6022"/>
    <cellStyle name="20% - Accent3 2 3 5 4 2 2 3" xfId="6023"/>
    <cellStyle name="20% - Accent3 2 3 5 4 2 3" xfId="6024"/>
    <cellStyle name="20% - Accent3 2 3 5 4 2 3 2" xfId="6025"/>
    <cellStyle name="20% - Accent3 2 3 5 4 2 4" xfId="6026"/>
    <cellStyle name="20% - Accent3 2 3 5 4 3" xfId="6027"/>
    <cellStyle name="20% - Accent3 2 3 5 4 3 2" xfId="6028"/>
    <cellStyle name="20% - Accent3 2 3 5 4 3 2 2" xfId="6029"/>
    <cellStyle name="20% - Accent3 2 3 5 4 3 3" xfId="6030"/>
    <cellStyle name="20% - Accent3 2 3 5 4 4" xfId="6031"/>
    <cellStyle name="20% - Accent3 2 3 5 4 4 2" xfId="6032"/>
    <cellStyle name="20% - Accent3 2 3 5 4 5" xfId="6033"/>
    <cellStyle name="20% - Accent3 2 3 5 5" xfId="6034"/>
    <cellStyle name="20% - Accent3 2 3 5 5 2" xfId="6035"/>
    <cellStyle name="20% - Accent3 2 3 5 5 2 2" xfId="6036"/>
    <cellStyle name="20% - Accent3 2 3 5 5 2 2 2" xfId="6037"/>
    <cellStyle name="20% - Accent3 2 3 5 5 2 3" xfId="6038"/>
    <cellStyle name="20% - Accent3 2 3 5 5 3" xfId="6039"/>
    <cellStyle name="20% - Accent3 2 3 5 5 3 2" xfId="6040"/>
    <cellStyle name="20% - Accent3 2 3 5 5 4" xfId="6041"/>
    <cellStyle name="20% - Accent3 2 3 5 6" xfId="6042"/>
    <cellStyle name="20% - Accent3 2 3 5 6 2" xfId="6043"/>
    <cellStyle name="20% - Accent3 2 3 5 6 2 2" xfId="6044"/>
    <cellStyle name="20% - Accent3 2 3 5 6 3" xfId="6045"/>
    <cellStyle name="20% - Accent3 2 3 5 7" xfId="6046"/>
    <cellStyle name="20% - Accent3 2 3 5 7 2" xfId="6047"/>
    <cellStyle name="20% - Accent3 2 3 5 8" xfId="6048"/>
    <cellStyle name="20% - Accent3 2 3 6" xfId="6049"/>
    <cellStyle name="20% - Accent3 2 3 6 2" xfId="6050"/>
    <cellStyle name="20% - Accent3 2 3 6 2 2" xfId="6051"/>
    <cellStyle name="20% - Accent3 2 3 6 2 2 2" xfId="6052"/>
    <cellStyle name="20% - Accent3 2 3 6 2 2 2 2" xfId="6053"/>
    <cellStyle name="20% - Accent3 2 3 6 2 2 3" xfId="6054"/>
    <cellStyle name="20% - Accent3 2 3 6 2 3" xfId="6055"/>
    <cellStyle name="20% - Accent3 2 3 6 2 3 2" xfId="6056"/>
    <cellStyle name="20% - Accent3 2 3 6 2 4" xfId="6057"/>
    <cellStyle name="20% - Accent3 2 3 6 3" xfId="6058"/>
    <cellStyle name="20% - Accent3 2 3 6 3 2" xfId="6059"/>
    <cellStyle name="20% - Accent3 2 3 6 3 2 2" xfId="6060"/>
    <cellStyle name="20% - Accent3 2 3 6 3 3" xfId="6061"/>
    <cellStyle name="20% - Accent3 2 3 6 4" xfId="6062"/>
    <cellStyle name="20% - Accent3 2 3 6 4 2" xfId="6063"/>
    <cellStyle name="20% - Accent3 2 3 6 5" xfId="6064"/>
    <cellStyle name="20% - Accent3 2 3 7" xfId="6065"/>
    <cellStyle name="20% - Accent3 2 3 7 2" xfId="6066"/>
    <cellStyle name="20% - Accent3 2 3 7 2 2" xfId="6067"/>
    <cellStyle name="20% - Accent3 2 3 7 2 2 2" xfId="6068"/>
    <cellStyle name="20% - Accent3 2 3 7 2 2 2 2" xfId="6069"/>
    <cellStyle name="20% - Accent3 2 3 7 2 2 3" xfId="6070"/>
    <cellStyle name="20% - Accent3 2 3 7 2 3" xfId="6071"/>
    <cellStyle name="20% - Accent3 2 3 7 2 3 2" xfId="6072"/>
    <cellStyle name="20% - Accent3 2 3 7 2 4" xfId="6073"/>
    <cellStyle name="20% - Accent3 2 3 7 3" xfId="6074"/>
    <cellStyle name="20% - Accent3 2 3 7 3 2" xfId="6075"/>
    <cellStyle name="20% - Accent3 2 3 7 3 2 2" xfId="6076"/>
    <cellStyle name="20% - Accent3 2 3 7 3 3" xfId="6077"/>
    <cellStyle name="20% - Accent3 2 3 7 4" xfId="6078"/>
    <cellStyle name="20% - Accent3 2 3 7 4 2" xfId="6079"/>
    <cellStyle name="20% - Accent3 2 3 7 5" xfId="6080"/>
    <cellStyle name="20% - Accent3 2 3 8" xfId="6081"/>
    <cellStyle name="20% - Accent3 2 3 8 2" xfId="6082"/>
    <cellStyle name="20% - Accent3 2 3 8 2 2" xfId="6083"/>
    <cellStyle name="20% - Accent3 2 3 8 2 2 2" xfId="6084"/>
    <cellStyle name="20% - Accent3 2 3 8 2 2 2 2" xfId="6085"/>
    <cellStyle name="20% - Accent3 2 3 8 2 2 3" xfId="6086"/>
    <cellStyle name="20% - Accent3 2 3 8 2 3" xfId="6087"/>
    <cellStyle name="20% - Accent3 2 3 8 2 3 2" xfId="6088"/>
    <cellStyle name="20% - Accent3 2 3 8 2 4" xfId="6089"/>
    <cellStyle name="20% - Accent3 2 3 8 3" xfId="6090"/>
    <cellStyle name="20% - Accent3 2 3 8 3 2" xfId="6091"/>
    <cellStyle name="20% - Accent3 2 3 8 3 2 2" xfId="6092"/>
    <cellStyle name="20% - Accent3 2 3 8 3 3" xfId="6093"/>
    <cellStyle name="20% - Accent3 2 3 8 4" xfId="6094"/>
    <cellStyle name="20% - Accent3 2 3 8 4 2" xfId="6095"/>
    <cellStyle name="20% - Accent3 2 3 8 5" xfId="6096"/>
    <cellStyle name="20% - Accent3 2 3 9" xfId="6097"/>
    <cellStyle name="20% - Accent3 2 3 9 2" xfId="6098"/>
    <cellStyle name="20% - Accent3 2 3 9 2 2" xfId="6099"/>
    <cellStyle name="20% - Accent3 2 3 9 2 2 2" xfId="6100"/>
    <cellStyle name="20% - Accent3 2 3 9 2 3" xfId="6101"/>
    <cellStyle name="20% - Accent3 2 3 9 3" xfId="6102"/>
    <cellStyle name="20% - Accent3 2 3 9 3 2" xfId="6103"/>
    <cellStyle name="20% - Accent3 2 3 9 4" xfId="6104"/>
    <cellStyle name="20% - Accent3 2 4" xfId="6105"/>
    <cellStyle name="20% - Accent3 2 4 10" xfId="6106"/>
    <cellStyle name="20% - Accent3 2 4 10 2" xfId="6107"/>
    <cellStyle name="20% - Accent3 2 4 10 2 2" xfId="6108"/>
    <cellStyle name="20% - Accent3 2 4 10 3" xfId="6109"/>
    <cellStyle name="20% - Accent3 2 4 11" xfId="6110"/>
    <cellStyle name="20% - Accent3 2 4 11 2" xfId="6111"/>
    <cellStyle name="20% - Accent3 2 4 12" xfId="6112"/>
    <cellStyle name="20% - Accent3 2 4 2" xfId="6113"/>
    <cellStyle name="20% - Accent3 2 4 2 2" xfId="6114"/>
    <cellStyle name="20% - Accent3 2 4 2 2 2" xfId="6115"/>
    <cellStyle name="20% - Accent3 2 4 2 2 2 2" xfId="6116"/>
    <cellStyle name="20% - Accent3 2 4 2 2 2 2 2" xfId="6117"/>
    <cellStyle name="20% - Accent3 2 4 2 2 2 2 2 2" xfId="6118"/>
    <cellStyle name="20% - Accent3 2 4 2 2 2 2 3" xfId="6119"/>
    <cellStyle name="20% - Accent3 2 4 2 2 2 3" xfId="6120"/>
    <cellStyle name="20% - Accent3 2 4 2 2 2 3 2" xfId="6121"/>
    <cellStyle name="20% - Accent3 2 4 2 2 2 4" xfId="6122"/>
    <cellStyle name="20% - Accent3 2 4 2 2 3" xfId="6123"/>
    <cellStyle name="20% - Accent3 2 4 2 2 3 2" xfId="6124"/>
    <cellStyle name="20% - Accent3 2 4 2 2 3 2 2" xfId="6125"/>
    <cellStyle name="20% - Accent3 2 4 2 2 3 3" xfId="6126"/>
    <cellStyle name="20% - Accent3 2 4 2 2 4" xfId="6127"/>
    <cellStyle name="20% - Accent3 2 4 2 2 4 2" xfId="6128"/>
    <cellStyle name="20% - Accent3 2 4 2 2 5" xfId="6129"/>
    <cellStyle name="20% - Accent3 2 4 2 3" xfId="6130"/>
    <cellStyle name="20% - Accent3 2 4 2 3 2" xfId="6131"/>
    <cellStyle name="20% - Accent3 2 4 2 3 2 2" xfId="6132"/>
    <cellStyle name="20% - Accent3 2 4 2 3 2 2 2" xfId="6133"/>
    <cellStyle name="20% - Accent3 2 4 2 3 2 2 2 2" xfId="6134"/>
    <cellStyle name="20% - Accent3 2 4 2 3 2 2 3" xfId="6135"/>
    <cellStyle name="20% - Accent3 2 4 2 3 2 3" xfId="6136"/>
    <cellStyle name="20% - Accent3 2 4 2 3 2 3 2" xfId="6137"/>
    <cellStyle name="20% - Accent3 2 4 2 3 2 4" xfId="6138"/>
    <cellStyle name="20% - Accent3 2 4 2 3 3" xfId="6139"/>
    <cellStyle name="20% - Accent3 2 4 2 3 3 2" xfId="6140"/>
    <cellStyle name="20% - Accent3 2 4 2 3 3 2 2" xfId="6141"/>
    <cellStyle name="20% - Accent3 2 4 2 3 3 3" xfId="6142"/>
    <cellStyle name="20% - Accent3 2 4 2 3 4" xfId="6143"/>
    <cellStyle name="20% - Accent3 2 4 2 3 4 2" xfId="6144"/>
    <cellStyle name="20% - Accent3 2 4 2 3 5" xfId="6145"/>
    <cellStyle name="20% - Accent3 2 4 2 4" xfId="6146"/>
    <cellStyle name="20% - Accent3 2 4 2 4 2" xfId="6147"/>
    <cellStyle name="20% - Accent3 2 4 2 4 2 2" xfId="6148"/>
    <cellStyle name="20% - Accent3 2 4 2 4 2 2 2" xfId="6149"/>
    <cellStyle name="20% - Accent3 2 4 2 4 2 2 2 2" xfId="6150"/>
    <cellStyle name="20% - Accent3 2 4 2 4 2 2 3" xfId="6151"/>
    <cellStyle name="20% - Accent3 2 4 2 4 2 3" xfId="6152"/>
    <cellStyle name="20% - Accent3 2 4 2 4 2 3 2" xfId="6153"/>
    <cellStyle name="20% - Accent3 2 4 2 4 2 4" xfId="6154"/>
    <cellStyle name="20% - Accent3 2 4 2 4 3" xfId="6155"/>
    <cellStyle name="20% - Accent3 2 4 2 4 3 2" xfId="6156"/>
    <cellStyle name="20% - Accent3 2 4 2 4 3 2 2" xfId="6157"/>
    <cellStyle name="20% - Accent3 2 4 2 4 3 3" xfId="6158"/>
    <cellStyle name="20% - Accent3 2 4 2 4 4" xfId="6159"/>
    <cellStyle name="20% - Accent3 2 4 2 4 4 2" xfId="6160"/>
    <cellStyle name="20% - Accent3 2 4 2 4 5" xfId="6161"/>
    <cellStyle name="20% - Accent3 2 4 2 5" xfId="6162"/>
    <cellStyle name="20% - Accent3 2 4 2 5 2" xfId="6163"/>
    <cellStyle name="20% - Accent3 2 4 2 5 2 2" xfId="6164"/>
    <cellStyle name="20% - Accent3 2 4 2 5 2 2 2" xfId="6165"/>
    <cellStyle name="20% - Accent3 2 4 2 5 2 3" xfId="6166"/>
    <cellStyle name="20% - Accent3 2 4 2 5 3" xfId="6167"/>
    <cellStyle name="20% - Accent3 2 4 2 5 3 2" xfId="6168"/>
    <cellStyle name="20% - Accent3 2 4 2 5 4" xfId="6169"/>
    <cellStyle name="20% - Accent3 2 4 2 6" xfId="6170"/>
    <cellStyle name="20% - Accent3 2 4 2 6 2" xfId="6171"/>
    <cellStyle name="20% - Accent3 2 4 2 6 2 2" xfId="6172"/>
    <cellStyle name="20% - Accent3 2 4 2 6 3" xfId="6173"/>
    <cellStyle name="20% - Accent3 2 4 2 7" xfId="6174"/>
    <cellStyle name="20% - Accent3 2 4 2 7 2" xfId="6175"/>
    <cellStyle name="20% - Accent3 2 4 2 8" xfId="6176"/>
    <cellStyle name="20% - Accent3 2 4 3" xfId="6177"/>
    <cellStyle name="20% - Accent3 2 4 3 2" xfId="6178"/>
    <cellStyle name="20% - Accent3 2 4 3 2 2" xfId="6179"/>
    <cellStyle name="20% - Accent3 2 4 3 2 2 2" xfId="6180"/>
    <cellStyle name="20% - Accent3 2 4 3 2 2 2 2" xfId="6181"/>
    <cellStyle name="20% - Accent3 2 4 3 2 2 2 2 2" xfId="6182"/>
    <cellStyle name="20% - Accent3 2 4 3 2 2 2 3" xfId="6183"/>
    <cellStyle name="20% - Accent3 2 4 3 2 2 3" xfId="6184"/>
    <cellStyle name="20% - Accent3 2 4 3 2 2 3 2" xfId="6185"/>
    <cellStyle name="20% - Accent3 2 4 3 2 2 4" xfId="6186"/>
    <cellStyle name="20% - Accent3 2 4 3 2 3" xfId="6187"/>
    <cellStyle name="20% - Accent3 2 4 3 2 3 2" xfId="6188"/>
    <cellStyle name="20% - Accent3 2 4 3 2 3 2 2" xfId="6189"/>
    <cellStyle name="20% - Accent3 2 4 3 2 3 3" xfId="6190"/>
    <cellStyle name="20% - Accent3 2 4 3 2 4" xfId="6191"/>
    <cellStyle name="20% - Accent3 2 4 3 2 4 2" xfId="6192"/>
    <cellStyle name="20% - Accent3 2 4 3 2 5" xfId="6193"/>
    <cellStyle name="20% - Accent3 2 4 3 3" xfId="6194"/>
    <cellStyle name="20% - Accent3 2 4 3 3 2" xfId="6195"/>
    <cellStyle name="20% - Accent3 2 4 3 3 2 2" xfId="6196"/>
    <cellStyle name="20% - Accent3 2 4 3 3 2 2 2" xfId="6197"/>
    <cellStyle name="20% - Accent3 2 4 3 3 2 2 2 2" xfId="6198"/>
    <cellStyle name="20% - Accent3 2 4 3 3 2 2 3" xfId="6199"/>
    <cellStyle name="20% - Accent3 2 4 3 3 2 3" xfId="6200"/>
    <cellStyle name="20% - Accent3 2 4 3 3 2 3 2" xfId="6201"/>
    <cellStyle name="20% - Accent3 2 4 3 3 2 4" xfId="6202"/>
    <cellStyle name="20% - Accent3 2 4 3 3 3" xfId="6203"/>
    <cellStyle name="20% - Accent3 2 4 3 3 3 2" xfId="6204"/>
    <cellStyle name="20% - Accent3 2 4 3 3 3 2 2" xfId="6205"/>
    <cellStyle name="20% - Accent3 2 4 3 3 3 3" xfId="6206"/>
    <cellStyle name="20% - Accent3 2 4 3 3 4" xfId="6207"/>
    <cellStyle name="20% - Accent3 2 4 3 3 4 2" xfId="6208"/>
    <cellStyle name="20% - Accent3 2 4 3 3 5" xfId="6209"/>
    <cellStyle name="20% - Accent3 2 4 3 4" xfId="6210"/>
    <cellStyle name="20% - Accent3 2 4 3 4 2" xfId="6211"/>
    <cellStyle name="20% - Accent3 2 4 3 4 2 2" xfId="6212"/>
    <cellStyle name="20% - Accent3 2 4 3 4 2 2 2" xfId="6213"/>
    <cellStyle name="20% - Accent3 2 4 3 4 2 2 2 2" xfId="6214"/>
    <cellStyle name="20% - Accent3 2 4 3 4 2 2 3" xfId="6215"/>
    <cellStyle name="20% - Accent3 2 4 3 4 2 3" xfId="6216"/>
    <cellStyle name="20% - Accent3 2 4 3 4 2 3 2" xfId="6217"/>
    <cellStyle name="20% - Accent3 2 4 3 4 2 4" xfId="6218"/>
    <cellStyle name="20% - Accent3 2 4 3 4 3" xfId="6219"/>
    <cellStyle name="20% - Accent3 2 4 3 4 3 2" xfId="6220"/>
    <cellStyle name="20% - Accent3 2 4 3 4 3 2 2" xfId="6221"/>
    <cellStyle name="20% - Accent3 2 4 3 4 3 3" xfId="6222"/>
    <cellStyle name="20% - Accent3 2 4 3 4 4" xfId="6223"/>
    <cellStyle name="20% - Accent3 2 4 3 4 4 2" xfId="6224"/>
    <cellStyle name="20% - Accent3 2 4 3 4 5" xfId="6225"/>
    <cellStyle name="20% - Accent3 2 4 3 5" xfId="6226"/>
    <cellStyle name="20% - Accent3 2 4 3 5 2" xfId="6227"/>
    <cellStyle name="20% - Accent3 2 4 3 5 2 2" xfId="6228"/>
    <cellStyle name="20% - Accent3 2 4 3 5 2 2 2" xfId="6229"/>
    <cellStyle name="20% - Accent3 2 4 3 5 2 3" xfId="6230"/>
    <cellStyle name="20% - Accent3 2 4 3 5 3" xfId="6231"/>
    <cellStyle name="20% - Accent3 2 4 3 5 3 2" xfId="6232"/>
    <cellStyle name="20% - Accent3 2 4 3 5 4" xfId="6233"/>
    <cellStyle name="20% - Accent3 2 4 3 6" xfId="6234"/>
    <cellStyle name="20% - Accent3 2 4 3 6 2" xfId="6235"/>
    <cellStyle name="20% - Accent3 2 4 3 6 2 2" xfId="6236"/>
    <cellStyle name="20% - Accent3 2 4 3 6 3" xfId="6237"/>
    <cellStyle name="20% - Accent3 2 4 3 7" xfId="6238"/>
    <cellStyle name="20% - Accent3 2 4 3 7 2" xfId="6239"/>
    <cellStyle name="20% - Accent3 2 4 3 8" xfId="6240"/>
    <cellStyle name="20% - Accent3 2 4 4" xfId="6241"/>
    <cellStyle name="20% - Accent3 2 4 4 2" xfId="6242"/>
    <cellStyle name="20% - Accent3 2 4 4 2 2" xfId="6243"/>
    <cellStyle name="20% - Accent3 2 4 4 2 2 2" xfId="6244"/>
    <cellStyle name="20% - Accent3 2 4 4 2 2 2 2" xfId="6245"/>
    <cellStyle name="20% - Accent3 2 4 4 2 2 2 2 2" xfId="6246"/>
    <cellStyle name="20% - Accent3 2 4 4 2 2 2 3" xfId="6247"/>
    <cellStyle name="20% - Accent3 2 4 4 2 2 3" xfId="6248"/>
    <cellStyle name="20% - Accent3 2 4 4 2 2 3 2" xfId="6249"/>
    <cellStyle name="20% - Accent3 2 4 4 2 2 4" xfId="6250"/>
    <cellStyle name="20% - Accent3 2 4 4 2 3" xfId="6251"/>
    <cellStyle name="20% - Accent3 2 4 4 2 3 2" xfId="6252"/>
    <cellStyle name="20% - Accent3 2 4 4 2 3 2 2" xfId="6253"/>
    <cellStyle name="20% - Accent3 2 4 4 2 3 3" xfId="6254"/>
    <cellStyle name="20% - Accent3 2 4 4 2 4" xfId="6255"/>
    <cellStyle name="20% - Accent3 2 4 4 2 4 2" xfId="6256"/>
    <cellStyle name="20% - Accent3 2 4 4 2 5" xfId="6257"/>
    <cellStyle name="20% - Accent3 2 4 4 3" xfId="6258"/>
    <cellStyle name="20% - Accent3 2 4 4 3 2" xfId="6259"/>
    <cellStyle name="20% - Accent3 2 4 4 3 2 2" xfId="6260"/>
    <cellStyle name="20% - Accent3 2 4 4 3 2 2 2" xfId="6261"/>
    <cellStyle name="20% - Accent3 2 4 4 3 2 2 2 2" xfId="6262"/>
    <cellStyle name="20% - Accent3 2 4 4 3 2 2 3" xfId="6263"/>
    <cellStyle name="20% - Accent3 2 4 4 3 2 3" xfId="6264"/>
    <cellStyle name="20% - Accent3 2 4 4 3 2 3 2" xfId="6265"/>
    <cellStyle name="20% - Accent3 2 4 4 3 2 4" xfId="6266"/>
    <cellStyle name="20% - Accent3 2 4 4 3 3" xfId="6267"/>
    <cellStyle name="20% - Accent3 2 4 4 3 3 2" xfId="6268"/>
    <cellStyle name="20% - Accent3 2 4 4 3 3 2 2" xfId="6269"/>
    <cellStyle name="20% - Accent3 2 4 4 3 3 3" xfId="6270"/>
    <cellStyle name="20% - Accent3 2 4 4 3 4" xfId="6271"/>
    <cellStyle name="20% - Accent3 2 4 4 3 4 2" xfId="6272"/>
    <cellStyle name="20% - Accent3 2 4 4 3 5" xfId="6273"/>
    <cellStyle name="20% - Accent3 2 4 4 4" xfId="6274"/>
    <cellStyle name="20% - Accent3 2 4 4 4 2" xfId="6275"/>
    <cellStyle name="20% - Accent3 2 4 4 4 2 2" xfId="6276"/>
    <cellStyle name="20% - Accent3 2 4 4 4 2 2 2" xfId="6277"/>
    <cellStyle name="20% - Accent3 2 4 4 4 2 2 2 2" xfId="6278"/>
    <cellStyle name="20% - Accent3 2 4 4 4 2 2 3" xfId="6279"/>
    <cellStyle name="20% - Accent3 2 4 4 4 2 3" xfId="6280"/>
    <cellStyle name="20% - Accent3 2 4 4 4 2 3 2" xfId="6281"/>
    <cellStyle name="20% - Accent3 2 4 4 4 2 4" xfId="6282"/>
    <cellStyle name="20% - Accent3 2 4 4 4 3" xfId="6283"/>
    <cellStyle name="20% - Accent3 2 4 4 4 3 2" xfId="6284"/>
    <cellStyle name="20% - Accent3 2 4 4 4 3 2 2" xfId="6285"/>
    <cellStyle name="20% - Accent3 2 4 4 4 3 3" xfId="6286"/>
    <cellStyle name="20% - Accent3 2 4 4 4 4" xfId="6287"/>
    <cellStyle name="20% - Accent3 2 4 4 4 4 2" xfId="6288"/>
    <cellStyle name="20% - Accent3 2 4 4 4 5" xfId="6289"/>
    <cellStyle name="20% - Accent3 2 4 4 5" xfId="6290"/>
    <cellStyle name="20% - Accent3 2 4 4 5 2" xfId="6291"/>
    <cellStyle name="20% - Accent3 2 4 4 5 2 2" xfId="6292"/>
    <cellStyle name="20% - Accent3 2 4 4 5 2 2 2" xfId="6293"/>
    <cellStyle name="20% - Accent3 2 4 4 5 2 3" xfId="6294"/>
    <cellStyle name="20% - Accent3 2 4 4 5 3" xfId="6295"/>
    <cellStyle name="20% - Accent3 2 4 4 5 3 2" xfId="6296"/>
    <cellStyle name="20% - Accent3 2 4 4 5 4" xfId="6297"/>
    <cellStyle name="20% - Accent3 2 4 4 6" xfId="6298"/>
    <cellStyle name="20% - Accent3 2 4 4 6 2" xfId="6299"/>
    <cellStyle name="20% - Accent3 2 4 4 6 2 2" xfId="6300"/>
    <cellStyle name="20% - Accent3 2 4 4 6 3" xfId="6301"/>
    <cellStyle name="20% - Accent3 2 4 4 7" xfId="6302"/>
    <cellStyle name="20% - Accent3 2 4 4 7 2" xfId="6303"/>
    <cellStyle name="20% - Accent3 2 4 4 8" xfId="6304"/>
    <cellStyle name="20% - Accent3 2 4 5" xfId="6305"/>
    <cellStyle name="20% - Accent3 2 4 5 2" xfId="6306"/>
    <cellStyle name="20% - Accent3 2 4 5 2 2" xfId="6307"/>
    <cellStyle name="20% - Accent3 2 4 5 2 2 2" xfId="6308"/>
    <cellStyle name="20% - Accent3 2 4 5 2 2 2 2" xfId="6309"/>
    <cellStyle name="20% - Accent3 2 4 5 2 2 2 2 2" xfId="6310"/>
    <cellStyle name="20% - Accent3 2 4 5 2 2 2 3" xfId="6311"/>
    <cellStyle name="20% - Accent3 2 4 5 2 2 3" xfId="6312"/>
    <cellStyle name="20% - Accent3 2 4 5 2 2 3 2" xfId="6313"/>
    <cellStyle name="20% - Accent3 2 4 5 2 2 4" xfId="6314"/>
    <cellStyle name="20% - Accent3 2 4 5 2 3" xfId="6315"/>
    <cellStyle name="20% - Accent3 2 4 5 2 3 2" xfId="6316"/>
    <cellStyle name="20% - Accent3 2 4 5 2 3 2 2" xfId="6317"/>
    <cellStyle name="20% - Accent3 2 4 5 2 3 3" xfId="6318"/>
    <cellStyle name="20% - Accent3 2 4 5 2 4" xfId="6319"/>
    <cellStyle name="20% - Accent3 2 4 5 2 4 2" xfId="6320"/>
    <cellStyle name="20% - Accent3 2 4 5 2 5" xfId="6321"/>
    <cellStyle name="20% - Accent3 2 4 5 3" xfId="6322"/>
    <cellStyle name="20% - Accent3 2 4 5 3 2" xfId="6323"/>
    <cellStyle name="20% - Accent3 2 4 5 3 2 2" xfId="6324"/>
    <cellStyle name="20% - Accent3 2 4 5 3 2 2 2" xfId="6325"/>
    <cellStyle name="20% - Accent3 2 4 5 3 2 2 2 2" xfId="6326"/>
    <cellStyle name="20% - Accent3 2 4 5 3 2 2 3" xfId="6327"/>
    <cellStyle name="20% - Accent3 2 4 5 3 2 3" xfId="6328"/>
    <cellStyle name="20% - Accent3 2 4 5 3 2 3 2" xfId="6329"/>
    <cellStyle name="20% - Accent3 2 4 5 3 2 4" xfId="6330"/>
    <cellStyle name="20% - Accent3 2 4 5 3 3" xfId="6331"/>
    <cellStyle name="20% - Accent3 2 4 5 3 3 2" xfId="6332"/>
    <cellStyle name="20% - Accent3 2 4 5 3 3 2 2" xfId="6333"/>
    <cellStyle name="20% - Accent3 2 4 5 3 3 3" xfId="6334"/>
    <cellStyle name="20% - Accent3 2 4 5 3 4" xfId="6335"/>
    <cellStyle name="20% - Accent3 2 4 5 3 4 2" xfId="6336"/>
    <cellStyle name="20% - Accent3 2 4 5 3 5" xfId="6337"/>
    <cellStyle name="20% - Accent3 2 4 5 4" xfId="6338"/>
    <cellStyle name="20% - Accent3 2 4 5 4 2" xfId="6339"/>
    <cellStyle name="20% - Accent3 2 4 5 4 2 2" xfId="6340"/>
    <cellStyle name="20% - Accent3 2 4 5 4 2 2 2" xfId="6341"/>
    <cellStyle name="20% - Accent3 2 4 5 4 2 2 2 2" xfId="6342"/>
    <cellStyle name="20% - Accent3 2 4 5 4 2 2 3" xfId="6343"/>
    <cellStyle name="20% - Accent3 2 4 5 4 2 3" xfId="6344"/>
    <cellStyle name="20% - Accent3 2 4 5 4 2 3 2" xfId="6345"/>
    <cellStyle name="20% - Accent3 2 4 5 4 2 4" xfId="6346"/>
    <cellStyle name="20% - Accent3 2 4 5 4 3" xfId="6347"/>
    <cellStyle name="20% - Accent3 2 4 5 4 3 2" xfId="6348"/>
    <cellStyle name="20% - Accent3 2 4 5 4 3 2 2" xfId="6349"/>
    <cellStyle name="20% - Accent3 2 4 5 4 3 3" xfId="6350"/>
    <cellStyle name="20% - Accent3 2 4 5 4 4" xfId="6351"/>
    <cellStyle name="20% - Accent3 2 4 5 4 4 2" xfId="6352"/>
    <cellStyle name="20% - Accent3 2 4 5 4 5" xfId="6353"/>
    <cellStyle name="20% - Accent3 2 4 5 5" xfId="6354"/>
    <cellStyle name="20% - Accent3 2 4 5 5 2" xfId="6355"/>
    <cellStyle name="20% - Accent3 2 4 5 5 2 2" xfId="6356"/>
    <cellStyle name="20% - Accent3 2 4 5 5 2 2 2" xfId="6357"/>
    <cellStyle name="20% - Accent3 2 4 5 5 2 3" xfId="6358"/>
    <cellStyle name="20% - Accent3 2 4 5 5 3" xfId="6359"/>
    <cellStyle name="20% - Accent3 2 4 5 5 3 2" xfId="6360"/>
    <cellStyle name="20% - Accent3 2 4 5 5 4" xfId="6361"/>
    <cellStyle name="20% - Accent3 2 4 5 6" xfId="6362"/>
    <cellStyle name="20% - Accent3 2 4 5 6 2" xfId="6363"/>
    <cellStyle name="20% - Accent3 2 4 5 6 2 2" xfId="6364"/>
    <cellStyle name="20% - Accent3 2 4 5 6 3" xfId="6365"/>
    <cellStyle name="20% - Accent3 2 4 5 7" xfId="6366"/>
    <cellStyle name="20% - Accent3 2 4 5 7 2" xfId="6367"/>
    <cellStyle name="20% - Accent3 2 4 5 8" xfId="6368"/>
    <cellStyle name="20% - Accent3 2 4 6" xfId="6369"/>
    <cellStyle name="20% - Accent3 2 4 6 2" xfId="6370"/>
    <cellStyle name="20% - Accent3 2 4 6 2 2" xfId="6371"/>
    <cellStyle name="20% - Accent3 2 4 6 2 2 2" xfId="6372"/>
    <cellStyle name="20% - Accent3 2 4 6 2 2 2 2" xfId="6373"/>
    <cellStyle name="20% - Accent3 2 4 6 2 2 3" xfId="6374"/>
    <cellStyle name="20% - Accent3 2 4 6 2 3" xfId="6375"/>
    <cellStyle name="20% - Accent3 2 4 6 2 3 2" xfId="6376"/>
    <cellStyle name="20% - Accent3 2 4 6 2 4" xfId="6377"/>
    <cellStyle name="20% - Accent3 2 4 6 3" xfId="6378"/>
    <cellStyle name="20% - Accent3 2 4 6 3 2" xfId="6379"/>
    <cellStyle name="20% - Accent3 2 4 6 3 2 2" xfId="6380"/>
    <cellStyle name="20% - Accent3 2 4 6 3 3" xfId="6381"/>
    <cellStyle name="20% - Accent3 2 4 6 4" xfId="6382"/>
    <cellStyle name="20% - Accent3 2 4 6 4 2" xfId="6383"/>
    <cellStyle name="20% - Accent3 2 4 6 5" xfId="6384"/>
    <cellStyle name="20% - Accent3 2 4 7" xfId="6385"/>
    <cellStyle name="20% - Accent3 2 4 7 2" xfId="6386"/>
    <cellStyle name="20% - Accent3 2 4 7 2 2" xfId="6387"/>
    <cellStyle name="20% - Accent3 2 4 7 2 2 2" xfId="6388"/>
    <cellStyle name="20% - Accent3 2 4 7 2 2 2 2" xfId="6389"/>
    <cellStyle name="20% - Accent3 2 4 7 2 2 3" xfId="6390"/>
    <cellStyle name="20% - Accent3 2 4 7 2 3" xfId="6391"/>
    <cellStyle name="20% - Accent3 2 4 7 2 3 2" xfId="6392"/>
    <cellStyle name="20% - Accent3 2 4 7 2 4" xfId="6393"/>
    <cellStyle name="20% - Accent3 2 4 7 3" xfId="6394"/>
    <cellStyle name="20% - Accent3 2 4 7 3 2" xfId="6395"/>
    <cellStyle name="20% - Accent3 2 4 7 3 2 2" xfId="6396"/>
    <cellStyle name="20% - Accent3 2 4 7 3 3" xfId="6397"/>
    <cellStyle name="20% - Accent3 2 4 7 4" xfId="6398"/>
    <cellStyle name="20% - Accent3 2 4 7 4 2" xfId="6399"/>
    <cellStyle name="20% - Accent3 2 4 7 5" xfId="6400"/>
    <cellStyle name="20% - Accent3 2 4 8" xfId="6401"/>
    <cellStyle name="20% - Accent3 2 4 8 2" xfId="6402"/>
    <cellStyle name="20% - Accent3 2 4 8 2 2" xfId="6403"/>
    <cellStyle name="20% - Accent3 2 4 8 2 2 2" xfId="6404"/>
    <cellStyle name="20% - Accent3 2 4 8 2 2 2 2" xfId="6405"/>
    <cellStyle name="20% - Accent3 2 4 8 2 2 3" xfId="6406"/>
    <cellStyle name="20% - Accent3 2 4 8 2 3" xfId="6407"/>
    <cellStyle name="20% - Accent3 2 4 8 2 3 2" xfId="6408"/>
    <cellStyle name="20% - Accent3 2 4 8 2 4" xfId="6409"/>
    <cellStyle name="20% - Accent3 2 4 8 3" xfId="6410"/>
    <cellStyle name="20% - Accent3 2 4 8 3 2" xfId="6411"/>
    <cellStyle name="20% - Accent3 2 4 8 3 2 2" xfId="6412"/>
    <cellStyle name="20% - Accent3 2 4 8 3 3" xfId="6413"/>
    <cellStyle name="20% - Accent3 2 4 8 4" xfId="6414"/>
    <cellStyle name="20% - Accent3 2 4 8 4 2" xfId="6415"/>
    <cellStyle name="20% - Accent3 2 4 8 5" xfId="6416"/>
    <cellStyle name="20% - Accent3 2 4 9" xfId="6417"/>
    <cellStyle name="20% - Accent3 2 4 9 2" xfId="6418"/>
    <cellStyle name="20% - Accent3 2 4 9 2 2" xfId="6419"/>
    <cellStyle name="20% - Accent3 2 4 9 2 2 2" xfId="6420"/>
    <cellStyle name="20% - Accent3 2 4 9 2 3" xfId="6421"/>
    <cellStyle name="20% - Accent3 2 4 9 3" xfId="6422"/>
    <cellStyle name="20% - Accent3 2 4 9 3 2" xfId="6423"/>
    <cellStyle name="20% - Accent3 2 4 9 4" xfId="6424"/>
    <cellStyle name="20% - Accent3 2 5" xfId="6425"/>
    <cellStyle name="20% - Accent3 2 5 10" xfId="6426"/>
    <cellStyle name="20% - Accent3 2 5 10 2" xfId="6427"/>
    <cellStyle name="20% - Accent3 2 5 10 2 2" xfId="6428"/>
    <cellStyle name="20% - Accent3 2 5 10 3" xfId="6429"/>
    <cellStyle name="20% - Accent3 2 5 11" xfId="6430"/>
    <cellStyle name="20% - Accent3 2 5 11 2" xfId="6431"/>
    <cellStyle name="20% - Accent3 2 5 12" xfId="6432"/>
    <cellStyle name="20% - Accent3 2 5 2" xfId="6433"/>
    <cellStyle name="20% - Accent3 2 5 2 2" xfId="6434"/>
    <cellStyle name="20% - Accent3 2 5 2 2 2" xfId="6435"/>
    <cellStyle name="20% - Accent3 2 5 2 2 2 2" xfId="6436"/>
    <cellStyle name="20% - Accent3 2 5 2 2 2 2 2" xfId="6437"/>
    <cellStyle name="20% - Accent3 2 5 2 2 2 2 2 2" xfId="6438"/>
    <cellStyle name="20% - Accent3 2 5 2 2 2 2 3" xfId="6439"/>
    <cellStyle name="20% - Accent3 2 5 2 2 2 3" xfId="6440"/>
    <cellStyle name="20% - Accent3 2 5 2 2 2 3 2" xfId="6441"/>
    <cellStyle name="20% - Accent3 2 5 2 2 2 4" xfId="6442"/>
    <cellStyle name="20% - Accent3 2 5 2 2 3" xfId="6443"/>
    <cellStyle name="20% - Accent3 2 5 2 2 3 2" xfId="6444"/>
    <cellStyle name="20% - Accent3 2 5 2 2 3 2 2" xfId="6445"/>
    <cellStyle name="20% - Accent3 2 5 2 2 3 3" xfId="6446"/>
    <cellStyle name="20% - Accent3 2 5 2 2 4" xfId="6447"/>
    <cellStyle name="20% - Accent3 2 5 2 2 4 2" xfId="6448"/>
    <cellStyle name="20% - Accent3 2 5 2 2 5" xfId="6449"/>
    <cellStyle name="20% - Accent3 2 5 2 3" xfId="6450"/>
    <cellStyle name="20% - Accent3 2 5 2 3 2" xfId="6451"/>
    <cellStyle name="20% - Accent3 2 5 2 3 2 2" xfId="6452"/>
    <cellStyle name="20% - Accent3 2 5 2 3 2 2 2" xfId="6453"/>
    <cellStyle name="20% - Accent3 2 5 2 3 2 2 2 2" xfId="6454"/>
    <cellStyle name="20% - Accent3 2 5 2 3 2 2 3" xfId="6455"/>
    <cellStyle name="20% - Accent3 2 5 2 3 2 3" xfId="6456"/>
    <cellStyle name="20% - Accent3 2 5 2 3 2 3 2" xfId="6457"/>
    <cellStyle name="20% - Accent3 2 5 2 3 2 4" xfId="6458"/>
    <cellStyle name="20% - Accent3 2 5 2 3 3" xfId="6459"/>
    <cellStyle name="20% - Accent3 2 5 2 3 3 2" xfId="6460"/>
    <cellStyle name="20% - Accent3 2 5 2 3 3 2 2" xfId="6461"/>
    <cellStyle name="20% - Accent3 2 5 2 3 3 3" xfId="6462"/>
    <cellStyle name="20% - Accent3 2 5 2 3 4" xfId="6463"/>
    <cellStyle name="20% - Accent3 2 5 2 3 4 2" xfId="6464"/>
    <cellStyle name="20% - Accent3 2 5 2 3 5" xfId="6465"/>
    <cellStyle name="20% - Accent3 2 5 2 4" xfId="6466"/>
    <cellStyle name="20% - Accent3 2 5 2 4 2" xfId="6467"/>
    <cellStyle name="20% - Accent3 2 5 2 4 2 2" xfId="6468"/>
    <cellStyle name="20% - Accent3 2 5 2 4 2 2 2" xfId="6469"/>
    <cellStyle name="20% - Accent3 2 5 2 4 2 2 2 2" xfId="6470"/>
    <cellStyle name="20% - Accent3 2 5 2 4 2 2 3" xfId="6471"/>
    <cellStyle name="20% - Accent3 2 5 2 4 2 3" xfId="6472"/>
    <cellStyle name="20% - Accent3 2 5 2 4 2 3 2" xfId="6473"/>
    <cellStyle name="20% - Accent3 2 5 2 4 2 4" xfId="6474"/>
    <cellStyle name="20% - Accent3 2 5 2 4 3" xfId="6475"/>
    <cellStyle name="20% - Accent3 2 5 2 4 3 2" xfId="6476"/>
    <cellStyle name="20% - Accent3 2 5 2 4 3 2 2" xfId="6477"/>
    <cellStyle name="20% - Accent3 2 5 2 4 3 3" xfId="6478"/>
    <cellStyle name="20% - Accent3 2 5 2 4 4" xfId="6479"/>
    <cellStyle name="20% - Accent3 2 5 2 4 4 2" xfId="6480"/>
    <cellStyle name="20% - Accent3 2 5 2 4 5" xfId="6481"/>
    <cellStyle name="20% - Accent3 2 5 2 5" xfId="6482"/>
    <cellStyle name="20% - Accent3 2 5 2 5 2" xfId="6483"/>
    <cellStyle name="20% - Accent3 2 5 2 5 2 2" xfId="6484"/>
    <cellStyle name="20% - Accent3 2 5 2 5 2 2 2" xfId="6485"/>
    <cellStyle name="20% - Accent3 2 5 2 5 2 3" xfId="6486"/>
    <cellStyle name="20% - Accent3 2 5 2 5 3" xfId="6487"/>
    <cellStyle name="20% - Accent3 2 5 2 5 3 2" xfId="6488"/>
    <cellStyle name="20% - Accent3 2 5 2 5 4" xfId="6489"/>
    <cellStyle name="20% - Accent3 2 5 2 6" xfId="6490"/>
    <cellStyle name="20% - Accent3 2 5 2 6 2" xfId="6491"/>
    <cellStyle name="20% - Accent3 2 5 2 6 2 2" xfId="6492"/>
    <cellStyle name="20% - Accent3 2 5 2 6 3" xfId="6493"/>
    <cellStyle name="20% - Accent3 2 5 2 7" xfId="6494"/>
    <cellStyle name="20% - Accent3 2 5 2 7 2" xfId="6495"/>
    <cellStyle name="20% - Accent3 2 5 2 8" xfId="6496"/>
    <cellStyle name="20% - Accent3 2 5 3" xfId="6497"/>
    <cellStyle name="20% - Accent3 2 5 3 2" xfId="6498"/>
    <cellStyle name="20% - Accent3 2 5 3 2 2" xfId="6499"/>
    <cellStyle name="20% - Accent3 2 5 3 2 2 2" xfId="6500"/>
    <cellStyle name="20% - Accent3 2 5 3 2 2 2 2" xfId="6501"/>
    <cellStyle name="20% - Accent3 2 5 3 2 2 2 2 2" xfId="6502"/>
    <cellStyle name="20% - Accent3 2 5 3 2 2 2 3" xfId="6503"/>
    <cellStyle name="20% - Accent3 2 5 3 2 2 3" xfId="6504"/>
    <cellStyle name="20% - Accent3 2 5 3 2 2 3 2" xfId="6505"/>
    <cellStyle name="20% - Accent3 2 5 3 2 2 4" xfId="6506"/>
    <cellStyle name="20% - Accent3 2 5 3 2 3" xfId="6507"/>
    <cellStyle name="20% - Accent3 2 5 3 2 3 2" xfId="6508"/>
    <cellStyle name="20% - Accent3 2 5 3 2 3 2 2" xfId="6509"/>
    <cellStyle name="20% - Accent3 2 5 3 2 3 3" xfId="6510"/>
    <cellStyle name="20% - Accent3 2 5 3 2 4" xfId="6511"/>
    <cellStyle name="20% - Accent3 2 5 3 2 4 2" xfId="6512"/>
    <cellStyle name="20% - Accent3 2 5 3 2 5" xfId="6513"/>
    <cellStyle name="20% - Accent3 2 5 3 3" xfId="6514"/>
    <cellStyle name="20% - Accent3 2 5 3 3 2" xfId="6515"/>
    <cellStyle name="20% - Accent3 2 5 3 3 2 2" xfId="6516"/>
    <cellStyle name="20% - Accent3 2 5 3 3 2 2 2" xfId="6517"/>
    <cellStyle name="20% - Accent3 2 5 3 3 2 2 2 2" xfId="6518"/>
    <cellStyle name="20% - Accent3 2 5 3 3 2 2 3" xfId="6519"/>
    <cellStyle name="20% - Accent3 2 5 3 3 2 3" xfId="6520"/>
    <cellStyle name="20% - Accent3 2 5 3 3 2 3 2" xfId="6521"/>
    <cellStyle name="20% - Accent3 2 5 3 3 2 4" xfId="6522"/>
    <cellStyle name="20% - Accent3 2 5 3 3 3" xfId="6523"/>
    <cellStyle name="20% - Accent3 2 5 3 3 3 2" xfId="6524"/>
    <cellStyle name="20% - Accent3 2 5 3 3 3 2 2" xfId="6525"/>
    <cellStyle name="20% - Accent3 2 5 3 3 3 3" xfId="6526"/>
    <cellStyle name="20% - Accent3 2 5 3 3 4" xfId="6527"/>
    <cellStyle name="20% - Accent3 2 5 3 3 4 2" xfId="6528"/>
    <cellStyle name="20% - Accent3 2 5 3 3 5" xfId="6529"/>
    <cellStyle name="20% - Accent3 2 5 3 4" xfId="6530"/>
    <cellStyle name="20% - Accent3 2 5 3 4 2" xfId="6531"/>
    <cellStyle name="20% - Accent3 2 5 3 4 2 2" xfId="6532"/>
    <cellStyle name="20% - Accent3 2 5 3 4 2 2 2" xfId="6533"/>
    <cellStyle name="20% - Accent3 2 5 3 4 2 2 2 2" xfId="6534"/>
    <cellStyle name="20% - Accent3 2 5 3 4 2 2 3" xfId="6535"/>
    <cellStyle name="20% - Accent3 2 5 3 4 2 3" xfId="6536"/>
    <cellStyle name="20% - Accent3 2 5 3 4 2 3 2" xfId="6537"/>
    <cellStyle name="20% - Accent3 2 5 3 4 2 4" xfId="6538"/>
    <cellStyle name="20% - Accent3 2 5 3 4 3" xfId="6539"/>
    <cellStyle name="20% - Accent3 2 5 3 4 3 2" xfId="6540"/>
    <cellStyle name="20% - Accent3 2 5 3 4 3 2 2" xfId="6541"/>
    <cellStyle name="20% - Accent3 2 5 3 4 3 3" xfId="6542"/>
    <cellStyle name="20% - Accent3 2 5 3 4 4" xfId="6543"/>
    <cellStyle name="20% - Accent3 2 5 3 4 4 2" xfId="6544"/>
    <cellStyle name="20% - Accent3 2 5 3 4 5" xfId="6545"/>
    <cellStyle name="20% - Accent3 2 5 3 5" xfId="6546"/>
    <cellStyle name="20% - Accent3 2 5 3 5 2" xfId="6547"/>
    <cellStyle name="20% - Accent3 2 5 3 5 2 2" xfId="6548"/>
    <cellStyle name="20% - Accent3 2 5 3 5 2 2 2" xfId="6549"/>
    <cellStyle name="20% - Accent3 2 5 3 5 2 3" xfId="6550"/>
    <cellStyle name="20% - Accent3 2 5 3 5 3" xfId="6551"/>
    <cellStyle name="20% - Accent3 2 5 3 5 3 2" xfId="6552"/>
    <cellStyle name="20% - Accent3 2 5 3 5 4" xfId="6553"/>
    <cellStyle name="20% - Accent3 2 5 3 6" xfId="6554"/>
    <cellStyle name="20% - Accent3 2 5 3 6 2" xfId="6555"/>
    <cellStyle name="20% - Accent3 2 5 3 6 2 2" xfId="6556"/>
    <cellStyle name="20% - Accent3 2 5 3 6 3" xfId="6557"/>
    <cellStyle name="20% - Accent3 2 5 3 7" xfId="6558"/>
    <cellStyle name="20% - Accent3 2 5 3 7 2" xfId="6559"/>
    <cellStyle name="20% - Accent3 2 5 3 8" xfId="6560"/>
    <cellStyle name="20% - Accent3 2 5 4" xfId="6561"/>
    <cellStyle name="20% - Accent3 2 5 4 2" xfId="6562"/>
    <cellStyle name="20% - Accent3 2 5 4 2 2" xfId="6563"/>
    <cellStyle name="20% - Accent3 2 5 4 2 2 2" xfId="6564"/>
    <cellStyle name="20% - Accent3 2 5 4 2 2 2 2" xfId="6565"/>
    <cellStyle name="20% - Accent3 2 5 4 2 2 2 2 2" xfId="6566"/>
    <cellStyle name="20% - Accent3 2 5 4 2 2 2 3" xfId="6567"/>
    <cellStyle name="20% - Accent3 2 5 4 2 2 3" xfId="6568"/>
    <cellStyle name="20% - Accent3 2 5 4 2 2 3 2" xfId="6569"/>
    <cellStyle name="20% - Accent3 2 5 4 2 2 4" xfId="6570"/>
    <cellStyle name="20% - Accent3 2 5 4 2 3" xfId="6571"/>
    <cellStyle name="20% - Accent3 2 5 4 2 3 2" xfId="6572"/>
    <cellStyle name="20% - Accent3 2 5 4 2 3 2 2" xfId="6573"/>
    <cellStyle name="20% - Accent3 2 5 4 2 3 3" xfId="6574"/>
    <cellStyle name="20% - Accent3 2 5 4 2 4" xfId="6575"/>
    <cellStyle name="20% - Accent3 2 5 4 2 4 2" xfId="6576"/>
    <cellStyle name="20% - Accent3 2 5 4 2 5" xfId="6577"/>
    <cellStyle name="20% - Accent3 2 5 4 3" xfId="6578"/>
    <cellStyle name="20% - Accent3 2 5 4 3 2" xfId="6579"/>
    <cellStyle name="20% - Accent3 2 5 4 3 2 2" xfId="6580"/>
    <cellStyle name="20% - Accent3 2 5 4 3 2 2 2" xfId="6581"/>
    <cellStyle name="20% - Accent3 2 5 4 3 2 2 2 2" xfId="6582"/>
    <cellStyle name="20% - Accent3 2 5 4 3 2 2 3" xfId="6583"/>
    <cellStyle name="20% - Accent3 2 5 4 3 2 3" xfId="6584"/>
    <cellStyle name="20% - Accent3 2 5 4 3 2 3 2" xfId="6585"/>
    <cellStyle name="20% - Accent3 2 5 4 3 2 4" xfId="6586"/>
    <cellStyle name="20% - Accent3 2 5 4 3 3" xfId="6587"/>
    <cellStyle name="20% - Accent3 2 5 4 3 3 2" xfId="6588"/>
    <cellStyle name="20% - Accent3 2 5 4 3 3 2 2" xfId="6589"/>
    <cellStyle name="20% - Accent3 2 5 4 3 3 3" xfId="6590"/>
    <cellStyle name="20% - Accent3 2 5 4 3 4" xfId="6591"/>
    <cellStyle name="20% - Accent3 2 5 4 3 4 2" xfId="6592"/>
    <cellStyle name="20% - Accent3 2 5 4 3 5" xfId="6593"/>
    <cellStyle name="20% - Accent3 2 5 4 4" xfId="6594"/>
    <cellStyle name="20% - Accent3 2 5 4 4 2" xfId="6595"/>
    <cellStyle name="20% - Accent3 2 5 4 4 2 2" xfId="6596"/>
    <cellStyle name="20% - Accent3 2 5 4 4 2 2 2" xfId="6597"/>
    <cellStyle name="20% - Accent3 2 5 4 4 2 2 2 2" xfId="6598"/>
    <cellStyle name="20% - Accent3 2 5 4 4 2 2 3" xfId="6599"/>
    <cellStyle name="20% - Accent3 2 5 4 4 2 3" xfId="6600"/>
    <cellStyle name="20% - Accent3 2 5 4 4 2 3 2" xfId="6601"/>
    <cellStyle name="20% - Accent3 2 5 4 4 2 4" xfId="6602"/>
    <cellStyle name="20% - Accent3 2 5 4 4 3" xfId="6603"/>
    <cellStyle name="20% - Accent3 2 5 4 4 3 2" xfId="6604"/>
    <cellStyle name="20% - Accent3 2 5 4 4 3 2 2" xfId="6605"/>
    <cellStyle name="20% - Accent3 2 5 4 4 3 3" xfId="6606"/>
    <cellStyle name="20% - Accent3 2 5 4 4 4" xfId="6607"/>
    <cellStyle name="20% - Accent3 2 5 4 4 4 2" xfId="6608"/>
    <cellStyle name="20% - Accent3 2 5 4 4 5" xfId="6609"/>
    <cellStyle name="20% - Accent3 2 5 4 5" xfId="6610"/>
    <cellStyle name="20% - Accent3 2 5 4 5 2" xfId="6611"/>
    <cellStyle name="20% - Accent3 2 5 4 5 2 2" xfId="6612"/>
    <cellStyle name="20% - Accent3 2 5 4 5 2 2 2" xfId="6613"/>
    <cellStyle name="20% - Accent3 2 5 4 5 2 3" xfId="6614"/>
    <cellStyle name="20% - Accent3 2 5 4 5 3" xfId="6615"/>
    <cellStyle name="20% - Accent3 2 5 4 5 3 2" xfId="6616"/>
    <cellStyle name="20% - Accent3 2 5 4 5 4" xfId="6617"/>
    <cellStyle name="20% - Accent3 2 5 4 6" xfId="6618"/>
    <cellStyle name="20% - Accent3 2 5 4 6 2" xfId="6619"/>
    <cellStyle name="20% - Accent3 2 5 4 6 2 2" xfId="6620"/>
    <cellStyle name="20% - Accent3 2 5 4 6 3" xfId="6621"/>
    <cellStyle name="20% - Accent3 2 5 4 7" xfId="6622"/>
    <cellStyle name="20% - Accent3 2 5 4 7 2" xfId="6623"/>
    <cellStyle name="20% - Accent3 2 5 4 8" xfId="6624"/>
    <cellStyle name="20% - Accent3 2 5 5" xfId="6625"/>
    <cellStyle name="20% - Accent3 2 5 5 2" xfId="6626"/>
    <cellStyle name="20% - Accent3 2 5 5 2 2" xfId="6627"/>
    <cellStyle name="20% - Accent3 2 5 5 2 2 2" xfId="6628"/>
    <cellStyle name="20% - Accent3 2 5 5 2 2 2 2" xfId="6629"/>
    <cellStyle name="20% - Accent3 2 5 5 2 2 2 2 2" xfId="6630"/>
    <cellStyle name="20% - Accent3 2 5 5 2 2 2 3" xfId="6631"/>
    <cellStyle name="20% - Accent3 2 5 5 2 2 3" xfId="6632"/>
    <cellStyle name="20% - Accent3 2 5 5 2 2 3 2" xfId="6633"/>
    <cellStyle name="20% - Accent3 2 5 5 2 2 4" xfId="6634"/>
    <cellStyle name="20% - Accent3 2 5 5 2 3" xfId="6635"/>
    <cellStyle name="20% - Accent3 2 5 5 2 3 2" xfId="6636"/>
    <cellStyle name="20% - Accent3 2 5 5 2 3 2 2" xfId="6637"/>
    <cellStyle name="20% - Accent3 2 5 5 2 3 3" xfId="6638"/>
    <cellStyle name="20% - Accent3 2 5 5 2 4" xfId="6639"/>
    <cellStyle name="20% - Accent3 2 5 5 2 4 2" xfId="6640"/>
    <cellStyle name="20% - Accent3 2 5 5 2 5" xfId="6641"/>
    <cellStyle name="20% - Accent3 2 5 5 3" xfId="6642"/>
    <cellStyle name="20% - Accent3 2 5 5 3 2" xfId="6643"/>
    <cellStyle name="20% - Accent3 2 5 5 3 2 2" xfId="6644"/>
    <cellStyle name="20% - Accent3 2 5 5 3 2 2 2" xfId="6645"/>
    <cellStyle name="20% - Accent3 2 5 5 3 2 2 2 2" xfId="6646"/>
    <cellStyle name="20% - Accent3 2 5 5 3 2 2 3" xfId="6647"/>
    <cellStyle name="20% - Accent3 2 5 5 3 2 3" xfId="6648"/>
    <cellStyle name="20% - Accent3 2 5 5 3 2 3 2" xfId="6649"/>
    <cellStyle name="20% - Accent3 2 5 5 3 2 4" xfId="6650"/>
    <cellStyle name="20% - Accent3 2 5 5 3 3" xfId="6651"/>
    <cellStyle name="20% - Accent3 2 5 5 3 3 2" xfId="6652"/>
    <cellStyle name="20% - Accent3 2 5 5 3 3 2 2" xfId="6653"/>
    <cellStyle name="20% - Accent3 2 5 5 3 3 3" xfId="6654"/>
    <cellStyle name="20% - Accent3 2 5 5 3 4" xfId="6655"/>
    <cellStyle name="20% - Accent3 2 5 5 3 4 2" xfId="6656"/>
    <cellStyle name="20% - Accent3 2 5 5 3 5" xfId="6657"/>
    <cellStyle name="20% - Accent3 2 5 5 4" xfId="6658"/>
    <cellStyle name="20% - Accent3 2 5 5 4 2" xfId="6659"/>
    <cellStyle name="20% - Accent3 2 5 5 4 2 2" xfId="6660"/>
    <cellStyle name="20% - Accent3 2 5 5 4 2 2 2" xfId="6661"/>
    <cellStyle name="20% - Accent3 2 5 5 4 2 2 2 2" xfId="6662"/>
    <cellStyle name="20% - Accent3 2 5 5 4 2 2 3" xfId="6663"/>
    <cellStyle name="20% - Accent3 2 5 5 4 2 3" xfId="6664"/>
    <cellStyle name="20% - Accent3 2 5 5 4 2 3 2" xfId="6665"/>
    <cellStyle name="20% - Accent3 2 5 5 4 2 4" xfId="6666"/>
    <cellStyle name="20% - Accent3 2 5 5 4 3" xfId="6667"/>
    <cellStyle name="20% - Accent3 2 5 5 4 3 2" xfId="6668"/>
    <cellStyle name="20% - Accent3 2 5 5 4 3 2 2" xfId="6669"/>
    <cellStyle name="20% - Accent3 2 5 5 4 3 3" xfId="6670"/>
    <cellStyle name="20% - Accent3 2 5 5 4 4" xfId="6671"/>
    <cellStyle name="20% - Accent3 2 5 5 4 4 2" xfId="6672"/>
    <cellStyle name="20% - Accent3 2 5 5 4 5" xfId="6673"/>
    <cellStyle name="20% - Accent3 2 5 5 5" xfId="6674"/>
    <cellStyle name="20% - Accent3 2 5 5 5 2" xfId="6675"/>
    <cellStyle name="20% - Accent3 2 5 5 5 2 2" xfId="6676"/>
    <cellStyle name="20% - Accent3 2 5 5 5 2 2 2" xfId="6677"/>
    <cellStyle name="20% - Accent3 2 5 5 5 2 3" xfId="6678"/>
    <cellStyle name="20% - Accent3 2 5 5 5 3" xfId="6679"/>
    <cellStyle name="20% - Accent3 2 5 5 5 3 2" xfId="6680"/>
    <cellStyle name="20% - Accent3 2 5 5 5 4" xfId="6681"/>
    <cellStyle name="20% - Accent3 2 5 5 6" xfId="6682"/>
    <cellStyle name="20% - Accent3 2 5 5 6 2" xfId="6683"/>
    <cellStyle name="20% - Accent3 2 5 5 6 2 2" xfId="6684"/>
    <cellStyle name="20% - Accent3 2 5 5 6 3" xfId="6685"/>
    <cellStyle name="20% - Accent3 2 5 5 7" xfId="6686"/>
    <cellStyle name="20% - Accent3 2 5 5 7 2" xfId="6687"/>
    <cellStyle name="20% - Accent3 2 5 5 8" xfId="6688"/>
    <cellStyle name="20% - Accent3 2 5 6" xfId="6689"/>
    <cellStyle name="20% - Accent3 2 5 6 2" xfId="6690"/>
    <cellStyle name="20% - Accent3 2 5 6 2 2" xfId="6691"/>
    <cellStyle name="20% - Accent3 2 5 6 2 2 2" xfId="6692"/>
    <cellStyle name="20% - Accent3 2 5 6 2 2 2 2" xfId="6693"/>
    <cellStyle name="20% - Accent3 2 5 6 2 2 3" xfId="6694"/>
    <cellStyle name="20% - Accent3 2 5 6 2 3" xfId="6695"/>
    <cellStyle name="20% - Accent3 2 5 6 2 3 2" xfId="6696"/>
    <cellStyle name="20% - Accent3 2 5 6 2 4" xfId="6697"/>
    <cellStyle name="20% - Accent3 2 5 6 3" xfId="6698"/>
    <cellStyle name="20% - Accent3 2 5 6 3 2" xfId="6699"/>
    <cellStyle name="20% - Accent3 2 5 6 3 2 2" xfId="6700"/>
    <cellStyle name="20% - Accent3 2 5 6 3 3" xfId="6701"/>
    <cellStyle name="20% - Accent3 2 5 6 4" xfId="6702"/>
    <cellStyle name="20% - Accent3 2 5 6 4 2" xfId="6703"/>
    <cellStyle name="20% - Accent3 2 5 6 5" xfId="6704"/>
    <cellStyle name="20% - Accent3 2 5 7" xfId="6705"/>
    <cellStyle name="20% - Accent3 2 5 7 2" xfId="6706"/>
    <cellStyle name="20% - Accent3 2 5 7 2 2" xfId="6707"/>
    <cellStyle name="20% - Accent3 2 5 7 2 2 2" xfId="6708"/>
    <cellStyle name="20% - Accent3 2 5 7 2 2 2 2" xfId="6709"/>
    <cellStyle name="20% - Accent3 2 5 7 2 2 3" xfId="6710"/>
    <cellStyle name="20% - Accent3 2 5 7 2 3" xfId="6711"/>
    <cellStyle name="20% - Accent3 2 5 7 2 3 2" xfId="6712"/>
    <cellStyle name="20% - Accent3 2 5 7 2 4" xfId="6713"/>
    <cellStyle name="20% - Accent3 2 5 7 3" xfId="6714"/>
    <cellStyle name="20% - Accent3 2 5 7 3 2" xfId="6715"/>
    <cellStyle name="20% - Accent3 2 5 7 3 2 2" xfId="6716"/>
    <cellStyle name="20% - Accent3 2 5 7 3 3" xfId="6717"/>
    <cellStyle name="20% - Accent3 2 5 7 4" xfId="6718"/>
    <cellStyle name="20% - Accent3 2 5 7 4 2" xfId="6719"/>
    <cellStyle name="20% - Accent3 2 5 7 5" xfId="6720"/>
    <cellStyle name="20% - Accent3 2 5 8" xfId="6721"/>
    <cellStyle name="20% - Accent3 2 5 8 2" xfId="6722"/>
    <cellStyle name="20% - Accent3 2 5 8 2 2" xfId="6723"/>
    <cellStyle name="20% - Accent3 2 5 8 2 2 2" xfId="6724"/>
    <cellStyle name="20% - Accent3 2 5 8 2 2 2 2" xfId="6725"/>
    <cellStyle name="20% - Accent3 2 5 8 2 2 3" xfId="6726"/>
    <cellStyle name="20% - Accent3 2 5 8 2 3" xfId="6727"/>
    <cellStyle name="20% - Accent3 2 5 8 2 3 2" xfId="6728"/>
    <cellStyle name="20% - Accent3 2 5 8 2 4" xfId="6729"/>
    <cellStyle name="20% - Accent3 2 5 8 3" xfId="6730"/>
    <cellStyle name="20% - Accent3 2 5 8 3 2" xfId="6731"/>
    <cellStyle name="20% - Accent3 2 5 8 3 2 2" xfId="6732"/>
    <cellStyle name="20% - Accent3 2 5 8 3 3" xfId="6733"/>
    <cellStyle name="20% - Accent3 2 5 8 4" xfId="6734"/>
    <cellStyle name="20% - Accent3 2 5 8 4 2" xfId="6735"/>
    <cellStyle name="20% - Accent3 2 5 8 5" xfId="6736"/>
    <cellStyle name="20% - Accent3 2 5 9" xfId="6737"/>
    <cellStyle name="20% - Accent3 2 5 9 2" xfId="6738"/>
    <cellStyle name="20% - Accent3 2 5 9 2 2" xfId="6739"/>
    <cellStyle name="20% - Accent3 2 5 9 2 2 2" xfId="6740"/>
    <cellStyle name="20% - Accent3 2 5 9 2 3" xfId="6741"/>
    <cellStyle name="20% - Accent3 2 5 9 3" xfId="6742"/>
    <cellStyle name="20% - Accent3 2 5 9 3 2" xfId="6743"/>
    <cellStyle name="20% - Accent3 2 5 9 4" xfId="6744"/>
    <cellStyle name="20% - Accent3 2 6" xfId="6745"/>
    <cellStyle name="20% - Accent3 2 6 2" xfId="6746"/>
    <cellStyle name="20% - Accent3 2 6 2 2" xfId="6747"/>
    <cellStyle name="20% - Accent3 2 6 2 2 2" xfId="6748"/>
    <cellStyle name="20% - Accent3 2 6 2 2 2 2" xfId="6749"/>
    <cellStyle name="20% - Accent3 2 6 2 2 2 2 2" xfId="6750"/>
    <cellStyle name="20% - Accent3 2 6 2 2 2 3" xfId="6751"/>
    <cellStyle name="20% - Accent3 2 6 2 2 3" xfId="6752"/>
    <cellStyle name="20% - Accent3 2 6 2 2 3 2" xfId="6753"/>
    <cellStyle name="20% - Accent3 2 6 2 2 4" xfId="6754"/>
    <cellStyle name="20% - Accent3 2 6 2 3" xfId="6755"/>
    <cellStyle name="20% - Accent3 2 6 2 3 2" xfId="6756"/>
    <cellStyle name="20% - Accent3 2 6 2 3 2 2" xfId="6757"/>
    <cellStyle name="20% - Accent3 2 6 2 3 3" xfId="6758"/>
    <cellStyle name="20% - Accent3 2 6 2 4" xfId="6759"/>
    <cellStyle name="20% - Accent3 2 6 2 4 2" xfId="6760"/>
    <cellStyle name="20% - Accent3 2 6 2 5" xfId="6761"/>
    <cellStyle name="20% - Accent3 2 6 3" xfId="6762"/>
    <cellStyle name="20% - Accent3 2 6 3 2" xfId="6763"/>
    <cellStyle name="20% - Accent3 2 6 3 2 2" xfId="6764"/>
    <cellStyle name="20% - Accent3 2 6 3 2 2 2" xfId="6765"/>
    <cellStyle name="20% - Accent3 2 6 3 2 2 2 2" xfId="6766"/>
    <cellStyle name="20% - Accent3 2 6 3 2 2 3" xfId="6767"/>
    <cellStyle name="20% - Accent3 2 6 3 2 3" xfId="6768"/>
    <cellStyle name="20% - Accent3 2 6 3 2 3 2" xfId="6769"/>
    <cellStyle name="20% - Accent3 2 6 3 2 4" xfId="6770"/>
    <cellStyle name="20% - Accent3 2 6 3 3" xfId="6771"/>
    <cellStyle name="20% - Accent3 2 6 3 3 2" xfId="6772"/>
    <cellStyle name="20% - Accent3 2 6 3 3 2 2" xfId="6773"/>
    <cellStyle name="20% - Accent3 2 6 3 3 3" xfId="6774"/>
    <cellStyle name="20% - Accent3 2 6 3 4" xfId="6775"/>
    <cellStyle name="20% - Accent3 2 6 3 4 2" xfId="6776"/>
    <cellStyle name="20% - Accent3 2 6 3 5" xfId="6777"/>
    <cellStyle name="20% - Accent3 2 6 4" xfId="6778"/>
    <cellStyle name="20% - Accent3 2 6 4 2" xfId="6779"/>
    <cellStyle name="20% - Accent3 2 6 4 2 2" xfId="6780"/>
    <cellStyle name="20% - Accent3 2 6 4 2 2 2" xfId="6781"/>
    <cellStyle name="20% - Accent3 2 6 4 2 2 2 2" xfId="6782"/>
    <cellStyle name="20% - Accent3 2 6 4 2 2 3" xfId="6783"/>
    <cellStyle name="20% - Accent3 2 6 4 2 3" xfId="6784"/>
    <cellStyle name="20% - Accent3 2 6 4 2 3 2" xfId="6785"/>
    <cellStyle name="20% - Accent3 2 6 4 2 4" xfId="6786"/>
    <cellStyle name="20% - Accent3 2 6 4 3" xfId="6787"/>
    <cellStyle name="20% - Accent3 2 6 4 3 2" xfId="6788"/>
    <cellStyle name="20% - Accent3 2 6 4 3 2 2" xfId="6789"/>
    <cellStyle name="20% - Accent3 2 6 4 3 3" xfId="6790"/>
    <cellStyle name="20% - Accent3 2 6 4 4" xfId="6791"/>
    <cellStyle name="20% - Accent3 2 6 4 4 2" xfId="6792"/>
    <cellStyle name="20% - Accent3 2 6 4 5" xfId="6793"/>
    <cellStyle name="20% - Accent3 2 6 5" xfId="6794"/>
    <cellStyle name="20% - Accent3 2 6 5 2" xfId="6795"/>
    <cellStyle name="20% - Accent3 2 6 5 2 2" xfId="6796"/>
    <cellStyle name="20% - Accent3 2 6 5 2 2 2" xfId="6797"/>
    <cellStyle name="20% - Accent3 2 6 5 2 3" xfId="6798"/>
    <cellStyle name="20% - Accent3 2 6 5 3" xfId="6799"/>
    <cellStyle name="20% - Accent3 2 6 5 3 2" xfId="6800"/>
    <cellStyle name="20% - Accent3 2 6 5 4" xfId="6801"/>
    <cellStyle name="20% - Accent3 2 6 6" xfId="6802"/>
    <cellStyle name="20% - Accent3 2 6 6 2" xfId="6803"/>
    <cellStyle name="20% - Accent3 2 6 6 2 2" xfId="6804"/>
    <cellStyle name="20% - Accent3 2 6 6 3" xfId="6805"/>
    <cellStyle name="20% - Accent3 2 6 7" xfId="6806"/>
    <cellStyle name="20% - Accent3 2 6 7 2" xfId="6807"/>
    <cellStyle name="20% - Accent3 2 6 8" xfId="6808"/>
    <cellStyle name="20% - Accent3 2 7" xfId="6809"/>
    <cellStyle name="20% - Accent3 2 7 2" xfId="6810"/>
    <cellStyle name="20% - Accent3 2 7 2 2" xfId="6811"/>
    <cellStyle name="20% - Accent3 2 7 2 2 2" xfId="6812"/>
    <cellStyle name="20% - Accent3 2 7 2 2 2 2" xfId="6813"/>
    <cellStyle name="20% - Accent3 2 7 2 2 2 2 2" xfId="6814"/>
    <cellStyle name="20% - Accent3 2 7 2 2 2 3" xfId="6815"/>
    <cellStyle name="20% - Accent3 2 7 2 2 3" xfId="6816"/>
    <cellStyle name="20% - Accent3 2 7 2 2 3 2" xfId="6817"/>
    <cellStyle name="20% - Accent3 2 7 2 2 4" xfId="6818"/>
    <cellStyle name="20% - Accent3 2 7 2 3" xfId="6819"/>
    <cellStyle name="20% - Accent3 2 7 2 3 2" xfId="6820"/>
    <cellStyle name="20% - Accent3 2 7 2 3 2 2" xfId="6821"/>
    <cellStyle name="20% - Accent3 2 7 2 3 3" xfId="6822"/>
    <cellStyle name="20% - Accent3 2 7 2 4" xfId="6823"/>
    <cellStyle name="20% - Accent3 2 7 2 4 2" xfId="6824"/>
    <cellStyle name="20% - Accent3 2 7 2 5" xfId="6825"/>
    <cellStyle name="20% - Accent3 2 7 3" xfId="6826"/>
    <cellStyle name="20% - Accent3 2 7 3 2" xfId="6827"/>
    <cellStyle name="20% - Accent3 2 7 3 2 2" xfId="6828"/>
    <cellStyle name="20% - Accent3 2 7 3 2 2 2" xfId="6829"/>
    <cellStyle name="20% - Accent3 2 7 3 2 2 2 2" xfId="6830"/>
    <cellStyle name="20% - Accent3 2 7 3 2 2 3" xfId="6831"/>
    <cellStyle name="20% - Accent3 2 7 3 2 3" xfId="6832"/>
    <cellStyle name="20% - Accent3 2 7 3 2 3 2" xfId="6833"/>
    <cellStyle name="20% - Accent3 2 7 3 2 4" xfId="6834"/>
    <cellStyle name="20% - Accent3 2 7 3 3" xfId="6835"/>
    <cellStyle name="20% - Accent3 2 7 3 3 2" xfId="6836"/>
    <cellStyle name="20% - Accent3 2 7 3 3 2 2" xfId="6837"/>
    <cellStyle name="20% - Accent3 2 7 3 3 3" xfId="6838"/>
    <cellStyle name="20% - Accent3 2 7 3 4" xfId="6839"/>
    <cellStyle name="20% - Accent3 2 7 3 4 2" xfId="6840"/>
    <cellStyle name="20% - Accent3 2 7 3 5" xfId="6841"/>
    <cellStyle name="20% - Accent3 2 7 4" xfId="6842"/>
    <cellStyle name="20% - Accent3 2 7 4 2" xfId="6843"/>
    <cellStyle name="20% - Accent3 2 7 4 2 2" xfId="6844"/>
    <cellStyle name="20% - Accent3 2 7 4 2 2 2" xfId="6845"/>
    <cellStyle name="20% - Accent3 2 7 4 2 2 2 2" xfId="6846"/>
    <cellStyle name="20% - Accent3 2 7 4 2 2 3" xfId="6847"/>
    <cellStyle name="20% - Accent3 2 7 4 2 3" xfId="6848"/>
    <cellStyle name="20% - Accent3 2 7 4 2 3 2" xfId="6849"/>
    <cellStyle name="20% - Accent3 2 7 4 2 4" xfId="6850"/>
    <cellStyle name="20% - Accent3 2 7 4 3" xfId="6851"/>
    <cellStyle name="20% - Accent3 2 7 4 3 2" xfId="6852"/>
    <cellStyle name="20% - Accent3 2 7 4 3 2 2" xfId="6853"/>
    <cellStyle name="20% - Accent3 2 7 4 3 3" xfId="6854"/>
    <cellStyle name="20% - Accent3 2 7 4 4" xfId="6855"/>
    <cellStyle name="20% - Accent3 2 7 4 4 2" xfId="6856"/>
    <cellStyle name="20% - Accent3 2 7 4 5" xfId="6857"/>
    <cellStyle name="20% - Accent3 2 7 5" xfId="6858"/>
    <cellStyle name="20% - Accent3 2 7 5 2" xfId="6859"/>
    <cellStyle name="20% - Accent3 2 7 5 2 2" xfId="6860"/>
    <cellStyle name="20% - Accent3 2 7 5 2 2 2" xfId="6861"/>
    <cellStyle name="20% - Accent3 2 7 5 2 3" xfId="6862"/>
    <cellStyle name="20% - Accent3 2 7 5 3" xfId="6863"/>
    <cellStyle name="20% - Accent3 2 7 5 3 2" xfId="6864"/>
    <cellStyle name="20% - Accent3 2 7 5 4" xfId="6865"/>
    <cellStyle name="20% - Accent3 2 7 6" xfId="6866"/>
    <cellStyle name="20% - Accent3 2 7 6 2" xfId="6867"/>
    <cellStyle name="20% - Accent3 2 7 6 2 2" xfId="6868"/>
    <cellStyle name="20% - Accent3 2 7 6 3" xfId="6869"/>
    <cellStyle name="20% - Accent3 2 7 7" xfId="6870"/>
    <cellStyle name="20% - Accent3 2 7 7 2" xfId="6871"/>
    <cellStyle name="20% - Accent3 2 7 8" xfId="6872"/>
    <cellStyle name="20% - Accent3 2 8" xfId="6873"/>
    <cellStyle name="20% - Accent3 2 8 2" xfId="6874"/>
    <cellStyle name="20% - Accent3 2 8 2 2" xfId="6875"/>
    <cellStyle name="20% - Accent3 2 8 2 2 2" xfId="6876"/>
    <cellStyle name="20% - Accent3 2 8 2 2 2 2" xfId="6877"/>
    <cellStyle name="20% - Accent3 2 8 2 2 2 2 2" xfId="6878"/>
    <cellStyle name="20% - Accent3 2 8 2 2 2 3" xfId="6879"/>
    <cellStyle name="20% - Accent3 2 8 2 2 3" xfId="6880"/>
    <cellStyle name="20% - Accent3 2 8 2 2 3 2" xfId="6881"/>
    <cellStyle name="20% - Accent3 2 8 2 2 4" xfId="6882"/>
    <cellStyle name="20% - Accent3 2 8 2 3" xfId="6883"/>
    <cellStyle name="20% - Accent3 2 8 2 3 2" xfId="6884"/>
    <cellStyle name="20% - Accent3 2 8 2 3 2 2" xfId="6885"/>
    <cellStyle name="20% - Accent3 2 8 2 3 3" xfId="6886"/>
    <cellStyle name="20% - Accent3 2 8 2 4" xfId="6887"/>
    <cellStyle name="20% - Accent3 2 8 2 4 2" xfId="6888"/>
    <cellStyle name="20% - Accent3 2 8 2 5" xfId="6889"/>
    <cellStyle name="20% - Accent3 2 8 3" xfId="6890"/>
    <cellStyle name="20% - Accent3 2 8 3 2" xfId="6891"/>
    <cellStyle name="20% - Accent3 2 8 3 2 2" xfId="6892"/>
    <cellStyle name="20% - Accent3 2 8 3 2 2 2" xfId="6893"/>
    <cellStyle name="20% - Accent3 2 8 3 2 2 2 2" xfId="6894"/>
    <cellStyle name="20% - Accent3 2 8 3 2 2 3" xfId="6895"/>
    <cellStyle name="20% - Accent3 2 8 3 2 3" xfId="6896"/>
    <cellStyle name="20% - Accent3 2 8 3 2 3 2" xfId="6897"/>
    <cellStyle name="20% - Accent3 2 8 3 2 4" xfId="6898"/>
    <cellStyle name="20% - Accent3 2 8 3 3" xfId="6899"/>
    <cellStyle name="20% - Accent3 2 8 3 3 2" xfId="6900"/>
    <cellStyle name="20% - Accent3 2 8 3 3 2 2" xfId="6901"/>
    <cellStyle name="20% - Accent3 2 8 3 3 3" xfId="6902"/>
    <cellStyle name="20% - Accent3 2 8 3 4" xfId="6903"/>
    <cellStyle name="20% - Accent3 2 8 3 4 2" xfId="6904"/>
    <cellStyle name="20% - Accent3 2 8 3 5" xfId="6905"/>
    <cellStyle name="20% - Accent3 2 8 4" xfId="6906"/>
    <cellStyle name="20% - Accent3 2 8 4 2" xfId="6907"/>
    <cellStyle name="20% - Accent3 2 8 4 2 2" xfId="6908"/>
    <cellStyle name="20% - Accent3 2 8 4 2 2 2" xfId="6909"/>
    <cellStyle name="20% - Accent3 2 8 4 2 2 2 2" xfId="6910"/>
    <cellStyle name="20% - Accent3 2 8 4 2 2 3" xfId="6911"/>
    <cellStyle name="20% - Accent3 2 8 4 2 3" xfId="6912"/>
    <cellStyle name="20% - Accent3 2 8 4 2 3 2" xfId="6913"/>
    <cellStyle name="20% - Accent3 2 8 4 2 4" xfId="6914"/>
    <cellStyle name="20% - Accent3 2 8 4 3" xfId="6915"/>
    <cellStyle name="20% - Accent3 2 8 4 3 2" xfId="6916"/>
    <cellStyle name="20% - Accent3 2 8 4 3 2 2" xfId="6917"/>
    <cellStyle name="20% - Accent3 2 8 4 3 3" xfId="6918"/>
    <cellStyle name="20% - Accent3 2 8 4 4" xfId="6919"/>
    <cellStyle name="20% - Accent3 2 8 4 4 2" xfId="6920"/>
    <cellStyle name="20% - Accent3 2 8 4 5" xfId="6921"/>
    <cellStyle name="20% - Accent3 2 8 5" xfId="6922"/>
    <cellStyle name="20% - Accent3 2 8 5 2" xfId="6923"/>
    <cellStyle name="20% - Accent3 2 8 5 2 2" xfId="6924"/>
    <cellStyle name="20% - Accent3 2 8 5 2 2 2" xfId="6925"/>
    <cellStyle name="20% - Accent3 2 8 5 2 3" xfId="6926"/>
    <cellStyle name="20% - Accent3 2 8 5 3" xfId="6927"/>
    <cellStyle name="20% - Accent3 2 8 5 3 2" xfId="6928"/>
    <cellStyle name="20% - Accent3 2 8 5 4" xfId="6929"/>
    <cellStyle name="20% - Accent3 2 8 6" xfId="6930"/>
    <cellStyle name="20% - Accent3 2 8 6 2" xfId="6931"/>
    <cellStyle name="20% - Accent3 2 8 6 2 2" xfId="6932"/>
    <cellStyle name="20% - Accent3 2 8 6 3" xfId="6933"/>
    <cellStyle name="20% - Accent3 2 8 7" xfId="6934"/>
    <cellStyle name="20% - Accent3 2 8 7 2" xfId="6935"/>
    <cellStyle name="20% - Accent3 2 8 8" xfId="6936"/>
    <cellStyle name="20% - Accent3 2 9" xfId="6937"/>
    <cellStyle name="20% - Accent3 2 9 10" xfId="6938"/>
    <cellStyle name="20% - Accent3 2 9 2" xfId="6939"/>
    <cellStyle name="20% - Accent3 2 9 2 2" xfId="6940"/>
    <cellStyle name="20% - Accent3 2 9 2 2 2" xfId="6941"/>
    <cellStyle name="20% - Accent3 2 9 2 2 2 2" xfId="6942"/>
    <cellStyle name="20% - Accent3 2 9 2 2 2 2 2" xfId="6943"/>
    <cellStyle name="20% - Accent3 2 9 2 2 2 3" xfId="6944"/>
    <cellStyle name="20% - Accent3 2 9 2 2 3" xfId="6945"/>
    <cellStyle name="20% - Accent3 2 9 2 2 3 2" xfId="6946"/>
    <cellStyle name="20% - Accent3 2 9 2 2 4" xfId="6947"/>
    <cellStyle name="20% - Accent3 2 9 2 3" xfId="6948"/>
    <cellStyle name="20% - Accent3 2 9 2 3 2" xfId="6949"/>
    <cellStyle name="20% - Accent3 2 9 2 3 2 2" xfId="6950"/>
    <cellStyle name="20% - Accent3 2 9 2 3 2 2 2" xfId="6951"/>
    <cellStyle name="20% - Accent3 2 9 2 3 2 3" xfId="6952"/>
    <cellStyle name="20% - Accent3 2 9 2 3 3" xfId="6953"/>
    <cellStyle name="20% - Accent3 2 9 2 3 3 2" xfId="6954"/>
    <cellStyle name="20% - Accent3 2 9 2 3 4" xfId="6955"/>
    <cellStyle name="20% - Accent3 2 9 2 4" xfId="6956"/>
    <cellStyle name="20% - Accent3 2 9 2 4 2" xfId="6957"/>
    <cellStyle name="20% - Accent3 2 9 2 4 2 2" xfId="6958"/>
    <cellStyle name="20% - Accent3 2 9 2 4 2 2 2" xfId="6959"/>
    <cellStyle name="20% - Accent3 2 9 2 4 2 3" xfId="6960"/>
    <cellStyle name="20% - Accent3 2 9 2 4 3" xfId="6961"/>
    <cellStyle name="20% - Accent3 2 9 2 4 3 2" xfId="6962"/>
    <cellStyle name="20% - Accent3 2 9 2 4 4" xfId="6963"/>
    <cellStyle name="20% - Accent3 2 9 2 5" xfId="6964"/>
    <cellStyle name="20% - Accent3 2 9 2 5 2" xfId="6965"/>
    <cellStyle name="20% - Accent3 2 9 2 5 2 2" xfId="6966"/>
    <cellStyle name="20% - Accent3 2 9 2 5 3" xfId="6967"/>
    <cellStyle name="20% - Accent3 2 9 2 6" xfId="6968"/>
    <cellStyle name="20% - Accent3 2 9 2 6 2" xfId="6969"/>
    <cellStyle name="20% - Accent3 2 9 2 7" xfId="6970"/>
    <cellStyle name="20% - Accent3 2 9 3" xfId="6971"/>
    <cellStyle name="20% - Accent3 2 9 3 2" xfId="6972"/>
    <cellStyle name="20% - Accent3 2 9 3 2 2" xfId="6973"/>
    <cellStyle name="20% - Accent3 2 9 3 2 2 2" xfId="6974"/>
    <cellStyle name="20% - Accent3 2 9 3 2 2 2 2" xfId="6975"/>
    <cellStyle name="20% - Accent3 2 9 3 2 2 3" xfId="6976"/>
    <cellStyle name="20% - Accent3 2 9 3 2 3" xfId="6977"/>
    <cellStyle name="20% - Accent3 2 9 3 2 3 2" xfId="6978"/>
    <cellStyle name="20% - Accent3 2 9 3 2 4" xfId="6979"/>
    <cellStyle name="20% - Accent3 2 9 3 3" xfId="6980"/>
    <cellStyle name="20% - Accent3 2 9 3 3 2" xfId="6981"/>
    <cellStyle name="20% - Accent3 2 9 3 3 2 2" xfId="6982"/>
    <cellStyle name="20% - Accent3 2 9 3 3 3" xfId="6983"/>
    <cellStyle name="20% - Accent3 2 9 3 4" xfId="6984"/>
    <cellStyle name="20% - Accent3 2 9 3 4 2" xfId="6985"/>
    <cellStyle name="20% - Accent3 2 9 3 5" xfId="6986"/>
    <cellStyle name="20% - Accent3 2 9 4" xfId="6987"/>
    <cellStyle name="20% - Accent3 2 9 4 2" xfId="6988"/>
    <cellStyle name="20% - Accent3 2 9 4 2 2" xfId="6989"/>
    <cellStyle name="20% - Accent3 2 9 4 2 2 2" xfId="6990"/>
    <cellStyle name="20% - Accent3 2 9 4 2 2 2 2" xfId="6991"/>
    <cellStyle name="20% - Accent3 2 9 4 2 2 3" xfId="6992"/>
    <cellStyle name="20% - Accent3 2 9 4 2 3" xfId="6993"/>
    <cellStyle name="20% - Accent3 2 9 4 2 3 2" xfId="6994"/>
    <cellStyle name="20% - Accent3 2 9 4 2 4" xfId="6995"/>
    <cellStyle name="20% - Accent3 2 9 4 3" xfId="6996"/>
    <cellStyle name="20% - Accent3 2 9 4 3 2" xfId="6997"/>
    <cellStyle name="20% - Accent3 2 9 4 3 2 2" xfId="6998"/>
    <cellStyle name="20% - Accent3 2 9 4 3 3" xfId="6999"/>
    <cellStyle name="20% - Accent3 2 9 4 4" xfId="7000"/>
    <cellStyle name="20% - Accent3 2 9 4 4 2" xfId="7001"/>
    <cellStyle name="20% - Accent3 2 9 4 5" xfId="7002"/>
    <cellStyle name="20% - Accent3 2 9 5" xfId="7003"/>
    <cellStyle name="20% - Accent3 2 9 5 2" xfId="7004"/>
    <cellStyle name="20% - Accent3 2 9 5 2 2" xfId="7005"/>
    <cellStyle name="20% - Accent3 2 9 5 2 2 2" xfId="7006"/>
    <cellStyle name="20% - Accent3 2 9 5 2 2 2 2" xfId="7007"/>
    <cellStyle name="20% - Accent3 2 9 5 2 2 3" xfId="7008"/>
    <cellStyle name="20% - Accent3 2 9 5 2 3" xfId="7009"/>
    <cellStyle name="20% - Accent3 2 9 5 2 3 2" xfId="7010"/>
    <cellStyle name="20% - Accent3 2 9 5 2 4" xfId="7011"/>
    <cellStyle name="20% - Accent3 2 9 5 3" xfId="7012"/>
    <cellStyle name="20% - Accent3 2 9 5 3 2" xfId="7013"/>
    <cellStyle name="20% - Accent3 2 9 5 3 2 2" xfId="7014"/>
    <cellStyle name="20% - Accent3 2 9 5 3 3" xfId="7015"/>
    <cellStyle name="20% - Accent3 2 9 5 4" xfId="7016"/>
    <cellStyle name="20% - Accent3 2 9 5 4 2" xfId="7017"/>
    <cellStyle name="20% - Accent3 2 9 5 5" xfId="7018"/>
    <cellStyle name="20% - Accent3 2 9 6" xfId="7019"/>
    <cellStyle name="20% - Accent3 2 9 6 2" xfId="7020"/>
    <cellStyle name="20% - Accent3 2 9 6 2 2" xfId="7021"/>
    <cellStyle name="20% - Accent3 2 9 6 2 2 2" xfId="7022"/>
    <cellStyle name="20% - Accent3 2 9 6 2 3" xfId="7023"/>
    <cellStyle name="20% - Accent3 2 9 6 3" xfId="7024"/>
    <cellStyle name="20% - Accent3 2 9 6 3 2" xfId="7025"/>
    <cellStyle name="20% - Accent3 2 9 6 4" xfId="7026"/>
    <cellStyle name="20% - Accent3 2 9 7" xfId="7027"/>
    <cellStyle name="20% - Accent3 2 9 7 2" xfId="7028"/>
    <cellStyle name="20% - Accent3 2 9 7 2 2" xfId="7029"/>
    <cellStyle name="20% - Accent3 2 9 7 2 2 2" xfId="7030"/>
    <cellStyle name="20% - Accent3 2 9 7 2 3" xfId="7031"/>
    <cellStyle name="20% - Accent3 2 9 7 3" xfId="7032"/>
    <cellStyle name="20% - Accent3 2 9 7 3 2" xfId="7033"/>
    <cellStyle name="20% - Accent3 2 9 7 4" xfId="7034"/>
    <cellStyle name="20% - Accent3 2 9 8" xfId="7035"/>
    <cellStyle name="20% - Accent3 2 9 8 2" xfId="7036"/>
    <cellStyle name="20% - Accent3 2 9 8 2 2" xfId="7037"/>
    <cellStyle name="20% - Accent3 2 9 8 3" xfId="7038"/>
    <cellStyle name="20% - Accent3 2 9 9" xfId="7039"/>
    <cellStyle name="20% - Accent3 2 9 9 2" xfId="7040"/>
    <cellStyle name="20% - Accent3 3" xfId="7041"/>
    <cellStyle name="20% - Accent3 4" xfId="7042"/>
    <cellStyle name="20% - Accent3 4 10" xfId="7043"/>
    <cellStyle name="20% - Accent3 4 10 2" xfId="7044"/>
    <cellStyle name="20% - Accent3 4 10 2 2" xfId="7045"/>
    <cellStyle name="20% - Accent3 4 10 3" xfId="7046"/>
    <cellStyle name="20% - Accent3 4 11" xfId="7047"/>
    <cellStyle name="20% - Accent3 4 11 2" xfId="7048"/>
    <cellStyle name="20% - Accent3 4 12" xfId="7049"/>
    <cellStyle name="20% - Accent3 4 2" xfId="7050"/>
    <cellStyle name="20% - Accent3 4 2 2" xfId="7051"/>
    <cellStyle name="20% - Accent3 4 2 2 2" xfId="7052"/>
    <cellStyle name="20% - Accent3 4 2 2 2 2" xfId="7053"/>
    <cellStyle name="20% - Accent3 4 2 2 2 2 2" xfId="7054"/>
    <cellStyle name="20% - Accent3 4 2 2 2 2 2 2" xfId="7055"/>
    <cellStyle name="20% - Accent3 4 2 2 2 2 3" xfId="7056"/>
    <cellStyle name="20% - Accent3 4 2 2 2 3" xfId="7057"/>
    <cellStyle name="20% - Accent3 4 2 2 2 3 2" xfId="7058"/>
    <cellStyle name="20% - Accent3 4 2 2 2 4" xfId="7059"/>
    <cellStyle name="20% - Accent3 4 2 2 3" xfId="7060"/>
    <cellStyle name="20% - Accent3 4 2 2 3 2" xfId="7061"/>
    <cellStyle name="20% - Accent3 4 2 2 3 2 2" xfId="7062"/>
    <cellStyle name="20% - Accent3 4 2 2 3 3" xfId="7063"/>
    <cellStyle name="20% - Accent3 4 2 2 4" xfId="7064"/>
    <cellStyle name="20% - Accent3 4 2 2 4 2" xfId="7065"/>
    <cellStyle name="20% - Accent3 4 2 2 5" xfId="7066"/>
    <cellStyle name="20% - Accent3 4 2 3" xfId="7067"/>
    <cellStyle name="20% - Accent3 4 2 3 2" xfId="7068"/>
    <cellStyle name="20% - Accent3 4 2 3 2 2" xfId="7069"/>
    <cellStyle name="20% - Accent3 4 2 3 2 2 2" xfId="7070"/>
    <cellStyle name="20% - Accent3 4 2 3 2 2 2 2" xfId="7071"/>
    <cellStyle name="20% - Accent3 4 2 3 2 2 3" xfId="7072"/>
    <cellStyle name="20% - Accent3 4 2 3 2 3" xfId="7073"/>
    <cellStyle name="20% - Accent3 4 2 3 2 3 2" xfId="7074"/>
    <cellStyle name="20% - Accent3 4 2 3 2 4" xfId="7075"/>
    <cellStyle name="20% - Accent3 4 2 3 3" xfId="7076"/>
    <cellStyle name="20% - Accent3 4 2 3 3 2" xfId="7077"/>
    <cellStyle name="20% - Accent3 4 2 3 3 2 2" xfId="7078"/>
    <cellStyle name="20% - Accent3 4 2 3 3 3" xfId="7079"/>
    <cellStyle name="20% - Accent3 4 2 3 4" xfId="7080"/>
    <cellStyle name="20% - Accent3 4 2 3 4 2" xfId="7081"/>
    <cellStyle name="20% - Accent3 4 2 3 5" xfId="7082"/>
    <cellStyle name="20% - Accent3 4 2 4" xfId="7083"/>
    <cellStyle name="20% - Accent3 4 2 4 2" xfId="7084"/>
    <cellStyle name="20% - Accent3 4 2 4 2 2" xfId="7085"/>
    <cellStyle name="20% - Accent3 4 2 4 2 2 2" xfId="7086"/>
    <cellStyle name="20% - Accent3 4 2 4 2 2 2 2" xfId="7087"/>
    <cellStyle name="20% - Accent3 4 2 4 2 2 3" xfId="7088"/>
    <cellStyle name="20% - Accent3 4 2 4 2 3" xfId="7089"/>
    <cellStyle name="20% - Accent3 4 2 4 2 3 2" xfId="7090"/>
    <cellStyle name="20% - Accent3 4 2 4 2 4" xfId="7091"/>
    <cellStyle name="20% - Accent3 4 2 4 3" xfId="7092"/>
    <cellStyle name="20% - Accent3 4 2 4 3 2" xfId="7093"/>
    <cellStyle name="20% - Accent3 4 2 4 3 2 2" xfId="7094"/>
    <cellStyle name="20% - Accent3 4 2 4 3 3" xfId="7095"/>
    <cellStyle name="20% - Accent3 4 2 4 4" xfId="7096"/>
    <cellStyle name="20% - Accent3 4 2 4 4 2" xfId="7097"/>
    <cellStyle name="20% - Accent3 4 2 4 5" xfId="7098"/>
    <cellStyle name="20% - Accent3 4 2 5" xfId="7099"/>
    <cellStyle name="20% - Accent3 4 2 5 2" xfId="7100"/>
    <cellStyle name="20% - Accent3 4 2 5 2 2" xfId="7101"/>
    <cellStyle name="20% - Accent3 4 2 5 2 2 2" xfId="7102"/>
    <cellStyle name="20% - Accent3 4 2 5 2 3" xfId="7103"/>
    <cellStyle name="20% - Accent3 4 2 5 3" xfId="7104"/>
    <cellStyle name="20% - Accent3 4 2 5 3 2" xfId="7105"/>
    <cellStyle name="20% - Accent3 4 2 5 4" xfId="7106"/>
    <cellStyle name="20% - Accent3 4 2 6" xfId="7107"/>
    <cellStyle name="20% - Accent3 4 2 6 2" xfId="7108"/>
    <cellStyle name="20% - Accent3 4 2 6 2 2" xfId="7109"/>
    <cellStyle name="20% - Accent3 4 2 6 3" xfId="7110"/>
    <cellStyle name="20% - Accent3 4 2 7" xfId="7111"/>
    <cellStyle name="20% - Accent3 4 2 7 2" xfId="7112"/>
    <cellStyle name="20% - Accent3 4 2 8" xfId="7113"/>
    <cellStyle name="20% - Accent3 4 3" xfId="7114"/>
    <cellStyle name="20% - Accent3 4 3 2" xfId="7115"/>
    <cellStyle name="20% - Accent3 4 3 2 2" xfId="7116"/>
    <cellStyle name="20% - Accent3 4 3 2 2 2" xfId="7117"/>
    <cellStyle name="20% - Accent3 4 3 2 2 2 2" xfId="7118"/>
    <cellStyle name="20% - Accent3 4 3 2 2 2 2 2" xfId="7119"/>
    <cellStyle name="20% - Accent3 4 3 2 2 2 3" xfId="7120"/>
    <cellStyle name="20% - Accent3 4 3 2 2 3" xfId="7121"/>
    <cellStyle name="20% - Accent3 4 3 2 2 3 2" xfId="7122"/>
    <cellStyle name="20% - Accent3 4 3 2 2 4" xfId="7123"/>
    <cellStyle name="20% - Accent3 4 3 2 3" xfId="7124"/>
    <cellStyle name="20% - Accent3 4 3 2 3 2" xfId="7125"/>
    <cellStyle name="20% - Accent3 4 3 2 3 2 2" xfId="7126"/>
    <cellStyle name="20% - Accent3 4 3 2 3 3" xfId="7127"/>
    <cellStyle name="20% - Accent3 4 3 2 4" xfId="7128"/>
    <cellStyle name="20% - Accent3 4 3 2 4 2" xfId="7129"/>
    <cellStyle name="20% - Accent3 4 3 2 5" xfId="7130"/>
    <cellStyle name="20% - Accent3 4 3 3" xfId="7131"/>
    <cellStyle name="20% - Accent3 4 3 3 2" xfId="7132"/>
    <cellStyle name="20% - Accent3 4 3 3 2 2" xfId="7133"/>
    <cellStyle name="20% - Accent3 4 3 3 2 2 2" xfId="7134"/>
    <cellStyle name="20% - Accent3 4 3 3 2 2 2 2" xfId="7135"/>
    <cellStyle name="20% - Accent3 4 3 3 2 2 3" xfId="7136"/>
    <cellStyle name="20% - Accent3 4 3 3 2 3" xfId="7137"/>
    <cellStyle name="20% - Accent3 4 3 3 2 3 2" xfId="7138"/>
    <cellStyle name="20% - Accent3 4 3 3 2 4" xfId="7139"/>
    <cellStyle name="20% - Accent3 4 3 3 3" xfId="7140"/>
    <cellStyle name="20% - Accent3 4 3 3 3 2" xfId="7141"/>
    <cellStyle name="20% - Accent3 4 3 3 3 2 2" xfId="7142"/>
    <cellStyle name="20% - Accent3 4 3 3 3 3" xfId="7143"/>
    <cellStyle name="20% - Accent3 4 3 3 4" xfId="7144"/>
    <cellStyle name="20% - Accent3 4 3 3 4 2" xfId="7145"/>
    <cellStyle name="20% - Accent3 4 3 3 5" xfId="7146"/>
    <cellStyle name="20% - Accent3 4 3 4" xfId="7147"/>
    <cellStyle name="20% - Accent3 4 3 4 2" xfId="7148"/>
    <cellStyle name="20% - Accent3 4 3 4 2 2" xfId="7149"/>
    <cellStyle name="20% - Accent3 4 3 4 2 2 2" xfId="7150"/>
    <cellStyle name="20% - Accent3 4 3 4 2 2 2 2" xfId="7151"/>
    <cellStyle name="20% - Accent3 4 3 4 2 2 3" xfId="7152"/>
    <cellStyle name="20% - Accent3 4 3 4 2 3" xfId="7153"/>
    <cellStyle name="20% - Accent3 4 3 4 2 3 2" xfId="7154"/>
    <cellStyle name="20% - Accent3 4 3 4 2 4" xfId="7155"/>
    <cellStyle name="20% - Accent3 4 3 4 3" xfId="7156"/>
    <cellStyle name="20% - Accent3 4 3 4 3 2" xfId="7157"/>
    <cellStyle name="20% - Accent3 4 3 4 3 2 2" xfId="7158"/>
    <cellStyle name="20% - Accent3 4 3 4 3 3" xfId="7159"/>
    <cellStyle name="20% - Accent3 4 3 4 4" xfId="7160"/>
    <cellStyle name="20% - Accent3 4 3 4 4 2" xfId="7161"/>
    <cellStyle name="20% - Accent3 4 3 4 5" xfId="7162"/>
    <cellStyle name="20% - Accent3 4 3 5" xfId="7163"/>
    <cellStyle name="20% - Accent3 4 3 5 2" xfId="7164"/>
    <cellStyle name="20% - Accent3 4 3 5 2 2" xfId="7165"/>
    <cellStyle name="20% - Accent3 4 3 5 2 2 2" xfId="7166"/>
    <cellStyle name="20% - Accent3 4 3 5 2 3" xfId="7167"/>
    <cellStyle name="20% - Accent3 4 3 5 3" xfId="7168"/>
    <cellStyle name="20% - Accent3 4 3 5 3 2" xfId="7169"/>
    <cellStyle name="20% - Accent3 4 3 5 4" xfId="7170"/>
    <cellStyle name="20% - Accent3 4 3 6" xfId="7171"/>
    <cellStyle name="20% - Accent3 4 3 6 2" xfId="7172"/>
    <cellStyle name="20% - Accent3 4 3 6 2 2" xfId="7173"/>
    <cellStyle name="20% - Accent3 4 3 6 3" xfId="7174"/>
    <cellStyle name="20% - Accent3 4 3 7" xfId="7175"/>
    <cellStyle name="20% - Accent3 4 3 7 2" xfId="7176"/>
    <cellStyle name="20% - Accent3 4 3 8" xfId="7177"/>
    <cellStyle name="20% - Accent3 4 4" xfId="7178"/>
    <cellStyle name="20% - Accent3 4 4 2" xfId="7179"/>
    <cellStyle name="20% - Accent3 4 4 2 2" xfId="7180"/>
    <cellStyle name="20% - Accent3 4 4 2 2 2" xfId="7181"/>
    <cellStyle name="20% - Accent3 4 4 2 2 2 2" xfId="7182"/>
    <cellStyle name="20% - Accent3 4 4 2 2 2 2 2" xfId="7183"/>
    <cellStyle name="20% - Accent3 4 4 2 2 2 3" xfId="7184"/>
    <cellStyle name="20% - Accent3 4 4 2 2 3" xfId="7185"/>
    <cellStyle name="20% - Accent3 4 4 2 2 3 2" xfId="7186"/>
    <cellStyle name="20% - Accent3 4 4 2 2 4" xfId="7187"/>
    <cellStyle name="20% - Accent3 4 4 2 3" xfId="7188"/>
    <cellStyle name="20% - Accent3 4 4 2 3 2" xfId="7189"/>
    <cellStyle name="20% - Accent3 4 4 2 3 2 2" xfId="7190"/>
    <cellStyle name="20% - Accent3 4 4 2 3 3" xfId="7191"/>
    <cellStyle name="20% - Accent3 4 4 2 4" xfId="7192"/>
    <cellStyle name="20% - Accent3 4 4 2 4 2" xfId="7193"/>
    <cellStyle name="20% - Accent3 4 4 2 5" xfId="7194"/>
    <cellStyle name="20% - Accent3 4 4 3" xfId="7195"/>
    <cellStyle name="20% - Accent3 4 4 3 2" xfId="7196"/>
    <cellStyle name="20% - Accent3 4 4 3 2 2" xfId="7197"/>
    <cellStyle name="20% - Accent3 4 4 3 2 2 2" xfId="7198"/>
    <cellStyle name="20% - Accent3 4 4 3 2 2 2 2" xfId="7199"/>
    <cellStyle name="20% - Accent3 4 4 3 2 2 3" xfId="7200"/>
    <cellStyle name="20% - Accent3 4 4 3 2 3" xfId="7201"/>
    <cellStyle name="20% - Accent3 4 4 3 2 3 2" xfId="7202"/>
    <cellStyle name="20% - Accent3 4 4 3 2 4" xfId="7203"/>
    <cellStyle name="20% - Accent3 4 4 3 3" xfId="7204"/>
    <cellStyle name="20% - Accent3 4 4 3 3 2" xfId="7205"/>
    <cellStyle name="20% - Accent3 4 4 3 3 2 2" xfId="7206"/>
    <cellStyle name="20% - Accent3 4 4 3 3 3" xfId="7207"/>
    <cellStyle name="20% - Accent3 4 4 3 4" xfId="7208"/>
    <cellStyle name="20% - Accent3 4 4 3 4 2" xfId="7209"/>
    <cellStyle name="20% - Accent3 4 4 3 5" xfId="7210"/>
    <cellStyle name="20% - Accent3 4 4 4" xfId="7211"/>
    <cellStyle name="20% - Accent3 4 4 4 2" xfId="7212"/>
    <cellStyle name="20% - Accent3 4 4 4 2 2" xfId="7213"/>
    <cellStyle name="20% - Accent3 4 4 4 2 2 2" xfId="7214"/>
    <cellStyle name="20% - Accent3 4 4 4 2 2 2 2" xfId="7215"/>
    <cellStyle name="20% - Accent3 4 4 4 2 2 3" xfId="7216"/>
    <cellStyle name="20% - Accent3 4 4 4 2 3" xfId="7217"/>
    <cellStyle name="20% - Accent3 4 4 4 2 3 2" xfId="7218"/>
    <cellStyle name="20% - Accent3 4 4 4 2 4" xfId="7219"/>
    <cellStyle name="20% - Accent3 4 4 4 3" xfId="7220"/>
    <cellStyle name="20% - Accent3 4 4 4 3 2" xfId="7221"/>
    <cellStyle name="20% - Accent3 4 4 4 3 2 2" xfId="7222"/>
    <cellStyle name="20% - Accent3 4 4 4 3 3" xfId="7223"/>
    <cellStyle name="20% - Accent3 4 4 4 4" xfId="7224"/>
    <cellStyle name="20% - Accent3 4 4 4 4 2" xfId="7225"/>
    <cellStyle name="20% - Accent3 4 4 4 5" xfId="7226"/>
    <cellStyle name="20% - Accent3 4 4 5" xfId="7227"/>
    <cellStyle name="20% - Accent3 4 4 5 2" xfId="7228"/>
    <cellStyle name="20% - Accent3 4 4 5 2 2" xfId="7229"/>
    <cellStyle name="20% - Accent3 4 4 5 2 2 2" xfId="7230"/>
    <cellStyle name="20% - Accent3 4 4 5 2 3" xfId="7231"/>
    <cellStyle name="20% - Accent3 4 4 5 3" xfId="7232"/>
    <cellStyle name="20% - Accent3 4 4 5 3 2" xfId="7233"/>
    <cellStyle name="20% - Accent3 4 4 5 4" xfId="7234"/>
    <cellStyle name="20% - Accent3 4 4 6" xfId="7235"/>
    <cellStyle name="20% - Accent3 4 4 6 2" xfId="7236"/>
    <cellStyle name="20% - Accent3 4 4 6 2 2" xfId="7237"/>
    <cellStyle name="20% - Accent3 4 4 6 3" xfId="7238"/>
    <cellStyle name="20% - Accent3 4 4 7" xfId="7239"/>
    <cellStyle name="20% - Accent3 4 4 7 2" xfId="7240"/>
    <cellStyle name="20% - Accent3 4 4 8" xfId="7241"/>
    <cellStyle name="20% - Accent3 4 5" xfId="7242"/>
    <cellStyle name="20% - Accent3 4 5 2" xfId="7243"/>
    <cellStyle name="20% - Accent3 4 5 2 2" xfId="7244"/>
    <cellStyle name="20% - Accent3 4 5 2 2 2" xfId="7245"/>
    <cellStyle name="20% - Accent3 4 5 2 2 2 2" xfId="7246"/>
    <cellStyle name="20% - Accent3 4 5 2 2 2 2 2" xfId="7247"/>
    <cellStyle name="20% - Accent3 4 5 2 2 2 3" xfId="7248"/>
    <cellStyle name="20% - Accent3 4 5 2 2 3" xfId="7249"/>
    <cellStyle name="20% - Accent3 4 5 2 2 3 2" xfId="7250"/>
    <cellStyle name="20% - Accent3 4 5 2 2 4" xfId="7251"/>
    <cellStyle name="20% - Accent3 4 5 2 3" xfId="7252"/>
    <cellStyle name="20% - Accent3 4 5 2 3 2" xfId="7253"/>
    <cellStyle name="20% - Accent3 4 5 2 3 2 2" xfId="7254"/>
    <cellStyle name="20% - Accent3 4 5 2 3 3" xfId="7255"/>
    <cellStyle name="20% - Accent3 4 5 2 4" xfId="7256"/>
    <cellStyle name="20% - Accent3 4 5 2 4 2" xfId="7257"/>
    <cellStyle name="20% - Accent3 4 5 2 5" xfId="7258"/>
    <cellStyle name="20% - Accent3 4 5 3" xfId="7259"/>
    <cellStyle name="20% - Accent3 4 5 3 2" xfId="7260"/>
    <cellStyle name="20% - Accent3 4 5 3 2 2" xfId="7261"/>
    <cellStyle name="20% - Accent3 4 5 3 2 2 2" xfId="7262"/>
    <cellStyle name="20% - Accent3 4 5 3 2 2 2 2" xfId="7263"/>
    <cellStyle name="20% - Accent3 4 5 3 2 2 3" xfId="7264"/>
    <cellStyle name="20% - Accent3 4 5 3 2 3" xfId="7265"/>
    <cellStyle name="20% - Accent3 4 5 3 2 3 2" xfId="7266"/>
    <cellStyle name="20% - Accent3 4 5 3 2 4" xfId="7267"/>
    <cellStyle name="20% - Accent3 4 5 3 3" xfId="7268"/>
    <cellStyle name="20% - Accent3 4 5 3 3 2" xfId="7269"/>
    <cellStyle name="20% - Accent3 4 5 3 3 2 2" xfId="7270"/>
    <cellStyle name="20% - Accent3 4 5 3 3 3" xfId="7271"/>
    <cellStyle name="20% - Accent3 4 5 3 4" xfId="7272"/>
    <cellStyle name="20% - Accent3 4 5 3 4 2" xfId="7273"/>
    <cellStyle name="20% - Accent3 4 5 3 5" xfId="7274"/>
    <cellStyle name="20% - Accent3 4 5 4" xfId="7275"/>
    <cellStyle name="20% - Accent3 4 5 4 2" xfId="7276"/>
    <cellStyle name="20% - Accent3 4 5 4 2 2" xfId="7277"/>
    <cellStyle name="20% - Accent3 4 5 4 2 2 2" xfId="7278"/>
    <cellStyle name="20% - Accent3 4 5 4 2 2 2 2" xfId="7279"/>
    <cellStyle name="20% - Accent3 4 5 4 2 2 3" xfId="7280"/>
    <cellStyle name="20% - Accent3 4 5 4 2 3" xfId="7281"/>
    <cellStyle name="20% - Accent3 4 5 4 2 3 2" xfId="7282"/>
    <cellStyle name="20% - Accent3 4 5 4 2 4" xfId="7283"/>
    <cellStyle name="20% - Accent3 4 5 4 3" xfId="7284"/>
    <cellStyle name="20% - Accent3 4 5 4 3 2" xfId="7285"/>
    <cellStyle name="20% - Accent3 4 5 4 3 2 2" xfId="7286"/>
    <cellStyle name="20% - Accent3 4 5 4 3 3" xfId="7287"/>
    <cellStyle name="20% - Accent3 4 5 4 4" xfId="7288"/>
    <cellStyle name="20% - Accent3 4 5 4 4 2" xfId="7289"/>
    <cellStyle name="20% - Accent3 4 5 4 5" xfId="7290"/>
    <cellStyle name="20% - Accent3 4 5 5" xfId="7291"/>
    <cellStyle name="20% - Accent3 4 5 5 2" xfId="7292"/>
    <cellStyle name="20% - Accent3 4 5 5 2 2" xfId="7293"/>
    <cellStyle name="20% - Accent3 4 5 5 2 2 2" xfId="7294"/>
    <cellStyle name="20% - Accent3 4 5 5 2 3" xfId="7295"/>
    <cellStyle name="20% - Accent3 4 5 5 3" xfId="7296"/>
    <cellStyle name="20% - Accent3 4 5 5 3 2" xfId="7297"/>
    <cellStyle name="20% - Accent3 4 5 5 4" xfId="7298"/>
    <cellStyle name="20% - Accent3 4 5 6" xfId="7299"/>
    <cellStyle name="20% - Accent3 4 5 6 2" xfId="7300"/>
    <cellStyle name="20% - Accent3 4 5 6 2 2" xfId="7301"/>
    <cellStyle name="20% - Accent3 4 5 6 3" xfId="7302"/>
    <cellStyle name="20% - Accent3 4 5 7" xfId="7303"/>
    <cellStyle name="20% - Accent3 4 5 7 2" xfId="7304"/>
    <cellStyle name="20% - Accent3 4 5 8" xfId="7305"/>
    <cellStyle name="20% - Accent3 4 6" xfId="7306"/>
    <cellStyle name="20% - Accent3 4 6 2" xfId="7307"/>
    <cellStyle name="20% - Accent3 4 6 2 2" xfId="7308"/>
    <cellStyle name="20% - Accent3 4 6 2 2 2" xfId="7309"/>
    <cellStyle name="20% - Accent3 4 6 2 2 2 2" xfId="7310"/>
    <cellStyle name="20% - Accent3 4 6 2 2 3" xfId="7311"/>
    <cellStyle name="20% - Accent3 4 6 2 3" xfId="7312"/>
    <cellStyle name="20% - Accent3 4 6 2 3 2" xfId="7313"/>
    <cellStyle name="20% - Accent3 4 6 2 4" xfId="7314"/>
    <cellStyle name="20% - Accent3 4 6 3" xfId="7315"/>
    <cellStyle name="20% - Accent3 4 6 3 2" xfId="7316"/>
    <cellStyle name="20% - Accent3 4 6 3 2 2" xfId="7317"/>
    <cellStyle name="20% - Accent3 4 6 3 3" xfId="7318"/>
    <cellStyle name="20% - Accent3 4 6 4" xfId="7319"/>
    <cellStyle name="20% - Accent3 4 6 4 2" xfId="7320"/>
    <cellStyle name="20% - Accent3 4 6 5" xfId="7321"/>
    <cellStyle name="20% - Accent3 4 7" xfId="7322"/>
    <cellStyle name="20% - Accent3 4 7 2" xfId="7323"/>
    <cellStyle name="20% - Accent3 4 7 2 2" xfId="7324"/>
    <cellStyle name="20% - Accent3 4 7 2 2 2" xfId="7325"/>
    <cellStyle name="20% - Accent3 4 7 2 2 2 2" xfId="7326"/>
    <cellStyle name="20% - Accent3 4 7 2 2 3" xfId="7327"/>
    <cellStyle name="20% - Accent3 4 7 2 3" xfId="7328"/>
    <cellStyle name="20% - Accent3 4 7 2 3 2" xfId="7329"/>
    <cellStyle name="20% - Accent3 4 7 2 4" xfId="7330"/>
    <cellStyle name="20% - Accent3 4 7 3" xfId="7331"/>
    <cellStyle name="20% - Accent3 4 7 3 2" xfId="7332"/>
    <cellStyle name="20% - Accent3 4 7 3 2 2" xfId="7333"/>
    <cellStyle name="20% - Accent3 4 7 3 3" xfId="7334"/>
    <cellStyle name="20% - Accent3 4 7 4" xfId="7335"/>
    <cellStyle name="20% - Accent3 4 7 4 2" xfId="7336"/>
    <cellStyle name="20% - Accent3 4 7 5" xfId="7337"/>
    <cellStyle name="20% - Accent3 4 8" xfId="7338"/>
    <cellStyle name="20% - Accent3 4 8 2" xfId="7339"/>
    <cellStyle name="20% - Accent3 4 8 2 2" xfId="7340"/>
    <cellStyle name="20% - Accent3 4 8 2 2 2" xfId="7341"/>
    <cellStyle name="20% - Accent3 4 8 2 2 2 2" xfId="7342"/>
    <cellStyle name="20% - Accent3 4 8 2 2 3" xfId="7343"/>
    <cellStyle name="20% - Accent3 4 8 2 3" xfId="7344"/>
    <cellStyle name="20% - Accent3 4 8 2 3 2" xfId="7345"/>
    <cellStyle name="20% - Accent3 4 8 2 4" xfId="7346"/>
    <cellStyle name="20% - Accent3 4 8 3" xfId="7347"/>
    <cellStyle name="20% - Accent3 4 8 3 2" xfId="7348"/>
    <cellStyle name="20% - Accent3 4 8 3 2 2" xfId="7349"/>
    <cellStyle name="20% - Accent3 4 8 3 3" xfId="7350"/>
    <cellStyle name="20% - Accent3 4 8 4" xfId="7351"/>
    <cellStyle name="20% - Accent3 4 8 4 2" xfId="7352"/>
    <cellStyle name="20% - Accent3 4 8 5" xfId="7353"/>
    <cellStyle name="20% - Accent3 4 9" xfId="7354"/>
    <cellStyle name="20% - Accent3 4 9 2" xfId="7355"/>
    <cellStyle name="20% - Accent3 4 9 2 2" xfId="7356"/>
    <cellStyle name="20% - Accent3 4 9 2 2 2" xfId="7357"/>
    <cellStyle name="20% - Accent3 4 9 2 3" xfId="7358"/>
    <cellStyle name="20% - Accent3 4 9 3" xfId="7359"/>
    <cellStyle name="20% - Accent3 4 9 3 2" xfId="7360"/>
    <cellStyle name="20% - Accent3 4 9 4" xfId="7361"/>
    <cellStyle name="20% - Accent3 5" xfId="7362"/>
    <cellStyle name="20% - Accent3 5 10" xfId="7363"/>
    <cellStyle name="20% - Accent3 5 10 2" xfId="7364"/>
    <cellStyle name="20% - Accent3 5 10 2 2" xfId="7365"/>
    <cellStyle name="20% - Accent3 5 10 3" xfId="7366"/>
    <cellStyle name="20% - Accent3 5 11" xfId="7367"/>
    <cellStyle name="20% - Accent3 5 11 2" xfId="7368"/>
    <cellStyle name="20% - Accent3 5 12" xfId="7369"/>
    <cellStyle name="20% - Accent3 5 2" xfId="7370"/>
    <cellStyle name="20% - Accent3 5 2 2" xfId="7371"/>
    <cellStyle name="20% - Accent3 5 2 2 2" xfId="7372"/>
    <cellStyle name="20% - Accent3 5 2 2 2 2" xfId="7373"/>
    <cellStyle name="20% - Accent3 5 2 2 2 2 2" xfId="7374"/>
    <cellStyle name="20% - Accent3 5 2 2 2 2 2 2" xfId="7375"/>
    <cellStyle name="20% - Accent3 5 2 2 2 2 3" xfId="7376"/>
    <cellStyle name="20% - Accent3 5 2 2 2 3" xfId="7377"/>
    <cellStyle name="20% - Accent3 5 2 2 2 3 2" xfId="7378"/>
    <cellStyle name="20% - Accent3 5 2 2 2 4" xfId="7379"/>
    <cellStyle name="20% - Accent3 5 2 2 3" xfId="7380"/>
    <cellStyle name="20% - Accent3 5 2 2 3 2" xfId="7381"/>
    <cellStyle name="20% - Accent3 5 2 2 3 2 2" xfId="7382"/>
    <cellStyle name="20% - Accent3 5 2 2 3 3" xfId="7383"/>
    <cellStyle name="20% - Accent3 5 2 2 4" xfId="7384"/>
    <cellStyle name="20% - Accent3 5 2 2 4 2" xfId="7385"/>
    <cellStyle name="20% - Accent3 5 2 2 5" xfId="7386"/>
    <cellStyle name="20% - Accent3 5 2 3" xfId="7387"/>
    <cellStyle name="20% - Accent3 5 2 3 2" xfId="7388"/>
    <cellStyle name="20% - Accent3 5 2 3 2 2" xfId="7389"/>
    <cellStyle name="20% - Accent3 5 2 3 2 2 2" xfId="7390"/>
    <cellStyle name="20% - Accent3 5 2 3 2 2 2 2" xfId="7391"/>
    <cellStyle name="20% - Accent3 5 2 3 2 2 3" xfId="7392"/>
    <cellStyle name="20% - Accent3 5 2 3 2 3" xfId="7393"/>
    <cellStyle name="20% - Accent3 5 2 3 2 3 2" xfId="7394"/>
    <cellStyle name="20% - Accent3 5 2 3 2 4" xfId="7395"/>
    <cellStyle name="20% - Accent3 5 2 3 3" xfId="7396"/>
    <cellStyle name="20% - Accent3 5 2 3 3 2" xfId="7397"/>
    <cellStyle name="20% - Accent3 5 2 3 3 2 2" xfId="7398"/>
    <cellStyle name="20% - Accent3 5 2 3 3 3" xfId="7399"/>
    <cellStyle name="20% - Accent3 5 2 3 4" xfId="7400"/>
    <cellStyle name="20% - Accent3 5 2 3 4 2" xfId="7401"/>
    <cellStyle name="20% - Accent3 5 2 3 5" xfId="7402"/>
    <cellStyle name="20% - Accent3 5 2 4" xfId="7403"/>
    <cellStyle name="20% - Accent3 5 2 4 2" xfId="7404"/>
    <cellStyle name="20% - Accent3 5 2 4 2 2" xfId="7405"/>
    <cellStyle name="20% - Accent3 5 2 4 2 2 2" xfId="7406"/>
    <cellStyle name="20% - Accent3 5 2 4 2 2 2 2" xfId="7407"/>
    <cellStyle name="20% - Accent3 5 2 4 2 2 3" xfId="7408"/>
    <cellStyle name="20% - Accent3 5 2 4 2 3" xfId="7409"/>
    <cellStyle name="20% - Accent3 5 2 4 2 3 2" xfId="7410"/>
    <cellStyle name="20% - Accent3 5 2 4 2 4" xfId="7411"/>
    <cellStyle name="20% - Accent3 5 2 4 3" xfId="7412"/>
    <cellStyle name="20% - Accent3 5 2 4 3 2" xfId="7413"/>
    <cellStyle name="20% - Accent3 5 2 4 3 2 2" xfId="7414"/>
    <cellStyle name="20% - Accent3 5 2 4 3 3" xfId="7415"/>
    <cellStyle name="20% - Accent3 5 2 4 4" xfId="7416"/>
    <cellStyle name="20% - Accent3 5 2 4 4 2" xfId="7417"/>
    <cellStyle name="20% - Accent3 5 2 4 5" xfId="7418"/>
    <cellStyle name="20% - Accent3 5 2 5" xfId="7419"/>
    <cellStyle name="20% - Accent3 5 2 5 2" xfId="7420"/>
    <cellStyle name="20% - Accent3 5 2 5 2 2" xfId="7421"/>
    <cellStyle name="20% - Accent3 5 2 5 2 2 2" xfId="7422"/>
    <cellStyle name="20% - Accent3 5 2 5 2 3" xfId="7423"/>
    <cellStyle name="20% - Accent3 5 2 5 3" xfId="7424"/>
    <cellStyle name="20% - Accent3 5 2 5 3 2" xfId="7425"/>
    <cellStyle name="20% - Accent3 5 2 5 4" xfId="7426"/>
    <cellStyle name="20% - Accent3 5 2 6" xfId="7427"/>
    <cellStyle name="20% - Accent3 5 2 6 2" xfId="7428"/>
    <cellStyle name="20% - Accent3 5 2 6 2 2" xfId="7429"/>
    <cellStyle name="20% - Accent3 5 2 6 3" xfId="7430"/>
    <cellStyle name="20% - Accent3 5 2 7" xfId="7431"/>
    <cellStyle name="20% - Accent3 5 2 7 2" xfId="7432"/>
    <cellStyle name="20% - Accent3 5 2 8" xfId="7433"/>
    <cellStyle name="20% - Accent3 5 3" xfId="7434"/>
    <cellStyle name="20% - Accent3 5 3 2" xfId="7435"/>
    <cellStyle name="20% - Accent3 5 3 2 2" xfId="7436"/>
    <cellStyle name="20% - Accent3 5 3 2 2 2" xfId="7437"/>
    <cellStyle name="20% - Accent3 5 3 2 2 2 2" xfId="7438"/>
    <cellStyle name="20% - Accent3 5 3 2 2 2 2 2" xfId="7439"/>
    <cellStyle name="20% - Accent3 5 3 2 2 2 3" xfId="7440"/>
    <cellStyle name="20% - Accent3 5 3 2 2 3" xfId="7441"/>
    <cellStyle name="20% - Accent3 5 3 2 2 3 2" xfId="7442"/>
    <cellStyle name="20% - Accent3 5 3 2 2 4" xfId="7443"/>
    <cellStyle name="20% - Accent3 5 3 2 3" xfId="7444"/>
    <cellStyle name="20% - Accent3 5 3 2 3 2" xfId="7445"/>
    <cellStyle name="20% - Accent3 5 3 2 3 2 2" xfId="7446"/>
    <cellStyle name="20% - Accent3 5 3 2 3 3" xfId="7447"/>
    <cellStyle name="20% - Accent3 5 3 2 4" xfId="7448"/>
    <cellStyle name="20% - Accent3 5 3 2 4 2" xfId="7449"/>
    <cellStyle name="20% - Accent3 5 3 2 5" xfId="7450"/>
    <cellStyle name="20% - Accent3 5 3 3" xfId="7451"/>
    <cellStyle name="20% - Accent3 5 3 3 2" xfId="7452"/>
    <cellStyle name="20% - Accent3 5 3 3 2 2" xfId="7453"/>
    <cellStyle name="20% - Accent3 5 3 3 2 2 2" xfId="7454"/>
    <cellStyle name="20% - Accent3 5 3 3 2 2 2 2" xfId="7455"/>
    <cellStyle name="20% - Accent3 5 3 3 2 2 3" xfId="7456"/>
    <cellStyle name="20% - Accent3 5 3 3 2 3" xfId="7457"/>
    <cellStyle name="20% - Accent3 5 3 3 2 3 2" xfId="7458"/>
    <cellStyle name="20% - Accent3 5 3 3 2 4" xfId="7459"/>
    <cellStyle name="20% - Accent3 5 3 3 3" xfId="7460"/>
    <cellStyle name="20% - Accent3 5 3 3 3 2" xfId="7461"/>
    <cellStyle name="20% - Accent3 5 3 3 3 2 2" xfId="7462"/>
    <cellStyle name="20% - Accent3 5 3 3 3 3" xfId="7463"/>
    <cellStyle name="20% - Accent3 5 3 3 4" xfId="7464"/>
    <cellStyle name="20% - Accent3 5 3 3 4 2" xfId="7465"/>
    <cellStyle name="20% - Accent3 5 3 3 5" xfId="7466"/>
    <cellStyle name="20% - Accent3 5 3 4" xfId="7467"/>
    <cellStyle name="20% - Accent3 5 3 4 2" xfId="7468"/>
    <cellStyle name="20% - Accent3 5 3 4 2 2" xfId="7469"/>
    <cellStyle name="20% - Accent3 5 3 4 2 2 2" xfId="7470"/>
    <cellStyle name="20% - Accent3 5 3 4 2 2 2 2" xfId="7471"/>
    <cellStyle name="20% - Accent3 5 3 4 2 2 3" xfId="7472"/>
    <cellStyle name="20% - Accent3 5 3 4 2 3" xfId="7473"/>
    <cellStyle name="20% - Accent3 5 3 4 2 3 2" xfId="7474"/>
    <cellStyle name="20% - Accent3 5 3 4 2 4" xfId="7475"/>
    <cellStyle name="20% - Accent3 5 3 4 3" xfId="7476"/>
    <cellStyle name="20% - Accent3 5 3 4 3 2" xfId="7477"/>
    <cellStyle name="20% - Accent3 5 3 4 3 2 2" xfId="7478"/>
    <cellStyle name="20% - Accent3 5 3 4 3 3" xfId="7479"/>
    <cellStyle name="20% - Accent3 5 3 4 4" xfId="7480"/>
    <cellStyle name="20% - Accent3 5 3 4 4 2" xfId="7481"/>
    <cellStyle name="20% - Accent3 5 3 4 5" xfId="7482"/>
    <cellStyle name="20% - Accent3 5 3 5" xfId="7483"/>
    <cellStyle name="20% - Accent3 5 3 5 2" xfId="7484"/>
    <cellStyle name="20% - Accent3 5 3 5 2 2" xfId="7485"/>
    <cellStyle name="20% - Accent3 5 3 5 2 2 2" xfId="7486"/>
    <cellStyle name="20% - Accent3 5 3 5 2 3" xfId="7487"/>
    <cellStyle name="20% - Accent3 5 3 5 3" xfId="7488"/>
    <cellStyle name="20% - Accent3 5 3 5 3 2" xfId="7489"/>
    <cellStyle name="20% - Accent3 5 3 5 4" xfId="7490"/>
    <cellStyle name="20% - Accent3 5 3 6" xfId="7491"/>
    <cellStyle name="20% - Accent3 5 3 6 2" xfId="7492"/>
    <cellStyle name="20% - Accent3 5 3 6 2 2" xfId="7493"/>
    <cellStyle name="20% - Accent3 5 3 6 3" xfId="7494"/>
    <cellStyle name="20% - Accent3 5 3 7" xfId="7495"/>
    <cellStyle name="20% - Accent3 5 3 7 2" xfId="7496"/>
    <cellStyle name="20% - Accent3 5 3 8" xfId="7497"/>
    <cellStyle name="20% - Accent3 5 4" xfId="7498"/>
    <cellStyle name="20% - Accent3 5 4 2" xfId="7499"/>
    <cellStyle name="20% - Accent3 5 4 2 2" xfId="7500"/>
    <cellStyle name="20% - Accent3 5 4 2 2 2" xfId="7501"/>
    <cellStyle name="20% - Accent3 5 4 2 2 2 2" xfId="7502"/>
    <cellStyle name="20% - Accent3 5 4 2 2 2 2 2" xfId="7503"/>
    <cellStyle name="20% - Accent3 5 4 2 2 2 3" xfId="7504"/>
    <cellStyle name="20% - Accent3 5 4 2 2 3" xfId="7505"/>
    <cellStyle name="20% - Accent3 5 4 2 2 3 2" xfId="7506"/>
    <cellStyle name="20% - Accent3 5 4 2 2 4" xfId="7507"/>
    <cellStyle name="20% - Accent3 5 4 2 3" xfId="7508"/>
    <cellStyle name="20% - Accent3 5 4 2 3 2" xfId="7509"/>
    <cellStyle name="20% - Accent3 5 4 2 3 2 2" xfId="7510"/>
    <cellStyle name="20% - Accent3 5 4 2 3 3" xfId="7511"/>
    <cellStyle name="20% - Accent3 5 4 2 4" xfId="7512"/>
    <cellStyle name="20% - Accent3 5 4 2 4 2" xfId="7513"/>
    <cellStyle name="20% - Accent3 5 4 2 5" xfId="7514"/>
    <cellStyle name="20% - Accent3 5 4 3" xfId="7515"/>
    <cellStyle name="20% - Accent3 5 4 3 2" xfId="7516"/>
    <cellStyle name="20% - Accent3 5 4 3 2 2" xfId="7517"/>
    <cellStyle name="20% - Accent3 5 4 3 2 2 2" xfId="7518"/>
    <cellStyle name="20% - Accent3 5 4 3 2 2 2 2" xfId="7519"/>
    <cellStyle name="20% - Accent3 5 4 3 2 2 3" xfId="7520"/>
    <cellStyle name="20% - Accent3 5 4 3 2 3" xfId="7521"/>
    <cellStyle name="20% - Accent3 5 4 3 2 3 2" xfId="7522"/>
    <cellStyle name="20% - Accent3 5 4 3 2 4" xfId="7523"/>
    <cellStyle name="20% - Accent3 5 4 3 3" xfId="7524"/>
    <cellStyle name="20% - Accent3 5 4 3 3 2" xfId="7525"/>
    <cellStyle name="20% - Accent3 5 4 3 3 2 2" xfId="7526"/>
    <cellStyle name="20% - Accent3 5 4 3 3 3" xfId="7527"/>
    <cellStyle name="20% - Accent3 5 4 3 4" xfId="7528"/>
    <cellStyle name="20% - Accent3 5 4 3 4 2" xfId="7529"/>
    <cellStyle name="20% - Accent3 5 4 3 5" xfId="7530"/>
    <cellStyle name="20% - Accent3 5 4 4" xfId="7531"/>
    <cellStyle name="20% - Accent3 5 4 4 2" xfId="7532"/>
    <cellStyle name="20% - Accent3 5 4 4 2 2" xfId="7533"/>
    <cellStyle name="20% - Accent3 5 4 4 2 2 2" xfId="7534"/>
    <cellStyle name="20% - Accent3 5 4 4 2 2 2 2" xfId="7535"/>
    <cellStyle name="20% - Accent3 5 4 4 2 2 3" xfId="7536"/>
    <cellStyle name="20% - Accent3 5 4 4 2 3" xfId="7537"/>
    <cellStyle name="20% - Accent3 5 4 4 2 3 2" xfId="7538"/>
    <cellStyle name="20% - Accent3 5 4 4 2 4" xfId="7539"/>
    <cellStyle name="20% - Accent3 5 4 4 3" xfId="7540"/>
    <cellStyle name="20% - Accent3 5 4 4 3 2" xfId="7541"/>
    <cellStyle name="20% - Accent3 5 4 4 3 2 2" xfId="7542"/>
    <cellStyle name="20% - Accent3 5 4 4 3 3" xfId="7543"/>
    <cellStyle name="20% - Accent3 5 4 4 4" xfId="7544"/>
    <cellStyle name="20% - Accent3 5 4 4 4 2" xfId="7545"/>
    <cellStyle name="20% - Accent3 5 4 4 5" xfId="7546"/>
    <cellStyle name="20% - Accent3 5 4 5" xfId="7547"/>
    <cellStyle name="20% - Accent3 5 4 5 2" xfId="7548"/>
    <cellStyle name="20% - Accent3 5 4 5 2 2" xfId="7549"/>
    <cellStyle name="20% - Accent3 5 4 5 2 2 2" xfId="7550"/>
    <cellStyle name="20% - Accent3 5 4 5 2 3" xfId="7551"/>
    <cellStyle name="20% - Accent3 5 4 5 3" xfId="7552"/>
    <cellStyle name="20% - Accent3 5 4 5 3 2" xfId="7553"/>
    <cellStyle name="20% - Accent3 5 4 5 4" xfId="7554"/>
    <cellStyle name="20% - Accent3 5 4 6" xfId="7555"/>
    <cellStyle name="20% - Accent3 5 4 6 2" xfId="7556"/>
    <cellStyle name="20% - Accent3 5 4 6 2 2" xfId="7557"/>
    <cellStyle name="20% - Accent3 5 4 6 3" xfId="7558"/>
    <cellStyle name="20% - Accent3 5 4 7" xfId="7559"/>
    <cellStyle name="20% - Accent3 5 4 7 2" xfId="7560"/>
    <cellStyle name="20% - Accent3 5 4 8" xfId="7561"/>
    <cellStyle name="20% - Accent3 5 5" xfId="7562"/>
    <cellStyle name="20% - Accent3 5 5 2" xfId="7563"/>
    <cellStyle name="20% - Accent3 5 5 2 2" xfId="7564"/>
    <cellStyle name="20% - Accent3 5 5 2 2 2" xfId="7565"/>
    <cellStyle name="20% - Accent3 5 5 2 2 2 2" xfId="7566"/>
    <cellStyle name="20% - Accent3 5 5 2 2 2 2 2" xfId="7567"/>
    <cellStyle name="20% - Accent3 5 5 2 2 2 3" xfId="7568"/>
    <cellStyle name="20% - Accent3 5 5 2 2 3" xfId="7569"/>
    <cellStyle name="20% - Accent3 5 5 2 2 3 2" xfId="7570"/>
    <cellStyle name="20% - Accent3 5 5 2 2 4" xfId="7571"/>
    <cellStyle name="20% - Accent3 5 5 2 3" xfId="7572"/>
    <cellStyle name="20% - Accent3 5 5 2 3 2" xfId="7573"/>
    <cellStyle name="20% - Accent3 5 5 2 3 2 2" xfId="7574"/>
    <cellStyle name="20% - Accent3 5 5 2 3 3" xfId="7575"/>
    <cellStyle name="20% - Accent3 5 5 2 4" xfId="7576"/>
    <cellStyle name="20% - Accent3 5 5 2 4 2" xfId="7577"/>
    <cellStyle name="20% - Accent3 5 5 2 5" xfId="7578"/>
    <cellStyle name="20% - Accent3 5 5 3" xfId="7579"/>
    <cellStyle name="20% - Accent3 5 5 3 2" xfId="7580"/>
    <cellStyle name="20% - Accent3 5 5 3 2 2" xfId="7581"/>
    <cellStyle name="20% - Accent3 5 5 3 2 2 2" xfId="7582"/>
    <cellStyle name="20% - Accent3 5 5 3 2 2 2 2" xfId="7583"/>
    <cellStyle name="20% - Accent3 5 5 3 2 2 3" xfId="7584"/>
    <cellStyle name="20% - Accent3 5 5 3 2 3" xfId="7585"/>
    <cellStyle name="20% - Accent3 5 5 3 2 3 2" xfId="7586"/>
    <cellStyle name="20% - Accent3 5 5 3 2 4" xfId="7587"/>
    <cellStyle name="20% - Accent3 5 5 3 3" xfId="7588"/>
    <cellStyle name="20% - Accent3 5 5 3 3 2" xfId="7589"/>
    <cellStyle name="20% - Accent3 5 5 3 3 2 2" xfId="7590"/>
    <cellStyle name="20% - Accent3 5 5 3 3 3" xfId="7591"/>
    <cellStyle name="20% - Accent3 5 5 3 4" xfId="7592"/>
    <cellStyle name="20% - Accent3 5 5 3 4 2" xfId="7593"/>
    <cellStyle name="20% - Accent3 5 5 3 5" xfId="7594"/>
    <cellStyle name="20% - Accent3 5 5 4" xfId="7595"/>
    <cellStyle name="20% - Accent3 5 5 4 2" xfId="7596"/>
    <cellStyle name="20% - Accent3 5 5 4 2 2" xfId="7597"/>
    <cellStyle name="20% - Accent3 5 5 4 2 2 2" xfId="7598"/>
    <cellStyle name="20% - Accent3 5 5 4 2 2 2 2" xfId="7599"/>
    <cellStyle name="20% - Accent3 5 5 4 2 2 3" xfId="7600"/>
    <cellStyle name="20% - Accent3 5 5 4 2 3" xfId="7601"/>
    <cellStyle name="20% - Accent3 5 5 4 2 3 2" xfId="7602"/>
    <cellStyle name="20% - Accent3 5 5 4 2 4" xfId="7603"/>
    <cellStyle name="20% - Accent3 5 5 4 3" xfId="7604"/>
    <cellStyle name="20% - Accent3 5 5 4 3 2" xfId="7605"/>
    <cellStyle name="20% - Accent3 5 5 4 3 2 2" xfId="7606"/>
    <cellStyle name="20% - Accent3 5 5 4 3 3" xfId="7607"/>
    <cellStyle name="20% - Accent3 5 5 4 4" xfId="7608"/>
    <cellStyle name="20% - Accent3 5 5 4 4 2" xfId="7609"/>
    <cellStyle name="20% - Accent3 5 5 4 5" xfId="7610"/>
    <cellStyle name="20% - Accent3 5 5 5" xfId="7611"/>
    <cellStyle name="20% - Accent3 5 5 5 2" xfId="7612"/>
    <cellStyle name="20% - Accent3 5 5 5 2 2" xfId="7613"/>
    <cellStyle name="20% - Accent3 5 5 5 2 2 2" xfId="7614"/>
    <cellStyle name="20% - Accent3 5 5 5 2 3" xfId="7615"/>
    <cellStyle name="20% - Accent3 5 5 5 3" xfId="7616"/>
    <cellStyle name="20% - Accent3 5 5 5 3 2" xfId="7617"/>
    <cellStyle name="20% - Accent3 5 5 5 4" xfId="7618"/>
    <cellStyle name="20% - Accent3 5 5 6" xfId="7619"/>
    <cellStyle name="20% - Accent3 5 5 6 2" xfId="7620"/>
    <cellStyle name="20% - Accent3 5 5 6 2 2" xfId="7621"/>
    <cellStyle name="20% - Accent3 5 5 6 3" xfId="7622"/>
    <cellStyle name="20% - Accent3 5 5 7" xfId="7623"/>
    <cellStyle name="20% - Accent3 5 5 7 2" xfId="7624"/>
    <cellStyle name="20% - Accent3 5 5 8" xfId="7625"/>
    <cellStyle name="20% - Accent3 5 6" xfId="7626"/>
    <cellStyle name="20% - Accent3 5 6 2" xfId="7627"/>
    <cellStyle name="20% - Accent3 5 6 2 2" xfId="7628"/>
    <cellStyle name="20% - Accent3 5 6 2 2 2" xfId="7629"/>
    <cellStyle name="20% - Accent3 5 6 2 2 2 2" xfId="7630"/>
    <cellStyle name="20% - Accent3 5 6 2 2 3" xfId="7631"/>
    <cellStyle name="20% - Accent3 5 6 2 3" xfId="7632"/>
    <cellStyle name="20% - Accent3 5 6 2 3 2" xfId="7633"/>
    <cellStyle name="20% - Accent3 5 6 2 4" xfId="7634"/>
    <cellStyle name="20% - Accent3 5 6 3" xfId="7635"/>
    <cellStyle name="20% - Accent3 5 6 3 2" xfId="7636"/>
    <cellStyle name="20% - Accent3 5 6 3 2 2" xfId="7637"/>
    <cellStyle name="20% - Accent3 5 6 3 3" xfId="7638"/>
    <cellStyle name="20% - Accent3 5 6 4" xfId="7639"/>
    <cellStyle name="20% - Accent3 5 6 4 2" xfId="7640"/>
    <cellStyle name="20% - Accent3 5 6 5" xfId="7641"/>
    <cellStyle name="20% - Accent3 5 7" xfId="7642"/>
    <cellStyle name="20% - Accent3 5 7 2" xfId="7643"/>
    <cellStyle name="20% - Accent3 5 7 2 2" xfId="7644"/>
    <cellStyle name="20% - Accent3 5 7 2 2 2" xfId="7645"/>
    <cellStyle name="20% - Accent3 5 7 2 2 2 2" xfId="7646"/>
    <cellStyle name="20% - Accent3 5 7 2 2 3" xfId="7647"/>
    <cellStyle name="20% - Accent3 5 7 2 3" xfId="7648"/>
    <cellStyle name="20% - Accent3 5 7 2 3 2" xfId="7649"/>
    <cellStyle name="20% - Accent3 5 7 2 4" xfId="7650"/>
    <cellStyle name="20% - Accent3 5 7 3" xfId="7651"/>
    <cellStyle name="20% - Accent3 5 7 3 2" xfId="7652"/>
    <cellStyle name="20% - Accent3 5 7 3 2 2" xfId="7653"/>
    <cellStyle name="20% - Accent3 5 7 3 3" xfId="7654"/>
    <cellStyle name="20% - Accent3 5 7 4" xfId="7655"/>
    <cellStyle name="20% - Accent3 5 7 4 2" xfId="7656"/>
    <cellStyle name="20% - Accent3 5 7 5" xfId="7657"/>
    <cellStyle name="20% - Accent3 5 8" xfId="7658"/>
    <cellStyle name="20% - Accent3 5 8 2" xfId="7659"/>
    <cellStyle name="20% - Accent3 5 8 2 2" xfId="7660"/>
    <cellStyle name="20% - Accent3 5 8 2 2 2" xfId="7661"/>
    <cellStyle name="20% - Accent3 5 8 2 2 2 2" xfId="7662"/>
    <cellStyle name="20% - Accent3 5 8 2 2 3" xfId="7663"/>
    <cellStyle name="20% - Accent3 5 8 2 3" xfId="7664"/>
    <cellStyle name="20% - Accent3 5 8 2 3 2" xfId="7665"/>
    <cellStyle name="20% - Accent3 5 8 2 4" xfId="7666"/>
    <cellStyle name="20% - Accent3 5 8 3" xfId="7667"/>
    <cellStyle name="20% - Accent3 5 8 3 2" xfId="7668"/>
    <cellStyle name="20% - Accent3 5 8 3 2 2" xfId="7669"/>
    <cellStyle name="20% - Accent3 5 8 3 3" xfId="7670"/>
    <cellStyle name="20% - Accent3 5 8 4" xfId="7671"/>
    <cellStyle name="20% - Accent3 5 8 4 2" xfId="7672"/>
    <cellStyle name="20% - Accent3 5 8 5" xfId="7673"/>
    <cellStyle name="20% - Accent3 5 9" xfId="7674"/>
    <cellStyle name="20% - Accent3 5 9 2" xfId="7675"/>
    <cellStyle name="20% - Accent3 5 9 2 2" xfId="7676"/>
    <cellStyle name="20% - Accent3 5 9 2 2 2" xfId="7677"/>
    <cellStyle name="20% - Accent3 5 9 2 3" xfId="7678"/>
    <cellStyle name="20% - Accent3 5 9 3" xfId="7679"/>
    <cellStyle name="20% - Accent3 5 9 3 2" xfId="7680"/>
    <cellStyle name="20% - Accent3 5 9 4" xfId="7681"/>
    <cellStyle name="20% - Accent3 6" xfId="7682"/>
    <cellStyle name="20% - Accent3 6 10" xfId="7683"/>
    <cellStyle name="20% - Accent3 6 10 2" xfId="7684"/>
    <cellStyle name="20% - Accent3 6 10 2 2" xfId="7685"/>
    <cellStyle name="20% - Accent3 6 10 3" xfId="7686"/>
    <cellStyle name="20% - Accent3 6 11" xfId="7687"/>
    <cellStyle name="20% - Accent3 6 11 2" xfId="7688"/>
    <cellStyle name="20% - Accent3 6 12" xfId="7689"/>
    <cellStyle name="20% - Accent3 6 2" xfId="7690"/>
    <cellStyle name="20% - Accent3 6 2 2" xfId="7691"/>
    <cellStyle name="20% - Accent3 6 2 2 2" xfId="7692"/>
    <cellStyle name="20% - Accent3 6 2 2 2 2" xfId="7693"/>
    <cellStyle name="20% - Accent3 6 2 2 2 2 2" xfId="7694"/>
    <cellStyle name="20% - Accent3 6 2 2 2 2 2 2" xfId="7695"/>
    <cellStyle name="20% - Accent3 6 2 2 2 2 3" xfId="7696"/>
    <cellStyle name="20% - Accent3 6 2 2 2 3" xfId="7697"/>
    <cellStyle name="20% - Accent3 6 2 2 2 3 2" xfId="7698"/>
    <cellStyle name="20% - Accent3 6 2 2 2 4" xfId="7699"/>
    <cellStyle name="20% - Accent3 6 2 2 3" xfId="7700"/>
    <cellStyle name="20% - Accent3 6 2 2 3 2" xfId="7701"/>
    <cellStyle name="20% - Accent3 6 2 2 3 2 2" xfId="7702"/>
    <cellStyle name="20% - Accent3 6 2 2 3 3" xfId="7703"/>
    <cellStyle name="20% - Accent3 6 2 2 4" xfId="7704"/>
    <cellStyle name="20% - Accent3 6 2 2 4 2" xfId="7705"/>
    <cellStyle name="20% - Accent3 6 2 2 5" xfId="7706"/>
    <cellStyle name="20% - Accent3 6 2 3" xfId="7707"/>
    <cellStyle name="20% - Accent3 6 2 3 2" xfId="7708"/>
    <cellStyle name="20% - Accent3 6 2 3 2 2" xfId="7709"/>
    <cellStyle name="20% - Accent3 6 2 3 2 2 2" xfId="7710"/>
    <cellStyle name="20% - Accent3 6 2 3 2 2 2 2" xfId="7711"/>
    <cellStyle name="20% - Accent3 6 2 3 2 2 3" xfId="7712"/>
    <cellStyle name="20% - Accent3 6 2 3 2 3" xfId="7713"/>
    <cellStyle name="20% - Accent3 6 2 3 2 3 2" xfId="7714"/>
    <cellStyle name="20% - Accent3 6 2 3 2 4" xfId="7715"/>
    <cellStyle name="20% - Accent3 6 2 3 3" xfId="7716"/>
    <cellStyle name="20% - Accent3 6 2 3 3 2" xfId="7717"/>
    <cellStyle name="20% - Accent3 6 2 3 3 2 2" xfId="7718"/>
    <cellStyle name="20% - Accent3 6 2 3 3 3" xfId="7719"/>
    <cellStyle name="20% - Accent3 6 2 3 4" xfId="7720"/>
    <cellStyle name="20% - Accent3 6 2 3 4 2" xfId="7721"/>
    <cellStyle name="20% - Accent3 6 2 3 5" xfId="7722"/>
    <cellStyle name="20% - Accent3 6 2 4" xfId="7723"/>
    <cellStyle name="20% - Accent3 6 2 4 2" xfId="7724"/>
    <cellStyle name="20% - Accent3 6 2 4 2 2" xfId="7725"/>
    <cellStyle name="20% - Accent3 6 2 4 2 2 2" xfId="7726"/>
    <cellStyle name="20% - Accent3 6 2 4 2 2 2 2" xfId="7727"/>
    <cellStyle name="20% - Accent3 6 2 4 2 2 3" xfId="7728"/>
    <cellStyle name="20% - Accent3 6 2 4 2 3" xfId="7729"/>
    <cellStyle name="20% - Accent3 6 2 4 2 3 2" xfId="7730"/>
    <cellStyle name="20% - Accent3 6 2 4 2 4" xfId="7731"/>
    <cellStyle name="20% - Accent3 6 2 4 3" xfId="7732"/>
    <cellStyle name="20% - Accent3 6 2 4 3 2" xfId="7733"/>
    <cellStyle name="20% - Accent3 6 2 4 3 2 2" xfId="7734"/>
    <cellStyle name="20% - Accent3 6 2 4 3 3" xfId="7735"/>
    <cellStyle name="20% - Accent3 6 2 4 4" xfId="7736"/>
    <cellStyle name="20% - Accent3 6 2 4 4 2" xfId="7737"/>
    <cellStyle name="20% - Accent3 6 2 4 5" xfId="7738"/>
    <cellStyle name="20% - Accent3 6 2 5" xfId="7739"/>
    <cellStyle name="20% - Accent3 6 2 5 2" xfId="7740"/>
    <cellStyle name="20% - Accent3 6 2 5 2 2" xfId="7741"/>
    <cellStyle name="20% - Accent3 6 2 5 2 2 2" xfId="7742"/>
    <cellStyle name="20% - Accent3 6 2 5 2 3" xfId="7743"/>
    <cellStyle name="20% - Accent3 6 2 5 3" xfId="7744"/>
    <cellStyle name="20% - Accent3 6 2 5 3 2" xfId="7745"/>
    <cellStyle name="20% - Accent3 6 2 5 4" xfId="7746"/>
    <cellStyle name="20% - Accent3 6 2 6" xfId="7747"/>
    <cellStyle name="20% - Accent3 6 2 6 2" xfId="7748"/>
    <cellStyle name="20% - Accent3 6 2 6 2 2" xfId="7749"/>
    <cellStyle name="20% - Accent3 6 2 6 3" xfId="7750"/>
    <cellStyle name="20% - Accent3 6 2 7" xfId="7751"/>
    <cellStyle name="20% - Accent3 6 2 7 2" xfId="7752"/>
    <cellStyle name="20% - Accent3 6 2 8" xfId="7753"/>
    <cellStyle name="20% - Accent3 6 3" xfId="7754"/>
    <cellStyle name="20% - Accent3 6 3 2" xfId="7755"/>
    <cellStyle name="20% - Accent3 6 3 2 2" xfId="7756"/>
    <cellStyle name="20% - Accent3 6 3 2 2 2" xfId="7757"/>
    <cellStyle name="20% - Accent3 6 3 2 2 2 2" xfId="7758"/>
    <cellStyle name="20% - Accent3 6 3 2 2 2 2 2" xfId="7759"/>
    <cellStyle name="20% - Accent3 6 3 2 2 2 3" xfId="7760"/>
    <cellStyle name="20% - Accent3 6 3 2 2 3" xfId="7761"/>
    <cellStyle name="20% - Accent3 6 3 2 2 3 2" xfId="7762"/>
    <cellStyle name="20% - Accent3 6 3 2 2 4" xfId="7763"/>
    <cellStyle name="20% - Accent3 6 3 2 3" xfId="7764"/>
    <cellStyle name="20% - Accent3 6 3 2 3 2" xfId="7765"/>
    <cellStyle name="20% - Accent3 6 3 2 3 2 2" xfId="7766"/>
    <cellStyle name="20% - Accent3 6 3 2 3 3" xfId="7767"/>
    <cellStyle name="20% - Accent3 6 3 2 4" xfId="7768"/>
    <cellStyle name="20% - Accent3 6 3 2 4 2" xfId="7769"/>
    <cellStyle name="20% - Accent3 6 3 2 5" xfId="7770"/>
    <cellStyle name="20% - Accent3 6 3 3" xfId="7771"/>
    <cellStyle name="20% - Accent3 6 3 3 2" xfId="7772"/>
    <cellStyle name="20% - Accent3 6 3 3 2 2" xfId="7773"/>
    <cellStyle name="20% - Accent3 6 3 3 2 2 2" xfId="7774"/>
    <cellStyle name="20% - Accent3 6 3 3 2 2 2 2" xfId="7775"/>
    <cellStyle name="20% - Accent3 6 3 3 2 2 3" xfId="7776"/>
    <cellStyle name="20% - Accent3 6 3 3 2 3" xfId="7777"/>
    <cellStyle name="20% - Accent3 6 3 3 2 3 2" xfId="7778"/>
    <cellStyle name="20% - Accent3 6 3 3 2 4" xfId="7779"/>
    <cellStyle name="20% - Accent3 6 3 3 3" xfId="7780"/>
    <cellStyle name="20% - Accent3 6 3 3 3 2" xfId="7781"/>
    <cellStyle name="20% - Accent3 6 3 3 3 2 2" xfId="7782"/>
    <cellStyle name="20% - Accent3 6 3 3 3 3" xfId="7783"/>
    <cellStyle name="20% - Accent3 6 3 3 4" xfId="7784"/>
    <cellStyle name="20% - Accent3 6 3 3 4 2" xfId="7785"/>
    <cellStyle name="20% - Accent3 6 3 3 5" xfId="7786"/>
    <cellStyle name="20% - Accent3 6 3 4" xfId="7787"/>
    <cellStyle name="20% - Accent3 6 3 4 2" xfId="7788"/>
    <cellStyle name="20% - Accent3 6 3 4 2 2" xfId="7789"/>
    <cellStyle name="20% - Accent3 6 3 4 2 2 2" xfId="7790"/>
    <cellStyle name="20% - Accent3 6 3 4 2 2 2 2" xfId="7791"/>
    <cellStyle name="20% - Accent3 6 3 4 2 2 3" xfId="7792"/>
    <cellStyle name="20% - Accent3 6 3 4 2 3" xfId="7793"/>
    <cellStyle name="20% - Accent3 6 3 4 2 3 2" xfId="7794"/>
    <cellStyle name="20% - Accent3 6 3 4 2 4" xfId="7795"/>
    <cellStyle name="20% - Accent3 6 3 4 3" xfId="7796"/>
    <cellStyle name="20% - Accent3 6 3 4 3 2" xfId="7797"/>
    <cellStyle name="20% - Accent3 6 3 4 3 2 2" xfId="7798"/>
    <cellStyle name="20% - Accent3 6 3 4 3 3" xfId="7799"/>
    <cellStyle name="20% - Accent3 6 3 4 4" xfId="7800"/>
    <cellStyle name="20% - Accent3 6 3 4 4 2" xfId="7801"/>
    <cellStyle name="20% - Accent3 6 3 4 5" xfId="7802"/>
    <cellStyle name="20% - Accent3 6 3 5" xfId="7803"/>
    <cellStyle name="20% - Accent3 6 3 5 2" xfId="7804"/>
    <cellStyle name="20% - Accent3 6 3 5 2 2" xfId="7805"/>
    <cellStyle name="20% - Accent3 6 3 5 2 2 2" xfId="7806"/>
    <cellStyle name="20% - Accent3 6 3 5 2 3" xfId="7807"/>
    <cellStyle name="20% - Accent3 6 3 5 3" xfId="7808"/>
    <cellStyle name="20% - Accent3 6 3 5 3 2" xfId="7809"/>
    <cellStyle name="20% - Accent3 6 3 5 4" xfId="7810"/>
    <cellStyle name="20% - Accent3 6 3 6" xfId="7811"/>
    <cellStyle name="20% - Accent3 6 3 6 2" xfId="7812"/>
    <cellStyle name="20% - Accent3 6 3 6 2 2" xfId="7813"/>
    <cellStyle name="20% - Accent3 6 3 6 3" xfId="7814"/>
    <cellStyle name="20% - Accent3 6 3 7" xfId="7815"/>
    <cellStyle name="20% - Accent3 6 3 7 2" xfId="7816"/>
    <cellStyle name="20% - Accent3 6 3 8" xfId="7817"/>
    <cellStyle name="20% - Accent3 6 4" xfId="7818"/>
    <cellStyle name="20% - Accent3 6 4 2" xfId="7819"/>
    <cellStyle name="20% - Accent3 6 4 2 2" xfId="7820"/>
    <cellStyle name="20% - Accent3 6 4 2 2 2" xfId="7821"/>
    <cellStyle name="20% - Accent3 6 4 2 2 2 2" xfId="7822"/>
    <cellStyle name="20% - Accent3 6 4 2 2 2 2 2" xfId="7823"/>
    <cellStyle name="20% - Accent3 6 4 2 2 2 3" xfId="7824"/>
    <cellStyle name="20% - Accent3 6 4 2 2 3" xfId="7825"/>
    <cellStyle name="20% - Accent3 6 4 2 2 3 2" xfId="7826"/>
    <cellStyle name="20% - Accent3 6 4 2 2 4" xfId="7827"/>
    <cellStyle name="20% - Accent3 6 4 2 3" xfId="7828"/>
    <cellStyle name="20% - Accent3 6 4 2 3 2" xfId="7829"/>
    <cellStyle name="20% - Accent3 6 4 2 3 2 2" xfId="7830"/>
    <cellStyle name="20% - Accent3 6 4 2 3 3" xfId="7831"/>
    <cellStyle name="20% - Accent3 6 4 2 4" xfId="7832"/>
    <cellStyle name="20% - Accent3 6 4 2 4 2" xfId="7833"/>
    <cellStyle name="20% - Accent3 6 4 2 5" xfId="7834"/>
    <cellStyle name="20% - Accent3 6 4 3" xfId="7835"/>
    <cellStyle name="20% - Accent3 6 4 3 2" xfId="7836"/>
    <cellStyle name="20% - Accent3 6 4 3 2 2" xfId="7837"/>
    <cellStyle name="20% - Accent3 6 4 3 2 2 2" xfId="7838"/>
    <cellStyle name="20% - Accent3 6 4 3 2 2 2 2" xfId="7839"/>
    <cellStyle name="20% - Accent3 6 4 3 2 2 3" xfId="7840"/>
    <cellStyle name="20% - Accent3 6 4 3 2 3" xfId="7841"/>
    <cellStyle name="20% - Accent3 6 4 3 2 3 2" xfId="7842"/>
    <cellStyle name="20% - Accent3 6 4 3 2 4" xfId="7843"/>
    <cellStyle name="20% - Accent3 6 4 3 3" xfId="7844"/>
    <cellStyle name="20% - Accent3 6 4 3 3 2" xfId="7845"/>
    <cellStyle name="20% - Accent3 6 4 3 3 2 2" xfId="7846"/>
    <cellStyle name="20% - Accent3 6 4 3 3 3" xfId="7847"/>
    <cellStyle name="20% - Accent3 6 4 3 4" xfId="7848"/>
    <cellStyle name="20% - Accent3 6 4 3 4 2" xfId="7849"/>
    <cellStyle name="20% - Accent3 6 4 3 5" xfId="7850"/>
    <cellStyle name="20% - Accent3 6 4 4" xfId="7851"/>
    <cellStyle name="20% - Accent3 6 4 4 2" xfId="7852"/>
    <cellStyle name="20% - Accent3 6 4 4 2 2" xfId="7853"/>
    <cellStyle name="20% - Accent3 6 4 4 2 2 2" xfId="7854"/>
    <cellStyle name="20% - Accent3 6 4 4 2 2 2 2" xfId="7855"/>
    <cellStyle name="20% - Accent3 6 4 4 2 2 3" xfId="7856"/>
    <cellStyle name="20% - Accent3 6 4 4 2 3" xfId="7857"/>
    <cellStyle name="20% - Accent3 6 4 4 2 3 2" xfId="7858"/>
    <cellStyle name="20% - Accent3 6 4 4 2 4" xfId="7859"/>
    <cellStyle name="20% - Accent3 6 4 4 3" xfId="7860"/>
    <cellStyle name="20% - Accent3 6 4 4 3 2" xfId="7861"/>
    <cellStyle name="20% - Accent3 6 4 4 3 2 2" xfId="7862"/>
    <cellStyle name="20% - Accent3 6 4 4 3 3" xfId="7863"/>
    <cellStyle name="20% - Accent3 6 4 4 4" xfId="7864"/>
    <cellStyle name="20% - Accent3 6 4 4 4 2" xfId="7865"/>
    <cellStyle name="20% - Accent3 6 4 4 5" xfId="7866"/>
    <cellStyle name="20% - Accent3 6 4 5" xfId="7867"/>
    <cellStyle name="20% - Accent3 6 4 5 2" xfId="7868"/>
    <cellStyle name="20% - Accent3 6 4 5 2 2" xfId="7869"/>
    <cellStyle name="20% - Accent3 6 4 5 2 2 2" xfId="7870"/>
    <cellStyle name="20% - Accent3 6 4 5 2 3" xfId="7871"/>
    <cellStyle name="20% - Accent3 6 4 5 3" xfId="7872"/>
    <cellStyle name="20% - Accent3 6 4 5 3 2" xfId="7873"/>
    <cellStyle name="20% - Accent3 6 4 5 4" xfId="7874"/>
    <cellStyle name="20% - Accent3 6 4 6" xfId="7875"/>
    <cellStyle name="20% - Accent3 6 4 6 2" xfId="7876"/>
    <cellStyle name="20% - Accent3 6 4 6 2 2" xfId="7877"/>
    <cellStyle name="20% - Accent3 6 4 6 3" xfId="7878"/>
    <cellStyle name="20% - Accent3 6 4 7" xfId="7879"/>
    <cellStyle name="20% - Accent3 6 4 7 2" xfId="7880"/>
    <cellStyle name="20% - Accent3 6 4 8" xfId="7881"/>
    <cellStyle name="20% - Accent3 6 5" xfId="7882"/>
    <cellStyle name="20% - Accent3 6 5 2" xfId="7883"/>
    <cellStyle name="20% - Accent3 6 5 2 2" xfId="7884"/>
    <cellStyle name="20% - Accent3 6 5 2 2 2" xfId="7885"/>
    <cellStyle name="20% - Accent3 6 5 2 2 2 2" xfId="7886"/>
    <cellStyle name="20% - Accent3 6 5 2 2 2 2 2" xfId="7887"/>
    <cellStyle name="20% - Accent3 6 5 2 2 2 3" xfId="7888"/>
    <cellStyle name="20% - Accent3 6 5 2 2 3" xfId="7889"/>
    <cellStyle name="20% - Accent3 6 5 2 2 3 2" xfId="7890"/>
    <cellStyle name="20% - Accent3 6 5 2 2 4" xfId="7891"/>
    <cellStyle name="20% - Accent3 6 5 2 3" xfId="7892"/>
    <cellStyle name="20% - Accent3 6 5 2 3 2" xfId="7893"/>
    <cellStyle name="20% - Accent3 6 5 2 3 2 2" xfId="7894"/>
    <cellStyle name="20% - Accent3 6 5 2 3 3" xfId="7895"/>
    <cellStyle name="20% - Accent3 6 5 2 4" xfId="7896"/>
    <cellStyle name="20% - Accent3 6 5 2 4 2" xfId="7897"/>
    <cellStyle name="20% - Accent3 6 5 2 5" xfId="7898"/>
    <cellStyle name="20% - Accent3 6 5 3" xfId="7899"/>
    <cellStyle name="20% - Accent3 6 5 3 2" xfId="7900"/>
    <cellStyle name="20% - Accent3 6 5 3 2 2" xfId="7901"/>
    <cellStyle name="20% - Accent3 6 5 3 2 2 2" xfId="7902"/>
    <cellStyle name="20% - Accent3 6 5 3 2 2 2 2" xfId="7903"/>
    <cellStyle name="20% - Accent3 6 5 3 2 2 3" xfId="7904"/>
    <cellStyle name="20% - Accent3 6 5 3 2 3" xfId="7905"/>
    <cellStyle name="20% - Accent3 6 5 3 2 3 2" xfId="7906"/>
    <cellStyle name="20% - Accent3 6 5 3 2 4" xfId="7907"/>
    <cellStyle name="20% - Accent3 6 5 3 3" xfId="7908"/>
    <cellStyle name="20% - Accent3 6 5 3 3 2" xfId="7909"/>
    <cellStyle name="20% - Accent3 6 5 3 3 2 2" xfId="7910"/>
    <cellStyle name="20% - Accent3 6 5 3 3 3" xfId="7911"/>
    <cellStyle name="20% - Accent3 6 5 3 4" xfId="7912"/>
    <cellStyle name="20% - Accent3 6 5 3 4 2" xfId="7913"/>
    <cellStyle name="20% - Accent3 6 5 3 5" xfId="7914"/>
    <cellStyle name="20% - Accent3 6 5 4" xfId="7915"/>
    <cellStyle name="20% - Accent3 6 5 4 2" xfId="7916"/>
    <cellStyle name="20% - Accent3 6 5 4 2 2" xfId="7917"/>
    <cellStyle name="20% - Accent3 6 5 4 2 2 2" xfId="7918"/>
    <cellStyle name="20% - Accent3 6 5 4 2 2 2 2" xfId="7919"/>
    <cellStyle name="20% - Accent3 6 5 4 2 2 3" xfId="7920"/>
    <cellStyle name="20% - Accent3 6 5 4 2 3" xfId="7921"/>
    <cellStyle name="20% - Accent3 6 5 4 2 3 2" xfId="7922"/>
    <cellStyle name="20% - Accent3 6 5 4 2 4" xfId="7923"/>
    <cellStyle name="20% - Accent3 6 5 4 3" xfId="7924"/>
    <cellStyle name="20% - Accent3 6 5 4 3 2" xfId="7925"/>
    <cellStyle name="20% - Accent3 6 5 4 3 2 2" xfId="7926"/>
    <cellStyle name="20% - Accent3 6 5 4 3 3" xfId="7927"/>
    <cellStyle name="20% - Accent3 6 5 4 4" xfId="7928"/>
    <cellStyle name="20% - Accent3 6 5 4 4 2" xfId="7929"/>
    <cellStyle name="20% - Accent3 6 5 4 5" xfId="7930"/>
    <cellStyle name="20% - Accent3 6 5 5" xfId="7931"/>
    <cellStyle name="20% - Accent3 6 5 5 2" xfId="7932"/>
    <cellStyle name="20% - Accent3 6 5 5 2 2" xfId="7933"/>
    <cellStyle name="20% - Accent3 6 5 5 2 2 2" xfId="7934"/>
    <cellStyle name="20% - Accent3 6 5 5 2 3" xfId="7935"/>
    <cellStyle name="20% - Accent3 6 5 5 3" xfId="7936"/>
    <cellStyle name="20% - Accent3 6 5 5 3 2" xfId="7937"/>
    <cellStyle name="20% - Accent3 6 5 5 4" xfId="7938"/>
    <cellStyle name="20% - Accent3 6 5 6" xfId="7939"/>
    <cellStyle name="20% - Accent3 6 5 6 2" xfId="7940"/>
    <cellStyle name="20% - Accent3 6 5 6 2 2" xfId="7941"/>
    <cellStyle name="20% - Accent3 6 5 6 3" xfId="7942"/>
    <cellStyle name="20% - Accent3 6 5 7" xfId="7943"/>
    <cellStyle name="20% - Accent3 6 5 7 2" xfId="7944"/>
    <cellStyle name="20% - Accent3 6 5 8" xfId="7945"/>
    <cellStyle name="20% - Accent3 6 6" xfId="7946"/>
    <cellStyle name="20% - Accent3 6 6 2" xfId="7947"/>
    <cellStyle name="20% - Accent3 6 6 2 2" xfId="7948"/>
    <cellStyle name="20% - Accent3 6 6 2 2 2" xfId="7949"/>
    <cellStyle name="20% - Accent3 6 6 2 2 2 2" xfId="7950"/>
    <cellStyle name="20% - Accent3 6 6 2 2 3" xfId="7951"/>
    <cellStyle name="20% - Accent3 6 6 2 3" xfId="7952"/>
    <cellStyle name="20% - Accent3 6 6 2 3 2" xfId="7953"/>
    <cellStyle name="20% - Accent3 6 6 2 4" xfId="7954"/>
    <cellStyle name="20% - Accent3 6 6 3" xfId="7955"/>
    <cellStyle name="20% - Accent3 6 6 3 2" xfId="7956"/>
    <cellStyle name="20% - Accent3 6 6 3 2 2" xfId="7957"/>
    <cellStyle name="20% - Accent3 6 6 3 3" xfId="7958"/>
    <cellStyle name="20% - Accent3 6 6 4" xfId="7959"/>
    <cellStyle name="20% - Accent3 6 6 4 2" xfId="7960"/>
    <cellStyle name="20% - Accent3 6 6 5" xfId="7961"/>
    <cellStyle name="20% - Accent3 6 7" xfId="7962"/>
    <cellStyle name="20% - Accent3 6 7 2" xfId="7963"/>
    <cellStyle name="20% - Accent3 6 7 2 2" xfId="7964"/>
    <cellStyle name="20% - Accent3 6 7 2 2 2" xfId="7965"/>
    <cellStyle name="20% - Accent3 6 7 2 2 2 2" xfId="7966"/>
    <cellStyle name="20% - Accent3 6 7 2 2 3" xfId="7967"/>
    <cellStyle name="20% - Accent3 6 7 2 3" xfId="7968"/>
    <cellStyle name="20% - Accent3 6 7 2 3 2" xfId="7969"/>
    <cellStyle name="20% - Accent3 6 7 2 4" xfId="7970"/>
    <cellStyle name="20% - Accent3 6 7 3" xfId="7971"/>
    <cellStyle name="20% - Accent3 6 7 3 2" xfId="7972"/>
    <cellStyle name="20% - Accent3 6 7 3 2 2" xfId="7973"/>
    <cellStyle name="20% - Accent3 6 7 3 3" xfId="7974"/>
    <cellStyle name="20% - Accent3 6 7 4" xfId="7975"/>
    <cellStyle name="20% - Accent3 6 7 4 2" xfId="7976"/>
    <cellStyle name="20% - Accent3 6 7 5" xfId="7977"/>
    <cellStyle name="20% - Accent3 6 8" xfId="7978"/>
    <cellStyle name="20% - Accent3 6 8 2" xfId="7979"/>
    <cellStyle name="20% - Accent3 6 8 2 2" xfId="7980"/>
    <cellStyle name="20% - Accent3 6 8 2 2 2" xfId="7981"/>
    <cellStyle name="20% - Accent3 6 8 2 2 2 2" xfId="7982"/>
    <cellStyle name="20% - Accent3 6 8 2 2 3" xfId="7983"/>
    <cellStyle name="20% - Accent3 6 8 2 3" xfId="7984"/>
    <cellStyle name="20% - Accent3 6 8 2 3 2" xfId="7985"/>
    <cellStyle name="20% - Accent3 6 8 2 4" xfId="7986"/>
    <cellStyle name="20% - Accent3 6 8 3" xfId="7987"/>
    <cellStyle name="20% - Accent3 6 8 3 2" xfId="7988"/>
    <cellStyle name="20% - Accent3 6 8 3 2 2" xfId="7989"/>
    <cellStyle name="20% - Accent3 6 8 3 3" xfId="7990"/>
    <cellStyle name="20% - Accent3 6 8 4" xfId="7991"/>
    <cellStyle name="20% - Accent3 6 8 4 2" xfId="7992"/>
    <cellStyle name="20% - Accent3 6 8 5" xfId="7993"/>
    <cellStyle name="20% - Accent3 6 9" xfId="7994"/>
    <cellStyle name="20% - Accent3 6 9 2" xfId="7995"/>
    <cellStyle name="20% - Accent3 6 9 2 2" xfId="7996"/>
    <cellStyle name="20% - Accent3 6 9 2 2 2" xfId="7997"/>
    <cellStyle name="20% - Accent3 6 9 2 3" xfId="7998"/>
    <cellStyle name="20% - Accent3 6 9 3" xfId="7999"/>
    <cellStyle name="20% - Accent3 6 9 3 2" xfId="8000"/>
    <cellStyle name="20% - Accent3 6 9 4" xfId="8001"/>
    <cellStyle name="20% - Accent3 7" xfId="8002"/>
    <cellStyle name="20% - Accent3 7 2" xfId="8003"/>
    <cellStyle name="20% - Accent3 7 2 2" xfId="8004"/>
    <cellStyle name="20% - Accent3 7 3" xfId="8005"/>
    <cellStyle name="20% - Accent3 8" xfId="8006"/>
    <cellStyle name="20% - Accent3 9" xfId="8007"/>
    <cellStyle name="20% - Accent3 9 2" xfId="8008"/>
    <cellStyle name="20% - Accent4 10" xfId="8009"/>
    <cellStyle name="20% - Accent4 11" xfId="8010"/>
    <cellStyle name="20% - Accent4 2" xfId="8011"/>
    <cellStyle name="20% - Accent4 2 10" xfId="8012"/>
    <cellStyle name="20% - Accent4 2 10 2" xfId="8013"/>
    <cellStyle name="20% - Accent4 2 10 2 2" xfId="8014"/>
    <cellStyle name="20% - Accent4 2 10 2 2 2" xfId="8015"/>
    <cellStyle name="20% - Accent4 2 10 2 2 2 2" xfId="8016"/>
    <cellStyle name="20% - Accent4 2 10 2 2 3" xfId="8017"/>
    <cellStyle name="20% - Accent4 2 10 2 3" xfId="8018"/>
    <cellStyle name="20% - Accent4 2 10 2 3 2" xfId="8019"/>
    <cellStyle name="20% - Accent4 2 10 2 4" xfId="8020"/>
    <cellStyle name="20% - Accent4 2 10 3" xfId="8021"/>
    <cellStyle name="20% - Accent4 2 10 3 2" xfId="8022"/>
    <cellStyle name="20% - Accent4 2 10 3 2 2" xfId="8023"/>
    <cellStyle name="20% - Accent4 2 10 3 3" xfId="8024"/>
    <cellStyle name="20% - Accent4 2 10 4" xfId="8025"/>
    <cellStyle name="20% - Accent4 2 10 4 2" xfId="8026"/>
    <cellStyle name="20% - Accent4 2 10 5" xfId="8027"/>
    <cellStyle name="20% - Accent4 2 11" xfId="8028"/>
    <cellStyle name="20% - Accent4 2 11 2" xfId="8029"/>
    <cellStyle name="20% - Accent4 2 11 2 2" xfId="8030"/>
    <cellStyle name="20% - Accent4 2 11 2 2 2" xfId="8031"/>
    <cellStyle name="20% - Accent4 2 11 2 2 2 2" xfId="8032"/>
    <cellStyle name="20% - Accent4 2 11 2 2 3" xfId="8033"/>
    <cellStyle name="20% - Accent4 2 11 2 3" xfId="8034"/>
    <cellStyle name="20% - Accent4 2 11 2 3 2" xfId="8035"/>
    <cellStyle name="20% - Accent4 2 11 2 4" xfId="8036"/>
    <cellStyle name="20% - Accent4 2 11 3" xfId="8037"/>
    <cellStyle name="20% - Accent4 2 11 3 2" xfId="8038"/>
    <cellStyle name="20% - Accent4 2 11 3 2 2" xfId="8039"/>
    <cellStyle name="20% - Accent4 2 11 3 3" xfId="8040"/>
    <cellStyle name="20% - Accent4 2 11 4" xfId="8041"/>
    <cellStyle name="20% - Accent4 2 11 4 2" xfId="8042"/>
    <cellStyle name="20% - Accent4 2 11 5" xfId="8043"/>
    <cellStyle name="20% - Accent4 2 12" xfId="8044"/>
    <cellStyle name="20% - Accent4 2 12 2" xfId="8045"/>
    <cellStyle name="20% - Accent4 2 12 2 2" xfId="8046"/>
    <cellStyle name="20% - Accent4 2 12 2 2 2" xfId="8047"/>
    <cellStyle name="20% - Accent4 2 12 2 2 2 2" xfId="8048"/>
    <cellStyle name="20% - Accent4 2 12 2 2 3" xfId="8049"/>
    <cellStyle name="20% - Accent4 2 12 2 3" xfId="8050"/>
    <cellStyle name="20% - Accent4 2 12 2 3 2" xfId="8051"/>
    <cellStyle name="20% - Accent4 2 12 2 4" xfId="8052"/>
    <cellStyle name="20% - Accent4 2 12 3" xfId="8053"/>
    <cellStyle name="20% - Accent4 2 12 3 2" xfId="8054"/>
    <cellStyle name="20% - Accent4 2 12 3 2 2" xfId="8055"/>
    <cellStyle name="20% - Accent4 2 12 3 3" xfId="8056"/>
    <cellStyle name="20% - Accent4 2 12 4" xfId="8057"/>
    <cellStyle name="20% - Accent4 2 12 4 2" xfId="8058"/>
    <cellStyle name="20% - Accent4 2 12 5" xfId="8059"/>
    <cellStyle name="20% - Accent4 2 13" xfId="8060"/>
    <cellStyle name="20% - Accent4 2 13 2" xfId="8061"/>
    <cellStyle name="20% - Accent4 2 13 2 2" xfId="8062"/>
    <cellStyle name="20% - Accent4 2 13 2 2 2" xfId="8063"/>
    <cellStyle name="20% - Accent4 2 13 2 3" xfId="8064"/>
    <cellStyle name="20% - Accent4 2 13 3" xfId="8065"/>
    <cellStyle name="20% - Accent4 2 13 3 2" xfId="8066"/>
    <cellStyle name="20% - Accent4 2 13 4" xfId="8067"/>
    <cellStyle name="20% - Accent4 2 14" xfId="8068"/>
    <cellStyle name="20% - Accent4 2 14 2" xfId="8069"/>
    <cellStyle name="20% - Accent4 2 14 2 2" xfId="8070"/>
    <cellStyle name="20% - Accent4 2 14 3" xfId="8071"/>
    <cellStyle name="20% - Accent4 2 15" xfId="8072"/>
    <cellStyle name="20% - Accent4 2 15 2" xfId="8073"/>
    <cellStyle name="20% - Accent4 2 16" xfId="8074"/>
    <cellStyle name="20% - Accent4 2 2" xfId="8075"/>
    <cellStyle name="20% - Accent4 2 2 10" xfId="8076"/>
    <cellStyle name="20% - Accent4 2 2 10 2" xfId="8077"/>
    <cellStyle name="20% - Accent4 2 2 10 2 2" xfId="8078"/>
    <cellStyle name="20% - Accent4 2 2 10 3" xfId="8079"/>
    <cellStyle name="20% - Accent4 2 2 11" xfId="8080"/>
    <cellStyle name="20% - Accent4 2 2 11 2" xfId="8081"/>
    <cellStyle name="20% - Accent4 2 2 12" xfId="8082"/>
    <cellStyle name="20% - Accent4 2 2 2" xfId="8083"/>
    <cellStyle name="20% - Accent4 2 2 2 2" xfId="8084"/>
    <cellStyle name="20% - Accent4 2 2 2 2 2" xfId="8085"/>
    <cellStyle name="20% - Accent4 2 2 2 2 2 2" xfId="8086"/>
    <cellStyle name="20% - Accent4 2 2 2 2 2 2 2" xfId="8087"/>
    <cellStyle name="20% - Accent4 2 2 2 2 2 2 2 2" xfId="8088"/>
    <cellStyle name="20% - Accent4 2 2 2 2 2 2 3" xfId="8089"/>
    <cellStyle name="20% - Accent4 2 2 2 2 2 3" xfId="8090"/>
    <cellStyle name="20% - Accent4 2 2 2 2 2 3 2" xfId="8091"/>
    <cellStyle name="20% - Accent4 2 2 2 2 2 4" xfId="8092"/>
    <cellStyle name="20% - Accent4 2 2 2 2 3" xfId="8093"/>
    <cellStyle name="20% - Accent4 2 2 2 2 3 2" xfId="8094"/>
    <cellStyle name="20% - Accent4 2 2 2 2 3 2 2" xfId="8095"/>
    <cellStyle name="20% - Accent4 2 2 2 2 3 3" xfId="8096"/>
    <cellStyle name="20% - Accent4 2 2 2 2 4" xfId="8097"/>
    <cellStyle name="20% - Accent4 2 2 2 2 4 2" xfId="8098"/>
    <cellStyle name="20% - Accent4 2 2 2 2 5" xfId="8099"/>
    <cellStyle name="20% - Accent4 2 2 2 3" xfId="8100"/>
    <cellStyle name="20% - Accent4 2 2 2 3 2" xfId="8101"/>
    <cellStyle name="20% - Accent4 2 2 2 3 2 2" xfId="8102"/>
    <cellStyle name="20% - Accent4 2 2 2 3 2 2 2" xfId="8103"/>
    <cellStyle name="20% - Accent4 2 2 2 3 2 2 2 2" xfId="8104"/>
    <cellStyle name="20% - Accent4 2 2 2 3 2 2 3" xfId="8105"/>
    <cellStyle name="20% - Accent4 2 2 2 3 2 3" xfId="8106"/>
    <cellStyle name="20% - Accent4 2 2 2 3 2 3 2" xfId="8107"/>
    <cellStyle name="20% - Accent4 2 2 2 3 2 4" xfId="8108"/>
    <cellStyle name="20% - Accent4 2 2 2 3 3" xfId="8109"/>
    <cellStyle name="20% - Accent4 2 2 2 3 3 2" xfId="8110"/>
    <cellStyle name="20% - Accent4 2 2 2 3 3 2 2" xfId="8111"/>
    <cellStyle name="20% - Accent4 2 2 2 3 3 3" xfId="8112"/>
    <cellStyle name="20% - Accent4 2 2 2 3 4" xfId="8113"/>
    <cellStyle name="20% - Accent4 2 2 2 3 4 2" xfId="8114"/>
    <cellStyle name="20% - Accent4 2 2 2 3 5" xfId="8115"/>
    <cellStyle name="20% - Accent4 2 2 2 4" xfId="8116"/>
    <cellStyle name="20% - Accent4 2 2 2 4 2" xfId="8117"/>
    <cellStyle name="20% - Accent4 2 2 2 4 2 2" xfId="8118"/>
    <cellStyle name="20% - Accent4 2 2 2 4 2 2 2" xfId="8119"/>
    <cellStyle name="20% - Accent4 2 2 2 4 2 2 2 2" xfId="8120"/>
    <cellStyle name="20% - Accent4 2 2 2 4 2 2 3" xfId="8121"/>
    <cellStyle name="20% - Accent4 2 2 2 4 2 3" xfId="8122"/>
    <cellStyle name="20% - Accent4 2 2 2 4 2 3 2" xfId="8123"/>
    <cellStyle name="20% - Accent4 2 2 2 4 2 4" xfId="8124"/>
    <cellStyle name="20% - Accent4 2 2 2 4 3" xfId="8125"/>
    <cellStyle name="20% - Accent4 2 2 2 4 3 2" xfId="8126"/>
    <cellStyle name="20% - Accent4 2 2 2 4 3 2 2" xfId="8127"/>
    <cellStyle name="20% - Accent4 2 2 2 4 3 3" xfId="8128"/>
    <cellStyle name="20% - Accent4 2 2 2 4 4" xfId="8129"/>
    <cellStyle name="20% - Accent4 2 2 2 4 4 2" xfId="8130"/>
    <cellStyle name="20% - Accent4 2 2 2 4 5" xfId="8131"/>
    <cellStyle name="20% - Accent4 2 2 2 5" xfId="8132"/>
    <cellStyle name="20% - Accent4 2 2 2 5 2" xfId="8133"/>
    <cellStyle name="20% - Accent4 2 2 2 5 2 2" xfId="8134"/>
    <cellStyle name="20% - Accent4 2 2 2 5 2 2 2" xfId="8135"/>
    <cellStyle name="20% - Accent4 2 2 2 5 2 3" xfId="8136"/>
    <cellStyle name="20% - Accent4 2 2 2 5 3" xfId="8137"/>
    <cellStyle name="20% - Accent4 2 2 2 5 3 2" xfId="8138"/>
    <cellStyle name="20% - Accent4 2 2 2 5 4" xfId="8139"/>
    <cellStyle name="20% - Accent4 2 2 2 6" xfId="8140"/>
    <cellStyle name="20% - Accent4 2 2 2 6 2" xfId="8141"/>
    <cellStyle name="20% - Accent4 2 2 2 6 2 2" xfId="8142"/>
    <cellStyle name="20% - Accent4 2 2 2 6 3" xfId="8143"/>
    <cellStyle name="20% - Accent4 2 2 2 7" xfId="8144"/>
    <cellStyle name="20% - Accent4 2 2 2 7 2" xfId="8145"/>
    <cellStyle name="20% - Accent4 2 2 2 8" xfId="8146"/>
    <cellStyle name="20% - Accent4 2 2 3" xfId="8147"/>
    <cellStyle name="20% - Accent4 2 2 3 2" xfId="8148"/>
    <cellStyle name="20% - Accent4 2 2 3 2 2" xfId="8149"/>
    <cellStyle name="20% - Accent4 2 2 3 2 2 2" xfId="8150"/>
    <cellStyle name="20% - Accent4 2 2 3 2 2 2 2" xfId="8151"/>
    <cellStyle name="20% - Accent4 2 2 3 2 2 2 2 2" xfId="8152"/>
    <cellStyle name="20% - Accent4 2 2 3 2 2 2 3" xfId="8153"/>
    <cellStyle name="20% - Accent4 2 2 3 2 2 3" xfId="8154"/>
    <cellStyle name="20% - Accent4 2 2 3 2 2 3 2" xfId="8155"/>
    <cellStyle name="20% - Accent4 2 2 3 2 2 4" xfId="8156"/>
    <cellStyle name="20% - Accent4 2 2 3 2 3" xfId="8157"/>
    <cellStyle name="20% - Accent4 2 2 3 2 3 2" xfId="8158"/>
    <cellStyle name="20% - Accent4 2 2 3 2 3 2 2" xfId="8159"/>
    <cellStyle name="20% - Accent4 2 2 3 2 3 3" xfId="8160"/>
    <cellStyle name="20% - Accent4 2 2 3 2 4" xfId="8161"/>
    <cellStyle name="20% - Accent4 2 2 3 2 4 2" xfId="8162"/>
    <cellStyle name="20% - Accent4 2 2 3 2 5" xfId="8163"/>
    <cellStyle name="20% - Accent4 2 2 3 3" xfId="8164"/>
    <cellStyle name="20% - Accent4 2 2 3 3 2" xfId="8165"/>
    <cellStyle name="20% - Accent4 2 2 3 3 2 2" xfId="8166"/>
    <cellStyle name="20% - Accent4 2 2 3 3 2 2 2" xfId="8167"/>
    <cellStyle name="20% - Accent4 2 2 3 3 2 2 2 2" xfId="8168"/>
    <cellStyle name="20% - Accent4 2 2 3 3 2 2 3" xfId="8169"/>
    <cellStyle name="20% - Accent4 2 2 3 3 2 3" xfId="8170"/>
    <cellStyle name="20% - Accent4 2 2 3 3 2 3 2" xfId="8171"/>
    <cellStyle name="20% - Accent4 2 2 3 3 2 4" xfId="8172"/>
    <cellStyle name="20% - Accent4 2 2 3 3 3" xfId="8173"/>
    <cellStyle name="20% - Accent4 2 2 3 3 3 2" xfId="8174"/>
    <cellStyle name="20% - Accent4 2 2 3 3 3 2 2" xfId="8175"/>
    <cellStyle name="20% - Accent4 2 2 3 3 3 3" xfId="8176"/>
    <cellStyle name="20% - Accent4 2 2 3 3 4" xfId="8177"/>
    <cellStyle name="20% - Accent4 2 2 3 3 4 2" xfId="8178"/>
    <cellStyle name="20% - Accent4 2 2 3 3 5" xfId="8179"/>
    <cellStyle name="20% - Accent4 2 2 3 4" xfId="8180"/>
    <cellStyle name="20% - Accent4 2 2 3 4 2" xfId="8181"/>
    <cellStyle name="20% - Accent4 2 2 3 4 2 2" xfId="8182"/>
    <cellStyle name="20% - Accent4 2 2 3 4 2 2 2" xfId="8183"/>
    <cellStyle name="20% - Accent4 2 2 3 4 2 2 2 2" xfId="8184"/>
    <cellStyle name="20% - Accent4 2 2 3 4 2 2 3" xfId="8185"/>
    <cellStyle name="20% - Accent4 2 2 3 4 2 3" xfId="8186"/>
    <cellStyle name="20% - Accent4 2 2 3 4 2 3 2" xfId="8187"/>
    <cellStyle name="20% - Accent4 2 2 3 4 2 4" xfId="8188"/>
    <cellStyle name="20% - Accent4 2 2 3 4 3" xfId="8189"/>
    <cellStyle name="20% - Accent4 2 2 3 4 3 2" xfId="8190"/>
    <cellStyle name="20% - Accent4 2 2 3 4 3 2 2" xfId="8191"/>
    <cellStyle name="20% - Accent4 2 2 3 4 3 3" xfId="8192"/>
    <cellStyle name="20% - Accent4 2 2 3 4 4" xfId="8193"/>
    <cellStyle name="20% - Accent4 2 2 3 4 4 2" xfId="8194"/>
    <cellStyle name="20% - Accent4 2 2 3 4 5" xfId="8195"/>
    <cellStyle name="20% - Accent4 2 2 3 5" xfId="8196"/>
    <cellStyle name="20% - Accent4 2 2 3 5 2" xfId="8197"/>
    <cellStyle name="20% - Accent4 2 2 3 5 2 2" xfId="8198"/>
    <cellStyle name="20% - Accent4 2 2 3 5 2 2 2" xfId="8199"/>
    <cellStyle name="20% - Accent4 2 2 3 5 2 3" xfId="8200"/>
    <cellStyle name="20% - Accent4 2 2 3 5 3" xfId="8201"/>
    <cellStyle name="20% - Accent4 2 2 3 5 3 2" xfId="8202"/>
    <cellStyle name="20% - Accent4 2 2 3 5 4" xfId="8203"/>
    <cellStyle name="20% - Accent4 2 2 3 6" xfId="8204"/>
    <cellStyle name="20% - Accent4 2 2 3 6 2" xfId="8205"/>
    <cellStyle name="20% - Accent4 2 2 3 6 2 2" xfId="8206"/>
    <cellStyle name="20% - Accent4 2 2 3 6 3" xfId="8207"/>
    <cellStyle name="20% - Accent4 2 2 3 7" xfId="8208"/>
    <cellStyle name="20% - Accent4 2 2 3 7 2" xfId="8209"/>
    <cellStyle name="20% - Accent4 2 2 3 8" xfId="8210"/>
    <cellStyle name="20% - Accent4 2 2 4" xfId="8211"/>
    <cellStyle name="20% - Accent4 2 2 4 2" xfId="8212"/>
    <cellStyle name="20% - Accent4 2 2 4 2 2" xfId="8213"/>
    <cellStyle name="20% - Accent4 2 2 4 2 2 2" xfId="8214"/>
    <cellStyle name="20% - Accent4 2 2 4 2 2 2 2" xfId="8215"/>
    <cellStyle name="20% - Accent4 2 2 4 2 2 2 2 2" xfId="8216"/>
    <cellStyle name="20% - Accent4 2 2 4 2 2 2 3" xfId="8217"/>
    <cellStyle name="20% - Accent4 2 2 4 2 2 3" xfId="8218"/>
    <cellStyle name="20% - Accent4 2 2 4 2 2 3 2" xfId="8219"/>
    <cellStyle name="20% - Accent4 2 2 4 2 2 4" xfId="8220"/>
    <cellStyle name="20% - Accent4 2 2 4 2 3" xfId="8221"/>
    <cellStyle name="20% - Accent4 2 2 4 2 3 2" xfId="8222"/>
    <cellStyle name="20% - Accent4 2 2 4 2 3 2 2" xfId="8223"/>
    <cellStyle name="20% - Accent4 2 2 4 2 3 3" xfId="8224"/>
    <cellStyle name="20% - Accent4 2 2 4 2 4" xfId="8225"/>
    <cellStyle name="20% - Accent4 2 2 4 2 4 2" xfId="8226"/>
    <cellStyle name="20% - Accent4 2 2 4 2 5" xfId="8227"/>
    <cellStyle name="20% - Accent4 2 2 4 3" xfId="8228"/>
    <cellStyle name="20% - Accent4 2 2 4 3 2" xfId="8229"/>
    <cellStyle name="20% - Accent4 2 2 4 3 2 2" xfId="8230"/>
    <cellStyle name="20% - Accent4 2 2 4 3 2 2 2" xfId="8231"/>
    <cellStyle name="20% - Accent4 2 2 4 3 2 2 2 2" xfId="8232"/>
    <cellStyle name="20% - Accent4 2 2 4 3 2 2 3" xfId="8233"/>
    <cellStyle name="20% - Accent4 2 2 4 3 2 3" xfId="8234"/>
    <cellStyle name="20% - Accent4 2 2 4 3 2 3 2" xfId="8235"/>
    <cellStyle name="20% - Accent4 2 2 4 3 2 4" xfId="8236"/>
    <cellStyle name="20% - Accent4 2 2 4 3 3" xfId="8237"/>
    <cellStyle name="20% - Accent4 2 2 4 3 3 2" xfId="8238"/>
    <cellStyle name="20% - Accent4 2 2 4 3 3 2 2" xfId="8239"/>
    <cellStyle name="20% - Accent4 2 2 4 3 3 3" xfId="8240"/>
    <cellStyle name="20% - Accent4 2 2 4 3 4" xfId="8241"/>
    <cellStyle name="20% - Accent4 2 2 4 3 4 2" xfId="8242"/>
    <cellStyle name="20% - Accent4 2 2 4 3 5" xfId="8243"/>
    <cellStyle name="20% - Accent4 2 2 4 4" xfId="8244"/>
    <cellStyle name="20% - Accent4 2 2 4 4 2" xfId="8245"/>
    <cellStyle name="20% - Accent4 2 2 4 4 2 2" xfId="8246"/>
    <cellStyle name="20% - Accent4 2 2 4 4 2 2 2" xfId="8247"/>
    <cellStyle name="20% - Accent4 2 2 4 4 2 2 2 2" xfId="8248"/>
    <cellStyle name="20% - Accent4 2 2 4 4 2 2 3" xfId="8249"/>
    <cellStyle name="20% - Accent4 2 2 4 4 2 3" xfId="8250"/>
    <cellStyle name="20% - Accent4 2 2 4 4 2 3 2" xfId="8251"/>
    <cellStyle name="20% - Accent4 2 2 4 4 2 4" xfId="8252"/>
    <cellStyle name="20% - Accent4 2 2 4 4 3" xfId="8253"/>
    <cellStyle name="20% - Accent4 2 2 4 4 3 2" xfId="8254"/>
    <cellStyle name="20% - Accent4 2 2 4 4 3 2 2" xfId="8255"/>
    <cellStyle name="20% - Accent4 2 2 4 4 3 3" xfId="8256"/>
    <cellStyle name="20% - Accent4 2 2 4 4 4" xfId="8257"/>
    <cellStyle name="20% - Accent4 2 2 4 4 4 2" xfId="8258"/>
    <cellStyle name="20% - Accent4 2 2 4 4 5" xfId="8259"/>
    <cellStyle name="20% - Accent4 2 2 4 5" xfId="8260"/>
    <cellStyle name="20% - Accent4 2 2 4 5 2" xfId="8261"/>
    <cellStyle name="20% - Accent4 2 2 4 5 2 2" xfId="8262"/>
    <cellStyle name="20% - Accent4 2 2 4 5 2 2 2" xfId="8263"/>
    <cellStyle name="20% - Accent4 2 2 4 5 2 3" xfId="8264"/>
    <cellStyle name="20% - Accent4 2 2 4 5 3" xfId="8265"/>
    <cellStyle name="20% - Accent4 2 2 4 5 3 2" xfId="8266"/>
    <cellStyle name="20% - Accent4 2 2 4 5 4" xfId="8267"/>
    <cellStyle name="20% - Accent4 2 2 4 6" xfId="8268"/>
    <cellStyle name="20% - Accent4 2 2 4 6 2" xfId="8269"/>
    <cellStyle name="20% - Accent4 2 2 4 6 2 2" xfId="8270"/>
    <cellStyle name="20% - Accent4 2 2 4 6 3" xfId="8271"/>
    <cellStyle name="20% - Accent4 2 2 4 7" xfId="8272"/>
    <cellStyle name="20% - Accent4 2 2 4 7 2" xfId="8273"/>
    <cellStyle name="20% - Accent4 2 2 4 8" xfId="8274"/>
    <cellStyle name="20% - Accent4 2 2 5" xfId="8275"/>
    <cellStyle name="20% - Accent4 2 2 5 10" xfId="8276"/>
    <cellStyle name="20% - Accent4 2 2 5 2" xfId="8277"/>
    <cellStyle name="20% - Accent4 2 2 5 2 2" xfId="8278"/>
    <cellStyle name="20% - Accent4 2 2 5 2 2 2" xfId="8279"/>
    <cellStyle name="20% - Accent4 2 2 5 2 2 2 2" xfId="8280"/>
    <cellStyle name="20% - Accent4 2 2 5 2 2 2 2 2" xfId="8281"/>
    <cellStyle name="20% - Accent4 2 2 5 2 2 2 3" xfId="8282"/>
    <cellStyle name="20% - Accent4 2 2 5 2 2 3" xfId="8283"/>
    <cellStyle name="20% - Accent4 2 2 5 2 2 3 2" xfId="8284"/>
    <cellStyle name="20% - Accent4 2 2 5 2 2 4" xfId="8285"/>
    <cellStyle name="20% - Accent4 2 2 5 2 3" xfId="8286"/>
    <cellStyle name="20% - Accent4 2 2 5 2 3 2" xfId="8287"/>
    <cellStyle name="20% - Accent4 2 2 5 2 3 2 2" xfId="8288"/>
    <cellStyle name="20% - Accent4 2 2 5 2 3 2 2 2" xfId="8289"/>
    <cellStyle name="20% - Accent4 2 2 5 2 3 2 3" xfId="8290"/>
    <cellStyle name="20% - Accent4 2 2 5 2 3 3" xfId="8291"/>
    <cellStyle name="20% - Accent4 2 2 5 2 3 3 2" xfId="8292"/>
    <cellStyle name="20% - Accent4 2 2 5 2 3 4" xfId="8293"/>
    <cellStyle name="20% - Accent4 2 2 5 2 4" xfId="8294"/>
    <cellStyle name="20% - Accent4 2 2 5 2 4 2" xfId="8295"/>
    <cellStyle name="20% - Accent4 2 2 5 2 4 2 2" xfId="8296"/>
    <cellStyle name="20% - Accent4 2 2 5 2 4 2 2 2" xfId="8297"/>
    <cellStyle name="20% - Accent4 2 2 5 2 4 2 3" xfId="8298"/>
    <cellStyle name="20% - Accent4 2 2 5 2 4 3" xfId="8299"/>
    <cellStyle name="20% - Accent4 2 2 5 2 4 3 2" xfId="8300"/>
    <cellStyle name="20% - Accent4 2 2 5 2 4 4" xfId="8301"/>
    <cellStyle name="20% - Accent4 2 2 5 2 5" xfId="8302"/>
    <cellStyle name="20% - Accent4 2 2 5 2 5 2" xfId="8303"/>
    <cellStyle name="20% - Accent4 2 2 5 2 5 2 2" xfId="8304"/>
    <cellStyle name="20% - Accent4 2 2 5 2 5 3" xfId="8305"/>
    <cellStyle name="20% - Accent4 2 2 5 2 6" xfId="8306"/>
    <cellStyle name="20% - Accent4 2 2 5 2 6 2" xfId="8307"/>
    <cellStyle name="20% - Accent4 2 2 5 2 7" xfId="8308"/>
    <cellStyle name="20% - Accent4 2 2 5 3" xfId="8309"/>
    <cellStyle name="20% - Accent4 2 2 5 3 2" xfId="8310"/>
    <cellStyle name="20% - Accent4 2 2 5 3 2 2" xfId="8311"/>
    <cellStyle name="20% - Accent4 2 2 5 3 2 2 2" xfId="8312"/>
    <cellStyle name="20% - Accent4 2 2 5 3 2 2 2 2" xfId="8313"/>
    <cellStyle name="20% - Accent4 2 2 5 3 2 2 3" xfId="8314"/>
    <cellStyle name="20% - Accent4 2 2 5 3 2 3" xfId="8315"/>
    <cellStyle name="20% - Accent4 2 2 5 3 2 3 2" xfId="8316"/>
    <cellStyle name="20% - Accent4 2 2 5 3 2 4" xfId="8317"/>
    <cellStyle name="20% - Accent4 2 2 5 3 3" xfId="8318"/>
    <cellStyle name="20% - Accent4 2 2 5 3 3 2" xfId="8319"/>
    <cellStyle name="20% - Accent4 2 2 5 3 3 2 2" xfId="8320"/>
    <cellStyle name="20% - Accent4 2 2 5 3 3 3" xfId="8321"/>
    <cellStyle name="20% - Accent4 2 2 5 3 4" xfId="8322"/>
    <cellStyle name="20% - Accent4 2 2 5 3 4 2" xfId="8323"/>
    <cellStyle name="20% - Accent4 2 2 5 3 5" xfId="8324"/>
    <cellStyle name="20% - Accent4 2 2 5 4" xfId="8325"/>
    <cellStyle name="20% - Accent4 2 2 5 4 2" xfId="8326"/>
    <cellStyle name="20% - Accent4 2 2 5 4 2 2" xfId="8327"/>
    <cellStyle name="20% - Accent4 2 2 5 4 2 2 2" xfId="8328"/>
    <cellStyle name="20% - Accent4 2 2 5 4 2 2 2 2" xfId="8329"/>
    <cellStyle name="20% - Accent4 2 2 5 4 2 2 3" xfId="8330"/>
    <cellStyle name="20% - Accent4 2 2 5 4 2 3" xfId="8331"/>
    <cellStyle name="20% - Accent4 2 2 5 4 2 3 2" xfId="8332"/>
    <cellStyle name="20% - Accent4 2 2 5 4 2 4" xfId="8333"/>
    <cellStyle name="20% - Accent4 2 2 5 4 3" xfId="8334"/>
    <cellStyle name="20% - Accent4 2 2 5 4 3 2" xfId="8335"/>
    <cellStyle name="20% - Accent4 2 2 5 4 3 2 2" xfId="8336"/>
    <cellStyle name="20% - Accent4 2 2 5 4 3 3" xfId="8337"/>
    <cellStyle name="20% - Accent4 2 2 5 4 4" xfId="8338"/>
    <cellStyle name="20% - Accent4 2 2 5 4 4 2" xfId="8339"/>
    <cellStyle name="20% - Accent4 2 2 5 4 5" xfId="8340"/>
    <cellStyle name="20% - Accent4 2 2 5 5" xfId="8341"/>
    <cellStyle name="20% - Accent4 2 2 5 5 2" xfId="8342"/>
    <cellStyle name="20% - Accent4 2 2 5 5 2 2" xfId="8343"/>
    <cellStyle name="20% - Accent4 2 2 5 5 2 2 2" xfId="8344"/>
    <cellStyle name="20% - Accent4 2 2 5 5 2 2 2 2" xfId="8345"/>
    <cellStyle name="20% - Accent4 2 2 5 5 2 2 3" xfId="8346"/>
    <cellStyle name="20% - Accent4 2 2 5 5 2 3" xfId="8347"/>
    <cellStyle name="20% - Accent4 2 2 5 5 2 3 2" xfId="8348"/>
    <cellStyle name="20% - Accent4 2 2 5 5 2 4" xfId="8349"/>
    <cellStyle name="20% - Accent4 2 2 5 5 3" xfId="8350"/>
    <cellStyle name="20% - Accent4 2 2 5 5 3 2" xfId="8351"/>
    <cellStyle name="20% - Accent4 2 2 5 5 3 2 2" xfId="8352"/>
    <cellStyle name="20% - Accent4 2 2 5 5 3 3" xfId="8353"/>
    <cellStyle name="20% - Accent4 2 2 5 5 4" xfId="8354"/>
    <cellStyle name="20% - Accent4 2 2 5 5 4 2" xfId="8355"/>
    <cellStyle name="20% - Accent4 2 2 5 5 5" xfId="8356"/>
    <cellStyle name="20% - Accent4 2 2 5 6" xfId="8357"/>
    <cellStyle name="20% - Accent4 2 2 5 6 2" xfId="8358"/>
    <cellStyle name="20% - Accent4 2 2 5 6 2 2" xfId="8359"/>
    <cellStyle name="20% - Accent4 2 2 5 6 2 2 2" xfId="8360"/>
    <cellStyle name="20% - Accent4 2 2 5 6 2 3" xfId="8361"/>
    <cellStyle name="20% - Accent4 2 2 5 6 3" xfId="8362"/>
    <cellStyle name="20% - Accent4 2 2 5 6 3 2" xfId="8363"/>
    <cellStyle name="20% - Accent4 2 2 5 6 4" xfId="8364"/>
    <cellStyle name="20% - Accent4 2 2 5 7" xfId="8365"/>
    <cellStyle name="20% - Accent4 2 2 5 7 2" xfId="8366"/>
    <cellStyle name="20% - Accent4 2 2 5 7 2 2" xfId="8367"/>
    <cellStyle name="20% - Accent4 2 2 5 7 2 2 2" xfId="8368"/>
    <cellStyle name="20% - Accent4 2 2 5 7 2 3" xfId="8369"/>
    <cellStyle name="20% - Accent4 2 2 5 7 3" xfId="8370"/>
    <cellStyle name="20% - Accent4 2 2 5 7 3 2" xfId="8371"/>
    <cellStyle name="20% - Accent4 2 2 5 7 4" xfId="8372"/>
    <cellStyle name="20% - Accent4 2 2 5 8" xfId="8373"/>
    <cellStyle name="20% - Accent4 2 2 5 8 2" xfId="8374"/>
    <cellStyle name="20% - Accent4 2 2 5 8 2 2" xfId="8375"/>
    <cellStyle name="20% - Accent4 2 2 5 8 3" xfId="8376"/>
    <cellStyle name="20% - Accent4 2 2 5 9" xfId="8377"/>
    <cellStyle name="20% - Accent4 2 2 5 9 2" xfId="8378"/>
    <cellStyle name="20% - Accent4 2 2 6" xfId="8379"/>
    <cellStyle name="20% - Accent4 2 2 6 2" xfId="8380"/>
    <cellStyle name="20% - Accent4 2 2 6 2 2" xfId="8381"/>
    <cellStyle name="20% - Accent4 2 2 6 2 2 2" xfId="8382"/>
    <cellStyle name="20% - Accent4 2 2 6 2 2 2 2" xfId="8383"/>
    <cellStyle name="20% - Accent4 2 2 6 2 2 3" xfId="8384"/>
    <cellStyle name="20% - Accent4 2 2 6 2 3" xfId="8385"/>
    <cellStyle name="20% - Accent4 2 2 6 2 3 2" xfId="8386"/>
    <cellStyle name="20% - Accent4 2 2 6 2 4" xfId="8387"/>
    <cellStyle name="20% - Accent4 2 2 6 3" xfId="8388"/>
    <cellStyle name="20% - Accent4 2 2 6 3 2" xfId="8389"/>
    <cellStyle name="20% - Accent4 2 2 6 3 2 2" xfId="8390"/>
    <cellStyle name="20% - Accent4 2 2 6 3 3" xfId="8391"/>
    <cellStyle name="20% - Accent4 2 2 6 4" xfId="8392"/>
    <cellStyle name="20% - Accent4 2 2 6 4 2" xfId="8393"/>
    <cellStyle name="20% - Accent4 2 2 6 5" xfId="8394"/>
    <cellStyle name="20% - Accent4 2 2 7" xfId="8395"/>
    <cellStyle name="20% - Accent4 2 2 7 2" xfId="8396"/>
    <cellStyle name="20% - Accent4 2 2 7 2 2" xfId="8397"/>
    <cellStyle name="20% - Accent4 2 2 7 2 2 2" xfId="8398"/>
    <cellStyle name="20% - Accent4 2 2 7 2 2 2 2" xfId="8399"/>
    <cellStyle name="20% - Accent4 2 2 7 2 2 3" xfId="8400"/>
    <cellStyle name="20% - Accent4 2 2 7 2 3" xfId="8401"/>
    <cellStyle name="20% - Accent4 2 2 7 2 3 2" xfId="8402"/>
    <cellStyle name="20% - Accent4 2 2 7 2 4" xfId="8403"/>
    <cellStyle name="20% - Accent4 2 2 7 3" xfId="8404"/>
    <cellStyle name="20% - Accent4 2 2 7 3 2" xfId="8405"/>
    <cellStyle name="20% - Accent4 2 2 7 3 2 2" xfId="8406"/>
    <cellStyle name="20% - Accent4 2 2 7 3 3" xfId="8407"/>
    <cellStyle name="20% - Accent4 2 2 7 4" xfId="8408"/>
    <cellStyle name="20% - Accent4 2 2 7 4 2" xfId="8409"/>
    <cellStyle name="20% - Accent4 2 2 7 5" xfId="8410"/>
    <cellStyle name="20% - Accent4 2 2 8" xfId="8411"/>
    <cellStyle name="20% - Accent4 2 2 8 2" xfId="8412"/>
    <cellStyle name="20% - Accent4 2 2 8 2 2" xfId="8413"/>
    <cellStyle name="20% - Accent4 2 2 8 2 2 2" xfId="8414"/>
    <cellStyle name="20% - Accent4 2 2 8 2 2 2 2" xfId="8415"/>
    <cellStyle name="20% - Accent4 2 2 8 2 2 3" xfId="8416"/>
    <cellStyle name="20% - Accent4 2 2 8 2 3" xfId="8417"/>
    <cellStyle name="20% - Accent4 2 2 8 2 3 2" xfId="8418"/>
    <cellStyle name="20% - Accent4 2 2 8 2 4" xfId="8419"/>
    <cellStyle name="20% - Accent4 2 2 8 3" xfId="8420"/>
    <cellStyle name="20% - Accent4 2 2 8 3 2" xfId="8421"/>
    <cellStyle name="20% - Accent4 2 2 8 3 2 2" xfId="8422"/>
    <cellStyle name="20% - Accent4 2 2 8 3 3" xfId="8423"/>
    <cellStyle name="20% - Accent4 2 2 8 4" xfId="8424"/>
    <cellStyle name="20% - Accent4 2 2 8 4 2" xfId="8425"/>
    <cellStyle name="20% - Accent4 2 2 8 5" xfId="8426"/>
    <cellStyle name="20% - Accent4 2 2 9" xfId="8427"/>
    <cellStyle name="20% - Accent4 2 2 9 2" xfId="8428"/>
    <cellStyle name="20% - Accent4 2 2 9 2 2" xfId="8429"/>
    <cellStyle name="20% - Accent4 2 2 9 2 2 2" xfId="8430"/>
    <cellStyle name="20% - Accent4 2 2 9 2 3" xfId="8431"/>
    <cellStyle name="20% - Accent4 2 2 9 3" xfId="8432"/>
    <cellStyle name="20% - Accent4 2 2 9 3 2" xfId="8433"/>
    <cellStyle name="20% - Accent4 2 2 9 4" xfId="8434"/>
    <cellStyle name="20% - Accent4 2 3" xfId="8435"/>
    <cellStyle name="20% - Accent4 2 3 10" xfId="8436"/>
    <cellStyle name="20% - Accent4 2 3 10 2" xfId="8437"/>
    <cellStyle name="20% - Accent4 2 3 10 2 2" xfId="8438"/>
    <cellStyle name="20% - Accent4 2 3 10 3" xfId="8439"/>
    <cellStyle name="20% - Accent4 2 3 11" xfId="8440"/>
    <cellStyle name="20% - Accent4 2 3 11 2" xfId="8441"/>
    <cellStyle name="20% - Accent4 2 3 12" xfId="8442"/>
    <cellStyle name="20% - Accent4 2 3 2" xfId="8443"/>
    <cellStyle name="20% - Accent4 2 3 2 2" xfId="8444"/>
    <cellStyle name="20% - Accent4 2 3 2 2 2" xfId="8445"/>
    <cellStyle name="20% - Accent4 2 3 2 2 2 2" xfId="8446"/>
    <cellStyle name="20% - Accent4 2 3 2 2 2 2 2" xfId="8447"/>
    <cellStyle name="20% - Accent4 2 3 2 2 2 2 2 2" xfId="8448"/>
    <cellStyle name="20% - Accent4 2 3 2 2 2 2 3" xfId="8449"/>
    <cellStyle name="20% - Accent4 2 3 2 2 2 3" xfId="8450"/>
    <cellStyle name="20% - Accent4 2 3 2 2 2 3 2" xfId="8451"/>
    <cellStyle name="20% - Accent4 2 3 2 2 2 4" xfId="8452"/>
    <cellStyle name="20% - Accent4 2 3 2 2 3" xfId="8453"/>
    <cellStyle name="20% - Accent4 2 3 2 2 3 2" xfId="8454"/>
    <cellStyle name="20% - Accent4 2 3 2 2 3 2 2" xfId="8455"/>
    <cellStyle name="20% - Accent4 2 3 2 2 3 3" xfId="8456"/>
    <cellStyle name="20% - Accent4 2 3 2 2 4" xfId="8457"/>
    <cellStyle name="20% - Accent4 2 3 2 2 4 2" xfId="8458"/>
    <cellStyle name="20% - Accent4 2 3 2 2 5" xfId="8459"/>
    <cellStyle name="20% - Accent4 2 3 2 3" xfId="8460"/>
    <cellStyle name="20% - Accent4 2 3 2 3 2" xfId="8461"/>
    <cellStyle name="20% - Accent4 2 3 2 3 2 2" xfId="8462"/>
    <cellStyle name="20% - Accent4 2 3 2 3 2 2 2" xfId="8463"/>
    <cellStyle name="20% - Accent4 2 3 2 3 2 2 2 2" xfId="8464"/>
    <cellStyle name="20% - Accent4 2 3 2 3 2 2 3" xfId="8465"/>
    <cellStyle name="20% - Accent4 2 3 2 3 2 3" xfId="8466"/>
    <cellStyle name="20% - Accent4 2 3 2 3 2 3 2" xfId="8467"/>
    <cellStyle name="20% - Accent4 2 3 2 3 2 4" xfId="8468"/>
    <cellStyle name="20% - Accent4 2 3 2 3 3" xfId="8469"/>
    <cellStyle name="20% - Accent4 2 3 2 3 3 2" xfId="8470"/>
    <cellStyle name="20% - Accent4 2 3 2 3 3 2 2" xfId="8471"/>
    <cellStyle name="20% - Accent4 2 3 2 3 3 3" xfId="8472"/>
    <cellStyle name="20% - Accent4 2 3 2 3 4" xfId="8473"/>
    <cellStyle name="20% - Accent4 2 3 2 3 4 2" xfId="8474"/>
    <cellStyle name="20% - Accent4 2 3 2 3 5" xfId="8475"/>
    <cellStyle name="20% - Accent4 2 3 2 4" xfId="8476"/>
    <cellStyle name="20% - Accent4 2 3 2 4 2" xfId="8477"/>
    <cellStyle name="20% - Accent4 2 3 2 4 2 2" xfId="8478"/>
    <cellStyle name="20% - Accent4 2 3 2 4 2 2 2" xfId="8479"/>
    <cellStyle name="20% - Accent4 2 3 2 4 2 2 2 2" xfId="8480"/>
    <cellStyle name="20% - Accent4 2 3 2 4 2 2 3" xfId="8481"/>
    <cellStyle name="20% - Accent4 2 3 2 4 2 3" xfId="8482"/>
    <cellStyle name="20% - Accent4 2 3 2 4 2 3 2" xfId="8483"/>
    <cellStyle name="20% - Accent4 2 3 2 4 2 4" xfId="8484"/>
    <cellStyle name="20% - Accent4 2 3 2 4 3" xfId="8485"/>
    <cellStyle name="20% - Accent4 2 3 2 4 3 2" xfId="8486"/>
    <cellStyle name="20% - Accent4 2 3 2 4 3 2 2" xfId="8487"/>
    <cellStyle name="20% - Accent4 2 3 2 4 3 3" xfId="8488"/>
    <cellStyle name="20% - Accent4 2 3 2 4 4" xfId="8489"/>
    <cellStyle name="20% - Accent4 2 3 2 4 4 2" xfId="8490"/>
    <cellStyle name="20% - Accent4 2 3 2 4 5" xfId="8491"/>
    <cellStyle name="20% - Accent4 2 3 2 5" xfId="8492"/>
    <cellStyle name="20% - Accent4 2 3 2 5 2" xfId="8493"/>
    <cellStyle name="20% - Accent4 2 3 2 5 2 2" xfId="8494"/>
    <cellStyle name="20% - Accent4 2 3 2 5 2 2 2" xfId="8495"/>
    <cellStyle name="20% - Accent4 2 3 2 5 2 3" xfId="8496"/>
    <cellStyle name="20% - Accent4 2 3 2 5 3" xfId="8497"/>
    <cellStyle name="20% - Accent4 2 3 2 5 3 2" xfId="8498"/>
    <cellStyle name="20% - Accent4 2 3 2 5 4" xfId="8499"/>
    <cellStyle name="20% - Accent4 2 3 2 6" xfId="8500"/>
    <cellStyle name="20% - Accent4 2 3 2 6 2" xfId="8501"/>
    <cellStyle name="20% - Accent4 2 3 2 6 2 2" xfId="8502"/>
    <cellStyle name="20% - Accent4 2 3 2 6 3" xfId="8503"/>
    <cellStyle name="20% - Accent4 2 3 2 7" xfId="8504"/>
    <cellStyle name="20% - Accent4 2 3 2 7 2" xfId="8505"/>
    <cellStyle name="20% - Accent4 2 3 2 8" xfId="8506"/>
    <cellStyle name="20% - Accent4 2 3 3" xfId="8507"/>
    <cellStyle name="20% - Accent4 2 3 3 2" xfId="8508"/>
    <cellStyle name="20% - Accent4 2 3 3 2 2" xfId="8509"/>
    <cellStyle name="20% - Accent4 2 3 3 2 2 2" xfId="8510"/>
    <cellStyle name="20% - Accent4 2 3 3 2 2 2 2" xfId="8511"/>
    <cellStyle name="20% - Accent4 2 3 3 2 2 2 2 2" xfId="8512"/>
    <cellStyle name="20% - Accent4 2 3 3 2 2 2 3" xfId="8513"/>
    <cellStyle name="20% - Accent4 2 3 3 2 2 3" xfId="8514"/>
    <cellStyle name="20% - Accent4 2 3 3 2 2 3 2" xfId="8515"/>
    <cellStyle name="20% - Accent4 2 3 3 2 2 4" xfId="8516"/>
    <cellStyle name="20% - Accent4 2 3 3 2 3" xfId="8517"/>
    <cellStyle name="20% - Accent4 2 3 3 2 3 2" xfId="8518"/>
    <cellStyle name="20% - Accent4 2 3 3 2 3 2 2" xfId="8519"/>
    <cellStyle name="20% - Accent4 2 3 3 2 3 3" xfId="8520"/>
    <cellStyle name="20% - Accent4 2 3 3 2 4" xfId="8521"/>
    <cellStyle name="20% - Accent4 2 3 3 2 4 2" xfId="8522"/>
    <cellStyle name="20% - Accent4 2 3 3 2 5" xfId="8523"/>
    <cellStyle name="20% - Accent4 2 3 3 3" xfId="8524"/>
    <cellStyle name="20% - Accent4 2 3 3 3 2" xfId="8525"/>
    <cellStyle name="20% - Accent4 2 3 3 3 2 2" xfId="8526"/>
    <cellStyle name="20% - Accent4 2 3 3 3 2 2 2" xfId="8527"/>
    <cellStyle name="20% - Accent4 2 3 3 3 2 2 2 2" xfId="8528"/>
    <cellStyle name="20% - Accent4 2 3 3 3 2 2 3" xfId="8529"/>
    <cellStyle name="20% - Accent4 2 3 3 3 2 3" xfId="8530"/>
    <cellStyle name="20% - Accent4 2 3 3 3 2 3 2" xfId="8531"/>
    <cellStyle name="20% - Accent4 2 3 3 3 2 4" xfId="8532"/>
    <cellStyle name="20% - Accent4 2 3 3 3 3" xfId="8533"/>
    <cellStyle name="20% - Accent4 2 3 3 3 3 2" xfId="8534"/>
    <cellStyle name="20% - Accent4 2 3 3 3 3 2 2" xfId="8535"/>
    <cellStyle name="20% - Accent4 2 3 3 3 3 3" xfId="8536"/>
    <cellStyle name="20% - Accent4 2 3 3 3 4" xfId="8537"/>
    <cellStyle name="20% - Accent4 2 3 3 3 4 2" xfId="8538"/>
    <cellStyle name="20% - Accent4 2 3 3 3 5" xfId="8539"/>
    <cellStyle name="20% - Accent4 2 3 3 4" xfId="8540"/>
    <cellStyle name="20% - Accent4 2 3 3 4 2" xfId="8541"/>
    <cellStyle name="20% - Accent4 2 3 3 4 2 2" xfId="8542"/>
    <cellStyle name="20% - Accent4 2 3 3 4 2 2 2" xfId="8543"/>
    <cellStyle name="20% - Accent4 2 3 3 4 2 2 2 2" xfId="8544"/>
    <cellStyle name="20% - Accent4 2 3 3 4 2 2 3" xfId="8545"/>
    <cellStyle name="20% - Accent4 2 3 3 4 2 3" xfId="8546"/>
    <cellStyle name="20% - Accent4 2 3 3 4 2 3 2" xfId="8547"/>
    <cellStyle name="20% - Accent4 2 3 3 4 2 4" xfId="8548"/>
    <cellStyle name="20% - Accent4 2 3 3 4 3" xfId="8549"/>
    <cellStyle name="20% - Accent4 2 3 3 4 3 2" xfId="8550"/>
    <cellStyle name="20% - Accent4 2 3 3 4 3 2 2" xfId="8551"/>
    <cellStyle name="20% - Accent4 2 3 3 4 3 3" xfId="8552"/>
    <cellStyle name="20% - Accent4 2 3 3 4 4" xfId="8553"/>
    <cellStyle name="20% - Accent4 2 3 3 4 4 2" xfId="8554"/>
    <cellStyle name="20% - Accent4 2 3 3 4 5" xfId="8555"/>
    <cellStyle name="20% - Accent4 2 3 3 5" xfId="8556"/>
    <cellStyle name="20% - Accent4 2 3 3 5 2" xfId="8557"/>
    <cellStyle name="20% - Accent4 2 3 3 5 2 2" xfId="8558"/>
    <cellStyle name="20% - Accent4 2 3 3 5 2 2 2" xfId="8559"/>
    <cellStyle name="20% - Accent4 2 3 3 5 2 3" xfId="8560"/>
    <cellStyle name="20% - Accent4 2 3 3 5 3" xfId="8561"/>
    <cellStyle name="20% - Accent4 2 3 3 5 3 2" xfId="8562"/>
    <cellStyle name="20% - Accent4 2 3 3 5 4" xfId="8563"/>
    <cellStyle name="20% - Accent4 2 3 3 6" xfId="8564"/>
    <cellStyle name="20% - Accent4 2 3 3 6 2" xfId="8565"/>
    <cellStyle name="20% - Accent4 2 3 3 6 2 2" xfId="8566"/>
    <cellStyle name="20% - Accent4 2 3 3 6 3" xfId="8567"/>
    <cellStyle name="20% - Accent4 2 3 3 7" xfId="8568"/>
    <cellStyle name="20% - Accent4 2 3 3 7 2" xfId="8569"/>
    <cellStyle name="20% - Accent4 2 3 3 8" xfId="8570"/>
    <cellStyle name="20% - Accent4 2 3 4" xfId="8571"/>
    <cellStyle name="20% - Accent4 2 3 4 2" xfId="8572"/>
    <cellStyle name="20% - Accent4 2 3 4 2 2" xfId="8573"/>
    <cellStyle name="20% - Accent4 2 3 4 2 2 2" xfId="8574"/>
    <cellStyle name="20% - Accent4 2 3 4 2 2 2 2" xfId="8575"/>
    <cellStyle name="20% - Accent4 2 3 4 2 2 2 2 2" xfId="8576"/>
    <cellStyle name="20% - Accent4 2 3 4 2 2 2 3" xfId="8577"/>
    <cellStyle name="20% - Accent4 2 3 4 2 2 3" xfId="8578"/>
    <cellStyle name="20% - Accent4 2 3 4 2 2 3 2" xfId="8579"/>
    <cellStyle name="20% - Accent4 2 3 4 2 2 4" xfId="8580"/>
    <cellStyle name="20% - Accent4 2 3 4 2 3" xfId="8581"/>
    <cellStyle name="20% - Accent4 2 3 4 2 3 2" xfId="8582"/>
    <cellStyle name="20% - Accent4 2 3 4 2 3 2 2" xfId="8583"/>
    <cellStyle name="20% - Accent4 2 3 4 2 3 3" xfId="8584"/>
    <cellStyle name="20% - Accent4 2 3 4 2 4" xfId="8585"/>
    <cellStyle name="20% - Accent4 2 3 4 2 4 2" xfId="8586"/>
    <cellStyle name="20% - Accent4 2 3 4 2 5" xfId="8587"/>
    <cellStyle name="20% - Accent4 2 3 4 3" xfId="8588"/>
    <cellStyle name="20% - Accent4 2 3 4 3 2" xfId="8589"/>
    <cellStyle name="20% - Accent4 2 3 4 3 2 2" xfId="8590"/>
    <cellStyle name="20% - Accent4 2 3 4 3 2 2 2" xfId="8591"/>
    <cellStyle name="20% - Accent4 2 3 4 3 2 2 2 2" xfId="8592"/>
    <cellStyle name="20% - Accent4 2 3 4 3 2 2 3" xfId="8593"/>
    <cellStyle name="20% - Accent4 2 3 4 3 2 3" xfId="8594"/>
    <cellStyle name="20% - Accent4 2 3 4 3 2 3 2" xfId="8595"/>
    <cellStyle name="20% - Accent4 2 3 4 3 2 4" xfId="8596"/>
    <cellStyle name="20% - Accent4 2 3 4 3 3" xfId="8597"/>
    <cellStyle name="20% - Accent4 2 3 4 3 3 2" xfId="8598"/>
    <cellStyle name="20% - Accent4 2 3 4 3 3 2 2" xfId="8599"/>
    <cellStyle name="20% - Accent4 2 3 4 3 3 3" xfId="8600"/>
    <cellStyle name="20% - Accent4 2 3 4 3 4" xfId="8601"/>
    <cellStyle name="20% - Accent4 2 3 4 3 4 2" xfId="8602"/>
    <cellStyle name="20% - Accent4 2 3 4 3 5" xfId="8603"/>
    <cellStyle name="20% - Accent4 2 3 4 4" xfId="8604"/>
    <cellStyle name="20% - Accent4 2 3 4 4 2" xfId="8605"/>
    <cellStyle name="20% - Accent4 2 3 4 4 2 2" xfId="8606"/>
    <cellStyle name="20% - Accent4 2 3 4 4 2 2 2" xfId="8607"/>
    <cellStyle name="20% - Accent4 2 3 4 4 2 2 2 2" xfId="8608"/>
    <cellStyle name="20% - Accent4 2 3 4 4 2 2 3" xfId="8609"/>
    <cellStyle name="20% - Accent4 2 3 4 4 2 3" xfId="8610"/>
    <cellStyle name="20% - Accent4 2 3 4 4 2 3 2" xfId="8611"/>
    <cellStyle name="20% - Accent4 2 3 4 4 2 4" xfId="8612"/>
    <cellStyle name="20% - Accent4 2 3 4 4 3" xfId="8613"/>
    <cellStyle name="20% - Accent4 2 3 4 4 3 2" xfId="8614"/>
    <cellStyle name="20% - Accent4 2 3 4 4 3 2 2" xfId="8615"/>
    <cellStyle name="20% - Accent4 2 3 4 4 3 3" xfId="8616"/>
    <cellStyle name="20% - Accent4 2 3 4 4 4" xfId="8617"/>
    <cellStyle name="20% - Accent4 2 3 4 4 4 2" xfId="8618"/>
    <cellStyle name="20% - Accent4 2 3 4 4 5" xfId="8619"/>
    <cellStyle name="20% - Accent4 2 3 4 5" xfId="8620"/>
    <cellStyle name="20% - Accent4 2 3 4 5 2" xfId="8621"/>
    <cellStyle name="20% - Accent4 2 3 4 5 2 2" xfId="8622"/>
    <cellStyle name="20% - Accent4 2 3 4 5 2 2 2" xfId="8623"/>
    <cellStyle name="20% - Accent4 2 3 4 5 2 3" xfId="8624"/>
    <cellStyle name="20% - Accent4 2 3 4 5 3" xfId="8625"/>
    <cellStyle name="20% - Accent4 2 3 4 5 3 2" xfId="8626"/>
    <cellStyle name="20% - Accent4 2 3 4 5 4" xfId="8627"/>
    <cellStyle name="20% - Accent4 2 3 4 6" xfId="8628"/>
    <cellStyle name="20% - Accent4 2 3 4 6 2" xfId="8629"/>
    <cellStyle name="20% - Accent4 2 3 4 6 2 2" xfId="8630"/>
    <cellStyle name="20% - Accent4 2 3 4 6 3" xfId="8631"/>
    <cellStyle name="20% - Accent4 2 3 4 7" xfId="8632"/>
    <cellStyle name="20% - Accent4 2 3 4 7 2" xfId="8633"/>
    <cellStyle name="20% - Accent4 2 3 4 8" xfId="8634"/>
    <cellStyle name="20% - Accent4 2 3 5" xfId="8635"/>
    <cellStyle name="20% - Accent4 2 3 5 2" xfId="8636"/>
    <cellStyle name="20% - Accent4 2 3 5 2 2" xfId="8637"/>
    <cellStyle name="20% - Accent4 2 3 5 2 2 2" xfId="8638"/>
    <cellStyle name="20% - Accent4 2 3 5 2 2 2 2" xfId="8639"/>
    <cellStyle name="20% - Accent4 2 3 5 2 2 2 2 2" xfId="8640"/>
    <cellStyle name="20% - Accent4 2 3 5 2 2 2 3" xfId="8641"/>
    <cellStyle name="20% - Accent4 2 3 5 2 2 3" xfId="8642"/>
    <cellStyle name="20% - Accent4 2 3 5 2 2 3 2" xfId="8643"/>
    <cellStyle name="20% - Accent4 2 3 5 2 2 4" xfId="8644"/>
    <cellStyle name="20% - Accent4 2 3 5 2 3" xfId="8645"/>
    <cellStyle name="20% - Accent4 2 3 5 2 3 2" xfId="8646"/>
    <cellStyle name="20% - Accent4 2 3 5 2 3 2 2" xfId="8647"/>
    <cellStyle name="20% - Accent4 2 3 5 2 3 3" xfId="8648"/>
    <cellStyle name="20% - Accent4 2 3 5 2 4" xfId="8649"/>
    <cellStyle name="20% - Accent4 2 3 5 2 4 2" xfId="8650"/>
    <cellStyle name="20% - Accent4 2 3 5 2 5" xfId="8651"/>
    <cellStyle name="20% - Accent4 2 3 5 3" xfId="8652"/>
    <cellStyle name="20% - Accent4 2 3 5 3 2" xfId="8653"/>
    <cellStyle name="20% - Accent4 2 3 5 3 2 2" xfId="8654"/>
    <cellStyle name="20% - Accent4 2 3 5 3 2 2 2" xfId="8655"/>
    <cellStyle name="20% - Accent4 2 3 5 3 2 2 2 2" xfId="8656"/>
    <cellStyle name="20% - Accent4 2 3 5 3 2 2 3" xfId="8657"/>
    <cellStyle name="20% - Accent4 2 3 5 3 2 3" xfId="8658"/>
    <cellStyle name="20% - Accent4 2 3 5 3 2 3 2" xfId="8659"/>
    <cellStyle name="20% - Accent4 2 3 5 3 2 4" xfId="8660"/>
    <cellStyle name="20% - Accent4 2 3 5 3 3" xfId="8661"/>
    <cellStyle name="20% - Accent4 2 3 5 3 3 2" xfId="8662"/>
    <cellStyle name="20% - Accent4 2 3 5 3 3 2 2" xfId="8663"/>
    <cellStyle name="20% - Accent4 2 3 5 3 3 3" xfId="8664"/>
    <cellStyle name="20% - Accent4 2 3 5 3 4" xfId="8665"/>
    <cellStyle name="20% - Accent4 2 3 5 3 4 2" xfId="8666"/>
    <cellStyle name="20% - Accent4 2 3 5 3 5" xfId="8667"/>
    <cellStyle name="20% - Accent4 2 3 5 4" xfId="8668"/>
    <cellStyle name="20% - Accent4 2 3 5 4 2" xfId="8669"/>
    <cellStyle name="20% - Accent4 2 3 5 4 2 2" xfId="8670"/>
    <cellStyle name="20% - Accent4 2 3 5 4 2 2 2" xfId="8671"/>
    <cellStyle name="20% - Accent4 2 3 5 4 2 2 2 2" xfId="8672"/>
    <cellStyle name="20% - Accent4 2 3 5 4 2 2 3" xfId="8673"/>
    <cellStyle name="20% - Accent4 2 3 5 4 2 3" xfId="8674"/>
    <cellStyle name="20% - Accent4 2 3 5 4 2 3 2" xfId="8675"/>
    <cellStyle name="20% - Accent4 2 3 5 4 2 4" xfId="8676"/>
    <cellStyle name="20% - Accent4 2 3 5 4 3" xfId="8677"/>
    <cellStyle name="20% - Accent4 2 3 5 4 3 2" xfId="8678"/>
    <cellStyle name="20% - Accent4 2 3 5 4 3 2 2" xfId="8679"/>
    <cellStyle name="20% - Accent4 2 3 5 4 3 3" xfId="8680"/>
    <cellStyle name="20% - Accent4 2 3 5 4 4" xfId="8681"/>
    <cellStyle name="20% - Accent4 2 3 5 4 4 2" xfId="8682"/>
    <cellStyle name="20% - Accent4 2 3 5 4 5" xfId="8683"/>
    <cellStyle name="20% - Accent4 2 3 5 5" xfId="8684"/>
    <cellStyle name="20% - Accent4 2 3 5 5 2" xfId="8685"/>
    <cellStyle name="20% - Accent4 2 3 5 5 2 2" xfId="8686"/>
    <cellStyle name="20% - Accent4 2 3 5 5 2 2 2" xfId="8687"/>
    <cellStyle name="20% - Accent4 2 3 5 5 2 3" xfId="8688"/>
    <cellStyle name="20% - Accent4 2 3 5 5 3" xfId="8689"/>
    <cellStyle name="20% - Accent4 2 3 5 5 3 2" xfId="8690"/>
    <cellStyle name="20% - Accent4 2 3 5 5 4" xfId="8691"/>
    <cellStyle name="20% - Accent4 2 3 5 6" xfId="8692"/>
    <cellStyle name="20% - Accent4 2 3 5 6 2" xfId="8693"/>
    <cellStyle name="20% - Accent4 2 3 5 6 2 2" xfId="8694"/>
    <cellStyle name="20% - Accent4 2 3 5 6 3" xfId="8695"/>
    <cellStyle name="20% - Accent4 2 3 5 7" xfId="8696"/>
    <cellStyle name="20% - Accent4 2 3 5 7 2" xfId="8697"/>
    <cellStyle name="20% - Accent4 2 3 5 8" xfId="8698"/>
    <cellStyle name="20% - Accent4 2 3 6" xfId="8699"/>
    <cellStyle name="20% - Accent4 2 3 6 2" xfId="8700"/>
    <cellStyle name="20% - Accent4 2 3 6 2 2" xfId="8701"/>
    <cellStyle name="20% - Accent4 2 3 6 2 2 2" xfId="8702"/>
    <cellStyle name="20% - Accent4 2 3 6 2 2 2 2" xfId="8703"/>
    <cellStyle name="20% - Accent4 2 3 6 2 2 3" xfId="8704"/>
    <cellStyle name="20% - Accent4 2 3 6 2 3" xfId="8705"/>
    <cellStyle name="20% - Accent4 2 3 6 2 3 2" xfId="8706"/>
    <cellStyle name="20% - Accent4 2 3 6 2 4" xfId="8707"/>
    <cellStyle name="20% - Accent4 2 3 6 3" xfId="8708"/>
    <cellStyle name="20% - Accent4 2 3 6 3 2" xfId="8709"/>
    <cellStyle name="20% - Accent4 2 3 6 3 2 2" xfId="8710"/>
    <cellStyle name="20% - Accent4 2 3 6 3 3" xfId="8711"/>
    <cellStyle name="20% - Accent4 2 3 6 4" xfId="8712"/>
    <cellStyle name="20% - Accent4 2 3 6 4 2" xfId="8713"/>
    <cellStyle name="20% - Accent4 2 3 6 5" xfId="8714"/>
    <cellStyle name="20% - Accent4 2 3 7" xfId="8715"/>
    <cellStyle name="20% - Accent4 2 3 7 2" xfId="8716"/>
    <cellStyle name="20% - Accent4 2 3 7 2 2" xfId="8717"/>
    <cellStyle name="20% - Accent4 2 3 7 2 2 2" xfId="8718"/>
    <cellStyle name="20% - Accent4 2 3 7 2 2 2 2" xfId="8719"/>
    <cellStyle name="20% - Accent4 2 3 7 2 2 3" xfId="8720"/>
    <cellStyle name="20% - Accent4 2 3 7 2 3" xfId="8721"/>
    <cellStyle name="20% - Accent4 2 3 7 2 3 2" xfId="8722"/>
    <cellStyle name="20% - Accent4 2 3 7 2 4" xfId="8723"/>
    <cellStyle name="20% - Accent4 2 3 7 3" xfId="8724"/>
    <cellStyle name="20% - Accent4 2 3 7 3 2" xfId="8725"/>
    <cellStyle name="20% - Accent4 2 3 7 3 2 2" xfId="8726"/>
    <cellStyle name="20% - Accent4 2 3 7 3 3" xfId="8727"/>
    <cellStyle name="20% - Accent4 2 3 7 4" xfId="8728"/>
    <cellStyle name="20% - Accent4 2 3 7 4 2" xfId="8729"/>
    <cellStyle name="20% - Accent4 2 3 7 5" xfId="8730"/>
    <cellStyle name="20% - Accent4 2 3 8" xfId="8731"/>
    <cellStyle name="20% - Accent4 2 3 8 2" xfId="8732"/>
    <cellStyle name="20% - Accent4 2 3 8 2 2" xfId="8733"/>
    <cellStyle name="20% - Accent4 2 3 8 2 2 2" xfId="8734"/>
    <cellStyle name="20% - Accent4 2 3 8 2 2 2 2" xfId="8735"/>
    <cellStyle name="20% - Accent4 2 3 8 2 2 3" xfId="8736"/>
    <cellStyle name="20% - Accent4 2 3 8 2 3" xfId="8737"/>
    <cellStyle name="20% - Accent4 2 3 8 2 3 2" xfId="8738"/>
    <cellStyle name="20% - Accent4 2 3 8 2 4" xfId="8739"/>
    <cellStyle name="20% - Accent4 2 3 8 3" xfId="8740"/>
    <cellStyle name="20% - Accent4 2 3 8 3 2" xfId="8741"/>
    <cellStyle name="20% - Accent4 2 3 8 3 2 2" xfId="8742"/>
    <cellStyle name="20% - Accent4 2 3 8 3 3" xfId="8743"/>
    <cellStyle name="20% - Accent4 2 3 8 4" xfId="8744"/>
    <cellStyle name="20% - Accent4 2 3 8 4 2" xfId="8745"/>
    <cellStyle name="20% - Accent4 2 3 8 5" xfId="8746"/>
    <cellStyle name="20% - Accent4 2 3 9" xfId="8747"/>
    <cellStyle name="20% - Accent4 2 3 9 2" xfId="8748"/>
    <cellStyle name="20% - Accent4 2 3 9 2 2" xfId="8749"/>
    <cellStyle name="20% - Accent4 2 3 9 2 2 2" xfId="8750"/>
    <cellStyle name="20% - Accent4 2 3 9 2 3" xfId="8751"/>
    <cellStyle name="20% - Accent4 2 3 9 3" xfId="8752"/>
    <cellStyle name="20% - Accent4 2 3 9 3 2" xfId="8753"/>
    <cellStyle name="20% - Accent4 2 3 9 4" xfId="8754"/>
    <cellStyle name="20% - Accent4 2 4" xfId="8755"/>
    <cellStyle name="20% - Accent4 2 4 10" xfId="8756"/>
    <cellStyle name="20% - Accent4 2 4 10 2" xfId="8757"/>
    <cellStyle name="20% - Accent4 2 4 10 2 2" xfId="8758"/>
    <cellStyle name="20% - Accent4 2 4 10 3" xfId="8759"/>
    <cellStyle name="20% - Accent4 2 4 11" xfId="8760"/>
    <cellStyle name="20% - Accent4 2 4 11 2" xfId="8761"/>
    <cellStyle name="20% - Accent4 2 4 12" xfId="8762"/>
    <cellStyle name="20% - Accent4 2 4 2" xfId="8763"/>
    <cellStyle name="20% - Accent4 2 4 2 2" xfId="8764"/>
    <cellStyle name="20% - Accent4 2 4 2 2 2" xfId="8765"/>
    <cellStyle name="20% - Accent4 2 4 2 2 2 2" xfId="8766"/>
    <cellStyle name="20% - Accent4 2 4 2 2 2 2 2" xfId="8767"/>
    <cellStyle name="20% - Accent4 2 4 2 2 2 2 2 2" xfId="8768"/>
    <cellStyle name="20% - Accent4 2 4 2 2 2 2 3" xfId="8769"/>
    <cellStyle name="20% - Accent4 2 4 2 2 2 3" xfId="8770"/>
    <cellStyle name="20% - Accent4 2 4 2 2 2 3 2" xfId="8771"/>
    <cellStyle name="20% - Accent4 2 4 2 2 2 4" xfId="8772"/>
    <cellStyle name="20% - Accent4 2 4 2 2 3" xfId="8773"/>
    <cellStyle name="20% - Accent4 2 4 2 2 3 2" xfId="8774"/>
    <cellStyle name="20% - Accent4 2 4 2 2 3 2 2" xfId="8775"/>
    <cellStyle name="20% - Accent4 2 4 2 2 3 3" xfId="8776"/>
    <cellStyle name="20% - Accent4 2 4 2 2 4" xfId="8777"/>
    <cellStyle name="20% - Accent4 2 4 2 2 4 2" xfId="8778"/>
    <cellStyle name="20% - Accent4 2 4 2 2 5" xfId="8779"/>
    <cellStyle name="20% - Accent4 2 4 2 3" xfId="8780"/>
    <cellStyle name="20% - Accent4 2 4 2 3 2" xfId="8781"/>
    <cellStyle name="20% - Accent4 2 4 2 3 2 2" xfId="8782"/>
    <cellStyle name="20% - Accent4 2 4 2 3 2 2 2" xfId="8783"/>
    <cellStyle name="20% - Accent4 2 4 2 3 2 2 2 2" xfId="8784"/>
    <cellStyle name="20% - Accent4 2 4 2 3 2 2 3" xfId="8785"/>
    <cellStyle name="20% - Accent4 2 4 2 3 2 3" xfId="8786"/>
    <cellStyle name="20% - Accent4 2 4 2 3 2 3 2" xfId="8787"/>
    <cellStyle name="20% - Accent4 2 4 2 3 2 4" xfId="8788"/>
    <cellStyle name="20% - Accent4 2 4 2 3 3" xfId="8789"/>
    <cellStyle name="20% - Accent4 2 4 2 3 3 2" xfId="8790"/>
    <cellStyle name="20% - Accent4 2 4 2 3 3 2 2" xfId="8791"/>
    <cellStyle name="20% - Accent4 2 4 2 3 3 3" xfId="8792"/>
    <cellStyle name="20% - Accent4 2 4 2 3 4" xfId="8793"/>
    <cellStyle name="20% - Accent4 2 4 2 3 4 2" xfId="8794"/>
    <cellStyle name="20% - Accent4 2 4 2 3 5" xfId="8795"/>
    <cellStyle name="20% - Accent4 2 4 2 4" xfId="8796"/>
    <cellStyle name="20% - Accent4 2 4 2 4 2" xfId="8797"/>
    <cellStyle name="20% - Accent4 2 4 2 4 2 2" xfId="8798"/>
    <cellStyle name="20% - Accent4 2 4 2 4 2 2 2" xfId="8799"/>
    <cellStyle name="20% - Accent4 2 4 2 4 2 2 2 2" xfId="8800"/>
    <cellStyle name="20% - Accent4 2 4 2 4 2 2 3" xfId="8801"/>
    <cellStyle name="20% - Accent4 2 4 2 4 2 3" xfId="8802"/>
    <cellStyle name="20% - Accent4 2 4 2 4 2 3 2" xfId="8803"/>
    <cellStyle name="20% - Accent4 2 4 2 4 2 4" xfId="8804"/>
    <cellStyle name="20% - Accent4 2 4 2 4 3" xfId="8805"/>
    <cellStyle name="20% - Accent4 2 4 2 4 3 2" xfId="8806"/>
    <cellStyle name="20% - Accent4 2 4 2 4 3 2 2" xfId="8807"/>
    <cellStyle name="20% - Accent4 2 4 2 4 3 3" xfId="8808"/>
    <cellStyle name="20% - Accent4 2 4 2 4 4" xfId="8809"/>
    <cellStyle name="20% - Accent4 2 4 2 4 4 2" xfId="8810"/>
    <cellStyle name="20% - Accent4 2 4 2 4 5" xfId="8811"/>
    <cellStyle name="20% - Accent4 2 4 2 5" xfId="8812"/>
    <cellStyle name="20% - Accent4 2 4 2 5 2" xfId="8813"/>
    <cellStyle name="20% - Accent4 2 4 2 5 2 2" xfId="8814"/>
    <cellStyle name="20% - Accent4 2 4 2 5 2 2 2" xfId="8815"/>
    <cellStyle name="20% - Accent4 2 4 2 5 2 3" xfId="8816"/>
    <cellStyle name="20% - Accent4 2 4 2 5 3" xfId="8817"/>
    <cellStyle name="20% - Accent4 2 4 2 5 3 2" xfId="8818"/>
    <cellStyle name="20% - Accent4 2 4 2 5 4" xfId="8819"/>
    <cellStyle name="20% - Accent4 2 4 2 6" xfId="8820"/>
    <cellStyle name="20% - Accent4 2 4 2 6 2" xfId="8821"/>
    <cellStyle name="20% - Accent4 2 4 2 6 2 2" xfId="8822"/>
    <cellStyle name="20% - Accent4 2 4 2 6 3" xfId="8823"/>
    <cellStyle name="20% - Accent4 2 4 2 7" xfId="8824"/>
    <cellStyle name="20% - Accent4 2 4 2 7 2" xfId="8825"/>
    <cellStyle name="20% - Accent4 2 4 2 8" xfId="8826"/>
    <cellStyle name="20% - Accent4 2 4 3" xfId="8827"/>
    <cellStyle name="20% - Accent4 2 4 3 2" xfId="8828"/>
    <cellStyle name="20% - Accent4 2 4 3 2 2" xfId="8829"/>
    <cellStyle name="20% - Accent4 2 4 3 2 2 2" xfId="8830"/>
    <cellStyle name="20% - Accent4 2 4 3 2 2 2 2" xfId="8831"/>
    <cellStyle name="20% - Accent4 2 4 3 2 2 2 2 2" xfId="8832"/>
    <cellStyle name="20% - Accent4 2 4 3 2 2 2 3" xfId="8833"/>
    <cellStyle name="20% - Accent4 2 4 3 2 2 3" xfId="8834"/>
    <cellStyle name="20% - Accent4 2 4 3 2 2 3 2" xfId="8835"/>
    <cellStyle name="20% - Accent4 2 4 3 2 2 4" xfId="8836"/>
    <cellStyle name="20% - Accent4 2 4 3 2 3" xfId="8837"/>
    <cellStyle name="20% - Accent4 2 4 3 2 3 2" xfId="8838"/>
    <cellStyle name="20% - Accent4 2 4 3 2 3 2 2" xfId="8839"/>
    <cellStyle name="20% - Accent4 2 4 3 2 3 3" xfId="8840"/>
    <cellStyle name="20% - Accent4 2 4 3 2 4" xfId="8841"/>
    <cellStyle name="20% - Accent4 2 4 3 2 4 2" xfId="8842"/>
    <cellStyle name="20% - Accent4 2 4 3 2 5" xfId="8843"/>
    <cellStyle name="20% - Accent4 2 4 3 3" xfId="8844"/>
    <cellStyle name="20% - Accent4 2 4 3 3 2" xfId="8845"/>
    <cellStyle name="20% - Accent4 2 4 3 3 2 2" xfId="8846"/>
    <cellStyle name="20% - Accent4 2 4 3 3 2 2 2" xfId="8847"/>
    <cellStyle name="20% - Accent4 2 4 3 3 2 2 2 2" xfId="8848"/>
    <cellStyle name="20% - Accent4 2 4 3 3 2 2 3" xfId="8849"/>
    <cellStyle name="20% - Accent4 2 4 3 3 2 3" xfId="8850"/>
    <cellStyle name="20% - Accent4 2 4 3 3 2 3 2" xfId="8851"/>
    <cellStyle name="20% - Accent4 2 4 3 3 2 4" xfId="8852"/>
    <cellStyle name="20% - Accent4 2 4 3 3 3" xfId="8853"/>
    <cellStyle name="20% - Accent4 2 4 3 3 3 2" xfId="8854"/>
    <cellStyle name="20% - Accent4 2 4 3 3 3 2 2" xfId="8855"/>
    <cellStyle name="20% - Accent4 2 4 3 3 3 3" xfId="8856"/>
    <cellStyle name="20% - Accent4 2 4 3 3 4" xfId="8857"/>
    <cellStyle name="20% - Accent4 2 4 3 3 4 2" xfId="8858"/>
    <cellStyle name="20% - Accent4 2 4 3 3 5" xfId="8859"/>
    <cellStyle name="20% - Accent4 2 4 3 4" xfId="8860"/>
    <cellStyle name="20% - Accent4 2 4 3 4 2" xfId="8861"/>
    <cellStyle name="20% - Accent4 2 4 3 4 2 2" xfId="8862"/>
    <cellStyle name="20% - Accent4 2 4 3 4 2 2 2" xfId="8863"/>
    <cellStyle name="20% - Accent4 2 4 3 4 2 2 2 2" xfId="8864"/>
    <cellStyle name="20% - Accent4 2 4 3 4 2 2 3" xfId="8865"/>
    <cellStyle name="20% - Accent4 2 4 3 4 2 3" xfId="8866"/>
    <cellStyle name="20% - Accent4 2 4 3 4 2 3 2" xfId="8867"/>
    <cellStyle name="20% - Accent4 2 4 3 4 2 4" xfId="8868"/>
    <cellStyle name="20% - Accent4 2 4 3 4 3" xfId="8869"/>
    <cellStyle name="20% - Accent4 2 4 3 4 3 2" xfId="8870"/>
    <cellStyle name="20% - Accent4 2 4 3 4 3 2 2" xfId="8871"/>
    <cellStyle name="20% - Accent4 2 4 3 4 3 3" xfId="8872"/>
    <cellStyle name="20% - Accent4 2 4 3 4 4" xfId="8873"/>
    <cellStyle name="20% - Accent4 2 4 3 4 4 2" xfId="8874"/>
    <cellStyle name="20% - Accent4 2 4 3 4 5" xfId="8875"/>
    <cellStyle name="20% - Accent4 2 4 3 5" xfId="8876"/>
    <cellStyle name="20% - Accent4 2 4 3 5 2" xfId="8877"/>
    <cellStyle name="20% - Accent4 2 4 3 5 2 2" xfId="8878"/>
    <cellStyle name="20% - Accent4 2 4 3 5 2 2 2" xfId="8879"/>
    <cellStyle name="20% - Accent4 2 4 3 5 2 3" xfId="8880"/>
    <cellStyle name="20% - Accent4 2 4 3 5 3" xfId="8881"/>
    <cellStyle name="20% - Accent4 2 4 3 5 3 2" xfId="8882"/>
    <cellStyle name="20% - Accent4 2 4 3 5 4" xfId="8883"/>
    <cellStyle name="20% - Accent4 2 4 3 6" xfId="8884"/>
    <cellStyle name="20% - Accent4 2 4 3 6 2" xfId="8885"/>
    <cellStyle name="20% - Accent4 2 4 3 6 2 2" xfId="8886"/>
    <cellStyle name="20% - Accent4 2 4 3 6 3" xfId="8887"/>
    <cellStyle name="20% - Accent4 2 4 3 7" xfId="8888"/>
    <cellStyle name="20% - Accent4 2 4 3 7 2" xfId="8889"/>
    <cellStyle name="20% - Accent4 2 4 3 8" xfId="8890"/>
    <cellStyle name="20% - Accent4 2 4 4" xfId="8891"/>
    <cellStyle name="20% - Accent4 2 4 4 2" xfId="8892"/>
    <cellStyle name="20% - Accent4 2 4 4 2 2" xfId="8893"/>
    <cellStyle name="20% - Accent4 2 4 4 2 2 2" xfId="8894"/>
    <cellStyle name="20% - Accent4 2 4 4 2 2 2 2" xfId="8895"/>
    <cellStyle name="20% - Accent4 2 4 4 2 2 2 2 2" xfId="8896"/>
    <cellStyle name="20% - Accent4 2 4 4 2 2 2 3" xfId="8897"/>
    <cellStyle name="20% - Accent4 2 4 4 2 2 3" xfId="8898"/>
    <cellStyle name="20% - Accent4 2 4 4 2 2 3 2" xfId="8899"/>
    <cellStyle name="20% - Accent4 2 4 4 2 2 4" xfId="8900"/>
    <cellStyle name="20% - Accent4 2 4 4 2 3" xfId="8901"/>
    <cellStyle name="20% - Accent4 2 4 4 2 3 2" xfId="8902"/>
    <cellStyle name="20% - Accent4 2 4 4 2 3 2 2" xfId="8903"/>
    <cellStyle name="20% - Accent4 2 4 4 2 3 3" xfId="8904"/>
    <cellStyle name="20% - Accent4 2 4 4 2 4" xfId="8905"/>
    <cellStyle name="20% - Accent4 2 4 4 2 4 2" xfId="8906"/>
    <cellStyle name="20% - Accent4 2 4 4 2 5" xfId="8907"/>
    <cellStyle name="20% - Accent4 2 4 4 3" xfId="8908"/>
    <cellStyle name="20% - Accent4 2 4 4 3 2" xfId="8909"/>
    <cellStyle name="20% - Accent4 2 4 4 3 2 2" xfId="8910"/>
    <cellStyle name="20% - Accent4 2 4 4 3 2 2 2" xfId="8911"/>
    <cellStyle name="20% - Accent4 2 4 4 3 2 2 2 2" xfId="8912"/>
    <cellStyle name="20% - Accent4 2 4 4 3 2 2 3" xfId="8913"/>
    <cellStyle name="20% - Accent4 2 4 4 3 2 3" xfId="8914"/>
    <cellStyle name="20% - Accent4 2 4 4 3 2 3 2" xfId="8915"/>
    <cellStyle name="20% - Accent4 2 4 4 3 2 4" xfId="8916"/>
    <cellStyle name="20% - Accent4 2 4 4 3 3" xfId="8917"/>
    <cellStyle name="20% - Accent4 2 4 4 3 3 2" xfId="8918"/>
    <cellStyle name="20% - Accent4 2 4 4 3 3 2 2" xfId="8919"/>
    <cellStyle name="20% - Accent4 2 4 4 3 3 3" xfId="8920"/>
    <cellStyle name="20% - Accent4 2 4 4 3 4" xfId="8921"/>
    <cellStyle name="20% - Accent4 2 4 4 3 4 2" xfId="8922"/>
    <cellStyle name="20% - Accent4 2 4 4 3 5" xfId="8923"/>
    <cellStyle name="20% - Accent4 2 4 4 4" xfId="8924"/>
    <cellStyle name="20% - Accent4 2 4 4 4 2" xfId="8925"/>
    <cellStyle name="20% - Accent4 2 4 4 4 2 2" xfId="8926"/>
    <cellStyle name="20% - Accent4 2 4 4 4 2 2 2" xfId="8927"/>
    <cellStyle name="20% - Accent4 2 4 4 4 2 2 2 2" xfId="8928"/>
    <cellStyle name="20% - Accent4 2 4 4 4 2 2 3" xfId="8929"/>
    <cellStyle name="20% - Accent4 2 4 4 4 2 3" xfId="8930"/>
    <cellStyle name="20% - Accent4 2 4 4 4 2 3 2" xfId="8931"/>
    <cellStyle name="20% - Accent4 2 4 4 4 2 4" xfId="8932"/>
    <cellStyle name="20% - Accent4 2 4 4 4 3" xfId="8933"/>
    <cellStyle name="20% - Accent4 2 4 4 4 3 2" xfId="8934"/>
    <cellStyle name="20% - Accent4 2 4 4 4 3 2 2" xfId="8935"/>
    <cellStyle name="20% - Accent4 2 4 4 4 3 3" xfId="8936"/>
    <cellStyle name="20% - Accent4 2 4 4 4 4" xfId="8937"/>
    <cellStyle name="20% - Accent4 2 4 4 4 4 2" xfId="8938"/>
    <cellStyle name="20% - Accent4 2 4 4 4 5" xfId="8939"/>
    <cellStyle name="20% - Accent4 2 4 4 5" xfId="8940"/>
    <cellStyle name="20% - Accent4 2 4 4 5 2" xfId="8941"/>
    <cellStyle name="20% - Accent4 2 4 4 5 2 2" xfId="8942"/>
    <cellStyle name="20% - Accent4 2 4 4 5 2 2 2" xfId="8943"/>
    <cellStyle name="20% - Accent4 2 4 4 5 2 3" xfId="8944"/>
    <cellStyle name="20% - Accent4 2 4 4 5 3" xfId="8945"/>
    <cellStyle name="20% - Accent4 2 4 4 5 3 2" xfId="8946"/>
    <cellStyle name="20% - Accent4 2 4 4 5 4" xfId="8947"/>
    <cellStyle name="20% - Accent4 2 4 4 6" xfId="8948"/>
    <cellStyle name="20% - Accent4 2 4 4 6 2" xfId="8949"/>
    <cellStyle name="20% - Accent4 2 4 4 6 2 2" xfId="8950"/>
    <cellStyle name="20% - Accent4 2 4 4 6 3" xfId="8951"/>
    <cellStyle name="20% - Accent4 2 4 4 7" xfId="8952"/>
    <cellStyle name="20% - Accent4 2 4 4 7 2" xfId="8953"/>
    <cellStyle name="20% - Accent4 2 4 4 8" xfId="8954"/>
    <cellStyle name="20% - Accent4 2 4 5" xfId="8955"/>
    <cellStyle name="20% - Accent4 2 4 5 2" xfId="8956"/>
    <cellStyle name="20% - Accent4 2 4 5 2 2" xfId="8957"/>
    <cellStyle name="20% - Accent4 2 4 5 2 2 2" xfId="8958"/>
    <cellStyle name="20% - Accent4 2 4 5 2 2 2 2" xfId="8959"/>
    <cellStyle name="20% - Accent4 2 4 5 2 2 2 2 2" xfId="8960"/>
    <cellStyle name="20% - Accent4 2 4 5 2 2 2 3" xfId="8961"/>
    <cellStyle name="20% - Accent4 2 4 5 2 2 3" xfId="8962"/>
    <cellStyle name="20% - Accent4 2 4 5 2 2 3 2" xfId="8963"/>
    <cellStyle name="20% - Accent4 2 4 5 2 2 4" xfId="8964"/>
    <cellStyle name="20% - Accent4 2 4 5 2 3" xfId="8965"/>
    <cellStyle name="20% - Accent4 2 4 5 2 3 2" xfId="8966"/>
    <cellStyle name="20% - Accent4 2 4 5 2 3 2 2" xfId="8967"/>
    <cellStyle name="20% - Accent4 2 4 5 2 3 3" xfId="8968"/>
    <cellStyle name="20% - Accent4 2 4 5 2 4" xfId="8969"/>
    <cellStyle name="20% - Accent4 2 4 5 2 4 2" xfId="8970"/>
    <cellStyle name="20% - Accent4 2 4 5 2 5" xfId="8971"/>
    <cellStyle name="20% - Accent4 2 4 5 3" xfId="8972"/>
    <cellStyle name="20% - Accent4 2 4 5 3 2" xfId="8973"/>
    <cellStyle name="20% - Accent4 2 4 5 3 2 2" xfId="8974"/>
    <cellStyle name="20% - Accent4 2 4 5 3 2 2 2" xfId="8975"/>
    <cellStyle name="20% - Accent4 2 4 5 3 2 2 2 2" xfId="8976"/>
    <cellStyle name="20% - Accent4 2 4 5 3 2 2 3" xfId="8977"/>
    <cellStyle name="20% - Accent4 2 4 5 3 2 3" xfId="8978"/>
    <cellStyle name="20% - Accent4 2 4 5 3 2 3 2" xfId="8979"/>
    <cellStyle name="20% - Accent4 2 4 5 3 2 4" xfId="8980"/>
    <cellStyle name="20% - Accent4 2 4 5 3 3" xfId="8981"/>
    <cellStyle name="20% - Accent4 2 4 5 3 3 2" xfId="8982"/>
    <cellStyle name="20% - Accent4 2 4 5 3 3 2 2" xfId="8983"/>
    <cellStyle name="20% - Accent4 2 4 5 3 3 3" xfId="8984"/>
    <cellStyle name="20% - Accent4 2 4 5 3 4" xfId="8985"/>
    <cellStyle name="20% - Accent4 2 4 5 3 4 2" xfId="8986"/>
    <cellStyle name="20% - Accent4 2 4 5 3 5" xfId="8987"/>
    <cellStyle name="20% - Accent4 2 4 5 4" xfId="8988"/>
    <cellStyle name="20% - Accent4 2 4 5 4 2" xfId="8989"/>
    <cellStyle name="20% - Accent4 2 4 5 4 2 2" xfId="8990"/>
    <cellStyle name="20% - Accent4 2 4 5 4 2 2 2" xfId="8991"/>
    <cellStyle name="20% - Accent4 2 4 5 4 2 2 2 2" xfId="8992"/>
    <cellStyle name="20% - Accent4 2 4 5 4 2 2 3" xfId="8993"/>
    <cellStyle name="20% - Accent4 2 4 5 4 2 3" xfId="8994"/>
    <cellStyle name="20% - Accent4 2 4 5 4 2 3 2" xfId="8995"/>
    <cellStyle name="20% - Accent4 2 4 5 4 2 4" xfId="8996"/>
    <cellStyle name="20% - Accent4 2 4 5 4 3" xfId="8997"/>
    <cellStyle name="20% - Accent4 2 4 5 4 3 2" xfId="8998"/>
    <cellStyle name="20% - Accent4 2 4 5 4 3 2 2" xfId="8999"/>
    <cellStyle name="20% - Accent4 2 4 5 4 3 3" xfId="9000"/>
    <cellStyle name="20% - Accent4 2 4 5 4 4" xfId="9001"/>
    <cellStyle name="20% - Accent4 2 4 5 4 4 2" xfId="9002"/>
    <cellStyle name="20% - Accent4 2 4 5 4 5" xfId="9003"/>
    <cellStyle name="20% - Accent4 2 4 5 5" xfId="9004"/>
    <cellStyle name="20% - Accent4 2 4 5 5 2" xfId="9005"/>
    <cellStyle name="20% - Accent4 2 4 5 5 2 2" xfId="9006"/>
    <cellStyle name="20% - Accent4 2 4 5 5 2 2 2" xfId="9007"/>
    <cellStyle name="20% - Accent4 2 4 5 5 2 3" xfId="9008"/>
    <cellStyle name="20% - Accent4 2 4 5 5 3" xfId="9009"/>
    <cellStyle name="20% - Accent4 2 4 5 5 3 2" xfId="9010"/>
    <cellStyle name="20% - Accent4 2 4 5 5 4" xfId="9011"/>
    <cellStyle name="20% - Accent4 2 4 5 6" xfId="9012"/>
    <cellStyle name="20% - Accent4 2 4 5 6 2" xfId="9013"/>
    <cellStyle name="20% - Accent4 2 4 5 6 2 2" xfId="9014"/>
    <cellStyle name="20% - Accent4 2 4 5 6 3" xfId="9015"/>
    <cellStyle name="20% - Accent4 2 4 5 7" xfId="9016"/>
    <cellStyle name="20% - Accent4 2 4 5 7 2" xfId="9017"/>
    <cellStyle name="20% - Accent4 2 4 5 8" xfId="9018"/>
    <cellStyle name="20% - Accent4 2 4 6" xfId="9019"/>
    <cellStyle name="20% - Accent4 2 4 6 2" xfId="9020"/>
    <cellStyle name="20% - Accent4 2 4 6 2 2" xfId="9021"/>
    <cellStyle name="20% - Accent4 2 4 6 2 2 2" xfId="9022"/>
    <cellStyle name="20% - Accent4 2 4 6 2 2 2 2" xfId="9023"/>
    <cellStyle name="20% - Accent4 2 4 6 2 2 3" xfId="9024"/>
    <cellStyle name="20% - Accent4 2 4 6 2 3" xfId="9025"/>
    <cellStyle name="20% - Accent4 2 4 6 2 3 2" xfId="9026"/>
    <cellStyle name="20% - Accent4 2 4 6 2 4" xfId="9027"/>
    <cellStyle name="20% - Accent4 2 4 6 3" xfId="9028"/>
    <cellStyle name="20% - Accent4 2 4 6 3 2" xfId="9029"/>
    <cellStyle name="20% - Accent4 2 4 6 3 2 2" xfId="9030"/>
    <cellStyle name="20% - Accent4 2 4 6 3 3" xfId="9031"/>
    <cellStyle name="20% - Accent4 2 4 6 4" xfId="9032"/>
    <cellStyle name="20% - Accent4 2 4 6 4 2" xfId="9033"/>
    <cellStyle name="20% - Accent4 2 4 6 5" xfId="9034"/>
    <cellStyle name="20% - Accent4 2 4 7" xfId="9035"/>
    <cellStyle name="20% - Accent4 2 4 7 2" xfId="9036"/>
    <cellStyle name="20% - Accent4 2 4 7 2 2" xfId="9037"/>
    <cellStyle name="20% - Accent4 2 4 7 2 2 2" xfId="9038"/>
    <cellStyle name="20% - Accent4 2 4 7 2 2 2 2" xfId="9039"/>
    <cellStyle name="20% - Accent4 2 4 7 2 2 3" xfId="9040"/>
    <cellStyle name="20% - Accent4 2 4 7 2 3" xfId="9041"/>
    <cellStyle name="20% - Accent4 2 4 7 2 3 2" xfId="9042"/>
    <cellStyle name="20% - Accent4 2 4 7 2 4" xfId="9043"/>
    <cellStyle name="20% - Accent4 2 4 7 3" xfId="9044"/>
    <cellStyle name="20% - Accent4 2 4 7 3 2" xfId="9045"/>
    <cellStyle name="20% - Accent4 2 4 7 3 2 2" xfId="9046"/>
    <cellStyle name="20% - Accent4 2 4 7 3 3" xfId="9047"/>
    <cellStyle name="20% - Accent4 2 4 7 4" xfId="9048"/>
    <cellStyle name="20% - Accent4 2 4 7 4 2" xfId="9049"/>
    <cellStyle name="20% - Accent4 2 4 7 5" xfId="9050"/>
    <cellStyle name="20% - Accent4 2 4 8" xfId="9051"/>
    <cellStyle name="20% - Accent4 2 4 8 2" xfId="9052"/>
    <cellStyle name="20% - Accent4 2 4 8 2 2" xfId="9053"/>
    <cellStyle name="20% - Accent4 2 4 8 2 2 2" xfId="9054"/>
    <cellStyle name="20% - Accent4 2 4 8 2 2 2 2" xfId="9055"/>
    <cellStyle name="20% - Accent4 2 4 8 2 2 3" xfId="9056"/>
    <cellStyle name="20% - Accent4 2 4 8 2 3" xfId="9057"/>
    <cellStyle name="20% - Accent4 2 4 8 2 3 2" xfId="9058"/>
    <cellStyle name="20% - Accent4 2 4 8 2 4" xfId="9059"/>
    <cellStyle name="20% - Accent4 2 4 8 3" xfId="9060"/>
    <cellStyle name="20% - Accent4 2 4 8 3 2" xfId="9061"/>
    <cellStyle name="20% - Accent4 2 4 8 3 2 2" xfId="9062"/>
    <cellStyle name="20% - Accent4 2 4 8 3 3" xfId="9063"/>
    <cellStyle name="20% - Accent4 2 4 8 4" xfId="9064"/>
    <cellStyle name="20% - Accent4 2 4 8 4 2" xfId="9065"/>
    <cellStyle name="20% - Accent4 2 4 8 5" xfId="9066"/>
    <cellStyle name="20% - Accent4 2 4 9" xfId="9067"/>
    <cellStyle name="20% - Accent4 2 4 9 2" xfId="9068"/>
    <cellStyle name="20% - Accent4 2 4 9 2 2" xfId="9069"/>
    <cellStyle name="20% - Accent4 2 4 9 2 2 2" xfId="9070"/>
    <cellStyle name="20% - Accent4 2 4 9 2 3" xfId="9071"/>
    <cellStyle name="20% - Accent4 2 4 9 3" xfId="9072"/>
    <cellStyle name="20% - Accent4 2 4 9 3 2" xfId="9073"/>
    <cellStyle name="20% - Accent4 2 4 9 4" xfId="9074"/>
    <cellStyle name="20% - Accent4 2 5" xfId="9075"/>
    <cellStyle name="20% - Accent4 2 5 10" xfId="9076"/>
    <cellStyle name="20% - Accent4 2 5 10 2" xfId="9077"/>
    <cellStyle name="20% - Accent4 2 5 10 2 2" xfId="9078"/>
    <cellStyle name="20% - Accent4 2 5 10 3" xfId="9079"/>
    <cellStyle name="20% - Accent4 2 5 11" xfId="9080"/>
    <cellStyle name="20% - Accent4 2 5 11 2" xfId="9081"/>
    <cellStyle name="20% - Accent4 2 5 12" xfId="9082"/>
    <cellStyle name="20% - Accent4 2 5 2" xfId="9083"/>
    <cellStyle name="20% - Accent4 2 5 2 2" xfId="9084"/>
    <cellStyle name="20% - Accent4 2 5 2 2 2" xfId="9085"/>
    <cellStyle name="20% - Accent4 2 5 2 2 2 2" xfId="9086"/>
    <cellStyle name="20% - Accent4 2 5 2 2 2 2 2" xfId="9087"/>
    <cellStyle name="20% - Accent4 2 5 2 2 2 2 2 2" xfId="9088"/>
    <cellStyle name="20% - Accent4 2 5 2 2 2 2 3" xfId="9089"/>
    <cellStyle name="20% - Accent4 2 5 2 2 2 3" xfId="9090"/>
    <cellStyle name="20% - Accent4 2 5 2 2 2 3 2" xfId="9091"/>
    <cellStyle name="20% - Accent4 2 5 2 2 2 4" xfId="9092"/>
    <cellStyle name="20% - Accent4 2 5 2 2 3" xfId="9093"/>
    <cellStyle name="20% - Accent4 2 5 2 2 3 2" xfId="9094"/>
    <cellStyle name="20% - Accent4 2 5 2 2 3 2 2" xfId="9095"/>
    <cellStyle name="20% - Accent4 2 5 2 2 3 3" xfId="9096"/>
    <cellStyle name="20% - Accent4 2 5 2 2 4" xfId="9097"/>
    <cellStyle name="20% - Accent4 2 5 2 2 4 2" xfId="9098"/>
    <cellStyle name="20% - Accent4 2 5 2 2 5" xfId="9099"/>
    <cellStyle name="20% - Accent4 2 5 2 3" xfId="9100"/>
    <cellStyle name="20% - Accent4 2 5 2 3 2" xfId="9101"/>
    <cellStyle name="20% - Accent4 2 5 2 3 2 2" xfId="9102"/>
    <cellStyle name="20% - Accent4 2 5 2 3 2 2 2" xfId="9103"/>
    <cellStyle name="20% - Accent4 2 5 2 3 2 2 2 2" xfId="9104"/>
    <cellStyle name="20% - Accent4 2 5 2 3 2 2 3" xfId="9105"/>
    <cellStyle name="20% - Accent4 2 5 2 3 2 3" xfId="9106"/>
    <cellStyle name="20% - Accent4 2 5 2 3 2 3 2" xfId="9107"/>
    <cellStyle name="20% - Accent4 2 5 2 3 2 4" xfId="9108"/>
    <cellStyle name="20% - Accent4 2 5 2 3 3" xfId="9109"/>
    <cellStyle name="20% - Accent4 2 5 2 3 3 2" xfId="9110"/>
    <cellStyle name="20% - Accent4 2 5 2 3 3 2 2" xfId="9111"/>
    <cellStyle name="20% - Accent4 2 5 2 3 3 3" xfId="9112"/>
    <cellStyle name="20% - Accent4 2 5 2 3 4" xfId="9113"/>
    <cellStyle name="20% - Accent4 2 5 2 3 4 2" xfId="9114"/>
    <cellStyle name="20% - Accent4 2 5 2 3 5" xfId="9115"/>
    <cellStyle name="20% - Accent4 2 5 2 4" xfId="9116"/>
    <cellStyle name="20% - Accent4 2 5 2 4 2" xfId="9117"/>
    <cellStyle name="20% - Accent4 2 5 2 4 2 2" xfId="9118"/>
    <cellStyle name="20% - Accent4 2 5 2 4 2 2 2" xfId="9119"/>
    <cellStyle name="20% - Accent4 2 5 2 4 2 2 2 2" xfId="9120"/>
    <cellStyle name="20% - Accent4 2 5 2 4 2 2 3" xfId="9121"/>
    <cellStyle name="20% - Accent4 2 5 2 4 2 3" xfId="9122"/>
    <cellStyle name="20% - Accent4 2 5 2 4 2 3 2" xfId="9123"/>
    <cellStyle name="20% - Accent4 2 5 2 4 2 4" xfId="9124"/>
    <cellStyle name="20% - Accent4 2 5 2 4 3" xfId="9125"/>
    <cellStyle name="20% - Accent4 2 5 2 4 3 2" xfId="9126"/>
    <cellStyle name="20% - Accent4 2 5 2 4 3 2 2" xfId="9127"/>
    <cellStyle name="20% - Accent4 2 5 2 4 3 3" xfId="9128"/>
    <cellStyle name="20% - Accent4 2 5 2 4 4" xfId="9129"/>
    <cellStyle name="20% - Accent4 2 5 2 4 4 2" xfId="9130"/>
    <cellStyle name="20% - Accent4 2 5 2 4 5" xfId="9131"/>
    <cellStyle name="20% - Accent4 2 5 2 5" xfId="9132"/>
    <cellStyle name="20% - Accent4 2 5 2 5 2" xfId="9133"/>
    <cellStyle name="20% - Accent4 2 5 2 5 2 2" xfId="9134"/>
    <cellStyle name="20% - Accent4 2 5 2 5 2 2 2" xfId="9135"/>
    <cellStyle name="20% - Accent4 2 5 2 5 2 3" xfId="9136"/>
    <cellStyle name="20% - Accent4 2 5 2 5 3" xfId="9137"/>
    <cellStyle name="20% - Accent4 2 5 2 5 3 2" xfId="9138"/>
    <cellStyle name="20% - Accent4 2 5 2 5 4" xfId="9139"/>
    <cellStyle name="20% - Accent4 2 5 2 6" xfId="9140"/>
    <cellStyle name="20% - Accent4 2 5 2 6 2" xfId="9141"/>
    <cellStyle name="20% - Accent4 2 5 2 6 2 2" xfId="9142"/>
    <cellStyle name="20% - Accent4 2 5 2 6 3" xfId="9143"/>
    <cellStyle name="20% - Accent4 2 5 2 7" xfId="9144"/>
    <cellStyle name="20% - Accent4 2 5 2 7 2" xfId="9145"/>
    <cellStyle name="20% - Accent4 2 5 2 8" xfId="9146"/>
    <cellStyle name="20% - Accent4 2 5 3" xfId="9147"/>
    <cellStyle name="20% - Accent4 2 5 3 2" xfId="9148"/>
    <cellStyle name="20% - Accent4 2 5 3 2 2" xfId="9149"/>
    <cellStyle name="20% - Accent4 2 5 3 2 2 2" xfId="9150"/>
    <cellStyle name="20% - Accent4 2 5 3 2 2 2 2" xfId="9151"/>
    <cellStyle name="20% - Accent4 2 5 3 2 2 2 2 2" xfId="9152"/>
    <cellStyle name="20% - Accent4 2 5 3 2 2 2 3" xfId="9153"/>
    <cellStyle name="20% - Accent4 2 5 3 2 2 3" xfId="9154"/>
    <cellStyle name="20% - Accent4 2 5 3 2 2 3 2" xfId="9155"/>
    <cellStyle name="20% - Accent4 2 5 3 2 2 4" xfId="9156"/>
    <cellStyle name="20% - Accent4 2 5 3 2 3" xfId="9157"/>
    <cellStyle name="20% - Accent4 2 5 3 2 3 2" xfId="9158"/>
    <cellStyle name="20% - Accent4 2 5 3 2 3 2 2" xfId="9159"/>
    <cellStyle name="20% - Accent4 2 5 3 2 3 3" xfId="9160"/>
    <cellStyle name="20% - Accent4 2 5 3 2 4" xfId="9161"/>
    <cellStyle name="20% - Accent4 2 5 3 2 4 2" xfId="9162"/>
    <cellStyle name="20% - Accent4 2 5 3 2 5" xfId="9163"/>
    <cellStyle name="20% - Accent4 2 5 3 3" xfId="9164"/>
    <cellStyle name="20% - Accent4 2 5 3 3 2" xfId="9165"/>
    <cellStyle name="20% - Accent4 2 5 3 3 2 2" xfId="9166"/>
    <cellStyle name="20% - Accent4 2 5 3 3 2 2 2" xfId="9167"/>
    <cellStyle name="20% - Accent4 2 5 3 3 2 2 2 2" xfId="9168"/>
    <cellStyle name="20% - Accent4 2 5 3 3 2 2 3" xfId="9169"/>
    <cellStyle name="20% - Accent4 2 5 3 3 2 3" xfId="9170"/>
    <cellStyle name="20% - Accent4 2 5 3 3 2 3 2" xfId="9171"/>
    <cellStyle name="20% - Accent4 2 5 3 3 2 4" xfId="9172"/>
    <cellStyle name="20% - Accent4 2 5 3 3 3" xfId="9173"/>
    <cellStyle name="20% - Accent4 2 5 3 3 3 2" xfId="9174"/>
    <cellStyle name="20% - Accent4 2 5 3 3 3 2 2" xfId="9175"/>
    <cellStyle name="20% - Accent4 2 5 3 3 3 3" xfId="9176"/>
    <cellStyle name="20% - Accent4 2 5 3 3 4" xfId="9177"/>
    <cellStyle name="20% - Accent4 2 5 3 3 4 2" xfId="9178"/>
    <cellStyle name="20% - Accent4 2 5 3 3 5" xfId="9179"/>
    <cellStyle name="20% - Accent4 2 5 3 4" xfId="9180"/>
    <cellStyle name="20% - Accent4 2 5 3 4 2" xfId="9181"/>
    <cellStyle name="20% - Accent4 2 5 3 4 2 2" xfId="9182"/>
    <cellStyle name="20% - Accent4 2 5 3 4 2 2 2" xfId="9183"/>
    <cellStyle name="20% - Accent4 2 5 3 4 2 2 2 2" xfId="9184"/>
    <cellStyle name="20% - Accent4 2 5 3 4 2 2 3" xfId="9185"/>
    <cellStyle name="20% - Accent4 2 5 3 4 2 3" xfId="9186"/>
    <cellStyle name="20% - Accent4 2 5 3 4 2 3 2" xfId="9187"/>
    <cellStyle name="20% - Accent4 2 5 3 4 2 4" xfId="9188"/>
    <cellStyle name="20% - Accent4 2 5 3 4 3" xfId="9189"/>
    <cellStyle name="20% - Accent4 2 5 3 4 3 2" xfId="9190"/>
    <cellStyle name="20% - Accent4 2 5 3 4 3 2 2" xfId="9191"/>
    <cellStyle name="20% - Accent4 2 5 3 4 3 3" xfId="9192"/>
    <cellStyle name="20% - Accent4 2 5 3 4 4" xfId="9193"/>
    <cellStyle name="20% - Accent4 2 5 3 4 4 2" xfId="9194"/>
    <cellStyle name="20% - Accent4 2 5 3 4 5" xfId="9195"/>
    <cellStyle name="20% - Accent4 2 5 3 5" xfId="9196"/>
    <cellStyle name="20% - Accent4 2 5 3 5 2" xfId="9197"/>
    <cellStyle name="20% - Accent4 2 5 3 5 2 2" xfId="9198"/>
    <cellStyle name="20% - Accent4 2 5 3 5 2 2 2" xfId="9199"/>
    <cellStyle name="20% - Accent4 2 5 3 5 2 3" xfId="9200"/>
    <cellStyle name="20% - Accent4 2 5 3 5 3" xfId="9201"/>
    <cellStyle name="20% - Accent4 2 5 3 5 3 2" xfId="9202"/>
    <cellStyle name="20% - Accent4 2 5 3 5 4" xfId="9203"/>
    <cellStyle name="20% - Accent4 2 5 3 6" xfId="9204"/>
    <cellStyle name="20% - Accent4 2 5 3 6 2" xfId="9205"/>
    <cellStyle name="20% - Accent4 2 5 3 6 2 2" xfId="9206"/>
    <cellStyle name="20% - Accent4 2 5 3 6 3" xfId="9207"/>
    <cellStyle name="20% - Accent4 2 5 3 7" xfId="9208"/>
    <cellStyle name="20% - Accent4 2 5 3 7 2" xfId="9209"/>
    <cellStyle name="20% - Accent4 2 5 3 8" xfId="9210"/>
    <cellStyle name="20% - Accent4 2 5 4" xfId="9211"/>
    <cellStyle name="20% - Accent4 2 5 4 2" xfId="9212"/>
    <cellStyle name="20% - Accent4 2 5 4 2 2" xfId="9213"/>
    <cellStyle name="20% - Accent4 2 5 4 2 2 2" xfId="9214"/>
    <cellStyle name="20% - Accent4 2 5 4 2 2 2 2" xfId="9215"/>
    <cellStyle name="20% - Accent4 2 5 4 2 2 2 2 2" xfId="9216"/>
    <cellStyle name="20% - Accent4 2 5 4 2 2 2 3" xfId="9217"/>
    <cellStyle name="20% - Accent4 2 5 4 2 2 3" xfId="9218"/>
    <cellStyle name="20% - Accent4 2 5 4 2 2 3 2" xfId="9219"/>
    <cellStyle name="20% - Accent4 2 5 4 2 2 4" xfId="9220"/>
    <cellStyle name="20% - Accent4 2 5 4 2 3" xfId="9221"/>
    <cellStyle name="20% - Accent4 2 5 4 2 3 2" xfId="9222"/>
    <cellStyle name="20% - Accent4 2 5 4 2 3 2 2" xfId="9223"/>
    <cellStyle name="20% - Accent4 2 5 4 2 3 3" xfId="9224"/>
    <cellStyle name="20% - Accent4 2 5 4 2 4" xfId="9225"/>
    <cellStyle name="20% - Accent4 2 5 4 2 4 2" xfId="9226"/>
    <cellStyle name="20% - Accent4 2 5 4 2 5" xfId="9227"/>
    <cellStyle name="20% - Accent4 2 5 4 3" xfId="9228"/>
    <cellStyle name="20% - Accent4 2 5 4 3 2" xfId="9229"/>
    <cellStyle name="20% - Accent4 2 5 4 3 2 2" xfId="9230"/>
    <cellStyle name="20% - Accent4 2 5 4 3 2 2 2" xfId="9231"/>
    <cellStyle name="20% - Accent4 2 5 4 3 2 2 2 2" xfId="9232"/>
    <cellStyle name="20% - Accent4 2 5 4 3 2 2 3" xfId="9233"/>
    <cellStyle name="20% - Accent4 2 5 4 3 2 3" xfId="9234"/>
    <cellStyle name="20% - Accent4 2 5 4 3 2 3 2" xfId="9235"/>
    <cellStyle name="20% - Accent4 2 5 4 3 2 4" xfId="9236"/>
    <cellStyle name="20% - Accent4 2 5 4 3 3" xfId="9237"/>
    <cellStyle name="20% - Accent4 2 5 4 3 3 2" xfId="9238"/>
    <cellStyle name="20% - Accent4 2 5 4 3 3 2 2" xfId="9239"/>
    <cellStyle name="20% - Accent4 2 5 4 3 3 3" xfId="9240"/>
    <cellStyle name="20% - Accent4 2 5 4 3 4" xfId="9241"/>
    <cellStyle name="20% - Accent4 2 5 4 3 4 2" xfId="9242"/>
    <cellStyle name="20% - Accent4 2 5 4 3 5" xfId="9243"/>
    <cellStyle name="20% - Accent4 2 5 4 4" xfId="9244"/>
    <cellStyle name="20% - Accent4 2 5 4 4 2" xfId="9245"/>
    <cellStyle name="20% - Accent4 2 5 4 4 2 2" xfId="9246"/>
    <cellStyle name="20% - Accent4 2 5 4 4 2 2 2" xfId="9247"/>
    <cellStyle name="20% - Accent4 2 5 4 4 2 2 2 2" xfId="9248"/>
    <cellStyle name="20% - Accent4 2 5 4 4 2 2 3" xfId="9249"/>
    <cellStyle name="20% - Accent4 2 5 4 4 2 3" xfId="9250"/>
    <cellStyle name="20% - Accent4 2 5 4 4 2 3 2" xfId="9251"/>
    <cellStyle name="20% - Accent4 2 5 4 4 2 4" xfId="9252"/>
    <cellStyle name="20% - Accent4 2 5 4 4 3" xfId="9253"/>
    <cellStyle name="20% - Accent4 2 5 4 4 3 2" xfId="9254"/>
    <cellStyle name="20% - Accent4 2 5 4 4 3 2 2" xfId="9255"/>
    <cellStyle name="20% - Accent4 2 5 4 4 3 3" xfId="9256"/>
    <cellStyle name="20% - Accent4 2 5 4 4 4" xfId="9257"/>
    <cellStyle name="20% - Accent4 2 5 4 4 4 2" xfId="9258"/>
    <cellStyle name="20% - Accent4 2 5 4 4 5" xfId="9259"/>
    <cellStyle name="20% - Accent4 2 5 4 5" xfId="9260"/>
    <cellStyle name="20% - Accent4 2 5 4 5 2" xfId="9261"/>
    <cellStyle name="20% - Accent4 2 5 4 5 2 2" xfId="9262"/>
    <cellStyle name="20% - Accent4 2 5 4 5 2 2 2" xfId="9263"/>
    <cellStyle name="20% - Accent4 2 5 4 5 2 3" xfId="9264"/>
    <cellStyle name="20% - Accent4 2 5 4 5 3" xfId="9265"/>
    <cellStyle name="20% - Accent4 2 5 4 5 3 2" xfId="9266"/>
    <cellStyle name="20% - Accent4 2 5 4 5 4" xfId="9267"/>
    <cellStyle name="20% - Accent4 2 5 4 6" xfId="9268"/>
    <cellStyle name="20% - Accent4 2 5 4 6 2" xfId="9269"/>
    <cellStyle name="20% - Accent4 2 5 4 6 2 2" xfId="9270"/>
    <cellStyle name="20% - Accent4 2 5 4 6 3" xfId="9271"/>
    <cellStyle name="20% - Accent4 2 5 4 7" xfId="9272"/>
    <cellStyle name="20% - Accent4 2 5 4 7 2" xfId="9273"/>
    <cellStyle name="20% - Accent4 2 5 4 8" xfId="9274"/>
    <cellStyle name="20% - Accent4 2 5 5" xfId="9275"/>
    <cellStyle name="20% - Accent4 2 5 5 2" xfId="9276"/>
    <cellStyle name="20% - Accent4 2 5 5 2 2" xfId="9277"/>
    <cellStyle name="20% - Accent4 2 5 5 2 2 2" xfId="9278"/>
    <cellStyle name="20% - Accent4 2 5 5 2 2 2 2" xfId="9279"/>
    <cellStyle name="20% - Accent4 2 5 5 2 2 2 2 2" xfId="9280"/>
    <cellStyle name="20% - Accent4 2 5 5 2 2 2 3" xfId="9281"/>
    <cellStyle name="20% - Accent4 2 5 5 2 2 3" xfId="9282"/>
    <cellStyle name="20% - Accent4 2 5 5 2 2 3 2" xfId="9283"/>
    <cellStyle name="20% - Accent4 2 5 5 2 2 4" xfId="9284"/>
    <cellStyle name="20% - Accent4 2 5 5 2 3" xfId="9285"/>
    <cellStyle name="20% - Accent4 2 5 5 2 3 2" xfId="9286"/>
    <cellStyle name="20% - Accent4 2 5 5 2 3 2 2" xfId="9287"/>
    <cellStyle name="20% - Accent4 2 5 5 2 3 3" xfId="9288"/>
    <cellStyle name="20% - Accent4 2 5 5 2 4" xfId="9289"/>
    <cellStyle name="20% - Accent4 2 5 5 2 4 2" xfId="9290"/>
    <cellStyle name="20% - Accent4 2 5 5 2 5" xfId="9291"/>
    <cellStyle name="20% - Accent4 2 5 5 3" xfId="9292"/>
    <cellStyle name="20% - Accent4 2 5 5 3 2" xfId="9293"/>
    <cellStyle name="20% - Accent4 2 5 5 3 2 2" xfId="9294"/>
    <cellStyle name="20% - Accent4 2 5 5 3 2 2 2" xfId="9295"/>
    <cellStyle name="20% - Accent4 2 5 5 3 2 2 2 2" xfId="9296"/>
    <cellStyle name="20% - Accent4 2 5 5 3 2 2 3" xfId="9297"/>
    <cellStyle name="20% - Accent4 2 5 5 3 2 3" xfId="9298"/>
    <cellStyle name="20% - Accent4 2 5 5 3 2 3 2" xfId="9299"/>
    <cellStyle name="20% - Accent4 2 5 5 3 2 4" xfId="9300"/>
    <cellStyle name="20% - Accent4 2 5 5 3 3" xfId="9301"/>
    <cellStyle name="20% - Accent4 2 5 5 3 3 2" xfId="9302"/>
    <cellStyle name="20% - Accent4 2 5 5 3 3 2 2" xfId="9303"/>
    <cellStyle name="20% - Accent4 2 5 5 3 3 3" xfId="9304"/>
    <cellStyle name="20% - Accent4 2 5 5 3 4" xfId="9305"/>
    <cellStyle name="20% - Accent4 2 5 5 3 4 2" xfId="9306"/>
    <cellStyle name="20% - Accent4 2 5 5 3 5" xfId="9307"/>
    <cellStyle name="20% - Accent4 2 5 5 4" xfId="9308"/>
    <cellStyle name="20% - Accent4 2 5 5 4 2" xfId="9309"/>
    <cellStyle name="20% - Accent4 2 5 5 4 2 2" xfId="9310"/>
    <cellStyle name="20% - Accent4 2 5 5 4 2 2 2" xfId="9311"/>
    <cellStyle name="20% - Accent4 2 5 5 4 2 2 2 2" xfId="9312"/>
    <cellStyle name="20% - Accent4 2 5 5 4 2 2 3" xfId="9313"/>
    <cellStyle name="20% - Accent4 2 5 5 4 2 3" xfId="9314"/>
    <cellStyle name="20% - Accent4 2 5 5 4 2 3 2" xfId="9315"/>
    <cellStyle name="20% - Accent4 2 5 5 4 2 4" xfId="9316"/>
    <cellStyle name="20% - Accent4 2 5 5 4 3" xfId="9317"/>
    <cellStyle name="20% - Accent4 2 5 5 4 3 2" xfId="9318"/>
    <cellStyle name="20% - Accent4 2 5 5 4 3 2 2" xfId="9319"/>
    <cellStyle name="20% - Accent4 2 5 5 4 3 3" xfId="9320"/>
    <cellStyle name="20% - Accent4 2 5 5 4 4" xfId="9321"/>
    <cellStyle name="20% - Accent4 2 5 5 4 4 2" xfId="9322"/>
    <cellStyle name="20% - Accent4 2 5 5 4 5" xfId="9323"/>
    <cellStyle name="20% - Accent4 2 5 5 5" xfId="9324"/>
    <cellStyle name="20% - Accent4 2 5 5 5 2" xfId="9325"/>
    <cellStyle name="20% - Accent4 2 5 5 5 2 2" xfId="9326"/>
    <cellStyle name="20% - Accent4 2 5 5 5 2 2 2" xfId="9327"/>
    <cellStyle name="20% - Accent4 2 5 5 5 2 3" xfId="9328"/>
    <cellStyle name="20% - Accent4 2 5 5 5 3" xfId="9329"/>
    <cellStyle name="20% - Accent4 2 5 5 5 3 2" xfId="9330"/>
    <cellStyle name="20% - Accent4 2 5 5 5 4" xfId="9331"/>
    <cellStyle name="20% - Accent4 2 5 5 6" xfId="9332"/>
    <cellStyle name="20% - Accent4 2 5 5 6 2" xfId="9333"/>
    <cellStyle name="20% - Accent4 2 5 5 6 2 2" xfId="9334"/>
    <cellStyle name="20% - Accent4 2 5 5 6 3" xfId="9335"/>
    <cellStyle name="20% - Accent4 2 5 5 7" xfId="9336"/>
    <cellStyle name="20% - Accent4 2 5 5 7 2" xfId="9337"/>
    <cellStyle name="20% - Accent4 2 5 5 8" xfId="9338"/>
    <cellStyle name="20% - Accent4 2 5 6" xfId="9339"/>
    <cellStyle name="20% - Accent4 2 5 6 2" xfId="9340"/>
    <cellStyle name="20% - Accent4 2 5 6 2 2" xfId="9341"/>
    <cellStyle name="20% - Accent4 2 5 6 2 2 2" xfId="9342"/>
    <cellStyle name="20% - Accent4 2 5 6 2 2 2 2" xfId="9343"/>
    <cellStyle name="20% - Accent4 2 5 6 2 2 3" xfId="9344"/>
    <cellStyle name="20% - Accent4 2 5 6 2 3" xfId="9345"/>
    <cellStyle name="20% - Accent4 2 5 6 2 3 2" xfId="9346"/>
    <cellStyle name="20% - Accent4 2 5 6 2 4" xfId="9347"/>
    <cellStyle name="20% - Accent4 2 5 6 3" xfId="9348"/>
    <cellStyle name="20% - Accent4 2 5 6 3 2" xfId="9349"/>
    <cellStyle name="20% - Accent4 2 5 6 3 2 2" xfId="9350"/>
    <cellStyle name="20% - Accent4 2 5 6 3 3" xfId="9351"/>
    <cellStyle name="20% - Accent4 2 5 6 4" xfId="9352"/>
    <cellStyle name="20% - Accent4 2 5 6 4 2" xfId="9353"/>
    <cellStyle name="20% - Accent4 2 5 6 5" xfId="9354"/>
    <cellStyle name="20% - Accent4 2 5 7" xfId="9355"/>
    <cellStyle name="20% - Accent4 2 5 7 2" xfId="9356"/>
    <cellStyle name="20% - Accent4 2 5 7 2 2" xfId="9357"/>
    <cellStyle name="20% - Accent4 2 5 7 2 2 2" xfId="9358"/>
    <cellStyle name="20% - Accent4 2 5 7 2 2 2 2" xfId="9359"/>
    <cellStyle name="20% - Accent4 2 5 7 2 2 3" xfId="9360"/>
    <cellStyle name="20% - Accent4 2 5 7 2 3" xfId="9361"/>
    <cellStyle name="20% - Accent4 2 5 7 2 3 2" xfId="9362"/>
    <cellStyle name="20% - Accent4 2 5 7 2 4" xfId="9363"/>
    <cellStyle name="20% - Accent4 2 5 7 3" xfId="9364"/>
    <cellStyle name="20% - Accent4 2 5 7 3 2" xfId="9365"/>
    <cellStyle name="20% - Accent4 2 5 7 3 2 2" xfId="9366"/>
    <cellStyle name="20% - Accent4 2 5 7 3 3" xfId="9367"/>
    <cellStyle name="20% - Accent4 2 5 7 4" xfId="9368"/>
    <cellStyle name="20% - Accent4 2 5 7 4 2" xfId="9369"/>
    <cellStyle name="20% - Accent4 2 5 7 5" xfId="9370"/>
    <cellStyle name="20% - Accent4 2 5 8" xfId="9371"/>
    <cellStyle name="20% - Accent4 2 5 8 2" xfId="9372"/>
    <cellStyle name="20% - Accent4 2 5 8 2 2" xfId="9373"/>
    <cellStyle name="20% - Accent4 2 5 8 2 2 2" xfId="9374"/>
    <cellStyle name="20% - Accent4 2 5 8 2 2 2 2" xfId="9375"/>
    <cellStyle name="20% - Accent4 2 5 8 2 2 3" xfId="9376"/>
    <cellStyle name="20% - Accent4 2 5 8 2 3" xfId="9377"/>
    <cellStyle name="20% - Accent4 2 5 8 2 3 2" xfId="9378"/>
    <cellStyle name="20% - Accent4 2 5 8 2 4" xfId="9379"/>
    <cellStyle name="20% - Accent4 2 5 8 3" xfId="9380"/>
    <cellStyle name="20% - Accent4 2 5 8 3 2" xfId="9381"/>
    <cellStyle name="20% - Accent4 2 5 8 3 2 2" xfId="9382"/>
    <cellStyle name="20% - Accent4 2 5 8 3 3" xfId="9383"/>
    <cellStyle name="20% - Accent4 2 5 8 4" xfId="9384"/>
    <cellStyle name="20% - Accent4 2 5 8 4 2" xfId="9385"/>
    <cellStyle name="20% - Accent4 2 5 8 5" xfId="9386"/>
    <cellStyle name="20% - Accent4 2 5 9" xfId="9387"/>
    <cellStyle name="20% - Accent4 2 5 9 2" xfId="9388"/>
    <cellStyle name="20% - Accent4 2 5 9 2 2" xfId="9389"/>
    <cellStyle name="20% - Accent4 2 5 9 2 2 2" xfId="9390"/>
    <cellStyle name="20% - Accent4 2 5 9 2 3" xfId="9391"/>
    <cellStyle name="20% - Accent4 2 5 9 3" xfId="9392"/>
    <cellStyle name="20% - Accent4 2 5 9 3 2" xfId="9393"/>
    <cellStyle name="20% - Accent4 2 5 9 4" xfId="9394"/>
    <cellStyle name="20% - Accent4 2 6" xfId="9395"/>
    <cellStyle name="20% - Accent4 2 6 2" xfId="9396"/>
    <cellStyle name="20% - Accent4 2 6 2 2" xfId="9397"/>
    <cellStyle name="20% - Accent4 2 6 2 2 2" xfId="9398"/>
    <cellStyle name="20% - Accent4 2 6 2 2 2 2" xfId="9399"/>
    <cellStyle name="20% - Accent4 2 6 2 2 2 2 2" xfId="9400"/>
    <cellStyle name="20% - Accent4 2 6 2 2 2 3" xfId="9401"/>
    <cellStyle name="20% - Accent4 2 6 2 2 3" xfId="9402"/>
    <cellStyle name="20% - Accent4 2 6 2 2 3 2" xfId="9403"/>
    <cellStyle name="20% - Accent4 2 6 2 2 4" xfId="9404"/>
    <cellStyle name="20% - Accent4 2 6 2 3" xfId="9405"/>
    <cellStyle name="20% - Accent4 2 6 2 3 2" xfId="9406"/>
    <cellStyle name="20% - Accent4 2 6 2 3 2 2" xfId="9407"/>
    <cellStyle name="20% - Accent4 2 6 2 3 3" xfId="9408"/>
    <cellStyle name="20% - Accent4 2 6 2 4" xfId="9409"/>
    <cellStyle name="20% - Accent4 2 6 2 4 2" xfId="9410"/>
    <cellStyle name="20% - Accent4 2 6 2 5" xfId="9411"/>
    <cellStyle name="20% - Accent4 2 6 3" xfId="9412"/>
    <cellStyle name="20% - Accent4 2 6 3 2" xfId="9413"/>
    <cellStyle name="20% - Accent4 2 6 3 2 2" xfId="9414"/>
    <cellStyle name="20% - Accent4 2 6 3 2 2 2" xfId="9415"/>
    <cellStyle name="20% - Accent4 2 6 3 2 2 2 2" xfId="9416"/>
    <cellStyle name="20% - Accent4 2 6 3 2 2 3" xfId="9417"/>
    <cellStyle name="20% - Accent4 2 6 3 2 3" xfId="9418"/>
    <cellStyle name="20% - Accent4 2 6 3 2 3 2" xfId="9419"/>
    <cellStyle name="20% - Accent4 2 6 3 2 4" xfId="9420"/>
    <cellStyle name="20% - Accent4 2 6 3 3" xfId="9421"/>
    <cellStyle name="20% - Accent4 2 6 3 3 2" xfId="9422"/>
    <cellStyle name="20% - Accent4 2 6 3 3 2 2" xfId="9423"/>
    <cellStyle name="20% - Accent4 2 6 3 3 3" xfId="9424"/>
    <cellStyle name="20% - Accent4 2 6 3 4" xfId="9425"/>
    <cellStyle name="20% - Accent4 2 6 3 4 2" xfId="9426"/>
    <cellStyle name="20% - Accent4 2 6 3 5" xfId="9427"/>
    <cellStyle name="20% - Accent4 2 6 4" xfId="9428"/>
    <cellStyle name="20% - Accent4 2 6 4 2" xfId="9429"/>
    <cellStyle name="20% - Accent4 2 6 4 2 2" xfId="9430"/>
    <cellStyle name="20% - Accent4 2 6 4 2 2 2" xfId="9431"/>
    <cellStyle name="20% - Accent4 2 6 4 2 2 2 2" xfId="9432"/>
    <cellStyle name="20% - Accent4 2 6 4 2 2 3" xfId="9433"/>
    <cellStyle name="20% - Accent4 2 6 4 2 3" xfId="9434"/>
    <cellStyle name="20% - Accent4 2 6 4 2 3 2" xfId="9435"/>
    <cellStyle name="20% - Accent4 2 6 4 2 4" xfId="9436"/>
    <cellStyle name="20% - Accent4 2 6 4 3" xfId="9437"/>
    <cellStyle name="20% - Accent4 2 6 4 3 2" xfId="9438"/>
    <cellStyle name="20% - Accent4 2 6 4 3 2 2" xfId="9439"/>
    <cellStyle name="20% - Accent4 2 6 4 3 3" xfId="9440"/>
    <cellStyle name="20% - Accent4 2 6 4 4" xfId="9441"/>
    <cellStyle name="20% - Accent4 2 6 4 4 2" xfId="9442"/>
    <cellStyle name="20% - Accent4 2 6 4 5" xfId="9443"/>
    <cellStyle name="20% - Accent4 2 6 5" xfId="9444"/>
    <cellStyle name="20% - Accent4 2 6 5 2" xfId="9445"/>
    <cellStyle name="20% - Accent4 2 6 5 2 2" xfId="9446"/>
    <cellStyle name="20% - Accent4 2 6 5 2 2 2" xfId="9447"/>
    <cellStyle name="20% - Accent4 2 6 5 2 3" xfId="9448"/>
    <cellStyle name="20% - Accent4 2 6 5 3" xfId="9449"/>
    <cellStyle name="20% - Accent4 2 6 5 3 2" xfId="9450"/>
    <cellStyle name="20% - Accent4 2 6 5 4" xfId="9451"/>
    <cellStyle name="20% - Accent4 2 6 6" xfId="9452"/>
    <cellStyle name="20% - Accent4 2 6 6 2" xfId="9453"/>
    <cellStyle name="20% - Accent4 2 6 6 2 2" xfId="9454"/>
    <cellStyle name="20% - Accent4 2 6 6 3" xfId="9455"/>
    <cellStyle name="20% - Accent4 2 6 7" xfId="9456"/>
    <cellStyle name="20% - Accent4 2 6 7 2" xfId="9457"/>
    <cellStyle name="20% - Accent4 2 6 8" xfId="9458"/>
    <cellStyle name="20% - Accent4 2 7" xfId="9459"/>
    <cellStyle name="20% - Accent4 2 7 2" xfId="9460"/>
    <cellStyle name="20% - Accent4 2 7 2 2" xfId="9461"/>
    <cellStyle name="20% - Accent4 2 7 2 2 2" xfId="9462"/>
    <cellStyle name="20% - Accent4 2 7 2 2 2 2" xfId="9463"/>
    <cellStyle name="20% - Accent4 2 7 2 2 2 2 2" xfId="9464"/>
    <cellStyle name="20% - Accent4 2 7 2 2 2 3" xfId="9465"/>
    <cellStyle name="20% - Accent4 2 7 2 2 3" xfId="9466"/>
    <cellStyle name="20% - Accent4 2 7 2 2 3 2" xfId="9467"/>
    <cellStyle name="20% - Accent4 2 7 2 2 4" xfId="9468"/>
    <cellStyle name="20% - Accent4 2 7 2 3" xfId="9469"/>
    <cellStyle name="20% - Accent4 2 7 2 3 2" xfId="9470"/>
    <cellStyle name="20% - Accent4 2 7 2 3 2 2" xfId="9471"/>
    <cellStyle name="20% - Accent4 2 7 2 3 3" xfId="9472"/>
    <cellStyle name="20% - Accent4 2 7 2 4" xfId="9473"/>
    <cellStyle name="20% - Accent4 2 7 2 4 2" xfId="9474"/>
    <cellStyle name="20% - Accent4 2 7 2 5" xfId="9475"/>
    <cellStyle name="20% - Accent4 2 7 3" xfId="9476"/>
    <cellStyle name="20% - Accent4 2 7 3 2" xfId="9477"/>
    <cellStyle name="20% - Accent4 2 7 3 2 2" xfId="9478"/>
    <cellStyle name="20% - Accent4 2 7 3 2 2 2" xfId="9479"/>
    <cellStyle name="20% - Accent4 2 7 3 2 2 2 2" xfId="9480"/>
    <cellStyle name="20% - Accent4 2 7 3 2 2 3" xfId="9481"/>
    <cellStyle name="20% - Accent4 2 7 3 2 3" xfId="9482"/>
    <cellStyle name="20% - Accent4 2 7 3 2 3 2" xfId="9483"/>
    <cellStyle name="20% - Accent4 2 7 3 2 4" xfId="9484"/>
    <cellStyle name="20% - Accent4 2 7 3 3" xfId="9485"/>
    <cellStyle name="20% - Accent4 2 7 3 3 2" xfId="9486"/>
    <cellStyle name="20% - Accent4 2 7 3 3 2 2" xfId="9487"/>
    <cellStyle name="20% - Accent4 2 7 3 3 3" xfId="9488"/>
    <cellStyle name="20% - Accent4 2 7 3 4" xfId="9489"/>
    <cellStyle name="20% - Accent4 2 7 3 4 2" xfId="9490"/>
    <cellStyle name="20% - Accent4 2 7 3 5" xfId="9491"/>
    <cellStyle name="20% - Accent4 2 7 4" xfId="9492"/>
    <cellStyle name="20% - Accent4 2 7 4 2" xfId="9493"/>
    <cellStyle name="20% - Accent4 2 7 4 2 2" xfId="9494"/>
    <cellStyle name="20% - Accent4 2 7 4 2 2 2" xfId="9495"/>
    <cellStyle name="20% - Accent4 2 7 4 2 2 2 2" xfId="9496"/>
    <cellStyle name="20% - Accent4 2 7 4 2 2 3" xfId="9497"/>
    <cellStyle name="20% - Accent4 2 7 4 2 3" xfId="9498"/>
    <cellStyle name="20% - Accent4 2 7 4 2 3 2" xfId="9499"/>
    <cellStyle name="20% - Accent4 2 7 4 2 4" xfId="9500"/>
    <cellStyle name="20% - Accent4 2 7 4 3" xfId="9501"/>
    <cellStyle name="20% - Accent4 2 7 4 3 2" xfId="9502"/>
    <cellStyle name="20% - Accent4 2 7 4 3 2 2" xfId="9503"/>
    <cellStyle name="20% - Accent4 2 7 4 3 3" xfId="9504"/>
    <cellStyle name="20% - Accent4 2 7 4 4" xfId="9505"/>
    <cellStyle name="20% - Accent4 2 7 4 4 2" xfId="9506"/>
    <cellStyle name="20% - Accent4 2 7 4 5" xfId="9507"/>
    <cellStyle name="20% - Accent4 2 7 5" xfId="9508"/>
    <cellStyle name="20% - Accent4 2 7 5 2" xfId="9509"/>
    <cellStyle name="20% - Accent4 2 7 5 2 2" xfId="9510"/>
    <cellStyle name="20% - Accent4 2 7 5 2 2 2" xfId="9511"/>
    <cellStyle name="20% - Accent4 2 7 5 2 3" xfId="9512"/>
    <cellStyle name="20% - Accent4 2 7 5 3" xfId="9513"/>
    <cellStyle name="20% - Accent4 2 7 5 3 2" xfId="9514"/>
    <cellStyle name="20% - Accent4 2 7 5 4" xfId="9515"/>
    <cellStyle name="20% - Accent4 2 7 6" xfId="9516"/>
    <cellStyle name="20% - Accent4 2 7 6 2" xfId="9517"/>
    <cellStyle name="20% - Accent4 2 7 6 2 2" xfId="9518"/>
    <cellStyle name="20% - Accent4 2 7 6 3" xfId="9519"/>
    <cellStyle name="20% - Accent4 2 7 7" xfId="9520"/>
    <cellStyle name="20% - Accent4 2 7 7 2" xfId="9521"/>
    <cellStyle name="20% - Accent4 2 7 8" xfId="9522"/>
    <cellStyle name="20% - Accent4 2 8" xfId="9523"/>
    <cellStyle name="20% - Accent4 2 8 2" xfId="9524"/>
    <cellStyle name="20% - Accent4 2 8 2 2" xfId="9525"/>
    <cellStyle name="20% - Accent4 2 8 2 2 2" xfId="9526"/>
    <cellStyle name="20% - Accent4 2 8 2 2 2 2" xfId="9527"/>
    <cellStyle name="20% - Accent4 2 8 2 2 2 2 2" xfId="9528"/>
    <cellStyle name="20% - Accent4 2 8 2 2 2 3" xfId="9529"/>
    <cellStyle name="20% - Accent4 2 8 2 2 3" xfId="9530"/>
    <cellStyle name="20% - Accent4 2 8 2 2 3 2" xfId="9531"/>
    <cellStyle name="20% - Accent4 2 8 2 2 4" xfId="9532"/>
    <cellStyle name="20% - Accent4 2 8 2 3" xfId="9533"/>
    <cellStyle name="20% - Accent4 2 8 2 3 2" xfId="9534"/>
    <cellStyle name="20% - Accent4 2 8 2 3 2 2" xfId="9535"/>
    <cellStyle name="20% - Accent4 2 8 2 3 3" xfId="9536"/>
    <cellStyle name="20% - Accent4 2 8 2 4" xfId="9537"/>
    <cellStyle name="20% - Accent4 2 8 2 4 2" xfId="9538"/>
    <cellStyle name="20% - Accent4 2 8 2 5" xfId="9539"/>
    <cellStyle name="20% - Accent4 2 8 3" xfId="9540"/>
    <cellStyle name="20% - Accent4 2 8 3 2" xfId="9541"/>
    <cellStyle name="20% - Accent4 2 8 3 2 2" xfId="9542"/>
    <cellStyle name="20% - Accent4 2 8 3 2 2 2" xfId="9543"/>
    <cellStyle name="20% - Accent4 2 8 3 2 2 2 2" xfId="9544"/>
    <cellStyle name="20% - Accent4 2 8 3 2 2 3" xfId="9545"/>
    <cellStyle name="20% - Accent4 2 8 3 2 3" xfId="9546"/>
    <cellStyle name="20% - Accent4 2 8 3 2 3 2" xfId="9547"/>
    <cellStyle name="20% - Accent4 2 8 3 2 4" xfId="9548"/>
    <cellStyle name="20% - Accent4 2 8 3 3" xfId="9549"/>
    <cellStyle name="20% - Accent4 2 8 3 3 2" xfId="9550"/>
    <cellStyle name="20% - Accent4 2 8 3 3 2 2" xfId="9551"/>
    <cellStyle name="20% - Accent4 2 8 3 3 3" xfId="9552"/>
    <cellStyle name="20% - Accent4 2 8 3 4" xfId="9553"/>
    <cellStyle name="20% - Accent4 2 8 3 4 2" xfId="9554"/>
    <cellStyle name="20% - Accent4 2 8 3 5" xfId="9555"/>
    <cellStyle name="20% - Accent4 2 8 4" xfId="9556"/>
    <cellStyle name="20% - Accent4 2 8 4 2" xfId="9557"/>
    <cellStyle name="20% - Accent4 2 8 4 2 2" xfId="9558"/>
    <cellStyle name="20% - Accent4 2 8 4 2 2 2" xfId="9559"/>
    <cellStyle name="20% - Accent4 2 8 4 2 2 2 2" xfId="9560"/>
    <cellStyle name="20% - Accent4 2 8 4 2 2 3" xfId="9561"/>
    <cellStyle name="20% - Accent4 2 8 4 2 3" xfId="9562"/>
    <cellStyle name="20% - Accent4 2 8 4 2 3 2" xfId="9563"/>
    <cellStyle name="20% - Accent4 2 8 4 2 4" xfId="9564"/>
    <cellStyle name="20% - Accent4 2 8 4 3" xfId="9565"/>
    <cellStyle name="20% - Accent4 2 8 4 3 2" xfId="9566"/>
    <cellStyle name="20% - Accent4 2 8 4 3 2 2" xfId="9567"/>
    <cellStyle name="20% - Accent4 2 8 4 3 3" xfId="9568"/>
    <cellStyle name="20% - Accent4 2 8 4 4" xfId="9569"/>
    <cellStyle name="20% - Accent4 2 8 4 4 2" xfId="9570"/>
    <cellStyle name="20% - Accent4 2 8 4 5" xfId="9571"/>
    <cellStyle name="20% - Accent4 2 8 5" xfId="9572"/>
    <cellStyle name="20% - Accent4 2 8 5 2" xfId="9573"/>
    <cellStyle name="20% - Accent4 2 8 5 2 2" xfId="9574"/>
    <cellStyle name="20% - Accent4 2 8 5 2 2 2" xfId="9575"/>
    <cellStyle name="20% - Accent4 2 8 5 2 3" xfId="9576"/>
    <cellStyle name="20% - Accent4 2 8 5 3" xfId="9577"/>
    <cellStyle name="20% - Accent4 2 8 5 3 2" xfId="9578"/>
    <cellStyle name="20% - Accent4 2 8 5 4" xfId="9579"/>
    <cellStyle name="20% - Accent4 2 8 6" xfId="9580"/>
    <cellStyle name="20% - Accent4 2 8 6 2" xfId="9581"/>
    <cellStyle name="20% - Accent4 2 8 6 2 2" xfId="9582"/>
    <cellStyle name="20% - Accent4 2 8 6 3" xfId="9583"/>
    <cellStyle name="20% - Accent4 2 8 7" xfId="9584"/>
    <cellStyle name="20% - Accent4 2 8 7 2" xfId="9585"/>
    <cellStyle name="20% - Accent4 2 8 8" xfId="9586"/>
    <cellStyle name="20% - Accent4 2 9" xfId="9587"/>
    <cellStyle name="20% - Accent4 2 9 10" xfId="9588"/>
    <cellStyle name="20% - Accent4 2 9 2" xfId="9589"/>
    <cellStyle name="20% - Accent4 2 9 2 2" xfId="9590"/>
    <cellStyle name="20% - Accent4 2 9 2 2 2" xfId="9591"/>
    <cellStyle name="20% - Accent4 2 9 2 2 2 2" xfId="9592"/>
    <cellStyle name="20% - Accent4 2 9 2 2 2 2 2" xfId="9593"/>
    <cellStyle name="20% - Accent4 2 9 2 2 2 3" xfId="9594"/>
    <cellStyle name="20% - Accent4 2 9 2 2 3" xfId="9595"/>
    <cellStyle name="20% - Accent4 2 9 2 2 3 2" xfId="9596"/>
    <cellStyle name="20% - Accent4 2 9 2 2 4" xfId="9597"/>
    <cellStyle name="20% - Accent4 2 9 2 3" xfId="9598"/>
    <cellStyle name="20% - Accent4 2 9 2 3 2" xfId="9599"/>
    <cellStyle name="20% - Accent4 2 9 2 3 2 2" xfId="9600"/>
    <cellStyle name="20% - Accent4 2 9 2 3 2 2 2" xfId="9601"/>
    <cellStyle name="20% - Accent4 2 9 2 3 2 3" xfId="9602"/>
    <cellStyle name="20% - Accent4 2 9 2 3 3" xfId="9603"/>
    <cellStyle name="20% - Accent4 2 9 2 3 3 2" xfId="9604"/>
    <cellStyle name="20% - Accent4 2 9 2 3 4" xfId="9605"/>
    <cellStyle name="20% - Accent4 2 9 2 4" xfId="9606"/>
    <cellStyle name="20% - Accent4 2 9 2 4 2" xfId="9607"/>
    <cellStyle name="20% - Accent4 2 9 2 4 2 2" xfId="9608"/>
    <cellStyle name="20% - Accent4 2 9 2 4 2 2 2" xfId="9609"/>
    <cellStyle name="20% - Accent4 2 9 2 4 2 3" xfId="9610"/>
    <cellStyle name="20% - Accent4 2 9 2 4 3" xfId="9611"/>
    <cellStyle name="20% - Accent4 2 9 2 4 3 2" xfId="9612"/>
    <cellStyle name="20% - Accent4 2 9 2 4 4" xfId="9613"/>
    <cellStyle name="20% - Accent4 2 9 2 5" xfId="9614"/>
    <cellStyle name="20% - Accent4 2 9 2 5 2" xfId="9615"/>
    <cellStyle name="20% - Accent4 2 9 2 5 2 2" xfId="9616"/>
    <cellStyle name="20% - Accent4 2 9 2 5 3" xfId="9617"/>
    <cellStyle name="20% - Accent4 2 9 2 6" xfId="9618"/>
    <cellStyle name="20% - Accent4 2 9 2 6 2" xfId="9619"/>
    <cellStyle name="20% - Accent4 2 9 2 7" xfId="9620"/>
    <cellStyle name="20% - Accent4 2 9 3" xfId="9621"/>
    <cellStyle name="20% - Accent4 2 9 3 2" xfId="9622"/>
    <cellStyle name="20% - Accent4 2 9 3 2 2" xfId="9623"/>
    <cellStyle name="20% - Accent4 2 9 3 2 2 2" xfId="9624"/>
    <cellStyle name="20% - Accent4 2 9 3 2 2 2 2" xfId="9625"/>
    <cellStyle name="20% - Accent4 2 9 3 2 2 3" xfId="9626"/>
    <cellStyle name="20% - Accent4 2 9 3 2 3" xfId="9627"/>
    <cellStyle name="20% - Accent4 2 9 3 2 3 2" xfId="9628"/>
    <cellStyle name="20% - Accent4 2 9 3 2 4" xfId="9629"/>
    <cellStyle name="20% - Accent4 2 9 3 3" xfId="9630"/>
    <cellStyle name="20% - Accent4 2 9 3 3 2" xfId="9631"/>
    <cellStyle name="20% - Accent4 2 9 3 3 2 2" xfId="9632"/>
    <cellStyle name="20% - Accent4 2 9 3 3 3" xfId="9633"/>
    <cellStyle name="20% - Accent4 2 9 3 4" xfId="9634"/>
    <cellStyle name="20% - Accent4 2 9 3 4 2" xfId="9635"/>
    <cellStyle name="20% - Accent4 2 9 3 5" xfId="9636"/>
    <cellStyle name="20% - Accent4 2 9 4" xfId="9637"/>
    <cellStyle name="20% - Accent4 2 9 4 2" xfId="9638"/>
    <cellStyle name="20% - Accent4 2 9 4 2 2" xfId="9639"/>
    <cellStyle name="20% - Accent4 2 9 4 2 2 2" xfId="9640"/>
    <cellStyle name="20% - Accent4 2 9 4 2 2 2 2" xfId="9641"/>
    <cellStyle name="20% - Accent4 2 9 4 2 2 3" xfId="9642"/>
    <cellStyle name="20% - Accent4 2 9 4 2 3" xfId="9643"/>
    <cellStyle name="20% - Accent4 2 9 4 2 3 2" xfId="9644"/>
    <cellStyle name="20% - Accent4 2 9 4 2 4" xfId="9645"/>
    <cellStyle name="20% - Accent4 2 9 4 3" xfId="9646"/>
    <cellStyle name="20% - Accent4 2 9 4 3 2" xfId="9647"/>
    <cellStyle name="20% - Accent4 2 9 4 3 2 2" xfId="9648"/>
    <cellStyle name="20% - Accent4 2 9 4 3 3" xfId="9649"/>
    <cellStyle name="20% - Accent4 2 9 4 4" xfId="9650"/>
    <cellStyle name="20% - Accent4 2 9 4 4 2" xfId="9651"/>
    <cellStyle name="20% - Accent4 2 9 4 5" xfId="9652"/>
    <cellStyle name="20% - Accent4 2 9 5" xfId="9653"/>
    <cellStyle name="20% - Accent4 2 9 5 2" xfId="9654"/>
    <cellStyle name="20% - Accent4 2 9 5 2 2" xfId="9655"/>
    <cellStyle name="20% - Accent4 2 9 5 2 2 2" xfId="9656"/>
    <cellStyle name="20% - Accent4 2 9 5 2 2 2 2" xfId="9657"/>
    <cellStyle name="20% - Accent4 2 9 5 2 2 3" xfId="9658"/>
    <cellStyle name="20% - Accent4 2 9 5 2 3" xfId="9659"/>
    <cellStyle name="20% - Accent4 2 9 5 2 3 2" xfId="9660"/>
    <cellStyle name="20% - Accent4 2 9 5 2 4" xfId="9661"/>
    <cellStyle name="20% - Accent4 2 9 5 3" xfId="9662"/>
    <cellStyle name="20% - Accent4 2 9 5 3 2" xfId="9663"/>
    <cellStyle name="20% - Accent4 2 9 5 3 2 2" xfId="9664"/>
    <cellStyle name="20% - Accent4 2 9 5 3 3" xfId="9665"/>
    <cellStyle name="20% - Accent4 2 9 5 4" xfId="9666"/>
    <cellStyle name="20% - Accent4 2 9 5 4 2" xfId="9667"/>
    <cellStyle name="20% - Accent4 2 9 5 5" xfId="9668"/>
    <cellStyle name="20% - Accent4 2 9 6" xfId="9669"/>
    <cellStyle name="20% - Accent4 2 9 6 2" xfId="9670"/>
    <cellStyle name="20% - Accent4 2 9 6 2 2" xfId="9671"/>
    <cellStyle name="20% - Accent4 2 9 6 2 2 2" xfId="9672"/>
    <cellStyle name="20% - Accent4 2 9 6 2 3" xfId="9673"/>
    <cellStyle name="20% - Accent4 2 9 6 3" xfId="9674"/>
    <cellStyle name="20% - Accent4 2 9 6 3 2" xfId="9675"/>
    <cellStyle name="20% - Accent4 2 9 6 4" xfId="9676"/>
    <cellStyle name="20% - Accent4 2 9 7" xfId="9677"/>
    <cellStyle name="20% - Accent4 2 9 7 2" xfId="9678"/>
    <cellStyle name="20% - Accent4 2 9 7 2 2" xfId="9679"/>
    <cellStyle name="20% - Accent4 2 9 7 2 2 2" xfId="9680"/>
    <cellStyle name="20% - Accent4 2 9 7 2 3" xfId="9681"/>
    <cellStyle name="20% - Accent4 2 9 7 3" xfId="9682"/>
    <cellStyle name="20% - Accent4 2 9 7 3 2" xfId="9683"/>
    <cellStyle name="20% - Accent4 2 9 7 4" xfId="9684"/>
    <cellStyle name="20% - Accent4 2 9 8" xfId="9685"/>
    <cellStyle name="20% - Accent4 2 9 8 2" xfId="9686"/>
    <cellStyle name="20% - Accent4 2 9 8 2 2" xfId="9687"/>
    <cellStyle name="20% - Accent4 2 9 8 3" xfId="9688"/>
    <cellStyle name="20% - Accent4 2 9 9" xfId="9689"/>
    <cellStyle name="20% - Accent4 2 9 9 2" xfId="9690"/>
    <cellStyle name="20% - Accent4 3" xfId="9691"/>
    <cellStyle name="20% - Accent4 4" xfId="9692"/>
    <cellStyle name="20% - Accent4 4 10" xfId="9693"/>
    <cellStyle name="20% - Accent4 4 10 2" xfId="9694"/>
    <cellStyle name="20% - Accent4 4 10 2 2" xfId="9695"/>
    <cellStyle name="20% - Accent4 4 10 3" xfId="9696"/>
    <cellStyle name="20% - Accent4 4 11" xfId="9697"/>
    <cellStyle name="20% - Accent4 4 11 2" xfId="9698"/>
    <cellStyle name="20% - Accent4 4 12" xfId="9699"/>
    <cellStyle name="20% - Accent4 4 2" xfId="9700"/>
    <cellStyle name="20% - Accent4 4 2 2" xfId="9701"/>
    <cellStyle name="20% - Accent4 4 2 2 2" xfId="9702"/>
    <cellStyle name="20% - Accent4 4 2 2 2 2" xfId="9703"/>
    <cellStyle name="20% - Accent4 4 2 2 2 2 2" xfId="9704"/>
    <cellStyle name="20% - Accent4 4 2 2 2 2 2 2" xfId="9705"/>
    <cellStyle name="20% - Accent4 4 2 2 2 2 3" xfId="9706"/>
    <cellStyle name="20% - Accent4 4 2 2 2 3" xfId="9707"/>
    <cellStyle name="20% - Accent4 4 2 2 2 3 2" xfId="9708"/>
    <cellStyle name="20% - Accent4 4 2 2 2 4" xfId="9709"/>
    <cellStyle name="20% - Accent4 4 2 2 3" xfId="9710"/>
    <cellStyle name="20% - Accent4 4 2 2 3 2" xfId="9711"/>
    <cellStyle name="20% - Accent4 4 2 2 3 2 2" xfId="9712"/>
    <cellStyle name="20% - Accent4 4 2 2 3 3" xfId="9713"/>
    <cellStyle name="20% - Accent4 4 2 2 4" xfId="9714"/>
    <cellStyle name="20% - Accent4 4 2 2 4 2" xfId="9715"/>
    <cellStyle name="20% - Accent4 4 2 2 5" xfId="9716"/>
    <cellStyle name="20% - Accent4 4 2 3" xfId="9717"/>
    <cellStyle name="20% - Accent4 4 2 3 2" xfId="9718"/>
    <cellStyle name="20% - Accent4 4 2 3 2 2" xfId="9719"/>
    <cellStyle name="20% - Accent4 4 2 3 2 2 2" xfId="9720"/>
    <cellStyle name="20% - Accent4 4 2 3 2 2 2 2" xfId="9721"/>
    <cellStyle name="20% - Accent4 4 2 3 2 2 3" xfId="9722"/>
    <cellStyle name="20% - Accent4 4 2 3 2 3" xfId="9723"/>
    <cellStyle name="20% - Accent4 4 2 3 2 3 2" xfId="9724"/>
    <cellStyle name="20% - Accent4 4 2 3 2 4" xfId="9725"/>
    <cellStyle name="20% - Accent4 4 2 3 3" xfId="9726"/>
    <cellStyle name="20% - Accent4 4 2 3 3 2" xfId="9727"/>
    <cellStyle name="20% - Accent4 4 2 3 3 2 2" xfId="9728"/>
    <cellStyle name="20% - Accent4 4 2 3 3 3" xfId="9729"/>
    <cellStyle name="20% - Accent4 4 2 3 4" xfId="9730"/>
    <cellStyle name="20% - Accent4 4 2 3 4 2" xfId="9731"/>
    <cellStyle name="20% - Accent4 4 2 3 5" xfId="9732"/>
    <cellStyle name="20% - Accent4 4 2 4" xfId="9733"/>
    <cellStyle name="20% - Accent4 4 2 4 2" xfId="9734"/>
    <cellStyle name="20% - Accent4 4 2 4 2 2" xfId="9735"/>
    <cellStyle name="20% - Accent4 4 2 4 2 2 2" xfId="9736"/>
    <cellStyle name="20% - Accent4 4 2 4 2 2 2 2" xfId="9737"/>
    <cellStyle name="20% - Accent4 4 2 4 2 2 3" xfId="9738"/>
    <cellStyle name="20% - Accent4 4 2 4 2 3" xfId="9739"/>
    <cellStyle name="20% - Accent4 4 2 4 2 3 2" xfId="9740"/>
    <cellStyle name="20% - Accent4 4 2 4 2 4" xfId="9741"/>
    <cellStyle name="20% - Accent4 4 2 4 3" xfId="9742"/>
    <cellStyle name="20% - Accent4 4 2 4 3 2" xfId="9743"/>
    <cellStyle name="20% - Accent4 4 2 4 3 2 2" xfId="9744"/>
    <cellStyle name="20% - Accent4 4 2 4 3 3" xfId="9745"/>
    <cellStyle name="20% - Accent4 4 2 4 4" xfId="9746"/>
    <cellStyle name="20% - Accent4 4 2 4 4 2" xfId="9747"/>
    <cellStyle name="20% - Accent4 4 2 4 5" xfId="9748"/>
    <cellStyle name="20% - Accent4 4 2 5" xfId="9749"/>
    <cellStyle name="20% - Accent4 4 2 5 2" xfId="9750"/>
    <cellStyle name="20% - Accent4 4 2 5 2 2" xfId="9751"/>
    <cellStyle name="20% - Accent4 4 2 5 2 2 2" xfId="9752"/>
    <cellStyle name="20% - Accent4 4 2 5 2 3" xfId="9753"/>
    <cellStyle name="20% - Accent4 4 2 5 3" xfId="9754"/>
    <cellStyle name="20% - Accent4 4 2 5 3 2" xfId="9755"/>
    <cellStyle name="20% - Accent4 4 2 5 4" xfId="9756"/>
    <cellStyle name="20% - Accent4 4 2 6" xfId="9757"/>
    <cellStyle name="20% - Accent4 4 2 6 2" xfId="9758"/>
    <cellStyle name="20% - Accent4 4 2 6 2 2" xfId="9759"/>
    <cellStyle name="20% - Accent4 4 2 6 3" xfId="9760"/>
    <cellStyle name="20% - Accent4 4 2 7" xfId="9761"/>
    <cellStyle name="20% - Accent4 4 2 7 2" xfId="9762"/>
    <cellStyle name="20% - Accent4 4 2 8" xfId="9763"/>
    <cellStyle name="20% - Accent4 4 3" xfId="9764"/>
    <cellStyle name="20% - Accent4 4 3 2" xfId="9765"/>
    <cellStyle name="20% - Accent4 4 3 2 2" xfId="9766"/>
    <cellStyle name="20% - Accent4 4 3 2 2 2" xfId="9767"/>
    <cellStyle name="20% - Accent4 4 3 2 2 2 2" xfId="9768"/>
    <cellStyle name="20% - Accent4 4 3 2 2 2 2 2" xfId="9769"/>
    <cellStyle name="20% - Accent4 4 3 2 2 2 3" xfId="9770"/>
    <cellStyle name="20% - Accent4 4 3 2 2 3" xfId="9771"/>
    <cellStyle name="20% - Accent4 4 3 2 2 3 2" xfId="9772"/>
    <cellStyle name="20% - Accent4 4 3 2 2 4" xfId="9773"/>
    <cellStyle name="20% - Accent4 4 3 2 3" xfId="9774"/>
    <cellStyle name="20% - Accent4 4 3 2 3 2" xfId="9775"/>
    <cellStyle name="20% - Accent4 4 3 2 3 2 2" xfId="9776"/>
    <cellStyle name="20% - Accent4 4 3 2 3 3" xfId="9777"/>
    <cellStyle name="20% - Accent4 4 3 2 4" xfId="9778"/>
    <cellStyle name="20% - Accent4 4 3 2 4 2" xfId="9779"/>
    <cellStyle name="20% - Accent4 4 3 2 5" xfId="9780"/>
    <cellStyle name="20% - Accent4 4 3 3" xfId="9781"/>
    <cellStyle name="20% - Accent4 4 3 3 2" xfId="9782"/>
    <cellStyle name="20% - Accent4 4 3 3 2 2" xfId="9783"/>
    <cellStyle name="20% - Accent4 4 3 3 2 2 2" xfId="9784"/>
    <cellStyle name="20% - Accent4 4 3 3 2 2 2 2" xfId="9785"/>
    <cellStyle name="20% - Accent4 4 3 3 2 2 3" xfId="9786"/>
    <cellStyle name="20% - Accent4 4 3 3 2 3" xfId="9787"/>
    <cellStyle name="20% - Accent4 4 3 3 2 3 2" xfId="9788"/>
    <cellStyle name="20% - Accent4 4 3 3 2 4" xfId="9789"/>
    <cellStyle name="20% - Accent4 4 3 3 3" xfId="9790"/>
    <cellStyle name="20% - Accent4 4 3 3 3 2" xfId="9791"/>
    <cellStyle name="20% - Accent4 4 3 3 3 2 2" xfId="9792"/>
    <cellStyle name="20% - Accent4 4 3 3 3 3" xfId="9793"/>
    <cellStyle name="20% - Accent4 4 3 3 4" xfId="9794"/>
    <cellStyle name="20% - Accent4 4 3 3 4 2" xfId="9795"/>
    <cellStyle name="20% - Accent4 4 3 3 5" xfId="9796"/>
    <cellStyle name="20% - Accent4 4 3 4" xfId="9797"/>
    <cellStyle name="20% - Accent4 4 3 4 2" xfId="9798"/>
    <cellStyle name="20% - Accent4 4 3 4 2 2" xfId="9799"/>
    <cellStyle name="20% - Accent4 4 3 4 2 2 2" xfId="9800"/>
    <cellStyle name="20% - Accent4 4 3 4 2 2 2 2" xfId="9801"/>
    <cellStyle name="20% - Accent4 4 3 4 2 2 3" xfId="9802"/>
    <cellStyle name="20% - Accent4 4 3 4 2 3" xfId="9803"/>
    <cellStyle name="20% - Accent4 4 3 4 2 3 2" xfId="9804"/>
    <cellStyle name="20% - Accent4 4 3 4 2 4" xfId="9805"/>
    <cellStyle name="20% - Accent4 4 3 4 3" xfId="9806"/>
    <cellStyle name="20% - Accent4 4 3 4 3 2" xfId="9807"/>
    <cellStyle name="20% - Accent4 4 3 4 3 2 2" xfId="9808"/>
    <cellStyle name="20% - Accent4 4 3 4 3 3" xfId="9809"/>
    <cellStyle name="20% - Accent4 4 3 4 4" xfId="9810"/>
    <cellStyle name="20% - Accent4 4 3 4 4 2" xfId="9811"/>
    <cellStyle name="20% - Accent4 4 3 4 5" xfId="9812"/>
    <cellStyle name="20% - Accent4 4 3 5" xfId="9813"/>
    <cellStyle name="20% - Accent4 4 3 5 2" xfId="9814"/>
    <cellStyle name="20% - Accent4 4 3 5 2 2" xfId="9815"/>
    <cellStyle name="20% - Accent4 4 3 5 2 2 2" xfId="9816"/>
    <cellStyle name="20% - Accent4 4 3 5 2 3" xfId="9817"/>
    <cellStyle name="20% - Accent4 4 3 5 3" xfId="9818"/>
    <cellStyle name="20% - Accent4 4 3 5 3 2" xfId="9819"/>
    <cellStyle name="20% - Accent4 4 3 5 4" xfId="9820"/>
    <cellStyle name="20% - Accent4 4 3 6" xfId="9821"/>
    <cellStyle name="20% - Accent4 4 3 6 2" xfId="9822"/>
    <cellStyle name="20% - Accent4 4 3 6 2 2" xfId="9823"/>
    <cellStyle name="20% - Accent4 4 3 6 3" xfId="9824"/>
    <cellStyle name="20% - Accent4 4 3 7" xfId="9825"/>
    <cellStyle name="20% - Accent4 4 3 7 2" xfId="9826"/>
    <cellStyle name="20% - Accent4 4 3 8" xfId="9827"/>
    <cellStyle name="20% - Accent4 4 4" xfId="9828"/>
    <cellStyle name="20% - Accent4 4 4 2" xfId="9829"/>
    <cellStyle name="20% - Accent4 4 4 2 2" xfId="9830"/>
    <cellStyle name="20% - Accent4 4 4 2 2 2" xfId="9831"/>
    <cellStyle name="20% - Accent4 4 4 2 2 2 2" xfId="9832"/>
    <cellStyle name="20% - Accent4 4 4 2 2 2 2 2" xfId="9833"/>
    <cellStyle name="20% - Accent4 4 4 2 2 2 3" xfId="9834"/>
    <cellStyle name="20% - Accent4 4 4 2 2 3" xfId="9835"/>
    <cellStyle name="20% - Accent4 4 4 2 2 3 2" xfId="9836"/>
    <cellStyle name="20% - Accent4 4 4 2 2 4" xfId="9837"/>
    <cellStyle name="20% - Accent4 4 4 2 3" xfId="9838"/>
    <cellStyle name="20% - Accent4 4 4 2 3 2" xfId="9839"/>
    <cellStyle name="20% - Accent4 4 4 2 3 2 2" xfId="9840"/>
    <cellStyle name="20% - Accent4 4 4 2 3 3" xfId="9841"/>
    <cellStyle name="20% - Accent4 4 4 2 4" xfId="9842"/>
    <cellStyle name="20% - Accent4 4 4 2 4 2" xfId="9843"/>
    <cellStyle name="20% - Accent4 4 4 2 5" xfId="9844"/>
    <cellStyle name="20% - Accent4 4 4 3" xfId="9845"/>
    <cellStyle name="20% - Accent4 4 4 3 2" xfId="9846"/>
    <cellStyle name="20% - Accent4 4 4 3 2 2" xfId="9847"/>
    <cellStyle name="20% - Accent4 4 4 3 2 2 2" xfId="9848"/>
    <cellStyle name="20% - Accent4 4 4 3 2 2 2 2" xfId="9849"/>
    <cellStyle name="20% - Accent4 4 4 3 2 2 3" xfId="9850"/>
    <cellStyle name="20% - Accent4 4 4 3 2 3" xfId="9851"/>
    <cellStyle name="20% - Accent4 4 4 3 2 3 2" xfId="9852"/>
    <cellStyle name="20% - Accent4 4 4 3 2 4" xfId="9853"/>
    <cellStyle name="20% - Accent4 4 4 3 3" xfId="9854"/>
    <cellStyle name="20% - Accent4 4 4 3 3 2" xfId="9855"/>
    <cellStyle name="20% - Accent4 4 4 3 3 2 2" xfId="9856"/>
    <cellStyle name="20% - Accent4 4 4 3 3 3" xfId="9857"/>
    <cellStyle name="20% - Accent4 4 4 3 4" xfId="9858"/>
    <cellStyle name="20% - Accent4 4 4 3 4 2" xfId="9859"/>
    <cellStyle name="20% - Accent4 4 4 3 5" xfId="9860"/>
    <cellStyle name="20% - Accent4 4 4 4" xfId="9861"/>
    <cellStyle name="20% - Accent4 4 4 4 2" xfId="9862"/>
    <cellStyle name="20% - Accent4 4 4 4 2 2" xfId="9863"/>
    <cellStyle name="20% - Accent4 4 4 4 2 2 2" xfId="9864"/>
    <cellStyle name="20% - Accent4 4 4 4 2 2 2 2" xfId="9865"/>
    <cellStyle name="20% - Accent4 4 4 4 2 2 3" xfId="9866"/>
    <cellStyle name="20% - Accent4 4 4 4 2 3" xfId="9867"/>
    <cellStyle name="20% - Accent4 4 4 4 2 3 2" xfId="9868"/>
    <cellStyle name="20% - Accent4 4 4 4 2 4" xfId="9869"/>
    <cellStyle name="20% - Accent4 4 4 4 3" xfId="9870"/>
    <cellStyle name="20% - Accent4 4 4 4 3 2" xfId="9871"/>
    <cellStyle name="20% - Accent4 4 4 4 3 2 2" xfId="9872"/>
    <cellStyle name="20% - Accent4 4 4 4 3 3" xfId="9873"/>
    <cellStyle name="20% - Accent4 4 4 4 4" xfId="9874"/>
    <cellStyle name="20% - Accent4 4 4 4 4 2" xfId="9875"/>
    <cellStyle name="20% - Accent4 4 4 4 5" xfId="9876"/>
    <cellStyle name="20% - Accent4 4 4 5" xfId="9877"/>
    <cellStyle name="20% - Accent4 4 4 5 2" xfId="9878"/>
    <cellStyle name="20% - Accent4 4 4 5 2 2" xfId="9879"/>
    <cellStyle name="20% - Accent4 4 4 5 2 2 2" xfId="9880"/>
    <cellStyle name="20% - Accent4 4 4 5 2 3" xfId="9881"/>
    <cellStyle name="20% - Accent4 4 4 5 3" xfId="9882"/>
    <cellStyle name="20% - Accent4 4 4 5 3 2" xfId="9883"/>
    <cellStyle name="20% - Accent4 4 4 5 4" xfId="9884"/>
    <cellStyle name="20% - Accent4 4 4 6" xfId="9885"/>
    <cellStyle name="20% - Accent4 4 4 6 2" xfId="9886"/>
    <cellStyle name="20% - Accent4 4 4 6 2 2" xfId="9887"/>
    <cellStyle name="20% - Accent4 4 4 6 3" xfId="9888"/>
    <cellStyle name="20% - Accent4 4 4 7" xfId="9889"/>
    <cellStyle name="20% - Accent4 4 4 7 2" xfId="9890"/>
    <cellStyle name="20% - Accent4 4 4 8" xfId="9891"/>
    <cellStyle name="20% - Accent4 4 5" xfId="9892"/>
    <cellStyle name="20% - Accent4 4 5 2" xfId="9893"/>
    <cellStyle name="20% - Accent4 4 5 2 2" xfId="9894"/>
    <cellStyle name="20% - Accent4 4 5 2 2 2" xfId="9895"/>
    <cellStyle name="20% - Accent4 4 5 2 2 2 2" xfId="9896"/>
    <cellStyle name="20% - Accent4 4 5 2 2 2 2 2" xfId="9897"/>
    <cellStyle name="20% - Accent4 4 5 2 2 2 3" xfId="9898"/>
    <cellStyle name="20% - Accent4 4 5 2 2 3" xfId="9899"/>
    <cellStyle name="20% - Accent4 4 5 2 2 3 2" xfId="9900"/>
    <cellStyle name="20% - Accent4 4 5 2 2 4" xfId="9901"/>
    <cellStyle name="20% - Accent4 4 5 2 3" xfId="9902"/>
    <cellStyle name="20% - Accent4 4 5 2 3 2" xfId="9903"/>
    <cellStyle name="20% - Accent4 4 5 2 3 2 2" xfId="9904"/>
    <cellStyle name="20% - Accent4 4 5 2 3 3" xfId="9905"/>
    <cellStyle name="20% - Accent4 4 5 2 4" xfId="9906"/>
    <cellStyle name="20% - Accent4 4 5 2 4 2" xfId="9907"/>
    <cellStyle name="20% - Accent4 4 5 2 5" xfId="9908"/>
    <cellStyle name="20% - Accent4 4 5 3" xfId="9909"/>
    <cellStyle name="20% - Accent4 4 5 3 2" xfId="9910"/>
    <cellStyle name="20% - Accent4 4 5 3 2 2" xfId="9911"/>
    <cellStyle name="20% - Accent4 4 5 3 2 2 2" xfId="9912"/>
    <cellStyle name="20% - Accent4 4 5 3 2 2 2 2" xfId="9913"/>
    <cellStyle name="20% - Accent4 4 5 3 2 2 3" xfId="9914"/>
    <cellStyle name="20% - Accent4 4 5 3 2 3" xfId="9915"/>
    <cellStyle name="20% - Accent4 4 5 3 2 3 2" xfId="9916"/>
    <cellStyle name="20% - Accent4 4 5 3 2 4" xfId="9917"/>
    <cellStyle name="20% - Accent4 4 5 3 3" xfId="9918"/>
    <cellStyle name="20% - Accent4 4 5 3 3 2" xfId="9919"/>
    <cellStyle name="20% - Accent4 4 5 3 3 2 2" xfId="9920"/>
    <cellStyle name="20% - Accent4 4 5 3 3 3" xfId="9921"/>
    <cellStyle name="20% - Accent4 4 5 3 4" xfId="9922"/>
    <cellStyle name="20% - Accent4 4 5 3 4 2" xfId="9923"/>
    <cellStyle name="20% - Accent4 4 5 3 5" xfId="9924"/>
    <cellStyle name="20% - Accent4 4 5 4" xfId="9925"/>
    <cellStyle name="20% - Accent4 4 5 4 2" xfId="9926"/>
    <cellStyle name="20% - Accent4 4 5 4 2 2" xfId="9927"/>
    <cellStyle name="20% - Accent4 4 5 4 2 2 2" xfId="9928"/>
    <cellStyle name="20% - Accent4 4 5 4 2 2 2 2" xfId="9929"/>
    <cellStyle name="20% - Accent4 4 5 4 2 2 3" xfId="9930"/>
    <cellStyle name="20% - Accent4 4 5 4 2 3" xfId="9931"/>
    <cellStyle name="20% - Accent4 4 5 4 2 3 2" xfId="9932"/>
    <cellStyle name="20% - Accent4 4 5 4 2 4" xfId="9933"/>
    <cellStyle name="20% - Accent4 4 5 4 3" xfId="9934"/>
    <cellStyle name="20% - Accent4 4 5 4 3 2" xfId="9935"/>
    <cellStyle name="20% - Accent4 4 5 4 3 2 2" xfId="9936"/>
    <cellStyle name="20% - Accent4 4 5 4 3 3" xfId="9937"/>
    <cellStyle name="20% - Accent4 4 5 4 4" xfId="9938"/>
    <cellStyle name="20% - Accent4 4 5 4 4 2" xfId="9939"/>
    <cellStyle name="20% - Accent4 4 5 4 5" xfId="9940"/>
    <cellStyle name="20% - Accent4 4 5 5" xfId="9941"/>
    <cellStyle name="20% - Accent4 4 5 5 2" xfId="9942"/>
    <cellStyle name="20% - Accent4 4 5 5 2 2" xfId="9943"/>
    <cellStyle name="20% - Accent4 4 5 5 2 2 2" xfId="9944"/>
    <cellStyle name="20% - Accent4 4 5 5 2 3" xfId="9945"/>
    <cellStyle name="20% - Accent4 4 5 5 3" xfId="9946"/>
    <cellStyle name="20% - Accent4 4 5 5 3 2" xfId="9947"/>
    <cellStyle name="20% - Accent4 4 5 5 4" xfId="9948"/>
    <cellStyle name="20% - Accent4 4 5 6" xfId="9949"/>
    <cellStyle name="20% - Accent4 4 5 6 2" xfId="9950"/>
    <cellStyle name="20% - Accent4 4 5 6 2 2" xfId="9951"/>
    <cellStyle name="20% - Accent4 4 5 6 3" xfId="9952"/>
    <cellStyle name="20% - Accent4 4 5 7" xfId="9953"/>
    <cellStyle name="20% - Accent4 4 5 7 2" xfId="9954"/>
    <cellStyle name="20% - Accent4 4 5 8" xfId="9955"/>
    <cellStyle name="20% - Accent4 4 6" xfId="9956"/>
    <cellStyle name="20% - Accent4 4 6 2" xfId="9957"/>
    <cellStyle name="20% - Accent4 4 6 2 2" xfId="9958"/>
    <cellStyle name="20% - Accent4 4 6 2 2 2" xfId="9959"/>
    <cellStyle name="20% - Accent4 4 6 2 2 2 2" xfId="9960"/>
    <cellStyle name="20% - Accent4 4 6 2 2 3" xfId="9961"/>
    <cellStyle name="20% - Accent4 4 6 2 3" xfId="9962"/>
    <cellStyle name="20% - Accent4 4 6 2 3 2" xfId="9963"/>
    <cellStyle name="20% - Accent4 4 6 2 4" xfId="9964"/>
    <cellStyle name="20% - Accent4 4 6 3" xfId="9965"/>
    <cellStyle name="20% - Accent4 4 6 3 2" xfId="9966"/>
    <cellStyle name="20% - Accent4 4 6 3 2 2" xfId="9967"/>
    <cellStyle name="20% - Accent4 4 6 3 3" xfId="9968"/>
    <cellStyle name="20% - Accent4 4 6 4" xfId="9969"/>
    <cellStyle name="20% - Accent4 4 6 4 2" xfId="9970"/>
    <cellStyle name="20% - Accent4 4 6 5" xfId="9971"/>
    <cellStyle name="20% - Accent4 4 7" xfId="9972"/>
    <cellStyle name="20% - Accent4 4 7 2" xfId="9973"/>
    <cellStyle name="20% - Accent4 4 7 2 2" xfId="9974"/>
    <cellStyle name="20% - Accent4 4 7 2 2 2" xfId="9975"/>
    <cellStyle name="20% - Accent4 4 7 2 2 2 2" xfId="9976"/>
    <cellStyle name="20% - Accent4 4 7 2 2 3" xfId="9977"/>
    <cellStyle name="20% - Accent4 4 7 2 3" xfId="9978"/>
    <cellStyle name="20% - Accent4 4 7 2 3 2" xfId="9979"/>
    <cellStyle name="20% - Accent4 4 7 2 4" xfId="9980"/>
    <cellStyle name="20% - Accent4 4 7 3" xfId="9981"/>
    <cellStyle name="20% - Accent4 4 7 3 2" xfId="9982"/>
    <cellStyle name="20% - Accent4 4 7 3 2 2" xfId="9983"/>
    <cellStyle name="20% - Accent4 4 7 3 3" xfId="9984"/>
    <cellStyle name="20% - Accent4 4 7 4" xfId="9985"/>
    <cellStyle name="20% - Accent4 4 7 4 2" xfId="9986"/>
    <cellStyle name="20% - Accent4 4 7 5" xfId="9987"/>
    <cellStyle name="20% - Accent4 4 8" xfId="9988"/>
    <cellStyle name="20% - Accent4 4 8 2" xfId="9989"/>
    <cellStyle name="20% - Accent4 4 8 2 2" xfId="9990"/>
    <cellStyle name="20% - Accent4 4 8 2 2 2" xfId="9991"/>
    <cellStyle name="20% - Accent4 4 8 2 2 2 2" xfId="9992"/>
    <cellStyle name="20% - Accent4 4 8 2 2 3" xfId="9993"/>
    <cellStyle name="20% - Accent4 4 8 2 3" xfId="9994"/>
    <cellStyle name="20% - Accent4 4 8 2 3 2" xfId="9995"/>
    <cellStyle name="20% - Accent4 4 8 2 4" xfId="9996"/>
    <cellStyle name="20% - Accent4 4 8 3" xfId="9997"/>
    <cellStyle name="20% - Accent4 4 8 3 2" xfId="9998"/>
    <cellStyle name="20% - Accent4 4 8 3 2 2" xfId="9999"/>
    <cellStyle name="20% - Accent4 4 8 3 3" xfId="10000"/>
    <cellStyle name="20% - Accent4 4 8 4" xfId="10001"/>
    <cellStyle name="20% - Accent4 4 8 4 2" xfId="10002"/>
    <cellStyle name="20% - Accent4 4 8 5" xfId="10003"/>
    <cellStyle name="20% - Accent4 4 9" xfId="10004"/>
    <cellStyle name="20% - Accent4 4 9 2" xfId="10005"/>
    <cellStyle name="20% - Accent4 4 9 2 2" xfId="10006"/>
    <cellStyle name="20% - Accent4 4 9 2 2 2" xfId="10007"/>
    <cellStyle name="20% - Accent4 4 9 2 3" xfId="10008"/>
    <cellStyle name="20% - Accent4 4 9 3" xfId="10009"/>
    <cellStyle name="20% - Accent4 4 9 3 2" xfId="10010"/>
    <cellStyle name="20% - Accent4 4 9 4" xfId="10011"/>
    <cellStyle name="20% - Accent4 5" xfId="10012"/>
    <cellStyle name="20% - Accent4 5 10" xfId="10013"/>
    <cellStyle name="20% - Accent4 5 10 2" xfId="10014"/>
    <cellStyle name="20% - Accent4 5 10 2 2" xfId="10015"/>
    <cellStyle name="20% - Accent4 5 10 3" xfId="10016"/>
    <cellStyle name="20% - Accent4 5 11" xfId="10017"/>
    <cellStyle name="20% - Accent4 5 11 2" xfId="10018"/>
    <cellStyle name="20% - Accent4 5 12" xfId="10019"/>
    <cellStyle name="20% - Accent4 5 2" xfId="10020"/>
    <cellStyle name="20% - Accent4 5 2 2" xfId="10021"/>
    <cellStyle name="20% - Accent4 5 2 2 2" xfId="10022"/>
    <cellStyle name="20% - Accent4 5 2 2 2 2" xfId="10023"/>
    <cellStyle name="20% - Accent4 5 2 2 2 2 2" xfId="10024"/>
    <cellStyle name="20% - Accent4 5 2 2 2 2 2 2" xfId="10025"/>
    <cellStyle name="20% - Accent4 5 2 2 2 2 3" xfId="10026"/>
    <cellStyle name="20% - Accent4 5 2 2 2 3" xfId="10027"/>
    <cellStyle name="20% - Accent4 5 2 2 2 3 2" xfId="10028"/>
    <cellStyle name="20% - Accent4 5 2 2 2 4" xfId="10029"/>
    <cellStyle name="20% - Accent4 5 2 2 3" xfId="10030"/>
    <cellStyle name="20% - Accent4 5 2 2 3 2" xfId="10031"/>
    <cellStyle name="20% - Accent4 5 2 2 3 2 2" xfId="10032"/>
    <cellStyle name="20% - Accent4 5 2 2 3 3" xfId="10033"/>
    <cellStyle name="20% - Accent4 5 2 2 4" xfId="10034"/>
    <cellStyle name="20% - Accent4 5 2 2 4 2" xfId="10035"/>
    <cellStyle name="20% - Accent4 5 2 2 5" xfId="10036"/>
    <cellStyle name="20% - Accent4 5 2 3" xfId="10037"/>
    <cellStyle name="20% - Accent4 5 2 3 2" xfId="10038"/>
    <cellStyle name="20% - Accent4 5 2 3 2 2" xfId="10039"/>
    <cellStyle name="20% - Accent4 5 2 3 2 2 2" xfId="10040"/>
    <cellStyle name="20% - Accent4 5 2 3 2 2 2 2" xfId="10041"/>
    <cellStyle name="20% - Accent4 5 2 3 2 2 3" xfId="10042"/>
    <cellStyle name="20% - Accent4 5 2 3 2 3" xfId="10043"/>
    <cellStyle name="20% - Accent4 5 2 3 2 3 2" xfId="10044"/>
    <cellStyle name="20% - Accent4 5 2 3 2 4" xfId="10045"/>
    <cellStyle name="20% - Accent4 5 2 3 3" xfId="10046"/>
    <cellStyle name="20% - Accent4 5 2 3 3 2" xfId="10047"/>
    <cellStyle name="20% - Accent4 5 2 3 3 2 2" xfId="10048"/>
    <cellStyle name="20% - Accent4 5 2 3 3 3" xfId="10049"/>
    <cellStyle name="20% - Accent4 5 2 3 4" xfId="10050"/>
    <cellStyle name="20% - Accent4 5 2 3 4 2" xfId="10051"/>
    <cellStyle name="20% - Accent4 5 2 3 5" xfId="10052"/>
    <cellStyle name="20% - Accent4 5 2 4" xfId="10053"/>
    <cellStyle name="20% - Accent4 5 2 4 2" xfId="10054"/>
    <cellStyle name="20% - Accent4 5 2 4 2 2" xfId="10055"/>
    <cellStyle name="20% - Accent4 5 2 4 2 2 2" xfId="10056"/>
    <cellStyle name="20% - Accent4 5 2 4 2 2 2 2" xfId="10057"/>
    <cellStyle name="20% - Accent4 5 2 4 2 2 3" xfId="10058"/>
    <cellStyle name="20% - Accent4 5 2 4 2 3" xfId="10059"/>
    <cellStyle name="20% - Accent4 5 2 4 2 3 2" xfId="10060"/>
    <cellStyle name="20% - Accent4 5 2 4 2 4" xfId="10061"/>
    <cellStyle name="20% - Accent4 5 2 4 3" xfId="10062"/>
    <cellStyle name="20% - Accent4 5 2 4 3 2" xfId="10063"/>
    <cellStyle name="20% - Accent4 5 2 4 3 2 2" xfId="10064"/>
    <cellStyle name="20% - Accent4 5 2 4 3 3" xfId="10065"/>
    <cellStyle name="20% - Accent4 5 2 4 4" xfId="10066"/>
    <cellStyle name="20% - Accent4 5 2 4 4 2" xfId="10067"/>
    <cellStyle name="20% - Accent4 5 2 4 5" xfId="10068"/>
    <cellStyle name="20% - Accent4 5 2 5" xfId="10069"/>
    <cellStyle name="20% - Accent4 5 2 5 2" xfId="10070"/>
    <cellStyle name="20% - Accent4 5 2 5 2 2" xfId="10071"/>
    <cellStyle name="20% - Accent4 5 2 5 2 2 2" xfId="10072"/>
    <cellStyle name="20% - Accent4 5 2 5 2 3" xfId="10073"/>
    <cellStyle name="20% - Accent4 5 2 5 3" xfId="10074"/>
    <cellStyle name="20% - Accent4 5 2 5 3 2" xfId="10075"/>
    <cellStyle name="20% - Accent4 5 2 5 4" xfId="10076"/>
    <cellStyle name="20% - Accent4 5 2 6" xfId="10077"/>
    <cellStyle name="20% - Accent4 5 2 6 2" xfId="10078"/>
    <cellStyle name="20% - Accent4 5 2 6 2 2" xfId="10079"/>
    <cellStyle name="20% - Accent4 5 2 6 3" xfId="10080"/>
    <cellStyle name="20% - Accent4 5 2 7" xfId="10081"/>
    <cellStyle name="20% - Accent4 5 2 7 2" xfId="10082"/>
    <cellStyle name="20% - Accent4 5 2 8" xfId="10083"/>
    <cellStyle name="20% - Accent4 5 3" xfId="10084"/>
    <cellStyle name="20% - Accent4 5 3 2" xfId="10085"/>
    <cellStyle name="20% - Accent4 5 3 2 2" xfId="10086"/>
    <cellStyle name="20% - Accent4 5 3 2 2 2" xfId="10087"/>
    <cellStyle name="20% - Accent4 5 3 2 2 2 2" xfId="10088"/>
    <cellStyle name="20% - Accent4 5 3 2 2 2 2 2" xfId="10089"/>
    <cellStyle name="20% - Accent4 5 3 2 2 2 3" xfId="10090"/>
    <cellStyle name="20% - Accent4 5 3 2 2 3" xfId="10091"/>
    <cellStyle name="20% - Accent4 5 3 2 2 3 2" xfId="10092"/>
    <cellStyle name="20% - Accent4 5 3 2 2 4" xfId="10093"/>
    <cellStyle name="20% - Accent4 5 3 2 3" xfId="10094"/>
    <cellStyle name="20% - Accent4 5 3 2 3 2" xfId="10095"/>
    <cellStyle name="20% - Accent4 5 3 2 3 2 2" xfId="10096"/>
    <cellStyle name="20% - Accent4 5 3 2 3 3" xfId="10097"/>
    <cellStyle name="20% - Accent4 5 3 2 4" xfId="10098"/>
    <cellStyle name="20% - Accent4 5 3 2 4 2" xfId="10099"/>
    <cellStyle name="20% - Accent4 5 3 2 5" xfId="10100"/>
    <cellStyle name="20% - Accent4 5 3 3" xfId="10101"/>
    <cellStyle name="20% - Accent4 5 3 3 2" xfId="10102"/>
    <cellStyle name="20% - Accent4 5 3 3 2 2" xfId="10103"/>
    <cellStyle name="20% - Accent4 5 3 3 2 2 2" xfId="10104"/>
    <cellStyle name="20% - Accent4 5 3 3 2 2 2 2" xfId="10105"/>
    <cellStyle name="20% - Accent4 5 3 3 2 2 3" xfId="10106"/>
    <cellStyle name="20% - Accent4 5 3 3 2 3" xfId="10107"/>
    <cellStyle name="20% - Accent4 5 3 3 2 3 2" xfId="10108"/>
    <cellStyle name="20% - Accent4 5 3 3 2 4" xfId="10109"/>
    <cellStyle name="20% - Accent4 5 3 3 3" xfId="10110"/>
    <cellStyle name="20% - Accent4 5 3 3 3 2" xfId="10111"/>
    <cellStyle name="20% - Accent4 5 3 3 3 2 2" xfId="10112"/>
    <cellStyle name="20% - Accent4 5 3 3 3 3" xfId="10113"/>
    <cellStyle name="20% - Accent4 5 3 3 4" xfId="10114"/>
    <cellStyle name="20% - Accent4 5 3 3 4 2" xfId="10115"/>
    <cellStyle name="20% - Accent4 5 3 3 5" xfId="10116"/>
    <cellStyle name="20% - Accent4 5 3 4" xfId="10117"/>
    <cellStyle name="20% - Accent4 5 3 4 2" xfId="10118"/>
    <cellStyle name="20% - Accent4 5 3 4 2 2" xfId="10119"/>
    <cellStyle name="20% - Accent4 5 3 4 2 2 2" xfId="10120"/>
    <cellStyle name="20% - Accent4 5 3 4 2 2 2 2" xfId="10121"/>
    <cellStyle name="20% - Accent4 5 3 4 2 2 3" xfId="10122"/>
    <cellStyle name="20% - Accent4 5 3 4 2 3" xfId="10123"/>
    <cellStyle name="20% - Accent4 5 3 4 2 3 2" xfId="10124"/>
    <cellStyle name="20% - Accent4 5 3 4 2 4" xfId="10125"/>
    <cellStyle name="20% - Accent4 5 3 4 3" xfId="10126"/>
    <cellStyle name="20% - Accent4 5 3 4 3 2" xfId="10127"/>
    <cellStyle name="20% - Accent4 5 3 4 3 2 2" xfId="10128"/>
    <cellStyle name="20% - Accent4 5 3 4 3 3" xfId="10129"/>
    <cellStyle name="20% - Accent4 5 3 4 4" xfId="10130"/>
    <cellStyle name="20% - Accent4 5 3 4 4 2" xfId="10131"/>
    <cellStyle name="20% - Accent4 5 3 4 5" xfId="10132"/>
    <cellStyle name="20% - Accent4 5 3 5" xfId="10133"/>
    <cellStyle name="20% - Accent4 5 3 5 2" xfId="10134"/>
    <cellStyle name="20% - Accent4 5 3 5 2 2" xfId="10135"/>
    <cellStyle name="20% - Accent4 5 3 5 2 2 2" xfId="10136"/>
    <cellStyle name="20% - Accent4 5 3 5 2 3" xfId="10137"/>
    <cellStyle name="20% - Accent4 5 3 5 3" xfId="10138"/>
    <cellStyle name="20% - Accent4 5 3 5 3 2" xfId="10139"/>
    <cellStyle name="20% - Accent4 5 3 5 4" xfId="10140"/>
    <cellStyle name="20% - Accent4 5 3 6" xfId="10141"/>
    <cellStyle name="20% - Accent4 5 3 6 2" xfId="10142"/>
    <cellStyle name="20% - Accent4 5 3 6 2 2" xfId="10143"/>
    <cellStyle name="20% - Accent4 5 3 6 3" xfId="10144"/>
    <cellStyle name="20% - Accent4 5 3 7" xfId="10145"/>
    <cellStyle name="20% - Accent4 5 3 7 2" xfId="10146"/>
    <cellStyle name="20% - Accent4 5 3 8" xfId="10147"/>
    <cellStyle name="20% - Accent4 5 4" xfId="10148"/>
    <cellStyle name="20% - Accent4 5 4 2" xfId="10149"/>
    <cellStyle name="20% - Accent4 5 4 2 2" xfId="10150"/>
    <cellStyle name="20% - Accent4 5 4 2 2 2" xfId="10151"/>
    <cellStyle name="20% - Accent4 5 4 2 2 2 2" xfId="10152"/>
    <cellStyle name="20% - Accent4 5 4 2 2 2 2 2" xfId="10153"/>
    <cellStyle name="20% - Accent4 5 4 2 2 2 3" xfId="10154"/>
    <cellStyle name="20% - Accent4 5 4 2 2 3" xfId="10155"/>
    <cellStyle name="20% - Accent4 5 4 2 2 3 2" xfId="10156"/>
    <cellStyle name="20% - Accent4 5 4 2 2 4" xfId="10157"/>
    <cellStyle name="20% - Accent4 5 4 2 3" xfId="10158"/>
    <cellStyle name="20% - Accent4 5 4 2 3 2" xfId="10159"/>
    <cellStyle name="20% - Accent4 5 4 2 3 2 2" xfId="10160"/>
    <cellStyle name="20% - Accent4 5 4 2 3 3" xfId="10161"/>
    <cellStyle name="20% - Accent4 5 4 2 4" xfId="10162"/>
    <cellStyle name="20% - Accent4 5 4 2 4 2" xfId="10163"/>
    <cellStyle name="20% - Accent4 5 4 2 5" xfId="10164"/>
    <cellStyle name="20% - Accent4 5 4 3" xfId="10165"/>
    <cellStyle name="20% - Accent4 5 4 3 2" xfId="10166"/>
    <cellStyle name="20% - Accent4 5 4 3 2 2" xfId="10167"/>
    <cellStyle name="20% - Accent4 5 4 3 2 2 2" xfId="10168"/>
    <cellStyle name="20% - Accent4 5 4 3 2 2 2 2" xfId="10169"/>
    <cellStyle name="20% - Accent4 5 4 3 2 2 3" xfId="10170"/>
    <cellStyle name="20% - Accent4 5 4 3 2 3" xfId="10171"/>
    <cellStyle name="20% - Accent4 5 4 3 2 3 2" xfId="10172"/>
    <cellStyle name="20% - Accent4 5 4 3 2 4" xfId="10173"/>
    <cellStyle name="20% - Accent4 5 4 3 3" xfId="10174"/>
    <cellStyle name="20% - Accent4 5 4 3 3 2" xfId="10175"/>
    <cellStyle name="20% - Accent4 5 4 3 3 2 2" xfId="10176"/>
    <cellStyle name="20% - Accent4 5 4 3 3 3" xfId="10177"/>
    <cellStyle name="20% - Accent4 5 4 3 4" xfId="10178"/>
    <cellStyle name="20% - Accent4 5 4 3 4 2" xfId="10179"/>
    <cellStyle name="20% - Accent4 5 4 3 5" xfId="10180"/>
    <cellStyle name="20% - Accent4 5 4 4" xfId="10181"/>
    <cellStyle name="20% - Accent4 5 4 4 2" xfId="10182"/>
    <cellStyle name="20% - Accent4 5 4 4 2 2" xfId="10183"/>
    <cellStyle name="20% - Accent4 5 4 4 2 2 2" xfId="10184"/>
    <cellStyle name="20% - Accent4 5 4 4 2 2 2 2" xfId="10185"/>
    <cellStyle name="20% - Accent4 5 4 4 2 2 3" xfId="10186"/>
    <cellStyle name="20% - Accent4 5 4 4 2 3" xfId="10187"/>
    <cellStyle name="20% - Accent4 5 4 4 2 3 2" xfId="10188"/>
    <cellStyle name="20% - Accent4 5 4 4 2 4" xfId="10189"/>
    <cellStyle name="20% - Accent4 5 4 4 3" xfId="10190"/>
    <cellStyle name="20% - Accent4 5 4 4 3 2" xfId="10191"/>
    <cellStyle name="20% - Accent4 5 4 4 3 2 2" xfId="10192"/>
    <cellStyle name="20% - Accent4 5 4 4 3 3" xfId="10193"/>
    <cellStyle name="20% - Accent4 5 4 4 4" xfId="10194"/>
    <cellStyle name="20% - Accent4 5 4 4 4 2" xfId="10195"/>
    <cellStyle name="20% - Accent4 5 4 4 5" xfId="10196"/>
    <cellStyle name="20% - Accent4 5 4 5" xfId="10197"/>
    <cellStyle name="20% - Accent4 5 4 5 2" xfId="10198"/>
    <cellStyle name="20% - Accent4 5 4 5 2 2" xfId="10199"/>
    <cellStyle name="20% - Accent4 5 4 5 2 2 2" xfId="10200"/>
    <cellStyle name="20% - Accent4 5 4 5 2 3" xfId="10201"/>
    <cellStyle name="20% - Accent4 5 4 5 3" xfId="10202"/>
    <cellStyle name="20% - Accent4 5 4 5 3 2" xfId="10203"/>
    <cellStyle name="20% - Accent4 5 4 5 4" xfId="10204"/>
    <cellStyle name="20% - Accent4 5 4 6" xfId="10205"/>
    <cellStyle name="20% - Accent4 5 4 6 2" xfId="10206"/>
    <cellStyle name="20% - Accent4 5 4 6 2 2" xfId="10207"/>
    <cellStyle name="20% - Accent4 5 4 6 3" xfId="10208"/>
    <cellStyle name="20% - Accent4 5 4 7" xfId="10209"/>
    <cellStyle name="20% - Accent4 5 4 7 2" xfId="10210"/>
    <cellStyle name="20% - Accent4 5 4 8" xfId="10211"/>
    <cellStyle name="20% - Accent4 5 5" xfId="10212"/>
    <cellStyle name="20% - Accent4 5 5 2" xfId="10213"/>
    <cellStyle name="20% - Accent4 5 5 2 2" xfId="10214"/>
    <cellStyle name="20% - Accent4 5 5 2 2 2" xfId="10215"/>
    <cellStyle name="20% - Accent4 5 5 2 2 2 2" xfId="10216"/>
    <cellStyle name="20% - Accent4 5 5 2 2 2 2 2" xfId="10217"/>
    <cellStyle name="20% - Accent4 5 5 2 2 2 3" xfId="10218"/>
    <cellStyle name="20% - Accent4 5 5 2 2 3" xfId="10219"/>
    <cellStyle name="20% - Accent4 5 5 2 2 3 2" xfId="10220"/>
    <cellStyle name="20% - Accent4 5 5 2 2 4" xfId="10221"/>
    <cellStyle name="20% - Accent4 5 5 2 3" xfId="10222"/>
    <cellStyle name="20% - Accent4 5 5 2 3 2" xfId="10223"/>
    <cellStyle name="20% - Accent4 5 5 2 3 2 2" xfId="10224"/>
    <cellStyle name="20% - Accent4 5 5 2 3 3" xfId="10225"/>
    <cellStyle name="20% - Accent4 5 5 2 4" xfId="10226"/>
    <cellStyle name="20% - Accent4 5 5 2 4 2" xfId="10227"/>
    <cellStyle name="20% - Accent4 5 5 2 5" xfId="10228"/>
    <cellStyle name="20% - Accent4 5 5 3" xfId="10229"/>
    <cellStyle name="20% - Accent4 5 5 3 2" xfId="10230"/>
    <cellStyle name="20% - Accent4 5 5 3 2 2" xfId="10231"/>
    <cellStyle name="20% - Accent4 5 5 3 2 2 2" xfId="10232"/>
    <cellStyle name="20% - Accent4 5 5 3 2 2 2 2" xfId="10233"/>
    <cellStyle name="20% - Accent4 5 5 3 2 2 3" xfId="10234"/>
    <cellStyle name="20% - Accent4 5 5 3 2 3" xfId="10235"/>
    <cellStyle name="20% - Accent4 5 5 3 2 3 2" xfId="10236"/>
    <cellStyle name="20% - Accent4 5 5 3 2 4" xfId="10237"/>
    <cellStyle name="20% - Accent4 5 5 3 3" xfId="10238"/>
    <cellStyle name="20% - Accent4 5 5 3 3 2" xfId="10239"/>
    <cellStyle name="20% - Accent4 5 5 3 3 2 2" xfId="10240"/>
    <cellStyle name="20% - Accent4 5 5 3 3 3" xfId="10241"/>
    <cellStyle name="20% - Accent4 5 5 3 4" xfId="10242"/>
    <cellStyle name="20% - Accent4 5 5 3 4 2" xfId="10243"/>
    <cellStyle name="20% - Accent4 5 5 3 5" xfId="10244"/>
    <cellStyle name="20% - Accent4 5 5 4" xfId="10245"/>
    <cellStyle name="20% - Accent4 5 5 4 2" xfId="10246"/>
    <cellStyle name="20% - Accent4 5 5 4 2 2" xfId="10247"/>
    <cellStyle name="20% - Accent4 5 5 4 2 2 2" xfId="10248"/>
    <cellStyle name="20% - Accent4 5 5 4 2 2 2 2" xfId="10249"/>
    <cellStyle name="20% - Accent4 5 5 4 2 2 3" xfId="10250"/>
    <cellStyle name="20% - Accent4 5 5 4 2 3" xfId="10251"/>
    <cellStyle name="20% - Accent4 5 5 4 2 3 2" xfId="10252"/>
    <cellStyle name="20% - Accent4 5 5 4 2 4" xfId="10253"/>
    <cellStyle name="20% - Accent4 5 5 4 3" xfId="10254"/>
    <cellStyle name="20% - Accent4 5 5 4 3 2" xfId="10255"/>
    <cellStyle name="20% - Accent4 5 5 4 3 2 2" xfId="10256"/>
    <cellStyle name="20% - Accent4 5 5 4 3 3" xfId="10257"/>
    <cellStyle name="20% - Accent4 5 5 4 4" xfId="10258"/>
    <cellStyle name="20% - Accent4 5 5 4 4 2" xfId="10259"/>
    <cellStyle name="20% - Accent4 5 5 4 5" xfId="10260"/>
    <cellStyle name="20% - Accent4 5 5 5" xfId="10261"/>
    <cellStyle name="20% - Accent4 5 5 5 2" xfId="10262"/>
    <cellStyle name="20% - Accent4 5 5 5 2 2" xfId="10263"/>
    <cellStyle name="20% - Accent4 5 5 5 2 2 2" xfId="10264"/>
    <cellStyle name="20% - Accent4 5 5 5 2 3" xfId="10265"/>
    <cellStyle name="20% - Accent4 5 5 5 3" xfId="10266"/>
    <cellStyle name="20% - Accent4 5 5 5 3 2" xfId="10267"/>
    <cellStyle name="20% - Accent4 5 5 5 4" xfId="10268"/>
    <cellStyle name="20% - Accent4 5 5 6" xfId="10269"/>
    <cellStyle name="20% - Accent4 5 5 6 2" xfId="10270"/>
    <cellStyle name="20% - Accent4 5 5 6 2 2" xfId="10271"/>
    <cellStyle name="20% - Accent4 5 5 6 3" xfId="10272"/>
    <cellStyle name="20% - Accent4 5 5 7" xfId="10273"/>
    <cellStyle name="20% - Accent4 5 5 7 2" xfId="10274"/>
    <cellStyle name="20% - Accent4 5 5 8" xfId="10275"/>
    <cellStyle name="20% - Accent4 5 6" xfId="10276"/>
    <cellStyle name="20% - Accent4 5 6 2" xfId="10277"/>
    <cellStyle name="20% - Accent4 5 6 2 2" xfId="10278"/>
    <cellStyle name="20% - Accent4 5 6 2 2 2" xfId="10279"/>
    <cellStyle name="20% - Accent4 5 6 2 2 2 2" xfId="10280"/>
    <cellStyle name="20% - Accent4 5 6 2 2 3" xfId="10281"/>
    <cellStyle name="20% - Accent4 5 6 2 3" xfId="10282"/>
    <cellStyle name="20% - Accent4 5 6 2 3 2" xfId="10283"/>
    <cellStyle name="20% - Accent4 5 6 2 4" xfId="10284"/>
    <cellStyle name="20% - Accent4 5 6 3" xfId="10285"/>
    <cellStyle name="20% - Accent4 5 6 3 2" xfId="10286"/>
    <cellStyle name="20% - Accent4 5 6 3 2 2" xfId="10287"/>
    <cellStyle name="20% - Accent4 5 6 3 3" xfId="10288"/>
    <cellStyle name="20% - Accent4 5 6 4" xfId="10289"/>
    <cellStyle name="20% - Accent4 5 6 4 2" xfId="10290"/>
    <cellStyle name="20% - Accent4 5 6 5" xfId="10291"/>
    <cellStyle name="20% - Accent4 5 7" xfId="10292"/>
    <cellStyle name="20% - Accent4 5 7 2" xfId="10293"/>
    <cellStyle name="20% - Accent4 5 7 2 2" xfId="10294"/>
    <cellStyle name="20% - Accent4 5 7 2 2 2" xfId="10295"/>
    <cellStyle name="20% - Accent4 5 7 2 2 2 2" xfId="10296"/>
    <cellStyle name="20% - Accent4 5 7 2 2 3" xfId="10297"/>
    <cellStyle name="20% - Accent4 5 7 2 3" xfId="10298"/>
    <cellStyle name="20% - Accent4 5 7 2 3 2" xfId="10299"/>
    <cellStyle name="20% - Accent4 5 7 2 4" xfId="10300"/>
    <cellStyle name="20% - Accent4 5 7 3" xfId="10301"/>
    <cellStyle name="20% - Accent4 5 7 3 2" xfId="10302"/>
    <cellStyle name="20% - Accent4 5 7 3 2 2" xfId="10303"/>
    <cellStyle name="20% - Accent4 5 7 3 3" xfId="10304"/>
    <cellStyle name="20% - Accent4 5 7 4" xfId="10305"/>
    <cellStyle name="20% - Accent4 5 7 4 2" xfId="10306"/>
    <cellStyle name="20% - Accent4 5 7 5" xfId="10307"/>
    <cellStyle name="20% - Accent4 5 8" xfId="10308"/>
    <cellStyle name="20% - Accent4 5 8 2" xfId="10309"/>
    <cellStyle name="20% - Accent4 5 8 2 2" xfId="10310"/>
    <cellStyle name="20% - Accent4 5 8 2 2 2" xfId="10311"/>
    <cellStyle name="20% - Accent4 5 8 2 2 2 2" xfId="10312"/>
    <cellStyle name="20% - Accent4 5 8 2 2 3" xfId="10313"/>
    <cellStyle name="20% - Accent4 5 8 2 3" xfId="10314"/>
    <cellStyle name="20% - Accent4 5 8 2 3 2" xfId="10315"/>
    <cellStyle name="20% - Accent4 5 8 2 4" xfId="10316"/>
    <cellStyle name="20% - Accent4 5 8 3" xfId="10317"/>
    <cellStyle name="20% - Accent4 5 8 3 2" xfId="10318"/>
    <cellStyle name="20% - Accent4 5 8 3 2 2" xfId="10319"/>
    <cellStyle name="20% - Accent4 5 8 3 3" xfId="10320"/>
    <cellStyle name="20% - Accent4 5 8 4" xfId="10321"/>
    <cellStyle name="20% - Accent4 5 8 4 2" xfId="10322"/>
    <cellStyle name="20% - Accent4 5 8 5" xfId="10323"/>
    <cellStyle name="20% - Accent4 5 9" xfId="10324"/>
    <cellStyle name="20% - Accent4 5 9 2" xfId="10325"/>
    <cellStyle name="20% - Accent4 5 9 2 2" xfId="10326"/>
    <cellStyle name="20% - Accent4 5 9 2 2 2" xfId="10327"/>
    <cellStyle name="20% - Accent4 5 9 2 3" xfId="10328"/>
    <cellStyle name="20% - Accent4 5 9 3" xfId="10329"/>
    <cellStyle name="20% - Accent4 5 9 3 2" xfId="10330"/>
    <cellStyle name="20% - Accent4 5 9 4" xfId="10331"/>
    <cellStyle name="20% - Accent4 6" xfId="10332"/>
    <cellStyle name="20% - Accent4 6 10" xfId="10333"/>
    <cellStyle name="20% - Accent4 6 10 2" xfId="10334"/>
    <cellStyle name="20% - Accent4 6 10 2 2" xfId="10335"/>
    <cellStyle name="20% - Accent4 6 10 3" xfId="10336"/>
    <cellStyle name="20% - Accent4 6 11" xfId="10337"/>
    <cellStyle name="20% - Accent4 6 11 2" xfId="10338"/>
    <cellStyle name="20% - Accent4 6 12" xfId="10339"/>
    <cellStyle name="20% - Accent4 6 2" xfId="10340"/>
    <cellStyle name="20% - Accent4 6 2 2" xfId="10341"/>
    <cellStyle name="20% - Accent4 6 2 2 2" xfId="10342"/>
    <cellStyle name="20% - Accent4 6 2 2 2 2" xfId="10343"/>
    <cellStyle name="20% - Accent4 6 2 2 2 2 2" xfId="10344"/>
    <cellStyle name="20% - Accent4 6 2 2 2 2 2 2" xfId="10345"/>
    <cellStyle name="20% - Accent4 6 2 2 2 2 3" xfId="10346"/>
    <cellStyle name="20% - Accent4 6 2 2 2 3" xfId="10347"/>
    <cellStyle name="20% - Accent4 6 2 2 2 3 2" xfId="10348"/>
    <cellStyle name="20% - Accent4 6 2 2 2 4" xfId="10349"/>
    <cellStyle name="20% - Accent4 6 2 2 3" xfId="10350"/>
    <cellStyle name="20% - Accent4 6 2 2 3 2" xfId="10351"/>
    <cellStyle name="20% - Accent4 6 2 2 3 2 2" xfId="10352"/>
    <cellStyle name="20% - Accent4 6 2 2 3 3" xfId="10353"/>
    <cellStyle name="20% - Accent4 6 2 2 4" xfId="10354"/>
    <cellStyle name="20% - Accent4 6 2 2 4 2" xfId="10355"/>
    <cellStyle name="20% - Accent4 6 2 2 5" xfId="10356"/>
    <cellStyle name="20% - Accent4 6 2 3" xfId="10357"/>
    <cellStyle name="20% - Accent4 6 2 3 2" xfId="10358"/>
    <cellStyle name="20% - Accent4 6 2 3 2 2" xfId="10359"/>
    <cellStyle name="20% - Accent4 6 2 3 2 2 2" xfId="10360"/>
    <cellStyle name="20% - Accent4 6 2 3 2 2 2 2" xfId="10361"/>
    <cellStyle name="20% - Accent4 6 2 3 2 2 3" xfId="10362"/>
    <cellStyle name="20% - Accent4 6 2 3 2 3" xfId="10363"/>
    <cellStyle name="20% - Accent4 6 2 3 2 3 2" xfId="10364"/>
    <cellStyle name="20% - Accent4 6 2 3 2 4" xfId="10365"/>
    <cellStyle name="20% - Accent4 6 2 3 3" xfId="10366"/>
    <cellStyle name="20% - Accent4 6 2 3 3 2" xfId="10367"/>
    <cellStyle name="20% - Accent4 6 2 3 3 2 2" xfId="10368"/>
    <cellStyle name="20% - Accent4 6 2 3 3 3" xfId="10369"/>
    <cellStyle name="20% - Accent4 6 2 3 4" xfId="10370"/>
    <cellStyle name="20% - Accent4 6 2 3 4 2" xfId="10371"/>
    <cellStyle name="20% - Accent4 6 2 3 5" xfId="10372"/>
    <cellStyle name="20% - Accent4 6 2 4" xfId="10373"/>
    <cellStyle name="20% - Accent4 6 2 4 2" xfId="10374"/>
    <cellStyle name="20% - Accent4 6 2 4 2 2" xfId="10375"/>
    <cellStyle name="20% - Accent4 6 2 4 2 2 2" xfId="10376"/>
    <cellStyle name="20% - Accent4 6 2 4 2 2 2 2" xfId="10377"/>
    <cellStyle name="20% - Accent4 6 2 4 2 2 3" xfId="10378"/>
    <cellStyle name="20% - Accent4 6 2 4 2 3" xfId="10379"/>
    <cellStyle name="20% - Accent4 6 2 4 2 3 2" xfId="10380"/>
    <cellStyle name="20% - Accent4 6 2 4 2 4" xfId="10381"/>
    <cellStyle name="20% - Accent4 6 2 4 3" xfId="10382"/>
    <cellStyle name="20% - Accent4 6 2 4 3 2" xfId="10383"/>
    <cellStyle name="20% - Accent4 6 2 4 3 2 2" xfId="10384"/>
    <cellStyle name="20% - Accent4 6 2 4 3 3" xfId="10385"/>
    <cellStyle name="20% - Accent4 6 2 4 4" xfId="10386"/>
    <cellStyle name="20% - Accent4 6 2 4 4 2" xfId="10387"/>
    <cellStyle name="20% - Accent4 6 2 4 5" xfId="10388"/>
    <cellStyle name="20% - Accent4 6 2 5" xfId="10389"/>
    <cellStyle name="20% - Accent4 6 2 5 2" xfId="10390"/>
    <cellStyle name="20% - Accent4 6 2 5 2 2" xfId="10391"/>
    <cellStyle name="20% - Accent4 6 2 5 2 2 2" xfId="10392"/>
    <cellStyle name="20% - Accent4 6 2 5 2 3" xfId="10393"/>
    <cellStyle name="20% - Accent4 6 2 5 3" xfId="10394"/>
    <cellStyle name="20% - Accent4 6 2 5 3 2" xfId="10395"/>
    <cellStyle name="20% - Accent4 6 2 5 4" xfId="10396"/>
    <cellStyle name="20% - Accent4 6 2 6" xfId="10397"/>
    <cellStyle name="20% - Accent4 6 2 6 2" xfId="10398"/>
    <cellStyle name="20% - Accent4 6 2 6 2 2" xfId="10399"/>
    <cellStyle name="20% - Accent4 6 2 6 3" xfId="10400"/>
    <cellStyle name="20% - Accent4 6 2 7" xfId="10401"/>
    <cellStyle name="20% - Accent4 6 2 7 2" xfId="10402"/>
    <cellStyle name="20% - Accent4 6 2 8" xfId="10403"/>
    <cellStyle name="20% - Accent4 6 3" xfId="10404"/>
    <cellStyle name="20% - Accent4 6 3 2" xfId="10405"/>
    <cellStyle name="20% - Accent4 6 3 2 2" xfId="10406"/>
    <cellStyle name="20% - Accent4 6 3 2 2 2" xfId="10407"/>
    <cellStyle name="20% - Accent4 6 3 2 2 2 2" xfId="10408"/>
    <cellStyle name="20% - Accent4 6 3 2 2 2 2 2" xfId="10409"/>
    <cellStyle name="20% - Accent4 6 3 2 2 2 3" xfId="10410"/>
    <cellStyle name="20% - Accent4 6 3 2 2 3" xfId="10411"/>
    <cellStyle name="20% - Accent4 6 3 2 2 3 2" xfId="10412"/>
    <cellStyle name="20% - Accent4 6 3 2 2 4" xfId="10413"/>
    <cellStyle name="20% - Accent4 6 3 2 3" xfId="10414"/>
    <cellStyle name="20% - Accent4 6 3 2 3 2" xfId="10415"/>
    <cellStyle name="20% - Accent4 6 3 2 3 2 2" xfId="10416"/>
    <cellStyle name="20% - Accent4 6 3 2 3 3" xfId="10417"/>
    <cellStyle name="20% - Accent4 6 3 2 4" xfId="10418"/>
    <cellStyle name="20% - Accent4 6 3 2 4 2" xfId="10419"/>
    <cellStyle name="20% - Accent4 6 3 2 5" xfId="10420"/>
    <cellStyle name="20% - Accent4 6 3 3" xfId="10421"/>
    <cellStyle name="20% - Accent4 6 3 3 2" xfId="10422"/>
    <cellStyle name="20% - Accent4 6 3 3 2 2" xfId="10423"/>
    <cellStyle name="20% - Accent4 6 3 3 2 2 2" xfId="10424"/>
    <cellStyle name="20% - Accent4 6 3 3 2 2 2 2" xfId="10425"/>
    <cellStyle name="20% - Accent4 6 3 3 2 2 3" xfId="10426"/>
    <cellStyle name="20% - Accent4 6 3 3 2 3" xfId="10427"/>
    <cellStyle name="20% - Accent4 6 3 3 2 3 2" xfId="10428"/>
    <cellStyle name="20% - Accent4 6 3 3 2 4" xfId="10429"/>
    <cellStyle name="20% - Accent4 6 3 3 3" xfId="10430"/>
    <cellStyle name="20% - Accent4 6 3 3 3 2" xfId="10431"/>
    <cellStyle name="20% - Accent4 6 3 3 3 2 2" xfId="10432"/>
    <cellStyle name="20% - Accent4 6 3 3 3 3" xfId="10433"/>
    <cellStyle name="20% - Accent4 6 3 3 4" xfId="10434"/>
    <cellStyle name="20% - Accent4 6 3 3 4 2" xfId="10435"/>
    <cellStyle name="20% - Accent4 6 3 3 5" xfId="10436"/>
    <cellStyle name="20% - Accent4 6 3 4" xfId="10437"/>
    <cellStyle name="20% - Accent4 6 3 4 2" xfId="10438"/>
    <cellStyle name="20% - Accent4 6 3 4 2 2" xfId="10439"/>
    <cellStyle name="20% - Accent4 6 3 4 2 2 2" xfId="10440"/>
    <cellStyle name="20% - Accent4 6 3 4 2 2 2 2" xfId="10441"/>
    <cellStyle name="20% - Accent4 6 3 4 2 2 3" xfId="10442"/>
    <cellStyle name="20% - Accent4 6 3 4 2 3" xfId="10443"/>
    <cellStyle name="20% - Accent4 6 3 4 2 3 2" xfId="10444"/>
    <cellStyle name="20% - Accent4 6 3 4 2 4" xfId="10445"/>
    <cellStyle name="20% - Accent4 6 3 4 3" xfId="10446"/>
    <cellStyle name="20% - Accent4 6 3 4 3 2" xfId="10447"/>
    <cellStyle name="20% - Accent4 6 3 4 3 2 2" xfId="10448"/>
    <cellStyle name="20% - Accent4 6 3 4 3 3" xfId="10449"/>
    <cellStyle name="20% - Accent4 6 3 4 4" xfId="10450"/>
    <cellStyle name="20% - Accent4 6 3 4 4 2" xfId="10451"/>
    <cellStyle name="20% - Accent4 6 3 4 5" xfId="10452"/>
    <cellStyle name="20% - Accent4 6 3 5" xfId="10453"/>
    <cellStyle name="20% - Accent4 6 3 5 2" xfId="10454"/>
    <cellStyle name="20% - Accent4 6 3 5 2 2" xfId="10455"/>
    <cellStyle name="20% - Accent4 6 3 5 2 2 2" xfId="10456"/>
    <cellStyle name="20% - Accent4 6 3 5 2 3" xfId="10457"/>
    <cellStyle name="20% - Accent4 6 3 5 3" xfId="10458"/>
    <cellStyle name="20% - Accent4 6 3 5 3 2" xfId="10459"/>
    <cellStyle name="20% - Accent4 6 3 5 4" xfId="10460"/>
    <cellStyle name="20% - Accent4 6 3 6" xfId="10461"/>
    <cellStyle name="20% - Accent4 6 3 6 2" xfId="10462"/>
    <cellStyle name="20% - Accent4 6 3 6 2 2" xfId="10463"/>
    <cellStyle name="20% - Accent4 6 3 6 3" xfId="10464"/>
    <cellStyle name="20% - Accent4 6 3 7" xfId="10465"/>
    <cellStyle name="20% - Accent4 6 3 7 2" xfId="10466"/>
    <cellStyle name="20% - Accent4 6 3 8" xfId="10467"/>
    <cellStyle name="20% - Accent4 6 4" xfId="10468"/>
    <cellStyle name="20% - Accent4 6 4 2" xfId="10469"/>
    <cellStyle name="20% - Accent4 6 4 2 2" xfId="10470"/>
    <cellStyle name="20% - Accent4 6 4 2 2 2" xfId="10471"/>
    <cellStyle name="20% - Accent4 6 4 2 2 2 2" xfId="10472"/>
    <cellStyle name="20% - Accent4 6 4 2 2 2 2 2" xfId="10473"/>
    <cellStyle name="20% - Accent4 6 4 2 2 2 3" xfId="10474"/>
    <cellStyle name="20% - Accent4 6 4 2 2 3" xfId="10475"/>
    <cellStyle name="20% - Accent4 6 4 2 2 3 2" xfId="10476"/>
    <cellStyle name="20% - Accent4 6 4 2 2 4" xfId="10477"/>
    <cellStyle name="20% - Accent4 6 4 2 3" xfId="10478"/>
    <cellStyle name="20% - Accent4 6 4 2 3 2" xfId="10479"/>
    <cellStyle name="20% - Accent4 6 4 2 3 2 2" xfId="10480"/>
    <cellStyle name="20% - Accent4 6 4 2 3 3" xfId="10481"/>
    <cellStyle name="20% - Accent4 6 4 2 4" xfId="10482"/>
    <cellStyle name="20% - Accent4 6 4 2 4 2" xfId="10483"/>
    <cellStyle name="20% - Accent4 6 4 2 5" xfId="10484"/>
    <cellStyle name="20% - Accent4 6 4 3" xfId="10485"/>
    <cellStyle name="20% - Accent4 6 4 3 2" xfId="10486"/>
    <cellStyle name="20% - Accent4 6 4 3 2 2" xfId="10487"/>
    <cellStyle name="20% - Accent4 6 4 3 2 2 2" xfId="10488"/>
    <cellStyle name="20% - Accent4 6 4 3 2 2 2 2" xfId="10489"/>
    <cellStyle name="20% - Accent4 6 4 3 2 2 3" xfId="10490"/>
    <cellStyle name="20% - Accent4 6 4 3 2 3" xfId="10491"/>
    <cellStyle name="20% - Accent4 6 4 3 2 3 2" xfId="10492"/>
    <cellStyle name="20% - Accent4 6 4 3 2 4" xfId="10493"/>
    <cellStyle name="20% - Accent4 6 4 3 3" xfId="10494"/>
    <cellStyle name="20% - Accent4 6 4 3 3 2" xfId="10495"/>
    <cellStyle name="20% - Accent4 6 4 3 3 2 2" xfId="10496"/>
    <cellStyle name="20% - Accent4 6 4 3 3 3" xfId="10497"/>
    <cellStyle name="20% - Accent4 6 4 3 4" xfId="10498"/>
    <cellStyle name="20% - Accent4 6 4 3 4 2" xfId="10499"/>
    <cellStyle name="20% - Accent4 6 4 3 5" xfId="10500"/>
    <cellStyle name="20% - Accent4 6 4 4" xfId="10501"/>
    <cellStyle name="20% - Accent4 6 4 4 2" xfId="10502"/>
    <cellStyle name="20% - Accent4 6 4 4 2 2" xfId="10503"/>
    <cellStyle name="20% - Accent4 6 4 4 2 2 2" xfId="10504"/>
    <cellStyle name="20% - Accent4 6 4 4 2 2 2 2" xfId="10505"/>
    <cellStyle name="20% - Accent4 6 4 4 2 2 3" xfId="10506"/>
    <cellStyle name="20% - Accent4 6 4 4 2 3" xfId="10507"/>
    <cellStyle name="20% - Accent4 6 4 4 2 3 2" xfId="10508"/>
    <cellStyle name="20% - Accent4 6 4 4 2 4" xfId="10509"/>
    <cellStyle name="20% - Accent4 6 4 4 3" xfId="10510"/>
    <cellStyle name="20% - Accent4 6 4 4 3 2" xfId="10511"/>
    <cellStyle name="20% - Accent4 6 4 4 3 2 2" xfId="10512"/>
    <cellStyle name="20% - Accent4 6 4 4 3 3" xfId="10513"/>
    <cellStyle name="20% - Accent4 6 4 4 4" xfId="10514"/>
    <cellStyle name="20% - Accent4 6 4 4 4 2" xfId="10515"/>
    <cellStyle name="20% - Accent4 6 4 4 5" xfId="10516"/>
    <cellStyle name="20% - Accent4 6 4 5" xfId="10517"/>
    <cellStyle name="20% - Accent4 6 4 5 2" xfId="10518"/>
    <cellStyle name="20% - Accent4 6 4 5 2 2" xfId="10519"/>
    <cellStyle name="20% - Accent4 6 4 5 2 2 2" xfId="10520"/>
    <cellStyle name="20% - Accent4 6 4 5 2 3" xfId="10521"/>
    <cellStyle name="20% - Accent4 6 4 5 3" xfId="10522"/>
    <cellStyle name="20% - Accent4 6 4 5 3 2" xfId="10523"/>
    <cellStyle name="20% - Accent4 6 4 5 4" xfId="10524"/>
    <cellStyle name="20% - Accent4 6 4 6" xfId="10525"/>
    <cellStyle name="20% - Accent4 6 4 6 2" xfId="10526"/>
    <cellStyle name="20% - Accent4 6 4 6 2 2" xfId="10527"/>
    <cellStyle name="20% - Accent4 6 4 6 3" xfId="10528"/>
    <cellStyle name="20% - Accent4 6 4 7" xfId="10529"/>
    <cellStyle name="20% - Accent4 6 4 7 2" xfId="10530"/>
    <cellStyle name="20% - Accent4 6 4 8" xfId="10531"/>
    <cellStyle name="20% - Accent4 6 5" xfId="10532"/>
    <cellStyle name="20% - Accent4 6 5 2" xfId="10533"/>
    <cellStyle name="20% - Accent4 6 5 2 2" xfId="10534"/>
    <cellStyle name="20% - Accent4 6 5 2 2 2" xfId="10535"/>
    <cellStyle name="20% - Accent4 6 5 2 2 2 2" xfId="10536"/>
    <cellStyle name="20% - Accent4 6 5 2 2 2 2 2" xfId="10537"/>
    <cellStyle name="20% - Accent4 6 5 2 2 2 3" xfId="10538"/>
    <cellStyle name="20% - Accent4 6 5 2 2 3" xfId="10539"/>
    <cellStyle name="20% - Accent4 6 5 2 2 3 2" xfId="10540"/>
    <cellStyle name="20% - Accent4 6 5 2 2 4" xfId="10541"/>
    <cellStyle name="20% - Accent4 6 5 2 3" xfId="10542"/>
    <cellStyle name="20% - Accent4 6 5 2 3 2" xfId="10543"/>
    <cellStyle name="20% - Accent4 6 5 2 3 2 2" xfId="10544"/>
    <cellStyle name="20% - Accent4 6 5 2 3 3" xfId="10545"/>
    <cellStyle name="20% - Accent4 6 5 2 4" xfId="10546"/>
    <cellStyle name="20% - Accent4 6 5 2 4 2" xfId="10547"/>
    <cellStyle name="20% - Accent4 6 5 2 5" xfId="10548"/>
    <cellStyle name="20% - Accent4 6 5 3" xfId="10549"/>
    <cellStyle name="20% - Accent4 6 5 3 2" xfId="10550"/>
    <cellStyle name="20% - Accent4 6 5 3 2 2" xfId="10551"/>
    <cellStyle name="20% - Accent4 6 5 3 2 2 2" xfId="10552"/>
    <cellStyle name="20% - Accent4 6 5 3 2 2 2 2" xfId="10553"/>
    <cellStyle name="20% - Accent4 6 5 3 2 2 3" xfId="10554"/>
    <cellStyle name="20% - Accent4 6 5 3 2 3" xfId="10555"/>
    <cellStyle name="20% - Accent4 6 5 3 2 3 2" xfId="10556"/>
    <cellStyle name="20% - Accent4 6 5 3 2 4" xfId="10557"/>
    <cellStyle name="20% - Accent4 6 5 3 3" xfId="10558"/>
    <cellStyle name="20% - Accent4 6 5 3 3 2" xfId="10559"/>
    <cellStyle name="20% - Accent4 6 5 3 3 2 2" xfId="10560"/>
    <cellStyle name="20% - Accent4 6 5 3 3 3" xfId="10561"/>
    <cellStyle name="20% - Accent4 6 5 3 4" xfId="10562"/>
    <cellStyle name="20% - Accent4 6 5 3 4 2" xfId="10563"/>
    <cellStyle name="20% - Accent4 6 5 3 5" xfId="10564"/>
    <cellStyle name="20% - Accent4 6 5 4" xfId="10565"/>
    <cellStyle name="20% - Accent4 6 5 4 2" xfId="10566"/>
    <cellStyle name="20% - Accent4 6 5 4 2 2" xfId="10567"/>
    <cellStyle name="20% - Accent4 6 5 4 2 2 2" xfId="10568"/>
    <cellStyle name="20% - Accent4 6 5 4 2 2 2 2" xfId="10569"/>
    <cellStyle name="20% - Accent4 6 5 4 2 2 3" xfId="10570"/>
    <cellStyle name="20% - Accent4 6 5 4 2 3" xfId="10571"/>
    <cellStyle name="20% - Accent4 6 5 4 2 3 2" xfId="10572"/>
    <cellStyle name="20% - Accent4 6 5 4 2 4" xfId="10573"/>
    <cellStyle name="20% - Accent4 6 5 4 3" xfId="10574"/>
    <cellStyle name="20% - Accent4 6 5 4 3 2" xfId="10575"/>
    <cellStyle name="20% - Accent4 6 5 4 3 2 2" xfId="10576"/>
    <cellStyle name="20% - Accent4 6 5 4 3 3" xfId="10577"/>
    <cellStyle name="20% - Accent4 6 5 4 4" xfId="10578"/>
    <cellStyle name="20% - Accent4 6 5 4 4 2" xfId="10579"/>
    <cellStyle name="20% - Accent4 6 5 4 5" xfId="10580"/>
    <cellStyle name="20% - Accent4 6 5 5" xfId="10581"/>
    <cellStyle name="20% - Accent4 6 5 5 2" xfId="10582"/>
    <cellStyle name="20% - Accent4 6 5 5 2 2" xfId="10583"/>
    <cellStyle name="20% - Accent4 6 5 5 2 2 2" xfId="10584"/>
    <cellStyle name="20% - Accent4 6 5 5 2 3" xfId="10585"/>
    <cellStyle name="20% - Accent4 6 5 5 3" xfId="10586"/>
    <cellStyle name="20% - Accent4 6 5 5 3 2" xfId="10587"/>
    <cellStyle name="20% - Accent4 6 5 5 4" xfId="10588"/>
    <cellStyle name="20% - Accent4 6 5 6" xfId="10589"/>
    <cellStyle name="20% - Accent4 6 5 6 2" xfId="10590"/>
    <cellStyle name="20% - Accent4 6 5 6 2 2" xfId="10591"/>
    <cellStyle name="20% - Accent4 6 5 6 3" xfId="10592"/>
    <cellStyle name="20% - Accent4 6 5 7" xfId="10593"/>
    <cellStyle name="20% - Accent4 6 5 7 2" xfId="10594"/>
    <cellStyle name="20% - Accent4 6 5 8" xfId="10595"/>
    <cellStyle name="20% - Accent4 6 6" xfId="10596"/>
    <cellStyle name="20% - Accent4 6 6 2" xfId="10597"/>
    <cellStyle name="20% - Accent4 6 6 2 2" xfId="10598"/>
    <cellStyle name="20% - Accent4 6 6 2 2 2" xfId="10599"/>
    <cellStyle name="20% - Accent4 6 6 2 2 2 2" xfId="10600"/>
    <cellStyle name="20% - Accent4 6 6 2 2 3" xfId="10601"/>
    <cellStyle name="20% - Accent4 6 6 2 3" xfId="10602"/>
    <cellStyle name="20% - Accent4 6 6 2 3 2" xfId="10603"/>
    <cellStyle name="20% - Accent4 6 6 2 4" xfId="10604"/>
    <cellStyle name="20% - Accent4 6 6 3" xfId="10605"/>
    <cellStyle name="20% - Accent4 6 6 3 2" xfId="10606"/>
    <cellStyle name="20% - Accent4 6 6 3 2 2" xfId="10607"/>
    <cellStyle name="20% - Accent4 6 6 3 3" xfId="10608"/>
    <cellStyle name="20% - Accent4 6 6 4" xfId="10609"/>
    <cellStyle name="20% - Accent4 6 6 4 2" xfId="10610"/>
    <cellStyle name="20% - Accent4 6 6 5" xfId="10611"/>
    <cellStyle name="20% - Accent4 6 7" xfId="10612"/>
    <cellStyle name="20% - Accent4 6 7 2" xfId="10613"/>
    <cellStyle name="20% - Accent4 6 7 2 2" xfId="10614"/>
    <cellStyle name="20% - Accent4 6 7 2 2 2" xfId="10615"/>
    <cellStyle name="20% - Accent4 6 7 2 2 2 2" xfId="10616"/>
    <cellStyle name="20% - Accent4 6 7 2 2 3" xfId="10617"/>
    <cellStyle name="20% - Accent4 6 7 2 3" xfId="10618"/>
    <cellStyle name="20% - Accent4 6 7 2 3 2" xfId="10619"/>
    <cellStyle name="20% - Accent4 6 7 2 4" xfId="10620"/>
    <cellStyle name="20% - Accent4 6 7 3" xfId="10621"/>
    <cellStyle name="20% - Accent4 6 7 3 2" xfId="10622"/>
    <cellStyle name="20% - Accent4 6 7 3 2 2" xfId="10623"/>
    <cellStyle name="20% - Accent4 6 7 3 3" xfId="10624"/>
    <cellStyle name="20% - Accent4 6 7 4" xfId="10625"/>
    <cellStyle name="20% - Accent4 6 7 4 2" xfId="10626"/>
    <cellStyle name="20% - Accent4 6 7 5" xfId="10627"/>
    <cellStyle name="20% - Accent4 6 8" xfId="10628"/>
    <cellStyle name="20% - Accent4 6 8 2" xfId="10629"/>
    <cellStyle name="20% - Accent4 6 8 2 2" xfId="10630"/>
    <cellStyle name="20% - Accent4 6 8 2 2 2" xfId="10631"/>
    <cellStyle name="20% - Accent4 6 8 2 2 2 2" xfId="10632"/>
    <cellStyle name="20% - Accent4 6 8 2 2 3" xfId="10633"/>
    <cellStyle name="20% - Accent4 6 8 2 3" xfId="10634"/>
    <cellStyle name="20% - Accent4 6 8 2 3 2" xfId="10635"/>
    <cellStyle name="20% - Accent4 6 8 2 4" xfId="10636"/>
    <cellStyle name="20% - Accent4 6 8 3" xfId="10637"/>
    <cellStyle name="20% - Accent4 6 8 3 2" xfId="10638"/>
    <cellStyle name="20% - Accent4 6 8 3 2 2" xfId="10639"/>
    <cellStyle name="20% - Accent4 6 8 3 3" xfId="10640"/>
    <cellStyle name="20% - Accent4 6 8 4" xfId="10641"/>
    <cellStyle name="20% - Accent4 6 8 4 2" xfId="10642"/>
    <cellStyle name="20% - Accent4 6 8 5" xfId="10643"/>
    <cellStyle name="20% - Accent4 6 9" xfId="10644"/>
    <cellStyle name="20% - Accent4 6 9 2" xfId="10645"/>
    <cellStyle name="20% - Accent4 6 9 2 2" xfId="10646"/>
    <cellStyle name="20% - Accent4 6 9 2 2 2" xfId="10647"/>
    <cellStyle name="20% - Accent4 6 9 2 3" xfId="10648"/>
    <cellStyle name="20% - Accent4 6 9 3" xfId="10649"/>
    <cellStyle name="20% - Accent4 6 9 3 2" xfId="10650"/>
    <cellStyle name="20% - Accent4 6 9 4" xfId="10651"/>
    <cellStyle name="20% - Accent4 7" xfId="10652"/>
    <cellStyle name="20% - Accent4 7 2" xfId="10653"/>
    <cellStyle name="20% - Accent4 7 2 2" xfId="10654"/>
    <cellStyle name="20% - Accent4 7 3" xfId="10655"/>
    <cellStyle name="20% - Accent4 8" xfId="10656"/>
    <cellStyle name="20% - Accent4 9" xfId="10657"/>
    <cellStyle name="20% - Accent4 9 2" xfId="10658"/>
    <cellStyle name="20% - Accent5 10" xfId="10659"/>
    <cellStyle name="20% - Accent5 11" xfId="10660"/>
    <cellStyle name="20% - Accent5 2" xfId="10661"/>
    <cellStyle name="20% - Accent5 2 10" xfId="10662"/>
    <cellStyle name="20% - Accent5 2 10 2" xfId="10663"/>
    <cellStyle name="20% - Accent5 2 10 2 2" xfId="10664"/>
    <cellStyle name="20% - Accent5 2 10 2 2 2" xfId="10665"/>
    <cellStyle name="20% - Accent5 2 10 2 2 2 2" xfId="10666"/>
    <cellStyle name="20% - Accent5 2 10 2 2 3" xfId="10667"/>
    <cellStyle name="20% - Accent5 2 10 2 3" xfId="10668"/>
    <cellStyle name="20% - Accent5 2 10 2 3 2" xfId="10669"/>
    <cellStyle name="20% - Accent5 2 10 2 4" xfId="10670"/>
    <cellStyle name="20% - Accent5 2 10 3" xfId="10671"/>
    <cellStyle name="20% - Accent5 2 10 3 2" xfId="10672"/>
    <cellStyle name="20% - Accent5 2 10 3 2 2" xfId="10673"/>
    <cellStyle name="20% - Accent5 2 10 3 3" xfId="10674"/>
    <cellStyle name="20% - Accent5 2 10 4" xfId="10675"/>
    <cellStyle name="20% - Accent5 2 10 4 2" xfId="10676"/>
    <cellStyle name="20% - Accent5 2 10 5" xfId="10677"/>
    <cellStyle name="20% - Accent5 2 11" xfId="10678"/>
    <cellStyle name="20% - Accent5 2 11 2" xfId="10679"/>
    <cellStyle name="20% - Accent5 2 11 2 2" xfId="10680"/>
    <cellStyle name="20% - Accent5 2 11 2 2 2" xfId="10681"/>
    <cellStyle name="20% - Accent5 2 11 2 2 2 2" xfId="10682"/>
    <cellStyle name="20% - Accent5 2 11 2 2 3" xfId="10683"/>
    <cellStyle name="20% - Accent5 2 11 2 3" xfId="10684"/>
    <cellStyle name="20% - Accent5 2 11 2 3 2" xfId="10685"/>
    <cellStyle name="20% - Accent5 2 11 2 4" xfId="10686"/>
    <cellStyle name="20% - Accent5 2 11 3" xfId="10687"/>
    <cellStyle name="20% - Accent5 2 11 3 2" xfId="10688"/>
    <cellStyle name="20% - Accent5 2 11 3 2 2" xfId="10689"/>
    <cellStyle name="20% - Accent5 2 11 3 3" xfId="10690"/>
    <cellStyle name="20% - Accent5 2 11 4" xfId="10691"/>
    <cellStyle name="20% - Accent5 2 11 4 2" xfId="10692"/>
    <cellStyle name="20% - Accent5 2 11 5" xfId="10693"/>
    <cellStyle name="20% - Accent5 2 12" xfId="10694"/>
    <cellStyle name="20% - Accent5 2 12 2" xfId="10695"/>
    <cellStyle name="20% - Accent5 2 12 2 2" xfId="10696"/>
    <cellStyle name="20% - Accent5 2 12 2 2 2" xfId="10697"/>
    <cellStyle name="20% - Accent5 2 12 2 2 2 2" xfId="10698"/>
    <cellStyle name="20% - Accent5 2 12 2 2 3" xfId="10699"/>
    <cellStyle name="20% - Accent5 2 12 2 3" xfId="10700"/>
    <cellStyle name="20% - Accent5 2 12 2 3 2" xfId="10701"/>
    <cellStyle name="20% - Accent5 2 12 2 4" xfId="10702"/>
    <cellStyle name="20% - Accent5 2 12 3" xfId="10703"/>
    <cellStyle name="20% - Accent5 2 12 3 2" xfId="10704"/>
    <cellStyle name="20% - Accent5 2 12 3 2 2" xfId="10705"/>
    <cellStyle name="20% - Accent5 2 12 3 3" xfId="10706"/>
    <cellStyle name="20% - Accent5 2 12 4" xfId="10707"/>
    <cellStyle name="20% - Accent5 2 12 4 2" xfId="10708"/>
    <cellStyle name="20% - Accent5 2 12 5" xfId="10709"/>
    <cellStyle name="20% - Accent5 2 13" xfId="10710"/>
    <cellStyle name="20% - Accent5 2 13 2" xfId="10711"/>
    <cellStyle name="20% - Accent5 2 13 2 2" xfId="10712"/>
    <cellStyle name="20% - Accent5 2 13 2 2 2" xfId="10713"/>
    <cellStyle name="20% - Accent5 2 13 2 3" xfId="10714"/>
    <cellStyle name="20% - Accent5 2 13 3" xfId="10715"/>
    <cellStyle name="20% - Accent5 2 13 3 2" xfId="10716"/>
    <cellStyle name="20% - Accent5 2 13 4" xfId="10717"/>
    <cellStyle name="20% - Accent5 2 14" xfId="10718"/>
    <cellStyle name="20% - Accent5 2 14 2" xfId="10719"/>
    <cellStyle name="20% - Accent5 2 14 2 2" xfId="10720"/>
    <cellStyle name="20% - Accent5 2 14 3" xfId="10721"/>
    <cellStyle name="20% - Accent5 2 15" xfId="10722"/>
    <cellStyle name="20% - Accent5 2 15 2" xfId="10723"/>
    <cellStyle name="20% - Accent5 2 16" xfId="10724"/>
    <cellStyle name="20% - Accent5 2 2" xfId="10725"/>
    <cellStyle name="20% - Accent5 2 2 10" xfId="10726"/>
    <cellStyle name="20% - Accent5 2 2 10 2" xfId="10727"/>
    <cellStyle name="20% - Accent5 2 2 10 2 2" xfId="10728"/>
    <cellStyle name="20% - Accent5 2 2 10 3" xfId="10729"/>
    <cellStyle name="20% - Accent5 2 2 11" xfId="10730"/>
    <cellStyle name="20% - Accent5 2 2 11 2" xfId="10731"/>
    <cellStyle name="20% - Accent5 2 2 12" xfId="10732"/>
    <cellStyle name="20% - Accent5 2 2 2" xfId="10733"/>
    <cellStyle name="20% - Accent5 2 2 2 2" xfId="10734"/>
    <cellStyle name="20% - Accent5 2 2 2 2 2" xfId="10735"/>
    <cellStyle name="20% - Accent5 2 2 2 2 2 2" xfId="10736"/>
    <cellStyle name="20% - Accent5 2 2 2 2 2 2 2" xfId="10737"/>
    <cellStyle name="20% - Accent5 2 2 2 2 2 2 2 2" xfId="10738"/>
    <cellStyle name="20% - Accent5 2 2 2 2 2 2 3" xfId="10739"/>
    <cellStyle name="20% - Accent5 2 2 2 2 2 3" xfId="10740"/>
    <cellStyle name="20% - Accent5 2 2 2 2 2 3 2" xfId="10741"/>
    <cellStyle name="20% - Accent5 2 2 2 2 2 4" xfId="10742"/>
    <cellStyle name="20% - Accent5 2 2 2 2 3" xfId="10743"/>
    <cellStyle name="20% - Accent5 2 2 2 2 3 2" xfId="10744"/>
    <cellStyle name="20% - Accent5 2 2 2 2 3 2 2" xfId="10745"/>
    <cellStyle name="20% - Accent5 2 2 2 2 3 3" xfId="10746"/>
    <cellStyle name="20% - Accent5 2 2 2 2 4" xfId="10747"/>
    <cellStyle name="20% - Accent5 2 2 2 2 4 2" xfId="10748"/>
    <cellStyle name="20% - Accent5 2 2 2 2 5" xfId="10749"/>
    <cellStyle name="20% - Accent5 2 2 2 3" xfId="10750"/>
    <cellStyle name="20% - Accent5 2 2 2 3 2" xfId="10751"/>
    <cellStyle name="20% - Accent5 2 2 2 3 2 2" xfId="10752"/>
    <cellStyle name="20% - Accent5 2 2 2 3 2 2 2" xfId="10753"/>
    <cellStyle name="20% - Accent5 2 2 2 3 2 2 2 2" xfId="10754"/>
    <cellStyle name="20% - Accent5 2 2 2 3 2 2 3" xfId="10755"/>
    <cellStyle name="20% - Accent5 2 2 2 3 2 3" xfId="10756"/>
    <cellStyle name="20% - Accent5 2 2 2 3 2 3 2" xfId="10757"/>
    <cellStyle name="20% - Accent5 2 2 2 3 2 4" xfId="10758"/>
    <cellStyle name="20% - Accent5 2 2 2 3 3" xfId="10759"/>
    <cellStyle name="20% - Accent5 2 2 2 3 3 2" xfId="10760"/>
    <cellStyle name="20% - Accent5 2 2 2 3 3 2 2" xfId="10761"/>
    <cellStyle name="20% - Accent5 2 2 2 3 3 3" xfId="10762"/>
    <cellStyle name="20% - Accent5 2 2 2 3 4" xfId="10763"/>
    <cellStyle name="20% - Accent5 2 2 2 3 4 2" xfId="10764"/>
    <cellStyle name="20% - Accent5 2 2 2 3 5" xfId="10765"/>
    <cellStyle name="20% - Accent5 2 2 2 4" xfId="10766"/>
    <cellStyle name="20% - Accent5 2 2 2 4 2" xfId="10767"/>
    <cellStyle name="20% - Accent5 2 2 2 4 2 2" xfId="10768"/>
    <cellStyle name="20% - Accent5 2 2 2 4 2 2 2" xfId="10769"/>
    <cellStyle name="20% - Accent5 2 2 2 4 2 2 2 2" xfId="10770"/>
    <cellStyle name="20% - Accent5 2 2 2 4 2 2 3" xfId="10771"/>
    <cellStyle name="20% - Accent5 2 2 2 4 2 3" xfId="10772"/>
    <cellStyle name="20% - Accent5 2 2 2 4 2 3 2" xfId="10773"/>
    <cellStyle name="20% - Accent5 2 2 2 4 2 4" xfId="10774"/>
    <cellStyle name="20% - Accent5 2 2 2 4 3" xfId="10775"/>
    <cellStyle name="20% - Accent5 2 2 2 4 3 2" xfId="10776"/>
    <cellStyle name="20% - Accent5 2 2 2 4 3 2 2" xfId="10777"/>
    <cellStyle name="20% - Accent5 2 2 2 4 3 3" xfId="10778"/>
    <cellStyle name="20% - Accent5 2 2 2 4 4" xfId="10779"/>
    <cellStyle name="20% - Accent5 2 2 2 4 4 2" xfId="10780"/>
    <cellStyle name="20% - Accent5 2 2 2 4 5" xfId="10781"/>
    <cellStyle name="20% - Accent5 2 2 2 5" xfId="10782"/>
    <cellStyle name="20% - Accent5 2 2 2 5 2" xfId="10783"/>
    <cellStyle name="20% - Accent5 2 2 2 5 2 2" xfId="10784"/>
    <cellStyle name="20% - Accent5 2 2 2 5 2 2 2" xfId="10785"/>
    <cellStyle name="20% - Accent5 2 2 2 5 2 3" xfId="10786"/>
    <cellStyle name="20% - Accent5 2 2 2 5 3" xfId="10787"/>
    <cellStyle name="20% - Accent5 2 2 2 5 3 2" xfId="10788"/>
    <cellStyle name="20% - Accent5 2 2 2 5 4" xfId="10789"/>
    <cellStyle name="20% - Accent5 2 2 2 6" xfId="10790"/>
    <cellStyle name="20% - Accent5 2 2 2 6 2" xfId="10791"/>
    <cellStyle name="20% - Accent5 2 2 2 6 2 2" xfId="10792"/>
    <cellStyle name="20% - Accent5 2 2 2 6 3" xfId="10793"/>
    <cellStyle name="20% - Accent5 2 2 2 7" xfId="10794"/>
    <cellStyle name="20% - Accent5 2 2 2 7 2" xfId="10795"/>
    <cellStyle name="20% - Accent5 2 2 2 8" xfId="10796"/>
    <cellStyle name="20% - Accent5 2 2 3" xfId="10797"/>
    <cellStyle name="20% - Accent5 2 2 3 2" xfId="10798"/>
    <cellStyle name="20% - Accent5 2 2 3 2 2" xfId="10799"/>
    <cellStyle name="20% - Accent5 2 2 3 2 2 2" xfId="10800"/>
    <cellStyle name="20% - Accent5 2 2 3 2 2 2 2" xfId="10801"/>
    <cellStyle name="20% - Accent5 2 2 3 2 2 2 2 2" xfId="10802"/>
    <cellStyle name="20% - Accent5 2 2 3 2 2 2 3" xfId="10803"/>
    <cellStyle name="20% - Accent5 2 2 3 2 2 3" xfId="10804"/>
    <cellStyle name="20% - Accent5 2 2 3 2 2 3 2" xfId="10805"/>
    <cellStyle name="20% - Accent5 2 2 3 2 2 4" xfId="10806"/>
    <cellStyle name="20% - Accent5 2 2 3 2 3" xfId="10807"/>
    <cellStyle name="20% - Accent5 2 2 3 2 3 2" xfId="10808"/>
    <cellStyle name="20% - Accent5 2 2 3 2 3 2 2" xfId="10809"/>
    <cellStyle name="20% - Accent5 2 2 3 2 3 3" xfId="10810"/>
    <cellStyle name="20% - Accent5 2 2 3 2 4" xfId="10811"/>
    <cellStyle name="20% - Accent5 2 2 3 2 4 2" xfId="10812"/>
    <cellStyle name="20% - Accent5 2 2 3 2 5" xfId="10813"/>
    <cellStyle name="20% - Accent5 2 2 3 3" xfId="10814"/>
    <cellStyle name="20% - Accent5 2 2 3 3 2" xfId="10815"/>
    <cellStyle name="20% - Accent5 2 2 3 3 2 2" xfId="10816"/>
    <cellStyle name="20% - Accent5 2 2 3 3 2 2 2" xfId="10817"/>
    <cellStyle name="20% - Accent5 2 2 3 3 2 2 2 2" xfId="10818"/>
    <cellStyle name="20% - Accent5 2 2 3 3 2 2 3" xfId="10819"/>
    <cellStyle name="20% - Accent5 2 2 3 3 2 3" xfId="10820"/>
    <cellStyle name="20% - Accent5 2 2 3 3 2 3 2" xfId="10821"/>
    <cellStyle name="20% - Accent5 2 2 3 3 2 4" xfId="10822"/>
    <cellStyle name="20% - Accent5 2 2 3 3 3" xfId="10823"/>
    <cellStyle name="20% - Accent5 2 2 3 3 3 2" xfId="10824"/>
    <cellStyle name="20% - Accent5 2 2 3 3 3 2 2" xfId="10825"/>
    <cellStyle name="20% - Accent5 2 2 3 3 3 3" xfId="10826"/>
    <cellStyle name="20% - Accent5 2 2 3 3 4" xfId="10827"/>
    <cellStyle name="20% - Accent5 2 2 3 3 4 2" xfId="10828"/>
    <cellStyle name="20% - Accent5 2 2 3 3 5" xfId="10829"/>
    <cellStyle name="20% - Accent5 2 2 3 4" xfId="10830"/>
    <cellStyle name="20% - Accent5 2 2 3 4 2" xfId="10831"/>
    <cellStyle name="20% - Accent5 2 2 3 4 2 2" xfId="10832"/>
    <cellStyle name="20% - Accent5 2 2 3 4 2 2 2" xfId="10833"/>
    <cellStyle name="20% - Accent5 2 2 3 4 2 2 2 2" xfId="10834"/>
    <cellStyle name="20% - Accent5 2 2 3 4 2 2 3" xfId="10835"/>
    <cellStyle name="20% - Accent5 2 2 3 4 2 3" xfId="10836"/>
    <cellStyle name="20% - Accent5 2 2 3 4 2 3 2" xfId="10837"/>
    <cellStyle name="20% - Accent5 2 2 3 4 2 4" xfId="10838"/>
    <cellStyle name="20% - Accent5 2 2 3 4 3" xfId="10839"/>
    <cellStyle name="20% - Accent5 2 2 3 4 3 2" xfId="10840"/>
    <cellStyle name="20% - Accent5 2 2 3 4 3 2 2" xfId="10841"/>
    <cellStyle name="20% - Accent5 2 2 3 4 3 3" xfId="10842"/>
    <cellStyle name="20% - Accent5 2 2 3 4 4" xfId="10843"/>
    <cellStyle name="20% - Accent5 2 2 3 4 4 2" xfId="10844"/>
    <cellStyle name="20% - Accent5 2 2 3 4 5" xfId="10845"/>
    <cellStyle name="20% - Accent5 2 2 3 5" xfId="10846"/>
    <cellStyle name="20% - Accent5 2 2 3 5 2" xfId="10847"/>
    <cellStyle name="20% - Accent5 2 2 3 5 2 2" xfId="10848"/>
    <cellStyle name="20% - Accent5 2 2 3 5 2 2 2" xfId="10849"/>
    <cellStyle name="20% - Accent5 2 2 3 5 2 3" xfId="10850"/>
    <cellStyle name="20% - Accent5 2 2 3 5 3" xfId="10851"/>
    <cellStyle name="20% - Accent5 2 2 3 5 3 2" xfId="10852"/>
    <cellStyle name="20% - Accent5 2 2 3 5 4" xfId="10853"/>
    <cellStyle name="20% - Accent5 2 2 3 6" xfId="10854"/>
    <cellStyle name="20% - Accent5 2 2 3 6 2" xfId="10855"/>
    <cellStyle name="20% - Accent5 2 2 3 6 2 2" xfId="10856"/>
    <cellStyle name="20% - Accent5 2 2 3 6 3" xfId="10857"/>
    <cellStyle name="20% - Accent5 2 2 3 7" xfId="10858"/>
    <cellStyle name="20% - Accent5 2 2 3 7 2" xfId="10859"/>
    <cellStyle name="20% - Accent5 2 2 3 8" xfId="10860"/>
    <cellStyle name="20% - Accent5 2 2 4" xfId="10861"/>
    <cellStyle name="20% - Accent5 2 2 4 2" xfId="10862"/>
    <cellStyle name="20% - Accent5 2 2 4 2 2" xfId="10863"/>
    <cellStyle name="20% - Accent5 2 2 4 2 2 2" xfId="10864"/>
    <cellStyle name="20% - Accent5 2 2 4 2 2 2 2" xfId="10865"/>
    <cellStyle name="20% - Accent5 2 2 4 2 2 2 2 2" xfId="10866"/>
    <cellStyle name="20% - Accent5 2 2 4 2 2 2 3" xfId="10867"/>
    <cellStyle name="20% - Accent5 2 2 4 2 2 3" xfId="10868"/>
    <cellStyle name="20% - Accent5 2 2 4 2 2 3 2" xfId="10869"/>
    <cellStyle name="20% - Accent5 2 2 4 2 2 4" xfId="10870"/>
    <cellStyle name="20% - Accent5 2 2 4 2 3" xfId="10871"/>
    <cellStyle name="20% - Accent5 2 2 4 2 3 2" xfId="10872"/>
    <cellStyle name="20% - Accent5 2 2 4 2 3 2 2" xfId="10873"/>
    <cellStyle name="20% - Accent5 2 2 4 2 3 3" xfId="10874"/>
    <cellStyle name="20% - Accent5 2 2 4 2 4" xfId="10875"/>
    <cellStyle name="20% - Accent5 2 2 4 2 4 2" xfId="10876"/>
    <cellStyle name="20% - Accent5 2 2 4 2 5" xfId="10877"/>
    <cellStyle name="20% - Accent5 2 2 4 3" xfId="10878"/>
    <cellStyle name="20% - Accent5 2 2 4 3 2" xfId="10879"/>
    <cellStyle name="20% - Accent5 2 2 4 3 2 2" xfId="10880"/>
    <cellStyle name="20% - Accent5 2 2 4 3 2 2 2" xfId="10881"/>
    <cellStyle name="20% - Accent5 2 2 4 3 2 2 2 2" xfId="10882"/>
    <cellStyle name="20% - Accent5 2 2 4 3 2 2 3" xfId="10883"/>
    <cellStyle name="20% - Accent5 2 2 4 3 2 3" xfId="10884"/>
    <cellStyle name="20% - Accent5 2 2 4 3 2 3 2" xfId="10885"/>
    <cellStyle name="20% - Accent5 2 2 4 3 2 4" xfId="10886"/>
    <cellStyle name="20% - Accent5 2 2 4 3 3" xfId="10887"/>
    <cellStyle name="20% - Accent5 2 2 4 3 3 2" xfId="10888"/>
    <cellStyle name="20% - Accent5 2 2 4 3 3 2 2" xfId="10889"/>
    <cellStyle name="20% - Accent5 2 2 4 3 3 3" xfId="10890"/>
    <cellStyle name="20% - Accent5 2 2 4 3 4" xfId="10891"/>
    <cellStyle name="20% - Accent5 2 2 4 3 4 2" xfId="10892"/>
    <cellStyle name="20% - Accent5 2 2 4 3 5" xfId="10893"/>
    <cellStyle name="20% - Accent5 2 2 4 4" xfId="10894"/>
    <cellStyle name="20% - Accent5 2 2 4 4 2" xfId="10895"/>
    <cellStyle name="20% - Accent5 2 2 4 4 2 2" xfId="10896"/>
    <cellStyle name="20% - Accent5 2 2 4 4 2 2 2" xfId="10897"/>
    <cellStyle name="20% - Accent5 2 2 4 4 2 2 2 2" xfId="10898"/>
    <cellStyle name="20% - Accent5 2 2 4 4 2 2 3" xfId="10899"/>
    <cellStyle name="20% - Accent5 2 2 4 4 2 3" xfId="10900"/>
    <cellStyle name="20% - Accent5 2 2 4 4 2 3 2" xfId="10901"/>
    <cellStyle name="20% - Accent5 2 2 4 4 2 4" xfId="10902"/>
    <cellStyle name="20% - Accent5 2 2 4 4 3" xfId="10903"/>
    <cellStyle name="20% - Accent5 2 2 4 4 3 2" xfId="10904"/>
    <cellStyle name="20% - Accent5 2 2 4 4 3 2 2" xfId="10905"/>
    <cellStyle name="20% - Accent5 2 2 4 4 3 3" xfId="10906"/>
    <cellStyle name="20% - Accent5 2 2 4 4 4" xfId="10907"/>
    <cellStyle name="20% - Accent5 2 2 4 4 4 2" xfId="10908"/>
    <cellStyle name="20% - Accent5 2 2 4 4 5" xfId="10909"/>
    <cellStyle name="20% - Accent5 2 2 4 5" xfId="10910"/>
    <cellStyle name="20% - Accent5 2 2 4 5 2" xfId="10911"/>
    <cellStyle name="20% - Accent5 2 2 4 5 2 2" xfId="10912"/>
    <cellStyle name="20% - Accent5 2 2 4 5 2 2 2" xfId="10913"/>
    <cellStyle name="20% - Accent5 2 2 4 5 2 3" xfId="10914"/>
    <cellStyle name="20% - Accent5 2 2 4 5 3" xfId="10915"/>
    <cellStyle name="20% - Accent5 2 2 4 5 3 2" xfId="10916"/>
    <cellStyle name="20% - Accent5 2 2 4 5 4" xfId="10917"/>
    <cellStyle name="20% - Accent5 2 2 4 6" xfId="10918"/>
    <cellStyle name="20% - Accent5 2 2 4 6 2" xfId="10919"/>
    <cellStyle name="20% - Accent5 2 2 4 6 2 2" xfId="10920"/>
    <cellStyle name="20% - Accent5 2 2 4 6 3" xfId="10921"/>
    <cellStyle name="20% - Accent5 2 2 4 7" xfId="10922"/>
    <cellStyle name="20% - Accent5 2 2 4 7 2" xfId="10923"/>
    <cellStyle name="20% - Accent5 2 2 4 8" xfId="10924"/>
    <cellStyle name="20% - Accent5 2 2 5" xfId="10925"/>
    <cellStyle name="20% - Accent5 2 2 5 10" xfId="10926"/>
    <cellStyle name="20% - Accent5 2 2 5 2" xfId="10927"/>
    <cellStyle name="20% - Accent5 2 2 5 2 2" xfId="10928"/>
    <cellStyle name="20% - Accent5 2 2 5 2 2 2" xfId="10929"/>
    <cellStyle name="20% - Accent5 2 2 5 2 2 2 2" xfId="10930"/>
    <cellStyle name="20% - Accent5 2 2 5 2 2 2 2 2" xfId="10931"/>
    <cellStyle name="20% - Accent5 2 2 5 2 2 2 3" xfId="10932"/>
    <cellStyle name="20% - Accent5 2 2 5 2 2 3" xfId="10933"/>
    <cellStyle name="20% - Accent5 2 2 5 2 2 3 2" xfId="10934"/>
    <cellStyle name="20% - Accent5 2 2 5 2 2 4" xfId="10935"/>
    <cellStyle name="20% - Accent5 2 2 5 2 3" xfId="10936"/>
    <cellStyle name="20% - Accent5 2 2 5 2 3 2" xfId="10937"/>
    <cellStyle name="20% - Accent5 2 2 5 2 3 2 2" xfId="10938"/>
    <cellStyle name="20% - Accent5 2 2 5 2 3 2 2 2" xfId="10939"/>
    <cellStyle name="20% - Accent5 2 2 5 2 3 2 3" xfId="10940"/>
    <cellStyle name="20% - Accent5 2 2 5 2 3 3" xfId="10941"/>
    <cellStyle name="20% - Accent5 2 2 5 2 3 3 2" xfId="10942"/>
    <cellStyle name="20% - Accent5 2 2 5 2 3 4" xfId="10943"/>
    <cellStyle name="20% - Accent5 2 2 5 2 4" xfId="10944"/>
    <cellStyle name="20% - Accent5 2 2 5 2 4 2" xfId="10945"/>
    <cellStyle name="20% - Accent5 2 2 5 2 4 2 2" xfId="10946"/>
    <cellStyle name="20% - Accent5 2 2 5 2 4 2 2 2" xfId="10947"/>
    <cellStyle name="20% - Accent5 2 2 5 2 4 2 3" xfId="10948"/>
    <cellStyle name="20% - Accent5 2 2 5 2 4 3" xfId="10949"/>
    <cellStyle name="20% - Accent5 2 2 5 2 4 3 2" xfId="10950"/>
    <cellStyle name="20% - Accent5 2 2 5 2 4 4" xfId="10951"/>
    <cellStyle name="20% - Accent5 2 2 5 2 5" xfId="10952"/>
    <cellStyle name="20% - Accent5 2 2 5 2 5 2" xfId="10953"/>
    <cellStyle name="20% - Accent5 2 2 5 2 5 2 2" xfId="10954"/>
    <cellStyle name="20% - Accent5 2 2 5 2 5 3" xfId="10955"/>
    <cellStyle name="20% - Accent5 2 2 5 2 6" xfId="10956"/>
    <cellStyle name="20% - Accent5 2 2 5 2 6 2" xfId="10957"/>
    <cellStyle name="20% - Accent5 2 2 5 2 7" xfId="10958"/>
    <cellStyle name="20% - Accent5 2 2 5 3" xfId="10959"/>
    <cellStyle name="20% - Accent5 2 2 5 3 2" xfId="10960"/>
    <cellStyle name="20% - Accent5 2 2 5 3 2 2" xfId="10961"/>
    <cellStyle name="20% - Accent5 2 2 5 3 2 2 2" xfId="10962"/>
    <cellStyle name="20% - Accent5 2 2 5 3 2 2 2 2" xfId="10963"/>
    <cellStyle name="20% - Accent5 2 2 5 3 2 2 3" xfId="10964"/>
    <cellStyle name="20% - Accent5 2 2 5 3 2 3" xfId="10965"/>
    <cellStyle name="20% - Accent5 2 2 5 3 2 3 2" xfId="10966"/>
    <cellStyle name="20% - Accent5 2 2 5 3 2 4" xfId="10967"/>
    <cellStyle name="20% - Accent5 2 2 5 3 3" xfId="10968"/>
    <cellStyle name="20% - Accent5 2 2 5 3 3 2" xfId="10969"/>
    <cellStyle name="20% - Accent5 2 2 5 3 3 2 2" xfId="10970"/>
    <cellStyle name="20% - Accent5 2 2 5 3 3 3" xfId="10971"/>
    <cellStyle name="20% - Accent5 2 2 5 3 4" xfId="10972"/>
    <cellStyle name="20% - Accent5 2 2 5 3 4 2" xfId="10973"/>
    <cellStyle name="20% - Accent5 2 2 5 3 5" xfId="10974"/>
    <cellStyle name="20% - Accent5 2 2 5 4" xfId="10975"/>
    <cellStyle name="20% - Accent5 2 2 5 4 2" xfId="10976"/>
    <cellStyle name="20% - Accent5 2 2 5 4 2 2" xfId="10977"/>
    <cellStyle name="20% - Accent5 2 2 5 4 2 2 2" xfId="10978"/>
    <cellStyle name="20% - Accent5 2 2 5 4 2 2 2 2" xfId="10979"/>
    <cellStyle name="20% - Accent5 2 2 5 4 2 2 3" xfId="10980"/>
    <cellStyle name="20% - Accent5 2 2 5 4 2 3" xfId="10981"/>
    <cellStyle name="20% - Accent5 2 2 5 4 2 3 2" xfId="10982"/>
    <cellStyle name="20% - Accent5 2 2 5 4 2 4" xfId="10983"/>
    <cellStyle name="20% - Accent5 2 2 5 4 3" xfId="10984"/>
    <cellStyle name="20% - Accent5 2 2 5 4 3 2" xfId="10985"/>
    <cellStyle name="20% - Accent5 2 2 5 4 3 2 2" xfId="10986"/>
    <cellStyle name="20% - Accent5 2 2 5 4 3 3" xfId="10987"/>
    <cellStyle name="20% - Accent5 2 2 5 4 4" xfId="10988"/>
    <cellStyle name="20% - Accent5 2 2 5 4 4 2" xfId="10989"/>
    <cellStyle name="20% - Accent5 2 2 5 4 5" xfId="10990"/>
    <cellStyle name="20% - Accent5 2 2 5 5" xfId="10991"/>
    <cellStyle name="20% - Accent5 2 2 5 5 2" xfId="10992"/>
    <cellStyle name="20% - Accent5 2 2 5 5 2 2" xfId="10993"/>
    <cellStyle name="20% - Accent5 2 2 5 5 2 2 2" xfId="10994"/>
    <cellStyle name="20% - Accent5 2 2 5 5 2 2 2 2" xfId="10995"/>
    <cellStyle name="20% - Accent5 2 2 5 5 2 2 3" xfId="10996"/>
    <cellStyle name="20% - Accent5 2 2 5 5 2 3" xfId="10997"/>
    <cellStyle name="20% - Accent5 2 2 5 5 2 3 2" xfId="10998"/>
    <cellStyle name="20% - Accent5 2 2 5 5 2 4" xfId="10999"/>
    <cellStyle name="20% - Accent5 2 2 5 5 3" xfId="11000"/>
    <cellStyle name="20% - Accent5 2 2 5 5 3 2" xfId="11001"/>
    <cellStyle name="20% - Accent5 2 2 5 5 3 2 2" xfId="11002"/>
    <cellStyle name="20% - Accent5 2 2 5 5 3 3" xfId="11003"/>
    <cellStyle name="20% - Accent5 2 2 5 5 4" xfId="11004"/>
    <cellStyle name="20% - Accent5 2 2 5 5 4 2" xfId="11005"/>
    <cellStyle name="20% - Accent5 2 2 5 5 5" xfId="11006"/>
    <cellStyle name="20% - Accent5 2 2 5 6" xfId="11007"/>
    <cellStyle name="20% - Accent5 2 2 5 6 2" xfId="11008"/>
    <cellStyle name="20% - Accent5 2 2 5 6 2 2" xfId="11009"/>
    <cellStyle name="20% - Accent5 2 2 5 6 2 2 2" xfId="11010"/>
    <cellStyle name="20% - Accent5 2 2 5 6 2 3" xfId="11011"/>
    <cellStyle name="20% - Accent5 2 2 5 6 3" xfId="11012"/>
    <cellStyle name="20% - Accent5 2 2 5 6 3 2" xfId="11013"/>
    <cellStyle name="20% - Accent5 2 2 5 6 4" xfId="11014"/>
    <cellStyle name="20% - Accent5 2 2 5 7" xfId="11015"/>
    <cellStyle name="20% - Accent5 2 2 5 7 2" xfId="11016"/>
    <cellStyle name="20% - Accent5 2 2 5 7 2 2" xfId="11017"/>
    <cellStyle name="20% - Accent5 2 2 5 7 2 2 2" xfId="11018"/>
    <cellStyle name="20% - Accent5 2 2 5 7 2 3" xfId="11019"/>
    <cellStyle name="20% - Accent5 2 2 5 7 3" xfId="11020"/>
    <cellStyle name="20% - Accent5 2 2 5 7 3 2" xfId="11021"/>
    <cellStyle name="20% - Accent5 2 2 5 7 4" xfId="11022"/>
    <cellStyle name="20% - Accent5 2 2 5 8" xfId="11023"/>
    <cellStyle name="20% - Accent5 2 2 5 8 2" xfId="11024"/>
    <cellStyle name="20% - Accent5 2 2 5 8 2 2" xfId="11025"/>
    <cellStyle name="20% - Accent5 2 2 5 8 3" xfId="11026"/>
    <cellStyle name="20% - Accent5 2 2 5 9" xfId="11027"/>
    <cellStyle name="20% - Accent5 2 2 5 9 2" xfId="11028"/>
    <cellStyle name="20% - Accent5 2 2 6" xfId="11029"/>
    <cellStyle name="20% - Accent5 2 2 6 2" xfId="11030"/>
    <cellStyle name="20% - Accent5 2 2 6 2 2" xfId="11031"/>
    <cellStyle name="20% - Accent5 2 2 6 2 2 2" xfId="11032"/>
    <cellStyle name="20% - Accent5 2 2 6 2 2 2 2" xfId="11033"/>
    <cellStyle name="20% - Accent5 2 2 6 2 2 3" xfId="11034"/>
    <cellStyle name="20% - Accent5 2 2 6 2 3" xfId="11035"/>
    <cellStyle name="20% - Accent5 2 2 6 2 3 2" xfId="11036"/>
    <cellStyle name="20% - Accent5 2 2 6 2 4" xfId="11037"/>
    <cellStyle name="20% - Accent5 2 2 6 3" xfId="11038"/>
    <cellStyle name="20% - Accent5 2 2 6 3 2" xfId="11039"/>
    <cellStyle name="20% - Accent5 2 2 6 3 2 2" xfId="11040"/>
    <cellStyle name="20% - Accent5 2 2 6 3 3" xfId="11041"/>
    <cellStyle name="20% - Accent5 2 2 6 4" xfId="11042"/>
    <cellStyle name="20% - Accent5 2 2 6 4 2" xfId="11043"/>
    <cellStyle name="20% - Accent5 2 2 6 5" xfId="11044"/>
    <cellStyle name="20% - Accent5 2 2 7" xfId="11045"/>
    <cellStyle name="20% - Accent5 2 2 7 2" xfId="11046"/>
    <cellStyle name="20% - Accent5 2 2 7 2 2" xfId="11047"/>
    <cellStyle name="20% - Accent5 2 2 7 2 2 2" xfId="11048"/>
    <cellStyle name="20% - Accent5 2 2 7 2 2 2 2" xfId="11049"/>
    <cellStyle name="20% - Accent5 2 2 7 2 2 3" xfId="11050"/>
    <cellStyle name="20% - Accent5 2 2 7 2 3" xfId="11051"/>
    <cellStyle name="20% - Accent5 2 2 7 2 3 2" xfId="11052"/>
    <cellStyle name="20% - Accent5 2 2 7 2 4" xfId="11053"/>
    <cellStyle name="20% - Accent5 2 2 7 3" xfId="11054"/>
    <cellStyle name="20% - Accent5 2 2 7 3 2" xfId="11055"/>
    <cellStyle name="20% - Accent5 2 2 7 3 2 2" xfId="11056"/>
    <cellStyle name="20% - Accent5 2 2 7 3 3" xfId="11057"/>
    <cellStyle name="20% - Accent5 2 2 7 4" xfId="11058"/>
    <cellStyle name="20% - Accent5 2 2 7 4 2" xfId="11059"/>
    <cellStyle name="20% - Accent5 2 2 7 5" xfId="11060"/>
    <cellStyle name="20% - Accent5 2 2 8" xfId="11061"/>
    <cellStyle name="20% - Accent5 2 2 8 2" xfId="11062"/>
    <cellStyle name="20% - Accent5 2 2 8 2 2" xfId="11063"/>
    <cellStyle name="20% - Accent5 2 2 8 2 2 2" xfId="11064"/>
    <cellStyle name="20% - Accent5 2 2 8 2 2 2 2" xfId="11065"/>
    <cellStyle name="20% - Accent5 2 2 8 2 2 3" xfId="11066"/>
    <cellStyle name="20% - Accent5 2 2 8 2 3" xfId="11067"/>
    <cellStyle name="20% - Accent5 2 2 8 2 3 2" xfId="11068"/>
    <cellStyle name="20% - Accent5 2 2 8 2 4" xfId="11069"/>
    <cellStyle name="20% - Accent5 2 2 8 3" xfId="11070"/>
    <cellStyle name="20% - Accent5 2 2 8 3 2" xfId="11071"/>
    <cellStyle name="20% - Accent5 2 2 8 3 2 2" xfId="11072"/>
    <cellStyle name="20% - Accent5 2 2 8 3 3" xfId="11073"/>
    <cellStyle name="20% - Accent5 2 2 8 4" xfId="11074"/>
    <cellStyle name="20% - Accent5 2 2 8 4 2" xfId="11075"/>
    <cellStyle name="20% - Accent5 2 2 8 5" xfId="11076"/>
    <cellStyle name="20% - Accent5 2 2 9" xfId="11077"/>
    <cellStyle name="20% - Accent5 2 2 9 2" xfId="11078"/>
    <cellStyle name="20% - Accent5 2 2 9 2 2" xfId="11079"/>
    <cellStyle name="20% - Accent5 2 2 9 2 2 2" xfId="11080"/>
    <cellStyle name="20% - Accent5 2 2 9 2 3" xfId="11081"/>
    <cellStyle name="20% - Accent5 2 2 9 3" xfId="11082"/>
    <cellStyle name="20% - Accent5 2 2 9 3 2" xfId="11083"/>
    <cellStyle name="20% - Accent5 2 2 9 4" xfId="11084"/>
    <cellStyle name="20% - Accent5 2 3" xfId="11085"/>
    <cellStyle name="20% - Accent5 2 3 10" xfId="11086"/>
    <cellStyle name="20% - Accent5 2 3 10 2" xfId="11087"/>
    <cellStyle name="20% - Accent5 2 3 10 2 2" xfId="11088"/>
    <cellStyle name="20% - Accent5 2 3 10 3" xfId="11089"/>
    <cellStyle name="20% - Accent5 2 3 11" xfId="11090"/>
    <cellStyle name="20% - Accent5 2 3 11 2" xfId="11091"/>
    <cellStyle name="20% - Accent5 2 3 12" xfId="11092"/>
    <cellStyle name="20% - Accent5 2 3 2" xfId="11093"/>
    <cellStyle name="20% - Accent5 2 3 2 2" xfId="11094"/>
    <cellStyle name="20% - Accent5 2 3 2 2 2" xfId="11095"/>
    <cellStyle name="20% - Accent5 2 3 2 2 2 2" xfId="11096"/>
    <cellStyle name="20% - Accent5 2 3 2 2 2 2 2" xfId="11097"/>
    <cellStyle name="20% - Accent5 2 3 2 2 2 2 2 2" xfId="11098"/>
    <cellStyle name="20% - Accent5 2 3 2 2 2 2 3" xfId="11099"/>
    <cellStyle name="20% - Accent5 2 3 2 2 2 3" xfId="11100"/>
    <cellStyle name="20% - Accent5 2 3 2 2 2 3 2" xfId="11101"/>
    <cellStyle name="20% - Accent5 2 3 2 2 2 4" xfId="11102"/>
    <cellStyle name="20% - Accent5 2 3 2 2 3" xfId="11103"/>
    <cellStyle name="20% - Accent5 2 3 2 2 3 2" xfId="11104"/>
    <cellStyle name="20% - Accent5 2 3 2 2 3 2 2" xfId="11105"/>
    <cellStyle name="20% - Accent5 2 3 2 2 3 3" xfId="11106"/>
    <cellStyle name="20% - Accent5 2 3 2 2 4" xfId="11107"/>
    <cellStyle name="20% - Accent5 2 3 2 2 4 2" xfId="11108"/>
    <cellStyle name="20% - Accent5 2 3 2 2 5" xfId="11109"/>
    <cellStyle name="20% - Accent5 2 3 2 3" xfId="11110"/>
    <cellStyle name="20% - Accent5 2 3 2 3 2" xfId="11111"/>
    <cellStyle name="20% - Accent5 2 3 2 3 2 2" xfId="11112"/>
    <cellStyle name="20% - Accent5 2 3 2 3 2 2 2" xfId="11113"/>
    <cellStyle name="20% - Accent5 2 3 2 3 2 2 2 2" xfId="11114"/>
    <cellStyle name="20% - Accent5 2 3 2 3 2 2 3" xfId="11115"/>
    <cellStyle name="20% - Accent5 2 3 2 3 2 3" xfId="11116"/>
    <cellStyle name="20% - Accent5 2 3 2 3 2 3 2" xfId="11117"/>
    <cellStyle name="20% - Accent5 2 3 2 3 2 4" xfId="11118"/>
    <cellStyle name="20% - Accent5 2 3 2 3 3" xfId="11119"/>
    <cellStyle name="20% - Accent5 2 3 2 3 3 2" xfId="11120"/>
    <cellStyle name="20% - Accent5 2 3 2 3 3 2 2" xfId="11121"/>
    <cellStyle name="20% - Accent5 2 3 2 3 3 3" xfId="11122"/>
    <cellStyle name="20% - Accent5 2 3 2 3 4" xfId="11123"/>
    <cellStyle name="20% - Accent5 2 3 2 3 4 2" xfId="11124"/>
    <cellStyle name="20% - Accent5 2 3 2 3 5" xfId="11125"/>
    <cellStyle name="20% - Accent5 2 3 2 4" xfId="11126"/>
    <cellStyle name="20% - Accent5 2 3 2 4 2" xfId="11127"/>
    <cellStyle name="20% - Accent5 2 3 2 4 2 2" xfId="11128"/>
    <cellStyle name="20% - Accent5 2 3 2 4 2 2 2" xfId="11129"/>
    <cellStyle name="20% - Accent5 2 3 2 4 2 2 2 2" xfId="11130"/>
    <cellStyle name="20% - Accent5 2 3 2 4 2 2 3" xfId="11131"/>
    <cellStyle name="20% - Accent5 2 3 2 4 2 3" xfId="11132"/>
    <cellStyle name="20% - Accent5 2 3 2 4 2 3 2" xfId="11133"/>
    <cellStyle name="20% - Accent5 2 3 2 4 2 4" xfId="11134"/>
    <cellStyle name="20% - Accent5 2 3 2 4 3" xfId="11135"/>
    <cellStyle name="20% - Accent5 2 3 2 4 3 2" xfId="11136"/>
    <cellStyle name="20% - Accent5 2 3 2 4 3 2 2" xfId="11137"/>
    <cellStyle name="20% - Accent5 2 3 2 4 3 3" xfId="11138"/>
    <cellStyle name="20% - Accent5 2 3 2 4 4" xfId="11139"/>
    <cellStyle name="20% - Accent5 2 3 2 4 4 2" xfId="11140"/>
    <cellStyle name="20% - Accent5 2 3 2 4 5" xfId="11141"/>
    <cellStyle name="20% - Accent5 2 3 2 5" xfId="11142"/>
    <cellStyle name="20% - Accent5 2 3 2 5 2" xfId="11143"/>
    <cellStyle name="20% - Accent5 2 3 2 5 2 2" xfId="11144"/>
    <cellStyle name="20% - Accent5 2 3 2 5 2 2 2" xfId="11145"/>
    <cellStyle name="20% - Accent5 2 3 2 5 2 3" xfId="11146"/>
    <cellStyle name="20% - Accent5 2 3 2 5 3" xfId="11147"/>
    <cellStyle name="20% - Accent5 2 3 2 5 3 2" xfId="11148"/>
    <cellStyle name="20% - Accent5 2 3 2 5 4" xfId="11149"/>
    <cellStyle name="20% - Accent5 2 3 2 6" xfId="11150"/>
    <cellStyle name="20% - Accent5 2 3 2 6 2" xfId="11151"/>
    <cellStyle name="20% - Accent5 2 3 2 6 2 2" xfId="11152"/>
    <cellStyle name="20% - Accent5 2 3 2 6 3" xfId="11153"/>
    <cellStyle name="20% - Accent5 2 3 2 7" xfId="11154"/>
    <cellStyle name="20% - Accent5 2 3 2 7 2" xfId="11155"/>
    <cellStyle name="20% - Accent5 2 3 2 8" xfId="11156"/>
    <cellStyle name="20% - Accent5 2 3 3" xfId="11157"/>
    <cellStyle name="20% - Accent5 2 3 3 2" xfId="11158"/>
    <cellStyle name="20% - Accent5 2 3 3 2 2" xfId="11159"/>
    <cellStyle name="20% - Accent5 2 3 3 2 2 2" xfId="11160"/>
    <cellStyle name="20% - Accent5 2 3 3 2 2 2 2" xfId="11161"/>
    <cellStyle name="20% - Accent5 2 3 3 2 2 2 2 2" xfId="11162"/>
    <cellStyle name="20% - Accent5 2 3 3 2 2 2 3" xfId="11163"/>
    <cellStyle name="20% - Accent5 2 3 3 2 2 3" xfId="11164"/>
    <cellStyle name="20% - Accent5 2 3 3 2 2 3 2" xfId="11165"/>
    <cellStyle name="20% - Accent5 2 3 3 2 2 4" xfId="11166"/>
    <cellStyle name="20% - Accent5 2 3 3 2 3" xfId="11167"/>
    <cellStyle name="20% - Accent5 2 3 3 2 3 2" xfId="11168"/>
    <cellStyle name="20% - Accent5 2 3 3 2 3 2 2" xfId="11169"/>
    <cellStyle name="20% - Accent5 2 3 3 2 3 3" xfId="11170"/>
    <cellStyle name="20% - Accent5 2 3 3 2 4" xfId="11171"/>
    <cellStyle name="20% - Accent5 2 3 3 2 4 2" xfId="11172"/>
    <cellStyle name="20% - Accent5 2 3 3 2 5" xfId="11173"/>
    <cellStyle name="20% - Accent5 2 3 3 3" xfId="11174"/>
    <cellStyle name="20% - Accent5 2 3 3 3 2" xfId="11175"/>
    <cellStyle name="20% - Accent5 2 3 3 3 2 2" xfId="11176"/>
    <cellStyle name="20% - Accent5 2 3 3 3 2 2 2" xfId="11177"/>
    <cellStyle name="20% - Accent5 2 3 3 3 2 2 2 2" xfId="11178"/>
    <cellStyle name="20% - Accent5 2 3 3 3 2 2 3" xfId="11179"/>
    <cellStyle name="20% - Accent5 2 3 3 3 2 3" xfId="11180"/>
    <cellStyle name="20% - Accent5 2 3 3 3 2 3 2" xfId="11181"/>
    <cellStyle name="20% - Accent5 2 3 3 3 2 4" xfId="11182"/>
    <cellStyle name="20% - Accent5 2 3 3 3 3" xfId="11183"/>
    <cellStyle name="20% - Accent5 2 3 3 3 3 2" xfId="11184"/>
    <cellStyle name="20% - Accent5 2 3 3 3 3 2 2" xfId="11185"/>
    <cellStyle name="20% - Accent5 2 3 3 3 3 3" xfId="11186"/>
    <cellStyle name="20% - Accent5 2 3 3 3 4" xfId="11187"/>
    <cellStyle name="20% - Accent5 2 3 3 3 4 2" xfId="11188"/>
    <cellStyle name="20% - Accent5 2 3 3 3 5" xfId="11189"/>
    <cellStyle name="20% - Accent5 2 3 3 4" xfId="11190"/>
    <cellStyle name="20% - Accent5 2 3 3 4 2" xfId="11191"/>
    <cellStyle name="20% - Accent5 2 3 3 4 2 2" xfId="11192"/>
    <cellStyle name="20% - Accent5 2 3 3 4 2 2 2" xfId="11193"/>
    <cellStyle name="20% - Accent5 2 3 3 4 2 2 2 2" xfId="11194"/>
    <cellStyle name="20% - Accent5 2 3 3 4 2 2 3" xfId="11195"/>
    <cellStyle name="20% - Accent5 2 3 3 4 2 3" xfId="11196"/>
    <cellStyle name="20% - Accent5 2 3 3 4 2 3 2" xfId="11197"/>
    <cellStyle name="20% - Accent5 2 3 3 4 2 4" xfId="11198"/>
    <cellStyle name="20% - Accent5 2 3 3 4 3" xfId="11199"/>
    <cellStyle name="20% - Accent5 2 3 3 4 3 2" xfId="11200"/>
    <cellStyle name="20% - Accent5 2 3 3 4 3 2 2" xfId="11201"/>
    <cellStyle name="20% - Accent5 2 3 3 4 3 3" xfId="11202"/>
    <cellStyle name="20% - Accent5 2 3 3 4 4" xfId="11203"/>
    <cellStyle name="20% - Accent5 2 3 3 4 4 2" xfId="11204"/>
    <cellStyle name="20% - Accent5 2 3 3 4 5" xfId="11205"/>
    <cellStyle name="20% - Accent5 2 3 3 5" xfId="11206"/>
    <cellStyle name="20% - Accent5 2 3 3 5 2" xfId="11207"/>
    <cellStyle name="20% - Accent5 2 3 3 5 2 2" xfId="11208"/>
    <cellStyle name="20% - Accent5 2 3 3 5 2 2 2" xfId="11209"/>
    <cellStyle name="20% - Accent5 2 3 3 5 2 3" xfId="11210"/>
    <cellStyle name="20% - Accent5 2 3 3 5 3" xfId="11211"/>
    <cellStyle name="20% - Accent5 2 3 3 5 3 2" xfId="11212"/>
    <cellStyle name="20% - Accent5 2 3 3 5 4" xfId="11213"/>
    <cellStyle name="20% - Accent5 2 3 3 6" xfId="11214"/>
    <cellStyle name="20% - Accent5 2 3 3 6 2" xfId="11215"/>
    <cellStyle name="20% - Accent5 2 3 3 6 2 2" xfId="11216"/>
    <cellStyle name="20% - Accent5 2 3 3 6 3" xfId="11217"/>
    <cellStyle name="20% - Accent5 2 3 3 7" xfId="11218"/>
    <cellStyle name="20% - Accent5 2 3 3 7 2" xfId="11219"/>
    <cellStyle name="20% - Accent5 2 3 3 8" xfId="11220"/>
    <cellStyle name="20% - Accent5 2 3 4" xfId="11221"/>
    <cellStyle name="20% - Accent5 2 3 4 2" xfId="11222"/>
    <cellStyle name="20% - Accent5 2 3 4 2 2" xfId="11223"/>
    <cellStyle name="20% - Accent5 2 3 4 2 2 2" xfId="11224"/>
    <cellStyle name="20% - Accent5 2 3 4 2 2 2 2" xfId="11225"/>
    <cellStyle name="20% - Accent5 2 3 4 2 2 2 2 2" xfId="11226"/>
    <cellStyle name="20% - Accent5 2 3 4 2 2 2 3" xfId="11227"/>
    <cellStyle name="20% - Accent5 2 3 4 2 2 3" xfId="11228"/>
    <cellStyle name="20% - Accent5 2 3 4 2 2 3 2" xfId="11229"/>
    <cellStyle name="20% - Accent5 2 3 4 2 2 4" xfId="11230"/>
    <cellStyle name="20% - Accent5 2 3 4 2 3" xfId="11231"/>
    <cellStyle name="20% - Accent5 2 3 4 2 3 2" xfId="11232"/>
    <cellStyle name="20% - Accent5 2 3 4 2 3 2 2" xfId="11233"/>
    <cellStyle name="20% - Accent5 2 3 4 2 3 3" xfId="11234"/>
    <cellStyle name="20% - Accent5 2 3 4 2 4" xfId="11235"/>
    <cellStyle name="20% - Accent5 2 3 4 2 4 2" xfId="11236"/>
    <cellStyle name="20% - Accent5 2 3 4 2 5" xfId="11237"/>
    <cellStyle name="20% - Accent5 2 3 4 3" xfId="11238"/>
    <cellStyle name="20% - Accent5 2 3 4 3 2" xfId="11239"/>
    <cellStyle name="20% - Accent5 2 3 4 3 2 2" xfId="11240"/>
    <cellStyle name="20% - Accent5 2 3 4 3 2 2 2" xfId="11241"/>
    <cellStyle name="20% - Accent5 2 3 4 3 2 2 2 2" xfId="11242"/>
    <cellStyle name="20% - Accent5 2 3 4 3 2 2 3" xfId="11243"/>
    <cellStyle name="20% - Accent5 2 3 4 3 2 3" xfId="11244"/>
    <cellStyle name="20% - Accent5 2 3 4 3 2 3 2" xfId="11245"/>
    <cellStyle name="20% - Accent5 2 3 4 3 2 4" xfId="11246"/>
    <cellStyle name="20% - Accent5 2 3 4 3 3" xfId="11247"/>
    <cellStyle name="20% - Accent5 2 3 4 3 3 2" xfId="11248"/>
    <cellStyle name="20% - Accent5 2 3 4 3 3 2 2" xfId="11249"/>
    <cellStyle name="20% - Accent5 2 3 4 3 3 3" xfId="11250"/>
    <cellStyle name="20% - Accent5 2 3 4 3 4" xfId="11251"/>
    <cellStyle name="20% - Accent5 2 3 4 3 4 2" xfId="11252"/>
    <cellStyle name="20% - Accent5 2 3 4 3 5" xfId="11253"/>
    <cellStyle name="20% - Accent5 2 3 4 4" xfId="11254"/>
    <cellStyle name="20% - Accent5 2 3 4 4 2" xfId="11255"/>
    <cellStyle name="20% - Accent5 2 3 4 4 2 2" xfId="11256"/>
    <cellStyle name="20% - Accent5 2 3 4 4 2 2 2" xfId="11257"/>
    <cellStyle name="20% - Accent5 2 3 4 4 2 2 2 2" xfId="11258"/>
    <cellStyle name="20% - Accent5 2 3 4 4 2 2 3" xfId="11259"/>
    <cellStyle name="20% - Accent5 2 3 4 4 2 3" xfId="11260"/>
    <cellStyle name="20% - Accent5 2 3 4 4 2 3 2" xfId="11261"/>
    <cellStyle name="20% - Accent5 2 3 4 4 2 4" xfId="11262"/>
    <cellStyle name="20% - Accent5 2 3 4 4 3" xfId="11263"/>
    <cellStyle name="20% - Accent5 2 3 4 4 3 2" xfId="11264"/>
    <cellStyle name="20% - Accent5 2 3 4 4 3 2 2" xfId="11265"/>
    <cellStyle name="20% - Accent5 2 3 4 4 3 3" xfId="11266"/>
    <cellStyle name="20% - Accent5 2 3 4 4 4" xfId="11267"/>
    <cellStyle name="20% - Accent5 2 3 4 4 4 2" xfId="11268"/>
    <cellStyle name="20% - Accent5 2 3 4 4 5" xfId="11269"/>
    <cellStyle name="20% - Accent5 2 3 4 5" xfId="11270"/>
    <cellStyle name="20% - Accent5 2 3 4 5 2" xfId="11271"/>
    <cellStyle name="20% - Accent5 2 3 4 5 2 2" xfId="11272"/>
    <cellStyle name="20% - Accent5 2 3 4 5 2 2 2" xfId="11273"/>
    <cellStyle name="20% - Accent5 2 3 4 5 2 3" xfId="11274"/>
    <cellStyle name="20% - Accent5 2 3 4 5 3" xfId="11275"/>
    <cellStyle name="20% - Accent5 2 3 4 5 3 2" xfId="11276"/>
    <cellStyle name="20% - Accent5 2 3 4 5 4" xfId="11277"/>
    <cellStyle name="20% - Accent5 2 3 4 6" xfId="11278"/>
    <cellStyle name="20% - Accent5 2 3 4 6 2" xfId="11279"/>
    <cellStyle name="20% - Accent5 2 3 4 6 2 2" xfId="11280"/>
    <cellStyle name="20% - Accent5 2 3 4 6 3" xfId="11281"/>
    <cellStyle name="20% - Accent5 2 3 4 7" xfId="11282"/>
    <cellStyle name="20% - Accent5 2 3 4 7 2" xfId="11283"/>
    <cellStyle name="20% - Accent5 2 3 4 8" xfId="11284"/>
    <cellStyle name="20% - Accent5 2 3 5" xfId="11285"/>
    <cellStyle name="20% - Accent5 2 3 5 2" xfId="11286"/>
    <cellStyle name="20% - Accent5 2 3 5 2 2" xfId="11287"/>
    <cellStyle name="20% - Accent5 2 3 5 2 2 2" xfId="11288"/>
    <cellStyle name="20% - Accent5 2 3 5 2 2 2 2" xfId="11289"/>
    <cellStyle name="20% - Accent5 2 3 5 2 2 2 2 2" xfId="11290"/>
    <cellStyle name="20% - Accent5 2 3 5 2 2 2 3" xfId="11291"/>
    <cellStyle name="20% - Accent5 2 3 5 2 2 3" xfId="11292"/>
    <cellStyle name="20% - Accent5 2 3 5 2 2 3 2" xfId="11293"/>
    <cellStyle name="20% - Accent5 2 3 5 2 2 4" xfId="11294"/>
    <cellStyle name="20% - Accent5 2 3 5 2 3" xfId="11295"/>
    <cellStyle name="20% - Accent5 2 3 5 2 3 2" xfId="11296"/>
    <cellStyle name="20% - Accent5 2 3 5 2 3 2 2" xfId="11297"/>
    <cellStyle name="20% - Accent5 2 3 5 2 3 3" xfId="11298"/>
    <cellStyle name="20% - Accent5 2 3 5 2 4" xfId="11299"/>
    <cellStyle name="20% - Accent5 2 3 5 2 4 2" xfId="11300"/>
    <cellStyle name="20% - Accent5 2 3 5 2 5" xfId="11301"/>
    <cellStyle name="20% - Accent5 2 3 5 3" xfId="11302"/>
    <cellStyle name="20% - Accent5 2 3 5 3 2" xfId="11303"/>
    <cellStyle name="20% - Accent5 2 3 5 3 2 2" xfId="11304"/>
    <cellStyle name="20% - Accent5 2 3 5 3 2 2 2" xfId="11305"/>
    <cellStyle name="20% - Accent5 2 3 5 3 2 2 2 2" xfId="11306"/>
    <cellStyle name="20% - Accent5 2 3 5 3 2 2 3" xfId="11307"/>
    <cellStyle name="20% - Accent5 2 3 5 3 2 3" xfId="11308"/>
    <cellStyle name="20% - Accent5 2 3 5 3 2 3 2" xfId="11309"/>
    <cellStyle name="20% - Accent5 2 3 5 3 2 4" xfId="11310"/>
    <cellStyle name="20% - Accent5 2 3 5 3 3" xfId="11311"/>
    <cellStyle name="20% - Accent5 2 3 5 3 3 2" xfId="11312"/>
    <cellStyle name="20% - Accent5 2 3 5 3 3 2 2" xfId="11313"/>
    <cellStyle name="20% - Accent5 2 3 5 3 3 3" xfId="11314"/>
    <cellStyle name="20% - Accent5 2 3 5 3 4" xfId="11315"/>
    <cellStyle name="20% - Accent5 2 3 5 3 4 2" xfId="11316"/>
    <cellStyle name="20% - Accent5 2 3 5 3 5" xfId="11317"/>
    <cellStyle name="20% - Accent5 2 3 5 4" xfId="11318"/>
    <cellStyle name="20% - Accent5 2 3 5 4 2" xfId="11319"/>
    <cellStyle name="20% - Accent5 2 3 5 4 2 2" xfId="11320"/>
    <cellStyle name="20% - Accent5 2 3 5 4 2 2 2" xfId="11321"/>
    <cellStyle name="20% - Accent5 2 3 5 4 2 2 2 2" xfId="11322"/>
    <cellStyle name="20% - Accent5 2 3 5 4 2 2 3" xfId="11323"/>
    <cellStyle name="20% - Accent5 2 3 5 4 2 3" xfId="11324"/>
    <cellStyle name="20% - Accent5 2 3 5 4 2 3 2" xfId="11325"/>
    <cellStyle name="20% - Accent5 2 3 5 4 2 4" xfId="11326"/>
    <cellStyle name="20% - Accent5 2 3 5 4 3" xfId="11327"/>
    <cellStyle name="20% - Accent5 2 3 5 4 3 2" xfId="11328"/>
    <cellStyle name="20% - Accent5 2 3 5 4 3 2 2" xfId="11329"/>
    <cellStyle name="20% - Accent5 2 3 5 4 3 3" xfId="11330"/>
    <cellStyle name="20% - Accent5 2 3 5 4 4" xfId="11331"/>
    <cellStyle name="20% - Accent5 2 3 5 4 4 2" xfId="11332"/>
    <cellStyle name="20% - Accent5 2 3 5 4 5" xfId="11333"/>
    <cellStyle name="20% - Accent5 2 3 5 5" xfId="11334"/>
    <cellStyle name="20% - Accent5 2 3 5 5 2" xfId="11335"/>
    <cellStyle name="20% - Accent5 2 3 5 5 2 2" xfId="11336"/>
    <cellStyle name="20% - Accent5 2 3 5 5 2 2 2" xfId="11337"/>
    <cellStyle name="20% - Accent5 2 3 5 5 2 3" xfId="11338"/>
    <cellStyle name="20% - Accent5 2 3 5 5 3" xfId="11339"/>
    <cellStyle name="20% - Accent5 2 3 5 5 3 2" xfId="11340"/>
    <cellStyle name="20% - Accent5 2 3 5 5 4" xfId="11341"/>
    <cellStyle name="20% - Accent5 2 3 5 6" xfId="11342"/>
    <cellStyle name="20% - Accent5 2 3 5 6 2" xfId="11343"/>
    <cellStyle name="20% - Accent5 2 3 5 6 2 2" xfId="11344"/>
    <cellStyle name="20% - Accent5 2 3 5 6 3" xfId="11345"/>
    <cellStyle name="20% - Accent5 2 3 5 7" xfId="11346"/>
    <cellStyle name="20% - Accent5 2 3 5 7 2" xfId="11347"/>
    <cellStyle name="20% - Accent5 2 3 5 8" xfId="11348"/>
    <cellStyle name="20% - Accent5 2 3 6" xfId="11349"/>
    <cellStyle name="20% - Accent5 2 3 6 2" xfId="11350"/>
    <cellStyle name="20% - Accent5 2 3 6 2 2" xfId="11351"/>
    <cellStyle name="20% - Accent5 2 3 6 2 2 2" xfId="11352"/>
    <cellStyle name="20% - Accent5 2 3 6 2 2 2 2" xfId="11353"/>
    <cellStyle name="20% - Accent5 2 3 6 2 2 3" xfId="11354"/>
    <cellStyle name="20% - Accent5 2 3 6 2 3" xfId="11355"/>
    <cellStyle name="20% - Accent5 2 3 6 2 3 2" xfId="11356"/>
    <cellStyle name="20% - Accent5 2 3 6 2 4" xfId="11357"/>
    <cellStyle name="20% - Accent5 2 3 6 3" xfId="11358"/>
    <cellStyle name="20% - Accent5 2 3 6 3 2" xfId="11359"/>
    <cellStyle name="20% - Accent5 2 3 6 3 2 2" xfId="11360"/>
    <cellStyle name="20% - Accent5 2 3 6 3 3" xfId="11361"/>
    <cellStyle name="20% - Accent5 2 3 6 4" xfId="11362"/>
    <cellStyle name="20% - Accent5 2 3 6 4 2" xfId="11363"/>
    <cellStyle name="20% - Accent5 2 3 6 5" xfId="11364"/>
    <cellStyle name="20% - Accent5 2 3 7" xfId="11365"/>
    <cellStyle name="20% - Accent5 2 3 7 2" xfId="11366"/>
    <cellStyle name="20% - Accent5 2 3 7 2 2" xfId="11367"/>
    <cellStyle name="20% - Accent5 2 3 7 2 2 2" xfId="11368"/>
    <cellStyle name="20% - Accent5 2 3 7 2 2 2 2" xfId="11369"/>
    <cellStyle name="20% - Accent5 2 3 7 2 2 3" xfId="11370"/>
    <cellStyle name="20% - Accent5 2 3 7 2 3" xfId="11371"/>
    <cellStyle name="20% - Accent5 2 3 7 2 3 2" xfId="11372"/>
    <cellStyle name="20% - Accent5 2 3 7 2 4" xfId="11373"/>
    <cellStyle name="20% - Accent5 2 3 7 3" xfId="11374"/>
    <cellStyle name="20% - Accent5 2 3 7 3 2" xfId="11375"/>
    <cellStyle name="20% - Accent5 2 3 7 3 2 2" xfId="11376"/>
    <cellStyle name="20% - Accent5 2 3 7 3 3" xfId="11377"/>
    <cellStyle name="20% - Accent5 2 3 7 4" xfId="11378"/>
    <cellStyle name="20% - Accent5 2 3 7 4 2" xfId="11379"/>
    <cellStyle name="20% - Accent5 2 3 7 5" xfId="11380"/>
    <cellStyle name="20% - Accent5 2 3 8" xfId="11381"/>
    <cellStyle name="20% - Accent5 2 3 8 2" xfId="11382"/>
    <cellStyle name="20% - Accent5 2 3 8 2 2" xfId="11383"/>
    <cellStyle name="20% - Accent5 2 3 8 2 2 2" xfId="11384"/>
    <cellStyle name="20% - Accent5 2 3 8 2 2 2 2" xfId="11385"/>
    <cellStyle name="20% - Accent5 2 3 8 2 2 3" xfId="11386"/>
    <cellStyle name="20% - Accent5 2 3 8 2 3" xfId="11387"/>
    <cellStyle name="20% - Accent5 2 3 8 2 3 2" xfId="11388"/>
    <cellStyle name="20% - Accent5 2 3 8 2 4" xfId="11389"/>
    <cellStyle name="20% - Accent5 2 3 8 3" xfId="11390"/>
    <cellStyle name="20% - Accent5 2 3 8 3 2" xfId="11391"/>
    <cellStyle name="20% - Accent5 2 3 8 3 2 2" xfId="11392"/>
    <cellStyle name="20% - Accent5 2 3 8 3 3" xfId="11393"/>
    <cellStyle name="20% - Accent5 2 3 8 4" xfId="11394"/>
    <cellStyle name="20% - Accent5 2 3 8 4 2" xfId="11395"/>
    <cellStyle name="20% - Accent5 2 3 8 5" xfId="11396"/>
    <cellStyle name="20% - Accent5 2 3 9" xfId="11397"/>
    <cellStyle name="20% - Accent5 2 3 9 2" xfId="11398"/>
    <cellStyle name="20% - Accent5 2 3 9 2 2" xfId="11399"/>
    <cellStyle name="20% - Accent5 2 3 9 2 2 2" xfId="11400"/>
    <cellStyle name="20% - Accent5 2 3 9 2 3" xfId="11401"/>
    <cellStyle name="20% - Accent5 2 3 9 3" xfId="11402"/>
    <cellStyle name="20% - Accent5 2 3 9 3 2" xfId="11403"/>
    <cellStyle name="20% - Accent5 2 3 9 4" xfId="11404"/>
    <cellStyle name="20% - Accent5 2 4" xfId="11405"/>
    <cellStyle name="20% - Accent5 2 4 10" xfId="11406"/>
    <cellStyle name="20% - Accent5 2 4 10 2" xfId="11407"/>
    <cellStyle name="20% - Accent5 2 4 10 2 2" xfId="11408"/>
    <cellStyle name="20% - Accent5 2 4 10 3" xfId="11409"/>
    <cellStyle name="20% - Accent5 2 4 11" xfId="11410"/>
    <cellStyle name="20% - Accent5 2 4 11 2" xfId="11411"/>
    <cellStyle name="20% - Accent5 2 4 12" xfId="11412"/>
    <cellStyle name="20% - Accent5 2 4 2" xfId="11413"/>
    <cellStyle name="20% - Accent5 2 4 2 2" xfId="11414"/>
    <cellStyle name="20% - Accent5 2 4 2 2 2" xfId="11415"/>
    <cellStyle name="20% - Accent5 2 4 2 2 2 2" xfId="11416"/>
    <cellStyle name="20% - Accent5 2 4 2 2 2 2 2" xfId="11417"/>
    <cellStyle name="20% - Accent5 2 4 2 2 2 2 2 2" xfId="11418"/>
    <cellStyle name="20% - Accent5 2 4 2 2 2 2 3" xfId="11419"/>
    <cellStyle name="20% - Accent5 2 4 2 2 2 3" xfId="11420"/>
    <cellStyle name="20% - Accent5 2 4 2 2 2 3 2" xfId="11421"/>
    <cellStyle name="20% - Accent5 2 4 2 2 2 4" xfId="11422"/>
    <cellStyle name="20% - Accent5 2 4 2 2 3" xfId="11423"/>
    <cellStyle name="20% - Accent5 2 4 2 2 3 2" xfId="11424"/>
    <cellStyle name="20% - Accent5 2 4 2 2 3 2 2" xfId="11425"/>
    <cellStyle name="20% - Accent5 2 4 2 2 3 3" xfId="11426"/>
    <cellStyle name="20% - Accent5 2 4 2 2 4" xfId="11427"/>
    <cellStyle name="20% - Accent5 2 4 2 2 4 2" xfId="11428"/>
    <cellStyle name="20% - Accent5 2 4 2 2 5" xfId="11429"/>
    <cellStyle name="20% - Accent5 2 4 2 3" xfId="11430"/>
    <cellStyle name="20% - Accent5 2 4 2 3 2" xfId="11431"/>
    <cellStyle name="20% - Accent5 2 4 2 3 2 2" xfId="11432"/>
    <cellStyle name="20% - Accent5 2 4 2 3 2 2 2" xfId="11433"/>
    <cellStyle name="20% - Accent5 2 4 2 3 2 2 2 2" xfId="11434"/>
    <cellStyle name="20% - Accent5 2 4 2 3 2 2 3" xfId="11435"/>
    <cellStyle name="20% - Accent5 2 4 2 3 2 3" xfId="11436"/>
    <cellStyle name="20% - Accent5 2 4 2 3 2 3 2" xfId="11437"/>
    <cellStyle name="20% - Accent5 2 4 2 3 2 4" xfId="11438"/>
    <cellStyle name="20% - Accent5 2 4 2 3 3" xfId="11439"/>
    <cellStyle name="20% - Accent5 2 4 2 3 3 2" xfId="11440"/>
    <cellStyle name="20% - Accent5 2 4 2 3 3 2 2" xfId="11441"/>
    <cellStyle name="20% - Accent5 2 4 2 3 3 3" xfId="11442"/>
    <cellStyle name="20% - Accent5 2 4 2 3 4" xfId="11443"/>
    <cellStyle name="20% - Accent5 2 4 2 3 4 2" xfId="11444"/>
    <cellStyle name="20% - Accent5 2 4 2 3 5" xfId="11445"/>
    <cellStyle name="20% - Accent5 2 4 2 4" xfId="11446"/>
    <cellStyle name="20% - Accent5 2 4 2 4 2" xfId="11447"/>
    <cellStyle name="20% - Accent5 2 4 2 4 2 2" xfId="11448"/>
    <cellStyle name="20% - Accent5 2 4 2 4 2 2 2" xfId="11449"/>
    <cellStyle name="20% - Accent5 2 4 2 4 2 2 2 2" xfId="11450"/>
    <cellStyle name="20% - Accent5 2 4 2 4 2 2 3" xfId="11451"/>
    <cellStyle name="20% - Accent5 2 4 2 4 2 3" xfId="11452"/>
    <cellStyle name="20% - Accent5 2 4 2 4 2 3 2" xfId="11453"/>
    <cellStyle name="20% - Accent5 2 4 2 4 2 4" xfId="11454"/>
    <cellStyle name="20% - Accent5 2 4 2 4 3" xfId="11455"/>
    <cellStyle name="20% - Accent5 2 4 2 4 3 2" xfId="11456"/>
    <cellStyle name="20% - Accent5 2 4 2 4 3 2 2" xfId="11457"/>
    <cellStyle name="20% - Accent5 2 4 2 4 3 3" xfId="11458"/>
    <cellStyle name="20% - Accent5 2 4 2 4 4" xfId="11459"/>
    <cellStyle name="20% - Accent5 2 4 2 4 4 2" xfId="11460"/>
    <cellStyle name="20% - Accent5 2 4 2 4 5" xfId="11461"/>
    <cellStyle name="20% - Accent5 2 4 2 5" xfId="11462"/>
    <cellStyle name="20% - Accent5 2 4 2 5 2" xfId="11463"/>
    <cellStyle name="20% - Accent5 2 4 2 5 2 2" xfId="11464"/>
    <cellStyle name="20% - Accent5 2 4 2 5 2 2 2" xfId="11465"/>
    <cellStyle name="20% - Accent5 2 4 2 5 2 3" xfId="11466"/>
    <cellStyle name="20% - Accent5 2 4 2 5 3" xfId="11467"/>
    <cellStyle name="20% - Accent5 2 4 2 5 3 2" xfId="11468"/>
    <cellStyle name="20% - Accent5 2 4 2 5 4" xfId="11469"/>
    <cellStyle name="20% - Accent5 2 4 2 6" xfId="11470"/>
    <cellStyle name="20% - Accent5 2 4 2 6 2" xfId="11471"/>
    <cellStyle name="20% - Accent5 2 4 2 6 2 2" xfId="11472"/>
    <cellStyle name="20% - Accent5 2 4 2 6 3" xfId="11473"/>
    <cellStyle name="20% - Accent5 2 4 2 7" xfId="11474"/>
    <cellStyle name="20% - Accent5 2 4 2 7 2" xfId="11475"/>
    <cellStyle name="20% - Accent5 2 4 2 8" xfId="11476"/>
    <cellStyle name="20% - Accent5 2 4 3" xfId="11477"/>
    <cellStyle name="20% - Accent5 2 4 3 2" xfId="11478"/>
    <cellStyle name="20% - Accent5 2 4 3 2 2" xfId="11479"/>
    <cellStyle name="20% - Accent5 2 4 3 2 2 2" xfId="11480"/>
    <cellStyle name="20% - Accent5 2 4 3 2 2 2 2" xfId="11481"/>
    <cellStyle name="20% - Accent5 2 4 3 2 2 2 2 2" xfId="11482"/>
    <cellStyle name="20% - Accent5 2 4 3 2 2 2 3" xfId="11483"/>
    <cellStyle name="20% - Accent5 2 4 3 2 2 3" xfId="11484"/>
    <cellStyle name="20% - Accent5 2 4 3 2 2 3 2" xfId="11485"/>
    <cellStyle name="20% - Accent5 2 4 3 2 2 4" xfId="11486"/>
    <cellStyle name="20% - Accent5 2 4 3 2 3" xfId="11487"/>
    <cellStyle name="20% - Accent5 2 4 3 2 3 2" xfId="11488"/>
    <cellStyle name="20% - Accent5 2 4 3 2 3 2 2" xfId="11489"/>
    <cellStyle name="20% - Accent5 2 4 3 2 3 3" xfId="11490"/>
    <cellStyle name="20% - Accent5 2 4 3 2 4" xfId="11491"/>
    <cellStyle name="20% - Accent5 2 4 3 2 4 2" xfId="11492"/>
    <cellStyle name="20% - Accent5 2 4 3 2 5" xfId="11493"/>
    <cellStyle name="20% - Accent5 2 4 3 3" xfId="11494"/>
    <cellStyle name="20% - Accent5 2 4 3 3 2" xfId="11495"/>
    <cellStyle name="20% - Accent5 2 4 3 3 2 2" xfId="11496"/>
    <cellStyle name="20% - Accent5 2 4 3 3 2 2 2" xfId="11497"/>
    <cellStyle name="20% - Accent5 2 4 3 3 2 2 2 2" xfId="11498"/>
    <cellStyle name="20% - Accent5 2 4 3 3 2 2 3" xfId="11499"/>
    <cellStyle name="20% - Accent5 2 4 3 3 2 3" xfId="11500"/>
    <cellStyle name="20% - Accent5 2 4 3 3 2 3 2" xfId="11501"/>
    <cellStyle name="20% - Accent5 2 4 3 3 2 4" xfId="11502"/>
    <cellStyle name="20% - Accent5 2 4 3 3 3" xfId="11503"/>
    <cellStyle name="20% - Accent5 2 4 3 3 3 2" xfId="11504"/>
    <cellStyle name="20% - Accent5 2 4 3 3 3 2 2" xfId="11505"/>
    <cellStyle name="20% - Accent5 2 4 3 3 3 3" xfId="11506"/>
    <cellStyle name="20% - Accent5 2 4 3 3 4" xfId="11507"/>
    <cellStyle name="20% - Accent5 2 4 3 3 4 2" xfId="11508"/>
    <cellStyle name="20% - Accent5 2 4 3 3 5" xfId="11509"/>
    <cellStyle name="20% - Accent5 2 4 3 4" xfId="11510"/>
    <cellStyle name="20% - Accent5 2 4 3 4 2" xfId="11511"/>
    <cellStyle name="20% - Accent5 2 4 3 4 2 2" xfId="11512"/>
    <cellStyle name="20% - Accent5 2 4 3 4 2 2 2" xfId="11513"/>
    <cellStyle name="20% - Accent5 2 4 3 4 2 2 2 2" xfId="11514"/>
    <cellStyle name="20% - Accent5 2 4 3 4 2 2 3" xfId="11515"/>
    <cellStyle name="20% - Accent5 2 4 3 4 2 3" xfId="11516"/>
    <cellStyle name="20% - Accent5 2 4 3 4 2 3 2" xfId="11517"/>
    <cellStyle name="20% - Accent5 2 4 3 4 2 4" xfId="11518"/>
    <cellStyle name="20% - Accent5 2 4 3 4 3" xfId="11519"/>
    <cellStyle name="20% - Accent5 2 4 3 4 3 2" xfId="11520"/>
    <cellStyle name="20% - Accent5 2 4 3 4 3 2 2" xfId="11521"/>
    <cellStyle name="20% - Accent5 2 4 3 4 3 3" xfId="11522"/>
    <cellStyle name="20% - Accent5 2 4 3 4 4" xfId="11523"/>
    <cellStyle name="20% - Accent5 2 4 3 4 4 2" xfId="11524"/>
    <cellStyle name="20% - Accent5 2 4 3 4 5" xfId="11525"/>
    <cellStyle name="20% - Accent5 2 4 3 5" xfId="11526"/>
    <cellStyle name="20% - Accent5 2 4 3 5 2" xfId="11527"/>
    <cellStyle name="20% - Accent5 2 4 3 5 2 2" xfId="11528"/>
    <cellStyle name="20% - Accent5 2 4 3 5 2 2 2" xfId="11529"/>
    <cellStyle name="20% - Accent5 2 4 3 5 2 3" xfId="11530"/>
    <cellStyle name="20% - Accent5 2 4 3 5 3" xfId="11531"/>
    <cellStyle name="20% - Accent5 2 4 3 5 3 2" xfId="11532"/>
    <cellStyle name="20% - Accent5 2 4 3 5 4" xfId="11533"/>
    <cellStyle name="20% - Accent5 2 4 3 6" xfId="11534"/>
    <cellStyle name="20% - Accent5 2 4 3 6 2" xfId="11535"/>
    <cellStyle name="20% - Accent5 2 4 3 6 2 2" xfId="11536"/>
    <cellStyle name="20% - Accent5 2 4 3 6 3" xfId="11537"/>
    <cellStyle name="20% - Accent5 2 4 3 7" xfId="11538"/>
    <cellStyle name="20% - Accent5 2 4 3 7 2" xfId="11539"/>
    <cellStyle name="20% - Accent5 2 4 3 8" xfId="11540"/>
    <cellStyle name="20% - Accent5 2 4 4" xfId="11541"/>
    <cellStyle name="20% - Accent5 2 4 4 2" xfId="11542"/>
    <cellStyle name="20% - Accent5 2 4 4 2 2" xfId="11543"/>
    <cellStyle name="20% - Accent5 2 4 4 2 2 2" xfId="11544"/>
    <cellStyle name="20% - Accent5 2 4 4 2 2 2 2" xfId="11545"/>
    <cellStyle name="20% - Accent5 2 4 4 2 2 2 2 2" xfId="11546"/>
    <cellStyle name="20% - Accent5 2 4 4 2 2 2 3" xfId="11547"/>
    <cellStyle name="20% - Accent5 2 4 4 2 2 3" xfId="11548"/>
    <cellStyle name="20% - Accent5 2 4 4 2 2 3 2" xfId="11549"/>
    <cellStyle name="20% - Accent5 2 4 4 2 2 4" xfId="11550"/>
    <cellStyle name="20% - Accent5 2 4 4 2 3" xfId="11551"/>
    <cellStyle name="20% - Accent5 2 4 4 2 3 2" xfId="11552"/>
    <cellStyle name="20% - Accent5 2 4 4 2 3 2 2" xfId="11553"/>
    <cellStyle name="20% - Accent5 2 4 4 2 3 3" xfId="11554"/>
    <cellStyle name="20% - Accent5 2 4 4 2 4" xfId="11555"/>
    <cellStyle name="20% - Accent5 2 4 4 2 4 2" xfId="11556"/>
    <cellStyle name="20% - Accent5 2 4 4 2 5" xfId="11557"/>
    <cellStyle name="20% - Accent5 2 4 4 3" xfId="11558"/>
    <cellStyle name="20% - Accent5 2 4 4 3 2" xfId="11559"/>
    <cellStyle name="20% - Accent5 2 4 4 3 2 2" xfId="11560"/>
    <cellStyle name="20% - Accent5 2 4 4 3 2 2 2" xfId="11561"/>
    <cellStyle name="20% - Accent5 2 4 4 3 2 2 2 2" xfId="11562"/>
    <cellStyle name="20% - Accent5 2 4 4 3 2 2 3" xfId="11563"/>
    <cellStyle name="20% - Accent5 2 4 4 3 2 3" xfId="11564"/>
    <cellStyle name="20% - Accent5 2 4 4 3 2 3 2" xfId="11565"/>
    <cellStyle name="20% - Accent5 2 4 4 3 2 4" xfId="11566"/>
    <cellStyle name="20% - Accent5 2 4 4 3 3" xfId="11567"/>
    <cellStyle name="20% - Accent5 2 4 4 3 3 2" xfId="11568"/>
    <cellStyle name="20% - Accent5 2 4 4 3 3 2 2" xfId="11569"/>
    <cellStyle name="20% - Accent5 2 4 4 3 3 3" xfId="11570"/>
    <cellStyle name="20% - Accent5 2 4 4 3 4" xfId="11571"/>
    <cellStyle name="20% - Accent5 2 4 4 3 4 2" xfId="11572"/>
    <cellStyle name="20% - Accent5 2 4 4 3 5" xfId="11573"/>
    <cellStyle name="20% - Accent5 2 4 4 4" xfId="11574"/>
    <cellStyle name="20% - Accent5 2 4 4 4 2" xfId="11575"/>
    <cellStyle name="20% - Accent5 2 4 4 4 2 2" xfId="11576"/>
    <cellStyle name="20% - Accent5 2 4 4 4 2 2 2" xfId="11577"/>
    <cellStyle name="20% - Accent5 2 4 4 4 2 2 2 2" xfId="11578"/>
    <cellStyle name="20% - Accent5 2 4 4 4 2 2 3" xfId="11579"/>
    <cellStyle name="20% - Accent5 2 4 4 4 2 3" xfId="11580"/>
    <cellStyle name="20% - Accent5 2 4 4 4 2 3 2" xfId="11581"/>
    <cellStyle name="20% - Accent5 2 4 4 4 2 4" xfId="11582"/>
    <cellStyle name="20% - Accent5 2 4 4 4 3" xfId="11583"/>
    <cellStyle name="20% - Accent5 2 4 4 4 3 2" xfId="11584"/>
    <cellStyle name="20% - Accent5 2 4 4 4 3 2 2" xfId="11585"/>
    <cellStyle name="20% - Accent5 2 4 4 4 3 3" xfId="11586"/>
    <cellStyle name="20% - Accent5 2 4 4 4 4" xfId="11587"/>
    <cellStyle name="20% - Accent5 2 4 4 4 4 2" xfId="11588"/>
    <cellStyle name="20% - Accent5 2 4 4 4 5" xfId="11589"/>
    <cellStyle name="20% - Accent5 2 4 4 5" xfId="11590"/>
    <cellStyle name="20% - Accent5 2 4 4 5 2" xfId="11591"/>
    <cellStyle name="20% - Accent5 2 4 4 5 2 2" xfId="11592"/>
    <cellStyle name="20% - Accent5 2 4 4 5 2 2 2" xfId="11593"/>
    <cellStyle name="20% - Accent5 2 4 4 5 2 3" xfId="11594"/>
    <cellStyle name="20% - Accent5 2 4 4 5 3" xfId="11595"/>
    <cellStyle name="20% - Accent5 2 4 4 5 3 2" xfId="11596"/>
    <cellStyle name="20% - Accent5 2 4 4 5 4" xfId="11597"/>
    <cellStyle name="20% - Accent5 2 4 4 6" xfId="11598"/>
    <cellStyle name="20% - Accent5 2 4 4 6 2" xfId="11599"/>
    <cellStyle name="20% - Accent5 2 4 4 6 2 2" xfId="11600"/>
    <cellStyle name="20% - Accent5 2 4 4 6 3" xfId="11601"/>
    <cellStyle name="20% - Accent5 2 4 4 7" xfId="11602"/>
    <cellStyle name="20% - Accent5 2 4 4 7 2" xfId="11603"/>
    <cellStyle name="20% - Accent5 2 4 4 8" xfId="11604"/>
    <cellStyle name="20% - Accent5 2 4 5" xfId="11605"/>
    <cellStyle name="20% - Accent5 2 4 5 2" xfId="11606"/>
    <cellStyle name="20% - Accent5 2 4 5 2 2" xfId="11607"/>
    <cellStyle name="20% - Accent5 2 4 5 2 2 2" xfId="11608"/>
    <cellStyle name="20% - Accent5 2 4 5 2 2 2 2" xfId="11609"/>
    <cellStyle name="20% - Accent5 2 4 5 2 2 2 2 2" xfId="11610"/>
    <cellStyle name="20% - Accent5 2 4 5 2 2 2 3" xfId="11611"/>
    <cellStyle name="20% - Accent5 2 4 5 2 2 3" xfId="11612"/>
    <cellStyle name="20% - Accent5 2 4 5 2 2 3 2" xfId="11613"/>
    <cellStyle name="20% - Accent5 2 4 5 2 2 4" xfId="11614"/>
    <cellStyle name="20% - Accent5 2 4 5 2 3" xfId="11615"/>
    <cellStyle name="20% - Accent5 2 4 5 2 3 2" xfId="11616"/>
    <cellStyle name="20% - Accent5 2 4 5 2 3 2 2" xfId="11617"/>
    <cellStyle name="20% - Accent5 2 4 5 2 3 3" xfId="11618"/>
    <cellStyle name="20% - Accent5 2 4 5 2 4" xfId="11619"/>
    <cellStyle name="20% - Accent5 2 4 5 2 4 2" xfId="11620"/>
    <cellStyle name="20% - Accent5 2 4 5 2 5" xfId="11621"/>
    <cellStyle name="20% - Accent5 2 4 5 3" xfId="11622"/>
    <cellStyle name="20% - Accent5 2 4 5 3 2" xfId="11623"/>
    <cellStyle name="20% - Accent5 2 4 5 3 2 2" xfId="11624"/>
    <cellStyle name="20% - Accent5 2 4 5 3 2 2 2" xfId="11625"/>
    <cellStyle name="20% - Accent5 2 4 5 3 2 2 2 2" xfId="11626"/>
    <cellStyle name="20% - Accent5 2 4 5 3 2 2 3" xfId="11627"/>
    <cellStyle name="20% - Accent5 2 4 5 3 2 3" xfId="11628"/>
    <cellStyle name="20% - Accent5 2 4 5 3 2 3 2" xfId="11629"/>
    <cellStyle name="20% - Accent5 2 4 5 3 2 4" xfId="11630"/>
    <cellStyle name="20% - Accent5 2 4 5 3 3" xfId="11631"/>
    <cellStyle name="20% - Accent5 2 4 5 3 3 2" xfId="11632"/>
    <cellStyle name="20% - Accent5 2 4 5 3 3 2 2" xfId="11633"/>
    <cellStyle name="20% - Accent5 2 4 5 3 3 3" xfId="11634"/>
    <cellStyle name="20% - Accent5 2 4 5 3 4" xfId="11635"/>
    <cellStyle name="20% - Accent5 2 4 5 3 4 2" xfId="11636"/>
    <cellStyle name="20% - Accent5 2 4 5 3 5" xfId="11637"/>
    <cellStyle name="20% - Accent5 2 4 5 4" xfId="11638"/>
    <cellStyle name="20% - Accent5 2 4 5 4 2" xfId="11639"/>
    <cellStyle name="20% - Accent5 2 4 5 4 2 2" xfId="11640"/>
    <cellStyle name="20% - Accent5 2 4 5 4 2 2 2" xfId="11641"/>
    <cellStyle name="20% - Accent5 2 4 5 4 2 2 2 2" xfId="11642"/>
    <cellStyle name="20% - Accent5 2 4 5 4 2 2 3" xfId="11643"/>
    <cellStyle name="20% - Accent5 2 4 5 4 2 3" xfId="11644"/>
    <cellStyle name="20% - Accent5 2 4 5 4 2 3 2" xfId="11645"/>
    <cellStyle name="20% - Accent5 2 4 5 4 2 4" xfId="11646"/>
    <cellStyle name="20% - Accent5 2 4 5 4 3" xfId="11647"/>
    <cellStyle name="20% - Accent5 2 4 5 4 3 2" xfId="11648"/>
    <cellStyle name="20% - Accent5 2 4 5 4 3 2 2" xfId="11649"/>
    <cellStyle name="20% - Accent5 2 4 5 4 3 3" xfId="11650"/>
    <cellStyle name="20% - Accent5 2 4 5 4 4" xfId="11651"/>
    <cellStyle name="20% - Accent5 2 4 5 4 4 2" xfId="11652"/>
    <cellStyle name="20% - Accent5 2 4 5 4 5" xfId="11653"/>
    <cellStyle name="20% - Accent5 2 4 5 5" xfId="11654"/>
    <cellStyle name="20% - Accent5 2 4 5 5 2" xfId="11655"/>
    <cellStyle name="20% - Accent5 2 4 5 5 2 2" xfId="11656"/>
    <cellStyle name="20% - Accent5 2 4 5 5 2 2 2" xfId="11657"/>
    <cellStyle name="20% - Accent5 2 4 5 5 2 3" xfId="11658"/>
    <cellStyle name="20% - Accent5 2 4 5 5 3" xfId="11659"/>
    <cellStyle name="20% - Accent5 2 4 5 5 3 2" xfId="11660"/>
    <cellStyle name="20% - Accent5 2 4 5 5 4" xfId="11661"/>
    <cellStyle name="20% - Accent5 2 4 5 6" xfId="11662"/>
    <cellStyle name="20% - Accent5 2 4 5 6 2" xfId="11663"/>
    <cellStyle name="20% - Accent5 2 4 5 6 2 2" xfId="11664"/>
    <cellStyle name="20% - Accent5 2 4 5 6 3" xfId="11665"/>
    <cellStyle name="20% - Accent5 2 4 5 7" xfId="11666"/>
    <cellStyle name="20% - Accent5 2 4 5 7 2" xfId="11667"/>
    <cellStyle name="20% - Accent5 2 4 5 8" xfId="11668"/>
    <cellStyle name="20% - Accent5 2 4 6" xfId="11669"/>
    <cellStyle name="20% - Accent5 2 4 6 2" xfId="11670"/>
    <cellStyle name="20% - Accent5 2 4 6 2 2" xfId="11671"/>
    <cellStyle name="20% - Accent5 2 4 6 2 2 2" xfId="11672"/>
    <cellStyle name="20% - Accent5 2 4 6 2 2 2 2" xfId="11673"/>
    <cellStyle name="20% - Accent5 2 4 6 2 2 3" xfId="11674"/>
    <cellStyle name="20% - Accent5 2 4 6 2 3" xfId="11675"/>
    <cellStyle name="20% - Accent5 2 4 6 2 3 2" xfId="11676"/>
    <cellStyle name="20% - Accent5 2 4 6 2 4" xfId="11677"/>
    <cellStyle name="20% - Accent5 2 4 6 3" xfId="11678"/>
    <cellStyle name="20% - Accent5 2 4 6 3 2" xfId="11679"/>
    <cellStyle name="20% - Accent5 2 4 6 3 2 2" xfId="11680"/>
    <cellStyle name="20% - Accent5 2 4 6 3 3" xfId="11681"/>
    <cellStyle name="20% - Accent5 2 4 6 4" xfId="11682"/>
    <cellStyle name="20% - Accent5 2 4 6 4 2" xfId="11683"/>
    <cellStyle name="20% - Accent5 2 4 6 5" xfId="11684"/>
    <cellStyle name="20% - Accent5 2 4 7" xfId="11685"/>
    <cellStyle name="20% - Accent5 2 4 7 2" xfId="11686"/>
    <cellStyle name="20% - Accent5 2 4 7 2 2" xfId="11687"/>
    <cellStyle name="20% - Accent5 2 4 7 2 2 2" xfId="11688"/>
    <cellStyle name="20% - Accent5 2 4 7 2 2 2 2" xfId="11689"/>
    <cellStyle name="20% - Accent5 2 4 7 2 2 3" xfId="11690"/>
    <cellStyle name="20% - Accent5 2 4 7 2 3" xfId="11691"/>
    <cellStyle name="20% - Accent5 2 4 7 2 3 2" xfId="11692"/>
    <cellStyle name="20% - Accent5 2 4 7 2 4" xfId="11693"/>
    <cellStyle name="20% - Accent5 2 4 7 3" xfId="11694"/>
    <cellStyle name="20% - Accent5 2 4 7 3 2" xfId="11695"/>
    <cellStyle name="20% - Accent5 2 4 7 3 2 2" xfId="11696"/>
    <cellStyle name="20% - Accent5 2 4 7 3 3" xfId="11697"/>
    <cellStyle name="20% - Accent5 2 4 7 4" xfId="11698"/>
    <cellStyle name="20% - Accent5 2 4 7 4 2" xfId="11699"/>
    <cellStyle name="20% - Accent5 2 4 7 5" xfId="11700"/>
    <cellStyle name="20% - Accent5 2 4 8" xfId="11701"/>
    <cellStyle name="20% - Accent5 2 4 8 2" xfId="11702"/>
    <cellStyle name="20% - Accent5 2 4 8 2 2" xfId="11703"/>
    <cellStyle name="20% - Accent5 2 4 8 2 2 2" xfId="11704"/>
    <cellStyle name="20% - Accent5 2 4 8 2 2 2 2" xfId="11705"/>
    <cellStyle name="20% - Accent5 2 4 8 2 2 3" xfId="11706"/>
    <cellStyle name="20% - Accent5 2 4 8 2 3" xfId="11707"/>
    <cellStyle name="20% - Accent5 2 4 8 2 3 2" xfId="11708"/>
    <cellStyle name="20% - Accent5 2 4 8 2 4" xfId="11709"/>
    <cellStyle name="20% - Accent5 2 4 8 3" xfId="11710"/>
    <cellStyle name="20% - Accent5 2 4 8 3 2" xfId="11711"/>
    <cellStyle name="20% - Accent5 2 4 8 3 2 2" xfId="11712"/>
    <cellStyle name="20% - Accent5 2 4 8 3 3" xfId="11713"/>
    <cellStyle name="20% - Accent5 2 4 8 4" xfId="11714"/>
    <cellStyle name="20% - Accent5 2 4 8 4 2" xfId="11715"/>
    <cellStyle name="20% - Accent5 2 4 8 5" xfId="11716"/>
    <cellStyle name="20% - Accent5 2 4 9" xfId="11717"/>
    <cellStyle name="20% - Accent5 2 4 9 2" xfId="11718"/>
    <cellStyle name="20% - Accent5 2 4 9 2 2" xfId="11719"/>
    <cellStyle name="20% - Accent5 2 4 9 2 2 2" xfId="11720"/>
    <cellStyle name="20% - Accent5 2 4 9 2 3" xfId="11721"/>
    <cellStyle name="20% - Accent5 2 4 9 3" xfId="11722"/>
    <cellStyle name="20% - Accent5 2 4 9 3 2" xfId="11723"/>
    <cellStyle name="20% - Accent5 2 4 9 4" xfId="11724"/>
    <cellStyle name="20% - Accent5 2 5" xfId="11725"/>
    <cellStyle name="20% - Accent5 2 5 10" xfId="11726"/>
    <cellStyle name="20% - Accent5 2 5 10 2" xfId="11727"/>
    <cellStyle name="20% - Accent5 2 5 10 2 2" xfId="11728"/>
    <cellStyle name="20% - Accent5 2 5 10 3" xfId="11729"/>
    <cellStyle name="20% - Accent5 2 5 11" xfId="11730"/>
    <cellStyle name="20% - Accent5 2 5 11 2" xfId="11731"/>
    <cellStyle name="20% - Accent5 2 5 12" xfId="11732"/>
    <cellStyle name="20% - Accent5 2 5 2" xfId="11733"/>
    <cellStyle name="20% - Accent5 2 5 2 2" xfId="11734"/>
    <cellStyle name="20% - Accent5 2 5 2 2 2" xfId="11735"/>
    <cellStyle name="20% - Accent5 2 5 2 2 2 2" xfId="11736"/>
    <cellStyle name="20% - Accent5 2 5 2 2 2 2 2" xfId="11737"/>
    <cellStyle name="20% - Accent5 2 5 2 2 2 2 2 2" xfId="11738"/>
    <cellStyle name="20% - Accent5 2 5 2 2 2 2 3" xfId="11739"/>
    <cellStyle name="20% - Accent5 2 5 2 2 2 3" xfId="11740"/>
    <cellStyle name="20% - Accent5 2 5 2 2 2 3 2" xfId="11741"/>
    <cellStyle name="20% - Accent5 2 5 2 2 2 4" xfId="11742"/>
    <cellStyle name="20% - Accent5 2 5 2 2 3" xfId="11743"/>
    <cellStyle name="20% - Accent5 2 5 2 2 3 2" xfId="11744"/>
    <cellStyle name="20% - Accent5 2 5 2 2 3 2 2" xfId="11745"/>
    <cellStyle name="20% - Accent5 2 5 2 2 3 3" xfId="11746"/>
    <cellStyle name="20% - Accent5 2 5 2 2 4" xfId="11747"/>
    <cellStyle name="20% - Accent5 2 5 2 2 4 2" xfId="11748"/>
    <cellStyle name="20% - Accent5 2 5 2 2 5" xfId="11749"/>
    <cellStyle name="20% - Accent5 2 5 2 3" xfId="11750"/>
    <cellStyle name="20% - Accent5 2 5 2 3 2" xfId="11751"/>
    <cellStyle name="20% - Accent5 2 5 2 3 2 2" xfId="11752"/>
    <cellStyle name="20% - Accent5 2 5 2 3 2 2 2" xfId="11753"/>
    <cellStyle name="20% - Accent5 2 5 2 3 2 2 2 2" xfId="11754"/>
    <cellStyle name="20% - Accent5 2 5 2 3 2 2 3" xfId="11755"/>
    <cellStyle name="20% - Accent5 2 5 2 3 2 3" xfId="11756"/>
    <cellStyle name="20% - Accent5 2 5 2 3 2 3 2" xfId="11757"/>
    <cellStyle name="20% - Accent5 2 5 2 3 2 4" xfId="11758"/>
    <cellStyle name="20% - Accent5 2 5 2 3 3" xfId="11759"/>
    <cellStyle name="20% - Accent5 2 5 2 3 3 2" xfId="11760"/>
    <cellStyle name="20% - Accent5 2 5 2 3 3 2 2" xfId="11761"/>
    <cellStyle name="20% - Accent5 2 5 2 3 3 3" xfId="11762"/>
    <cellStyle name="20% - Accent5 2 5 2 3 4" xfId="11763"/>
    <cellStyle name="20% - Accent5 2 5 2 3 4 2" xfId="11764"/>
    <cellStyle name="20% - Accent5 2 5 2 3 5" xfId="11765"/>
    <cellStyle name="20% - Accent5 2 5 2 4" xfId="11766"/>
    <cellStyle name="20% - Accent5 2 5 2 4 2" xfId="11767"/>
    <cellStyle name="20% - Accent5 2 5 2 4 2 2" xfId="11768"/>
    <cellStyle name="20% - Accent5 2 5 2 4 2 2 2" xfId="11769"/>
    <cellStyle name="20% - Accent5 2 5 2 4 2 2 2 2" xfId="11770"/>
    <cellStyle name="20% - Accent5 2 5 2 4 2 2 3" xfId="11771"/>
    <cellStyle name="20% - Accent5 2 5 2 4 2 3" xfId="11772"/>
    <cellStyle name="20% - Accent5 2 5 2 4 2 3 2" xfId="11773"/>
    <cellStyle name="20% - Accent5 2 5 2 4 2 4" xfId="11774"/>
    <cellStyle name="20% - Accent5 2 5 2 4 3" xfId="11775"/>
    <cellStyle name="20% - Accent5 2 5 2 4 3 2" xfId="11776"/>
    <cellStyle name="20% - Accent5 2 5 2 4 3 2 2" xfId="11777"/>
    <cellStyle name="20% - Accent5 2 5 2 4 3 3" xfId="11778"/>
    <cellStyle name="20% - Accent5 2 5 2 4 4" xfId="11779"/>
    <cellStyle name="20% - Accent5 2 5 2 4 4 2" xfId="11780"/>
    <cellStyle name="20% - Accent5 2 5 2 4 5" xfId="11781"/>
    <cellStyle name="20% - Accent5 2 5 2 5" xfId="11782"/>
    <cellStyle name="20% - Accent5 2 5 2 5 2" xfId="11783"/>
    <cellStyle name="20% - Accent5 2 5 2 5 2 2" xfId="11784"/>
    <cellStyle name="20% - Accent5 2 5 2 5 2 2 2" xfId="11785"/>
    <cellStyle name="20% - Accent5 2 5 2 5 2 3" xfId="11786"/>
    <cellStyle name="20% - Accent5 2 5 2 5 3" xfId="11787"/>
    <cellStyle name="20% - Accent5 2 5 2 5 3 2" xfId="11788"/>
    <cellStyle name="20% - Accent5 2 5 2 5 4" xfId="11789"/>
    <cellStyle name="20% - Accent5 2 5 2 6" xfId="11790"/>
    <cellStyle name="20% - Accent5 2 5 2 6 2" xfId="11791"/>
    <cellStyle name="20% - Accent5 2 5 2 6 2 2" xfId="11792"/>
    <cellStyle name="20% - Accent5 2 5 2 6 3" xfId="11793"/>
    <cellStyle name="20% - Accent5 2 5 2 7" xfId="11794"/>
    <cellStyle name="20% - Accent5 2 5 2 7 2" xfId="11795"/>
    <cellStyle name="20% - Accent5 2 5 2 8" xfId="11796"/>
    <cellStyle name="20% - Accent5 2 5 3" xfId="11797"/>
    <cellStyle name="20% - Accent5 2 5 3 2" xfId="11798"/>
    <cellStyle name="20% - Accent5 2 5 3 2 2" xfId="11799"/>
    <cellStyle name="20% - Accent5 2 5 3 2 2 2" xfId="11800"/>
    <cellStyle name="20% - Accent5 2 5 3 2 2 2 2" xfId="11801"/>
    <cellStyle name="20% - Accent5 2 5 3 2 2 2 2 2" xfId="11802"/>
    <cellStyle name="20% - Accent5 2 5 3 2 2 2 3" xfId="11803"/>
    <cellStyle name="20% - Accent5 2 5 3 2 2 3" xfId="11804"/>
    <cellStyle name="20% - Accent5 2 5 3 2 2 3 2" xfId="11805"/>
    <cellStyle name="20% - Accent5 2 5 3 2 2 4" xfId="11806"/>
    <cellStyle name="20% - Accent5 2 5 3 2 3" xfId="11807"/>
    <cellStyle name="20% - Accent5 2 5 3 2 3 2" xfId="11808"/>
    <cellStyle name="20% - Accent5 2 5 3 2 3 2 2" xfId="11809"/>
    <cellStyle name="20% - Accent5 2 5 3 2 3 3" xfId="11810"/>
    <cellStyle name="20% - Accent5 2 5 3 2 4" xfId="11811"/>
    <cellStyle name="20% - Accent5 2 5 3 2 4 2" xfId="11812"/>
    <cellStyle name="20% - Accent5 2 5 3 2 5" xfId="11813"/>
    <cellStyle name="20% - Accent5 2 5 3 3" xfId="11814"/>
    <cellStyle name="20% - Accent5 2 5 3 3 2" xfId="11815"/>
    <cellStyle name="20% - Accent5 2 5 3 3 2 2" xfId="11816"/>
    <cellStyle name="20% - Accent5 2 5 3 3 2 2 2" xfId="11817"/>
    <cellStyle name="20% - Accent5 2 5 3 3 2 2 2 2" xfId="11818"/>
    <cellStyle name="20% - Accent5 2 5 3 3 2 2 3" xfId="11819"/>
    <cellStyle name="20% - Accent5 2 5 3 3 2 3" xfId="11820"/>
    <cellStyle name="20% - Accent5 2 5 3 3 2 3 2" xfId="11821"/>
    <cellStyle name="20% - Accent5 2 5 3 3 2 4" xfId="11822"/>
    <cellStyle name="20% - Accent5 2 5 3 3 3" xfId="11823"/>
    <cellStyle name="20% - Accent5 2 5 3 3 3 2" xfId="11824"/>
    <cellStyle name="20% - Accent5 2 5 3 3 3 2 2" xfId="11825"/>
    <cellStyle name="20% - Accent5 2 5 3 3 3 3" xfId="11826"/>
    <cellStyle name="20% - Accent5 2 5 3 3 4" xfId="11827"/>
    <cellStyle name="20% - Accent5 2 5 3 3 4 2" xfId="11828"/>
    <cellStyle name="20% - Accent5 2 5 3 3 5" xfId="11829"/>
    <cellStyle name="20% - Accent5 2 5 3 4" xfId="11830"/>
    <cellStyle name="20% - Accent5 2 5 3 4 2" xfId="11831"/>
    <cellStyle name="20% - Accent5 2 5 3 4 2 2" xfId="11832"/>
    <cellStyle name="20% - Accent5 2 5 3 4 2 2 2" xfId="11833"/>
    <cellStyle name="20% - Accent5 2 5 3 4 2 2 2 2" xfId="11834"/>
    <cellStyle name="20% - Accent5 2 5 3 4 2 2 3" xfId="11835"/>
    <cellStyle name="20% - Accent5 2 5 3 4 2 3" xfId="11836"/>
    <cellStyle name="20% - Accent5 2 5 3 4 2 3 2" xfId="11837"/>
    <cellStyle name="20% - Accent5 2 5 3 4 2 4" xfId="11838"/>
    <cellStyle name="20% - Accent5 2 5 3 4 3" xfId="11839"/>
    <cellStyle name="20% - Accent5 2 5 3 4 3 2" xfId="11840"/>
    <cellStyle name="20% - Accent5 2 5 3 4 3 2 2" xfId="11841"/>
    <cellStyle name="20% - Accent5 2 5 3 4 3 3" xfId="11842"/>
    <cellStyle name="20% - Accent5 2 5 3 4 4" xfId="11843"/>
    <cellStyle name="20% - Accent5 2 5 3 4 4 2" xfId="11844"/>
    <cellStyle name="20% - Accent5 2 5 3 4 5" xfId="11845"/>
    <cellStyle name="20% - Accent5 2 5 3 5" xfId="11846"/>
    <cellStyle name="20% - Accent5 2 5 3 5 2" xfId="11847"/>
    <cellStyle name="20% - Accent5 2 5 3 5 2 2" xfId="11848"/>
    <cellStyle name="20% - Accent5 2 5 3 5 2 2 2" xfId="11849"/>
    <cellStyle name="20% - Accent5 2 5 3 5 2 3" xfId="11850"/>
    <cellStyle name="20% - Accent5 2 5 3 5 3" xfId="11851"/>
    <cellStyle name="20% - Accent5 2 5 3 5 3 2" xfId="11852"/>
    <cellStyle name="20% - Accent5 2 5 3 5 4" xfId="11853"/>
    <cellStyle name="20% - Accent5 2 5 3 6" xfId="11854"/>
    <cellStyle name="20% - Accent5 2 5 3 6 2" xfId="11855"/>
    <cellStyle name="20% - Accent5 2 5 3 6 2 2" xfId="11856"/>
    <cellStyle name="20% - Accent5 2 5 3 6 3" xfId="11857"/>
    <cellStyle name="20% - Accent5 2 5 3 7" xfId="11858"/>
    <cellStyle name="20% - Accent5 2 5 3 7 2" xfId="11859"/>
    <cellStyle name="20% - Accent5 2 5 3 8" xfId="11860"/>
    <cellStyle name="20% - Accent5 2 5 4" xfId="11861"/>
    <cellStyle name="20% - Accent5 2 5 4 2" xfId="11862"/>
    <cellStyle name="20% - Accent5 2 5 4 2 2" xfId="11863"/>
    <cellStyle name="20% - Accent5 2 5 4 2 2 2" xfId="11864"/>
    <cellStyle name="20% - Accent5 2 5 4 2 2 2 2" xfId="11865"/>
    <cellStyle name="20% - Accent5 2 5 4 2 2 2 2 2" xfId="11866"/>
    <cellStyle name="20% - Accent5 2 5 4 2 2 2 3" xfId="11867"/>
    <cellStyle name="20% - Accent5 2 5 4 2 2 3" xfId="11868"/>
    <cellStyle name="20% - Accent5 2 5 4 2 2 3 2" xfId="11869"/>
    <cellStyle name="20% - Accent5 2 5 4 2 2 4" xfId="11870"/>
    <cellStyle name="20% - Accent5 2 5 4 2 3" xfId="11871"/>
    <cellStyle name="20% - Accent5 2 5 4 2 3 2" xfId="11872"/>
    <cellStyle name="20% - Accent5 2 5 4 2 3 2 2" xfId="11873"/>
    <cellStyle name="20% - Accent5 2 5 4 2 3 3" xfId="11874"/>
    <cellStyle name="20% - Accent5 2 5 4 2 4" xfId="11875"/>
    <cellStyle name="20% - Accent5 2 5 4 2 4 2" xfId="11876"/>
    <cellStyle name="20% - Accent5 2 5 4 2 5" xfId="11877"/>
    <cellStyle name="20% - Accent5 2 5 4 3" xfId="11878"/>
    <cellStyle name="20% - Accent5 2 5 4 3 2" xfId="11879"/>
    <cellStyle name="20% - Accent5 2 5 4 3 2 2" xfId="11880"/>
    <cellStyle name="20% - Accent5 2 5 4 3 2 2 2" xfId="11881"/>
    <cellStyle name="20% - Accent5 2 5 4 3 2 2 2 2" xfId="11882"/>
    <cellStyle name="20% - Accent5 2 5 4 3 2 2 3" xfId="11883"/>
    <cellStyle name="20% - Accent5 2 5 4 3 2 3" xfId="11884"/>
    <cellStyle name="20% - Accent5 2 5 4 3 2 3 2" xfId="11885"/>
    <cellStyle name="20% - Accent5 2 5 4 3 2 4" xfId="11886"/>
    <cellStyle name="20% - Accent5 2 5 4 3 3" xfId="11887"/>
    <cellStyle name="20% - Accent5 2 5 4 3 3 2" xfId="11888"/>
    <cellStyle name="20% - Accent5 2 5 4 3 3 2 2" xfId="11889"/>
    <cellStyle name="20% - Accent5 2 5 4 3 3 3" xfId="11890"/>
    <cellStyle name="20% - Accent5 2 5 4 3 4" xfId="11891"/>
    <cellStyle name="20% - Accent5 2 5 4 3 4 2" xfId="11892"/>
    <cellStyle name="20% - Accent5 2 5 4 3 5" xfId="11893"/>
    <cellStyle name="20% - Accent5 2 5 4 4" xfId="11894"/>
    <cellStyle name="20% - Accent5 2 5 4 4 2" xfId="11895"/>
    <cellStyle name="20% - Accent5 2 5 4 4 2 2" xfId="11896"/>
    <cellStyle name="20% - Accent5 2 5 4 4 2 2 2" xfId="11897"/>
    <cellStyle name="20% - Accent5 2 5 4 4 2 2 2 2" xfId="11898"/>
    <cellStyle name="20% - Accent5 2 5 4 4 2 2 3" xfId="11899"/>
    <cellStyle name="20% - Accent5 2 5 4 4 2 3" xfId="11900"/>
    <cellStyle name="20% - Accent5 2 5 4 4 2 3 2" xfId="11901"/>
    <cellStyle name="20% - Accent5 2 5 4 4 2 4" xfId="11902"/>
    <cellStyle name="20% - Accent5 2 5 4 4 3" xfId="11903"/>
    <cellStyle name="20% - Accent5 2 5 4 4 3 2" xfId="11904"/>
    <cellStyle name="20% - Accent5 2 5 4 4 3 2 2" xfId="11905"/>
    <cellStyle name="20% - Accent5 2 5 4 4 3 3" xfId="11906"/>
    <cellStyle name="20% - Accent5 2 5 4 4 4" xfId="11907"/>
    <cellStyle name="20% - Accent5 2 5 4 4 4 2" xfId="11908"/>
    <cellStyle name="20% - Accent5 2 5 4 4 5" xfId="11909"/>
    <cellStyle name="20% - Accent5 2 5 4 5" xfId="11910"/>
    <cellStyle name="20% - Accent5 2 5 4 5 2" xfId="11911"/>
    <cellStyle name="20% - Accent5 2 5 4 5 2 2" xfId="11912"/>
    <cellStyle name="20% - Accent5 2 5 4 5 2 2 2" xfId="11913"/>
    <cellStyle name="20% - Accent5 2 5 4 5 2 3" xfId="11914"/>
    <cellStyle name="20% - Accent5 2 5 4 5 3" xfId="11915"/>
    <cellStyle name="20% - Accent5 2 5 4 5 3 2" xfId="11916"/>
    <cellStyle name="20% - Accent5 2 5 4 5 4" xfId="11917"/>
    <cellStyle name="20% - Accent5 2 5 4 6" xfId="11918"/>
    <cellStyle name="20% - Accent5 2 5 4 6 2" xfId="11919"/>
    <cellStyle name="20% - Accent5 2 5 4 6 2 2" xfId="11920"/>
    <cellStyle name="20% - Accent5 2 5 4 6 3" xfId="11921"/>
    <cellStyle name="20% - Accent5 2 5 4 7" xfId="11922"/>
    <cellStyle name="20% - Accent5 2 5 4 7 2" xfId="11923"/>
    <cellStyle name="20% - Accent5 2 5 4 8" xfId="11924"/>
    <cellStyle name="20% - Accent5 2 5 5" xfId="11925"/>
    <cellStyle name="20% - Accent5 2 5 5 2" xfId="11926"/>
    <cellStyle name="20% - Accent5 2 5 5 2 2" xfId="11927"/>
    <cellStyle name="20% - Accent5 2 5 5 2 2 2" xfId="11928"/>
    <cellStyle name="20% - Accent5 2 5 5 2 2 2 2" xfId="11929"/>
    <cellStyle name="20% - Accent5 2 5 5 2 2 2 2 2" xfId="11930"/>
    <cellStyle name="20% - Accent5 2 5 5 2 2 2 3" xfId="11931"/>
    <cellStyle name="20% - Accent5 2 5 5 2 2 3" xfId="11932"/>
    <cellStyle name="20% - Accent5 2 5 5 2 2 3 2" xfId="11933"/>
    <cellStyle name="20% - Accent5 2 5 5 2 2 4" xfId="11934"/>
    <cellStyle name="20% - Accent5 2 5 5 2 3" xfId="11935"/>
    <cellStyle name="20% - Accent5 2 5 5 2 3 2" xfId="11936"/>
    <cellStyle name="20% - Accent5 2 5 5 2 3 2 2" xfId="11937"/>
    <cellStyle name="20% - Accent5 2 5 5 2 3 3" xfId="11938"/>
    <cellStyle name="20% - Accent5 2 5 5 2 4" xfId="11939"/>
    <cellStyle name="20% - Accent5 2 5 5 2 4 2" xfId="11940"/>
    <cellStyle name="20% - Accent5 2 5 5 2 5" xfId="11941"/>
    <cellStyle name="20% - Accent5 2 5 5 3" xfId="11942"/>
    <cellStyle name="20% - Accent5 2 5 5 3 2" xfId="11943"/>
    <cellStyle name="20% - Accent5 2 5 5 3 2 2" xfId="11944"/>
    <cellStyle name="20% - Accent5 2 5 5 3 2 2 2" xfId="11945"/>
    <cellStyle name="20% - Accent5 2 5 5 3 2 2 2 2" xfId="11946"/>
    <cellStyle name="20% - Accent5 2 5 5 3 2 2 3" xfId="11947"/>
    <cellStyle name="20% - Accent5 2 5 5 3 2 3" xfId="11948"/>
    <cellStyle name="20% - Accent5 2 5 5 3 2 3 2" xfId="11949"/>
    <cellStyle name="20% - Accent5 2 5 5 3 2 4" xfId="11950"/>
    <cellStyle name="20% - Accent5 2 5 5 3 3" xfId="11951"/>
    <cellStyle name="20% - Accent5 2 5 5 3 3 2" xfId="11952"/>
    <cellStyle name="20% - Accent5 2 5 5 3 3 2 2" xfId="11953"/>
    <cellStyle name="20% - Accent5 2 5 5 3 3 3" xfId="11954"/>
    <cellStyle name="20% - Accent5 2 5 5 3 4" xfId="11955"/>
    <cellStyle name="20% - Accent5 2 5 5 3 4 2" xfId="11956"/>
    <cellStyle name="20% - Accent5 2 5 5 3 5" xfId="11957"/>
    <cellStyle name="20% - Accent5 2 5 5 4" xfId="11958"/>
    <cellStyle name="20% - Accent5 2 5 5 4 2" xfId="11959"/>
    <cellStyle name="20% - Accent5 2 5 5 4 2 2" xfId="11960"/>
    <cellStyle name="20% - Accent5 2 5 5 4 2 2 2" xfId="11961"/>
    <cellStyle name="20% - Accent5 2 5 5 4 2 2 2 2" xfId="11962"/>
    <cellStyle name="20% - Accent5 2 5 5 4 2 2 3" xfId="11963"/>
    <cellStyle name="20% - Accent5 2 5 5 4 2 3" xfId="11964"/>
    <cellStyle name="20% - Accent5 2 5 5 4 2 3 2" xfId="11965"/>
    <cellStyle name="20% - Accent5 2 5 5 4 2 4" xfId="11966"/>
    <cellStyle name="20% - Accent5 2 5 5 4 3" xfId="11967"/>
    <cellStyle name="20% - Accent5 2 5 5 4 3 2" xfId="11968"/>
    <cellStyle name="20% - Accent5 2 5 5 4 3 2 2" xfId="11969"/>
    <cellStyle name="20% - Accent5 2 5 5 4 3 3" xfId="11970"/>
    <cellStyle name="20% - Accent5 2 5 5 4 4" xfId="11971"/>
    <cellStyle name="20% - Accent5 2 5 5 4 4 2" xfId="11972"/>
    <cellStyle name="20% - Accent5 2 5 5 4 5" xfId="11973"/>
    <cellStyle name="20% - Accent5 2 5 5 5" xfId="11974"/>
    <cellStyle name="20% - Accent5 2 5 5 5 2" xfId="11975"/>
    <cellStyle name="20% - Accent5 2 5 5 5 2 2" xfId="11976"/>
    <cellStyle name="20% - Accent5 2 5 5 5 2 2 2" xfId="11977"/>
    <cellStyle name="20% - Accent5 2 5 5 5 2 3" xfId="11978"/>
    <cellStyle name="20% - Accent5 2 5 5 5 3" xfId="11979"/>
    <cellStyle name="20% - Accent5 2 5 5 5 3 2" xfId="11980"/>
    <cellStyle name="20% - Accent5 2 5 5 5 4" xfId="11981"/>
    <cellStyle name="20% - Accent5 2 5 5 6" xfId="11982"/>
    <cellStyle name="20% - Accent5 2 5 5 6 2" xfId="11983"/>
    <cellStyle name="20% - Accent5 2 5 5 6 2 2" xfId="11984"/>
    <cellStyle name="20% - Accent5 2 5 5 6 3" xfId="11985"/>
    <cellStyle name="20% - Accent5 2 5 5 7" xfId="11986"/>
    <cellStyle name="20% - Accent5 2 5 5 7 2" xfId="11987"/>
    <cellStyle name="20% - Accent5 2 5 5 8" xfId="11988"/>
    <cellStyle name="20% - Accent5 2 5 6" xfId="11989"/>
    <cellStyle name="20% - Accent5 2 5 6 2" xfId="11990"/>
    <cellStyle name="20% - Accent5 2 5 6 2 2" xfId="11991"/>
    <cellStyle name="20% - Accent5 2 5 6 2 2 2" xfId="11992"/>
    <cellStyle name="20% - Accent5 2 5 6 2 2 2 2" xfId="11993"/>
    <cellStyle name="20% - Accent5 2 5 6 2 2 3" xfId="11994"/>
    <cellStyle name="20% - Accent5 2 5 6 2 3" xfId="11995"/>
    <cellStyle name="20% - Accent5 2 5 6 2 3 2" xfId="11996"/>
    <cellStyle name="20% - Accent5 2 5 6 2 4" xfId="11997"/>
    <cellStyle name="20% - Accent5 2 5 6 3" xfId="11998"/>
    <cellStyle name="20% - Accent5 2 5 6 3 2" xfId="11999"/>
    <cellStyle name="20% - Accent5 2 5 6 3 2 2" xfId="12000"/>
    <cellStyle name="20% - Accent5 2 5 6 3 3" xfId="12001"/>
    <cellStyle name="20% - Accent5 2 5 6 4" xfId="12002"/>
    <cellStyle name="20% - Accent5 2 5 6 4 2" xfId="12003"/>
    <cellStyle name="20% - Accent5 2 5 6 5" xfId="12004"/>
    <cellStyle name="20% - Accent5 2 5 7" xfId="12005"/>
    <cellStyle name="20% - Accent5 2 5 7 2" xfId="12006"/>
    <cellStyle name="20% - Accent5 2 5 7 2 2" xfId="12007"/>
    <cellStyle name="20% - Accent5 2 5 7 2 2 2" xfId="12008"/>
    <cellStyle name="20% - Accent5 2 5 7 2 2 2 2" xfId="12009"/>
    <cellStyle name="20% - Accent5 2 5 7 2 2 3" xfId="12010"/>
    <cellStyle name="20% - Accent5 2 5 7 2 3" xfId="12011"/>
    <cellStyle name="20% - Accent5 2 5 7 2 3 2" xfId="12012"/>
    <cellStyle name="20% - Accent5 2 5 7 2 4" xfId="12013"/>
    <cellStyle name="20% - Accent5 2 5 7 3" xfId="12014"/>
    <cellStyle name="20% - Accent5 2 5 7 3 2" xfId="12015"/>
    <cellStyle name="20% - Accent5 2 5 7 3 2 2" xfId="12016"/>
    <cellStyle name="20% - Accent5 2 5 7 3 3" xfId="12017"/>
    <cellStyle name="20% - Accent5 2 5 7 4" xfId="12018"/>
    <cellStyle name="20% - Accent5 2 5 7 4 2" xfId="12019"/>
    <cellStyle name="20% - Accent5 2 5 7 5" xfId="12020"/>
    <cellStyle name="20% - Accent5 2 5 8" xfId="12021"/>
    <cellStyle name="20% - Accent5 2 5 8 2" xfId="12022"/>
    <cellStyle name="20% - Accent5 2 5 8 2 2" xfId="12023"/>
    <cellStyle name="20% - Accent5 2 5 8 2 2 2" xfId="12024"/>
    <cellStyle name="20% - Accent5 2 5 8 2 2 2 2" xfId="12025"/>
    <cellStyle name="20% - Accent5 2 5 8 2 2 3" xfId="12026"/>
    <cellStyle name="20% - Accent5 2 5 8 2 3" xfId="12027"/>
    <cellStyle name="20% - Accent5 2 5 8 2 3 2" xfId="12028"/>
    <cellStyle name="20% - Accent5 2 5 8 2 4" xfId="12029"/>
    <cellStyle name="20% - Accent5 2 5 8 3" xfId="12030"/>
    <cellStyle name="20% - Accent5 2 5 8 3 2" xfId="12031"/>
    <cellStyle name="20% - Accent5 2 5 8 3 2 2" xfId="12032"/>
    <cellStyle name="20% - Accent5 2 5 8 3 3" xfId="12033"/>
    <cellStyle name="20% - Accent5 2 5 8 4" xfId="12034"/>
    <cellStyle name="20% - Accent5 2 5 8 4 2" xfId="12035"/>
    <cellStyle name="20% - Accent5 2 5 8 5" xfId="12036"/>
    <cellStyle name="20% - Accent5 2 5 9" xfId="12037"/>
    <cellStyle name="20% - Accent5 2 5 9 2" xfId="12038"/>
    <cellStyle name="20% - Accent5 2 5 9 2 2" xfId="12039"/>
    <cellStyle name="20% - Accent5 2 5 9 2 2 2" xfId="12040"/>
    <cellStyle name="20% - Accent5 2 5 9 2 3" xfId="12041"/>
    <cellStyle name="20% - Accent5 2 5 9 3" xfId="12042"/>
    <cellStyle name="20% - Accent5 2 5 9 3 2" xfId="12043"/>
    <cellStyle name="20% - Accent5 2 5 9 4" xfId="12044"/>
    <cellStyle name="20% - Accent5 2 6" xfId="12045"/>
    <cellStyle name="20% - Accent5 2 6 2" xfId="12046"/>
    <cellStyle name="20% - Accent5 2 6 2 2" xfId="12047"/>
    <cellStyle name="20% - Accent5 2 6 2 2 2" xfId="12048"/>
    <cellStyle name="20% - Accent5 2 6 2 2 2 2" xfId="12049"/>
    <cellStyle name="20% - Accent5 2 6 2 2 2 2 2" xfId="12050"/>
    <cellStyle name="20% - Accent5 2 6 2 2 2 3" xfId="12051"/>
    <cellStyle name="20% - Accent5 2 6 2 2 3" xfId="12052"/>
    <cellStyle name="20% - Accent5 2 6 2 2 3 2" xfId="12053"/>
    <cellStyle name="20% - Accent5 2 6 2 2 4" xfId="12054"/>
    <cellStyle name="20% - Accent5 2 6 2 3" xfId="12055"/>
    <cellStyle name="20% - Accent5 2 6 2 3 2" xfId="12056"/>
    <cellStyle name="20% - Accent5 2 6 2 3 2 2" xfId="12057"/>
    <cellStyle name="20% - Accent5 2 6 2 3 3" xfId="12058"/>
    <cellStyle name="20% - Accent5 2 6 2 4" xfId="12059"/>
    <cellStyle name="20% - Accent5 2 6 2 4 2" xfId="12060"/>
    <cellStyle name="20% - Accent5 2 6 2 5" xfId="12061"/>
    <cellStyle name="20% - Accent5 2 6 3" xfId="12062"/>
    <cellStyle name="20% - Accent5 2 6 3 2" xfId="12063"/>
    <cellStyle name="20% - Accent5 2 6 3 2 2" xfId="12064"/>
    <cellStyle name="20% - Accent5 2 6 3 2 2 2" xfId="12065"/>
    <cellStyle name="20% - Accent5 2 6 3 2 2 2 2" xfId="12066"/>
    <cellStyle name="20% - Accent5 2 6 3 2 2 3" xfId="12067"/>
    <cellStyle name="20% - Accent5 2 6 3 2 3" xfId="12068"/>
    <cellStyle name="20% - Accent5 2 6 3 2 3 2" xfId="12069"/>
    <cellStyle name="20% - Accent5 2 6 3 2 4" xfId="12070"/>
    <cellStyle name="20% - Accent5 2 6 3 3" xfId="12071"/>
    <cellStyle name="20% - Accent5 2 6 3 3 2" xfId="12072"/>
    <cellStyle name="20% - Accent5 2 6 3 3 2 2" xfId="12073"/>
    <cellStyle name="20% - Accent5 2 6 3 3 3" xfId="12074"/>
    <cellStyle name="20% - Accent5 2 6 3 4" xfId="12075"/>
    <cellStyle name="20% - Accent5 2 6 3 4 2" xfId="12076"/>
    <cellStyle name="20% - Accent5 2 6 3 5" xfId="12077"/>
    <cellStyle name="20% - Accent5 2 6 4" xfId="12078"/>
    <cellStyle name="20% - Accent5 2 6 4 2" xfId="12079"/>
    <cellStyle name="20% - Accent5 2 6 4 2 2" xfId="12080"/>
    <cellStyle name="20% - Accent5 2 6 4 2 2 2" xfId="12081"/>
    <cellStyle name="20% - Accent5 2 6 4 2 2 2 2" xfId="12082"/>
    <cellStyle name="20% - Accent5 2 6 4 2 2 3" xfId="12083"/>
    <cellStyle name="20% - Accent5 2 6 4 2 3" xfId="12084"/>
    <cellStyle name="20% - Accent5 2 6 4 2 3 2" xfId="12085"/>
    <cellStyle name="20% - Accent5 2 6 4 2 4" xfId="12086"/>
    <cellStyle name="20% - Accent5 2 6 4 3" xfId="12087"/>
    <cellStyle name="20% - Accent5 2 6 4 3 2" xfId="12088"/>
    <cellStyle name="20% - Accent5 2 6 4 3 2 2" xfId="12089"/>
    <cellStyle name="20% - Accent5 2 6 4 3 3" xfId="12090"/>
    <cellStyle name="20% - Accent5 2 6 4 4" xfId="12091"/>
    <cellStyle name="20% - Accent5 2 6 4 4 2" xfId="12092"/>
    <cellStyle name="20% - Accent5 2 6 4 5" xfId="12093"/>
    <cellStyle name="20% - Accent5 2 6 5" xfId="12094"/>
    <cellStyle name="20% - Accent5 2 6 5 2" xfId="12095"/>
    <cellStyle name="20% - Accent5 2 6 5 2 2" xfId="12096"/>
    <cellStyle name="20% - Accent5 2 6 5 2 2 2" xfId="12097"/>
    <cellStyle name="20% - Accent5 2 6 5 2 3" xfId="12098"/>
    <cellStyle name="20% - Accent5 2 6 5 3" xfId="12099"/>
    <cellStyle name="20% - Accent5 2 6 5 3 2" xfId="12100"/>
    <cellStyle name="20% - Accent5 2 6 5 4" xfId="12101"/>
    <cellStyle name="20% - Accent5 2 6 6" xfId="12102"/>
    <cellStyle name="20% - Accent5 2 6 6 2" xfId="12103"/>
    <cellStyle name="20% - Accent5 2 6 6 2 2" xfId="12104"/>
    <cellStyle name="20% - Accent5 2 6 6 3" xfId="12105"/>
    <cellStyle name="20% - Accent5 2 6 7" xfId="12106"/>
    <cellStyle name="20% - Accent5 2 6 7 2" xfId="12107"/>
    <cellStyle name="20% - Accent5 2 6 8" xfId="12108"/>
    <cellStyle name="20% - Accent5 2 7" xfId="12109"/>
    <cellStyle name="20% - Accent5 2 7 2" xfId="12110"/>
    <cellStyle name="20% - Accent5 2 7 2 2" xfId="12111"/>
    <cellStyle name="20% - Accent5 2 7 2 2 2" xfId="12112"/>
    <cellStyle name="20% - Accent5 2 7 2 2 2 2" xfId="12113"/>
    <cellStyle name="20% - Accent5 2 7 2 2 2 2 2" xfId="12114"/>
    <cellStyle name="20% - Accent5 2 7 2 2 2 3" xfId="12115"/>
    <cellStyle name="20% - Accent5 2 7 2 2 3" xfId="12116"/>
    <cellStyle name="20% - Accent5 2 7 2 2 3 2" xfId="12117"/>
    <cellStyle name="20% - Accent5 2 7 2 2 4" xfId="12118"/>
    <cellStyle name="20% - Accent5 2 7 2 3" xfId="12119"/>
    <cellStyle name="20% - Accent5 2 7 2 3 2" xfId="12120"/>
    <cellStyle name="20% - Accent5 2 7 2 3 2 2" xfId="12121"/>
    <cellStyle name="20% - Accent5 2 7 2 3 3" xfId="12122"/>
    <cellStyle name="20% - Accent5 2 7 2 4" xfId="12123"/>
    <cellStyle name="20% - Accent5 2 7 2 4 2" xfId="12124"/>
    <cellStyle name="20% - Accent5 2 7 2 5" xfId="12125"/>
    <cellStyle name="20% - Accent5 2 7 3" xfId="12126"/>
    <cellStyle name="20% - Accent5 2 7 3 2" xfId="12127"/>
    <cellStyle name="20% - Accent5 2 7 3 2 2" xfId="12128"/>
    <cellStyle name="20% - Accent5 2 7 3 2 2 2" xfId="12129"/>
    <cellStyle name="20% - Accent5 2 7 3 2 2 2 2" xfId="12130"/>
    <cellStyle name="20% - Accent5 2 7 3 2 2 3" xfId="12131"/>
    <cellStyle name="20% - Accent5 2 7 3 2 3" xfId="12132"/>
    <cellStyle name="20% - Accent5 2 7 3 2 3 2" xfId="12133"/>
    <cellStyle name="20% - Accent5 2 7 3 2 4" xfId="12134"/>
    <cellStyle name="20% - Accent5 2 7 3 3" xfId="12135"/>
    <cellStyle name="20% - Accent5 2 7 3 3 2" xfId="12136"/>
    <cellStyle name="20% - Accent5 2 7 3 3 2 2" xfId="12137"/>
    <cellStyle name="20% - Accent5 2 7 3 3 3" xfId="12138"/>
    <cellStyle name="20% - Accent5 2 7 3 4" xfId="12139"/>
    <cellStyle name="20% - Accent5 2 7 3 4 2" xfId="12140"/>
    <cellStyle name="20% - Accent5 2 7 3 5" xfId="12141"/>
    <cellStyle name="20% - Accent5 2 7 4" xfId="12142"/>
    <cellStyle name="20% - Accent5 2 7 4 2" xfId="12143"/>
    <cellStyle name="20% - Accent5 2 7 4 2 2" xfId="12144"/>
    <cellStyle name="20% - Accent5 2 7 4 2 2 2" xfId="12145"/>
    <cellStyle name="20% - Accent5 2 7 4 2 2 2 2" xfId="12146"/>
    <cellStyle name="20% - Accent5 2 7 4 2 2 3" xfId="12147"/>
    <cellStyle name="20% - Accent5 2 7 4 2 3" xfId="12148"/>
    <cellStyle name="20% - Accent5 2 7 4 2 3 2" xfId="12149"/>
    <cellStyle name="20% - Accent5 2 7 4 2 4" xfId="12150"/>
    <cellStyle name="20% - Accent5 2 7 4 3" xfId="12151"/>
    <cellStyle name="20% - Accent5 2 7 4 3 2" xfId="12152"/>
    <cellStyle name="20% - Accent5 2 7 4 3 2 2" xfId="12153"/>
    <cellStyle name="20% - Accent5 2 7 4 3 3" xfId="12154"/>
    <cellStyle name="20% - Accent5 2 7 4 4" xfId="12155"/>
    <cellStyle name="20% - Accent5 2 7 4 4 2" xfId="12156"/>
    <cellStyle name="20% - Accent5 2 7 4 5" xfId="12157"/>
    <cellStyle name="20% - Accent5 2 7 5" xfId="12158"/>
    <cellStyle name="20% - Accent5 2 7 5 2" xfId="12159"/>
    <cellStyle name="20% - Accent5 2 7 5 2 2" xfId="12160"/>
    <cellStyle name="20% - Accent5 2 7 5 2 2 2" xfId="12161"/>
    <cellStyle name="20% - Accent5 2 7 5 2 3" xfId="12162"/>
    <cellStyle name="20% - Accent5 2 7 5 3" xfId="12163"/>
    <cellStyle name="20% - Accent5 2 7 5 3 2" xfId="12164"/>
    <cellStyle name="20% - Accent5 2 7 5 4" xfId="12165"/>
    <cellStyle name="20% - Accent5 2 7 6" xfId="12166"/>
    <cellStyle name="20% - Accent5 2 7 6 2" xfId="12167"/>
    <cellStyle name="20% - Accent5 2 7 6 2 2" xfId="12168"/>
    <cellStyle name="20% - Accent5 2 7 6 3" xfId="12169"/>
    <cellStyle name="20% - Accent5 2 7 7" xfId="12170"/>
    <cellStyle name="20% - Accent5 2 7 7 2" xfId="12171"/>
    <cellStyle name="20% - Accent5 2 7 8" xfId="12172"/>
    <cellStyle name="20% - Accent5 2 8" xfId="12173"/>
    <cellStyle name="20% - Accent5 2 8 2" xfId="12174"/>
    <cellStyle name="20% - Accent5 2 8 2 2" xfId="12175"/>
    <cellStyle name="20% - Accent5 2 8 2 2 2" xfId="12176"/>
    <cellStyle name="20% - Accent5 2 8 2 2 2 2" xfId="12177"/>
    <cellStyle name="20% - Accent5 2 8 2 2 2 2 2" xfId="12178"/>
    <cellStyle name="20% - Accent5 2 8 2 2 2 3" xfId="12179"/>
    <cellStyle name="20% - Accent5 2 8 2 2 3" xfId="12180"/>
    <cellStyle name="20% - Accent5 2 8 2 2 3 2" xfId="12181"/>
    <cellStyle name="20% - Accent5 2 8 2 2 4" xfId="12182"/>
    <cellStyle name="20% - Accent5 2 8 2 3" xfId="12183"/>
    <cellStyle name="20% - Accent5 2 8 2 3 2" xfId="12184"/>
    <cellStyle name="20% - Accent5 2 8 2 3 2 2" xfId="12185"/>
    <cellStyle name="20% - Accent5 2 8 2 3 3" xfId="12186"/>
    <cellStyle name="20% - Accent5 2 8 2 4" xfId="12187"/>
    <cellStyle name="20% - Accent5 2 8 2 4 2" xfId="12188"/>
    <cellStyle name="20% - Accent5 2 8 2 5" xfId="12189"/>
    <cellStyle name="20% - Accent5 2 8 3" xfId="12190"/>
    <cellStyle name="20% - Accent5 2 8 3 2" xfId="12191"/>
    <cellStyle name="20% - Accent5 2 8 3 2 2" xfId="12192"/>
    <cellStyle name="20% - Accent5 2 8 3 2 2 2" xfId="12193"/>
    <cellStyle name="20% - Accent5 2 8 3 2 2 2 2" xfId="12194"/>
    <cellStyle name="20% - Accent5 2 8 3 2 2 3" xfId="12195"/>
    <cellStyle name="20% - Accent5 2 8 3 2 3" xfId="12196"/>
    <cellStyle name="20% - Accent5 2 8 3 2 3 2" xfId="12197"/>
    <cellStyle name="20% - Accent5 2 8 3 2 4" xfId="12198"/>
    <cellStyle name="20% - Accent5 2 8 3 3" xfId="12199"/>
    <cellStyle name="20% - Accent5 2 8 3 3 2" xfId="12200"/>
    <cellStyle name="20% - Accent5 2 8 3 3 2 2" xfId="12201"/>
    <cellStyle name="20% - Accent5 2 8 3 3 3" xfId="12202"/>
    <cellStyle name="20% - Accent5 2 8 3 4" xfId="12203"/>
    <cellStyle name="20% - Accent5 2 8 3 4 2" xfId="12204"/>
    <cellStyle name="20% - Accent5 2 8 3 5" xfId="12205"/>
    <cellStyle name="20% - Accent5 2 8 4" xfId="12206"/>
    <cellStyle name="20% - Accent5 2 8 4 2" xfId="12207"/>
    <cellStyle name="20% - Accent5 2 8 4 2 2" xfId="12208"/>
    <cellStyle name="20% - Accent5 2 8 4 2 2 2" xfId="12209"/>
    <cellStyle name="20% - Accent5 2 8 4 2 2 2 2" xfId="12210"/>
    <cellStyle name="20% - Accent5 2 8 4 2 2 3" xfId="12211"/>
    <cellStyle name="20% - Accent5 2 8 4 2 3" xfId="12212"/>
    <cellStyle name="20% - Accent5 2 8 4 2 3 2" xfId="12213"/>
    <cellStyle name="20% - Accent5 2 8 4 2 4" xfId="12214"/>
    <cellStyle name="20% - Accent5 2 8 4 3" xfId="12215"/>
    <cellStyle name="20% - Accent5 2 8 4 3 2" xfId="12216"/>
    <cellStyle name="20% - Accent5 2 8 4 3 2 2" xfId="12217"/>
    <cellStyle name="20% - Accent5 2 8 4 3 3" xfId="12218"/>
    <cellStyle name="20% - Accent5 2 8 4 4" xfId="12219"/>
    <cellStyle name="20% - Accent5 2 8 4 4 2" xfId="12220"/>
    <cellStyle name="20% - Accent5 2 8 4 5" xfId="12221"/>
    <cellStyle name="20% - Accent5 2 8 5" xfId="12222"/>
    <cellStyle name="20% - Accent5 2 8 5 2" xfId="12223"/>
    <cellStyle name="20% - Accent5 2 8 5 2 2" xfId="12224"/>
    <cellStyle name="20% - Accent5 2 8 5 2 2 2" xfId="12225"/>
    <cellStyle name="20% - Accent5 2 8 5 2 3" xfId="12226"/>
    <cellStyle name="20% - Accent5 2 8 5 3" xfId="12227"/>
    <cellStyle name="20% - Accent5 2 8 5 3 2" xfId="12228"/>
    <cellStyle name="20% - Accent5 2 8 5 4" xfId="12229"/>
    <cellStyle name="20% - Accent5 2 8 6" xfId="12230"/>
    <cellStyle name="20% - Accent5 2 8 6 2" xfId="12231"/>
    <cellStyle name="20% - Accent5 2 8 6 2 2" xfId="12232"/>
    <cellStyle name="20% - Accent5 2 8 6 3" xfId="12233"/>
    <cellStyle name="20% - Accent5 2 8 7" xfId="12234"/>
    <cellStyle name="20% - Accent5 2 8 7 2" xfId="12235"/>
    <cellStyle name="20% - Accent5 2 8 8" xfId="12236"/>
    <cellStyle name="20% - Accent5 2 9" xfId="12237"/>
    <cellStyle name="20% - Accent5 2 9 10" xfId="12238"/>
    <cellStyle name="20% - Accent5 2 9 2" xfId="12239"/>
    <cellStyle name="20% - Accent5 2 9 2 2" xfId="12240"/>
    <cellStyle name="20% - Accent5 2 9 2 2 2" xfId="12241"/>
    <cellStyle name="20% - Accent5 2 9 2 2 2 2" xfId="12242"/>
    <cellStyle name="20% - Accent5 2 9 2 2 2 2 2" xfId="12243"/>
    <cellStyle name="20% - Accent5 2 9 2 2 2 3" xfId="12244"/>
    <cellStyle name="20% - Accent5 2 9 2 2 3" xfId="12245"/>
    <cellStyle name="20% - Accent5 2 9 2 2 3 2" xfId="12246"/>
    <cellStyle name="20% - Accent5 2 9 2 2 4" xfId="12247"/>
    <cellStyle name="20% - Accent5 2 9 2 3" xfId="12248"/>
    <cellStyle name="20% - Accent5 2 9 2 3 2" xfId="12249"/>
    <cellStyle name="20% - Accent5 2 9 2 3 2 2" xfId="12250"/>
    <cellStyle name="20% - Accent5 2 9 2 3 2 2 2" xfId="12251"/>
    <cellStyle name="20% - Accent5 2 9 2 3 2 3" xfId="12252"/>
    <cellStyle name="20% - Accent5 2 9 2 3 3" xfId="12253"/>
    <cellStyle name="20% - Accent5 2 9 2 3 3 2" xfId="12254"/>
    <cellStyle name="20% - Accent5 2 9 2 3 4" xfId="12255"/>
    <cellStyle name="20% - Accent5 2 9 2 4" xfId="12256"/>
    <cellStyle name="20% - Accent5 2 9 2 4 2" xfId="12257"/>
    <cellStyle name="20% - Accent5 2 9 2 4 2 2" xfId="12258"/>
    <cellStyle name="20% - Accent5 2 9 2 4 2 2 2" xfId="12259"/>
    <cellStyle name="20% - Accent5 2 9 2 4 2 3" xfId="12260"/>
    <cellStyle name="20% - Accent5 2 9 2 4 3" xfId="12261"/>
    <cellStyle name="20% - Accent5 2 9 2 4 3 2" xfId="12262"/>
    <cellStyle name="20% - Accent5 2 9 2 4 4" xfId="12263"/>
    <cellStyle name="20% - Accent5 2 9 2 5" xfId="12264"/>
    <cellStyle name="20% - Accent5 2 9 2 5 2" xfId="12265"/>
    <cellStyle name="20% - Accent5 2 9 2 5 2 2" xfId="12266"/>
    <cellStyle name="20% - Accent5 2 9 2 5 3" xfId="12267"/>
    <cellStyle name="20% - Accent5 2 9 2 6" xfId="12268"/>
    <cellStyle name="20% - Accent5 2 9 2 6 2" xfId="12269"/>
    <cellStyle name="20% - Accent5 2 9 2 7" xfId="12270"/>
    <cellStyle name="20% - Accent5 2 9 3" xfId="12271"/>
    <cellStyle name="20% - Accent5 2 9 3 2" xfId="12272"/>
    <cellStyle name="20% - Accent5 2 9 3 2 2" xfId="12273"/>
    <cellStyle name="20% - Accent5 2 9 3 2 2 2" xfId="12274"/>
    <cellStyle name="20% - Accent5 2 9 3 2 2 2 2" xfId="12275"/>
    <cellStyle name="20% - Accent5 2 9 3 2 2 3" xfId="12276"/>
    <cellStyle name="20% - Accent5 2 9 3 2 3" xfId="12277"/>
    <cellStyle name="20% - Accent5 2 9 3 2 3 2" xfId="12278"/>
    <cellStyle name="20% - Accent5 2 9 3 2 4" xfId="12279"/>
    <cellStyle name="20% - Accent5 2 9 3 3" xfId="12280"/>
    <cellStyle name="20% - Accent5 2 9 3 3 2" xfId="12281"/>
    <cellStyle name="20% - Accent5 2 9 3 3 2 2" xfId="12282"/>
    <cellStyle name="20% - Accent5 2 9 3 3 3" xfId="12283"/>
    <cellStyle name="20% - Accent5 2 9 3 4" xfId="12284"/>
    <cellStyle name="20% - Accent5 2 9 3 4 2" xfId="12285"/>
    <cellStyle name="20% - Accent5 2 9 3 5" xfId="12286"/>
    <cellStyle name="20% - Accent5 2 9 4" xfId="12287"/>
    <cellStyle name="20% - Accent5 2 9 4 2" xfId="12288"/>
    <cellStyle name="20% - Accent5 2 9 4 2 2" xfId="12289"/>
    <cellStyle name="20% - Accent5 2 9 4 2 2 2" xfId="12290"/>
    <cellStyle name="20% - Accent5 2 9 4 2 2 2 2" xfId="12291"/>
    <cellStyle name="20% - Accent5 2 9 4 2 2 3" xfId="12292"/>
    <cellStyle name="20% - Accent5 2 9 4 2 3" xfId="12293"/>
    <cellStyle name="20% - Accent5 2 9 4 2 3 2" xfId="12294"/>
    <cellStyle name="20% - Accent5 2 9 4 2 4" xfId="12295"/>
    <cellStyle name="20% - Accent5 2 9 4 3" xfId="12296"/>
    <cellStyle name="20% - Accent5 2 9 4 3 2" xfId="12297"/>
    <cellStyle name="20% - Accent5 2 9 4 3 2 2" xfId="12298"/>
    <cellStyle name="20% - Accent5 2 9 4 3 3" xfId="12299"/>
    <cellStyle name="20% - Accent5 2 9 4 4" xfId="12300"/>
    <cellStyle name="20% - Accent5 2 9 4 4 2" xfId="12301"/>
    <cellStyle name="20% - Accent5 2 9 4 5" xfId="12302"/>
    <cellStyle name="20% - Accent5 2 9 5" xfId="12303"/>
    <cellStyle name="20% - Accent5 2 9 5 2" xfId="12304"/>
    <cellStyle name="20% - Accent5 2 9 5 2 2" xfId="12305"/>
    <cellStyle name="20% - Accent5 2 9 5 2 2 2" xfId="12306"/>
    <cellStyle name="20% - Accent5 2 9 5 2 2 2 2" xfId="12307"/>
    <cellStyle name="20% - Accent5 2 9 5 2 2 3" xfId="12308"/>
    <cellStyle name="20% - Accent5 2 9 5 2 3" xfId="12309"/>
    <cellStyle name="20% - Accent5 2 9 5 2 3 2" xfId="12310"/>
    <cellStyle name="20% - Accent5 2 9 5 2 4" xfId="12311"/>
    <cellStyle name="20% - Accent5 2 9 5 3" xfId="12312"/>
    <cellStyle name="20% - Accent5 2 9 5 3 2" xfId="12313"/>
    <cellStyle name="20% - Accent5 2 9 5 3 2 2" xfId="12314"/>
    <cellStyle name="20% - Accent5 2 9 5 3 3" xfId="12315"/>
    <cellStyle name="20% - Accent5 2 9 5 4" xfId="12316"/>
    <cellStyle name="20% - Accent5 2 9 5 4 2" xfId="12317"/>
    <cellStyle name="20% - Accent5 2 9 5 5" xfId="12318"/>
    <cellStyle name="20% - Accent5 2 9 6" xfId="12319"/>
    <cellStyle name="20% - Accent5 2 9 6 2" xfId="12320"/>
    <cellStyle name="20% - Accent5 2 9 6 2 2" xfId="12321"/>
    <cellStyle name="20% - Accent5 2 9 6 2 2 2" xfId="12322"/>
    <cellStyle name="20% - Accent5 2 9 6 2 3" xfId="12323"/>
    <cellStyle name="20% - Accent5 2 9 6 3" xfId="12324"/>
    <cellStyle name="20% - Accent5 2 9 6 3 2" xfId="12325"/>
    <cellStyle name="20% - Accent5 2 9 6 4" xfId="12326"/>
    <cellStyle name="20% - Accent5 2 9 7" xfId="12327"/>
    <cellStyle name="20% - Accent5 2 9 7 2" xfId="12328"/>
    <cellStyle name="20% - Accent5 2 9 7 2 2" xfId="12329"/>
    <cellStyle name="20% - Accent5 2 9 7 2 2 2" xfId="12330"/>
    <cellStyle name="20% - Accent5 2 9 7 2 3" xfId="12331"/>
    <cellStyle name="20% - Accent5 2 9 7 3" xfId="12332"/>
    <cellStyle name="20% - Accent5 2 9 7 3 2" xfId="12333"/>
    <cellStyle name="20% - Accent5 2 9 7 4" xfId="12334"/>
    <cellStyle name="20% - Accent5 2 9 8" xfId="12335"/>
    <cellStyle name="20% - Accent5 2 9 8 2" xfId="12336"/>
    <cellStyle name="20% - Accent5 2 9 8 2 2" xfId="12337"/>
    <cellStyle name="20% - Accent5 2 9 8 3" xfId="12338"/>
    <cellStyle name="20% - Accent5 2 9 9" xfId="12339"/>
    <cellStyle name="20% - Accent5 2 9 9 2" xfId="12340"/>
    <cellStyle name="20% - Accent5 3" xfId="12341"/>
    <cellStyle name="20% - Accent5 4" xfId="12342"/>
    <cellStyle name="20% - Accent5 4 10" xfId="12343"/>
    <cellStyle name="20% - Accent5 4 10 2" xfId="12344"/>
    <cellStyle name="20% - Accent5 4 10 2 2" xfId="12345"/>
    <cellStyle name="20% - Accent5 4 10 3" xfId="12346"/>
    <cellStyle name="20% - Accent5 4 11" xfId="12347"/>
    <cellStyle name="20% - Accent5 4 11 2" xfId="12348"/>
    <cellStyle name="20% - Accent5 4 12" xfId="12349"/>
    <cellStyle name="20% - Accent5 4 2" xfId="12350"/>
    <cellStyle name="20% - Accent5 4 2 2" xfId="12351"/>
    <cellStyle name="20% - Accent5 4 2 2 2" xfId="12352"/>
    <cellStyle name="20% - Accent5 4 2 2 2 2" xfId="12353"/>
    <cellStyle name="20% - Accent5 4 2 2 2 2 2" xfId="12354"/>
    <cellStyle name="20% - Accent5 4 2 2 2 2 2 2" xfId="12355"/>
    <cellStyle name="20% - Accent5 4 2 2 2 2 3" xfId="12356"/>
    <cellStyle name="20% - Accent5 4 2 2 2 3" xfId="12357"/>
    <cellStyle name="20% - Accent5 4 2 2 2 3 2" xfId="12358"/>
    <cellStyle name="20% - Accent5 4 2 2 2 4" xfId="12359"/>
    <cellStyle name="20% - Accent5 4 2 2 3" xfId="12360"/>
    <cellStyle name="20% - Accent5 4 2 2 3 2" xfId="12361"/>
    <cellStyle name="20% - Accent5 4 2 2 3 2 2" xfId="12362"/>
    <cellStyle name="20% - Accent5 4 2 2 3 3" xfId="12363"/>
    <cellStyle name="20% - Accent5 4 2 2 4" xfId="12364"/>
    <cellStyle name="20% - Accent5 4 2 2 4 2" xfId="12365"/>
    <cellStyle name="20% - Accent5 4 2 2 5" xfId="12366"/>
    <cellStyle name="20% - Accent5 4 2 3" xfId="12367"/>
    <cellStyle name="20% - Accent5 4 2 3 2" xfId="12368"/>
    <cellStyle name="20% - Accent5 4 2 3 2 2" xfId="12369"/>
    <cellStyle name="20% - Accent5 4 2 3 2 2 2" xfId="12370"/>
    <cellStyle name="20% - Accent5 4 2 3 2 2 2 2" xfId="12371"/>
    <cellStyle name="20% - Accent5 4 2 3 2 2 3" xfId="12372"/>
    <cellStyle name="20% - Accent5 4 2 3 2 3" xfId="12373"/>
    <cellStyle name="20% - Accent5 4 2 3 2 3 2" xfId="12374"/>
    <cellStyle name="20% - Accent5 4 2 3 2 4" xfId="12375"/>
    <cellStyle name="20% - Accent5 4 2 3 3" xfId="12376"/>
    <cellStyle name="20% - Accent5 4 2 3 3 2" xfId="12377"/>
    <cellStyle name="20% - Accent5 4 2 3 3 2 2" xfId="12378"/>
    <cellStyle name="20% - Accent5 4 2 3 3 3" xfId="12379"/>
    <cellStyle name="20% - Accent5 4 2 3 4" xfId="12380"/>
    <cellStyle name="20% - Accent5 4 2 3 4 2" xfId="12381"/>
    <cellStyle name="20% - Accent5 4 2 3 5" xfId="12382"/>
    <cellStyle name="20% - Accent5 4 2 4" xfId="12383"/>
    <cellStyle name="20% - Accent5 4 2 4 2" xfId="12384"/>
    <cellStyle name="20% - Accent5 4 2 4 2 2" xfId="12385"/>
    <cellStyle name="20% - Accent5 4 2 4 2 2 2" xfId="12386"/>
    <cellStyle name="20% - Accent5 4 2 4 2 2 2 2" xfId="12387"/>
    <cellStyle name="20% - Accent5 4 2 4 2 2 3" xfId="12388"/>
    <cellStyle name="20% - Accent5 4 2 4 2 3" xfId="12389"/>
    <cellStyle name="20% - Accent5 4 2 4 2 3 2" xfId="12390"/>
    <cellStyle name="20% - Accent5 4 2 4 2 4" xfId="12391"/>
    <cellStyle name="20% - Accent5 4 2 4 3" xfId="12392"/>
    <cellStyle name="20% - Accent5 4 2 4 3 2" xfId="12393"/>
    <cellStyle name="20% - Accent5 4 2 4 3 2 2" xfId="12394"/>
    <cellStyle name="20% - Accent5 4 2 4 3 3" xfId="12395"/>
    <cellStyle name="20% - Accent5 4 2 4 4" xfId="12396"/>
    <cellStyle name="20% - Accent5 4 2 4 4 2" xfId="12397"/>
    <cellStyle name="20% - Accent5 4 2 4 5" xfId="12398"/>
    <cellStyle name="20% - Accent5 4 2 5" xfId="12399"/>
    <cellStyle name="20% - Accent5 4 2 5 2" xfId="12400"/>
    <cellStyle name="20% - Accent5 4 2 5 2 2" xfId="12401"/>
    <cellStyle name="20% - Accent5 4 2 5 2 2 2" xfId="12402"/>
    <cellStyle name="20% - Accent5 4 2 5 2 3" xfId="12403"/>
    <cellStyle name="20% - Accent5 4 2 5 3" xfId="12404"/>
    <cellStyle name="20% - Accent5 4 2 5 3 2" xfId="12405"/>
    <cellStyle name="20% - Accent5 4 2 5 4" xfId="12406"/>
    <cellStyle name="20% - Accent5 4 2 6" xfId="12407"/>
    <cellStyle name="20% - Accent5 4 2 6 2" xfId="12408"/>
    <cellStyle name="20% - Accent5 4 2 6 2 2" xfId="12409"/>
    <cellStyle name="20% - Accent5 4 2 6 3" xfId="12410"/>
    <cellStyle name="20% - Accent5 4 2 7" xfId="12411"/>
    <cellStyle name="20% - Accent5 4 2 7 2" xfId="12412"/>
    <cellStyle name="20% - Accent5 4 2 8" xfId="12413"/>
    <cellStyle name="20% - Accent5 4 3" xfId="12414"/>
    <cellStyle name="20% - Accent5 4 3 2" xfId="12415"/>
    <cellStyle name="20% - Accent5 4 3 2 2" xfId="12416"/>
    <cellStyle name="20% - Accent5 4 3 2 2 2" xfId="12417"/>
    <cellStyle name="20% - Accent5 4 3 2 2 2 2" xfId="12418"/>
    <cellStyle name="20% - Accent5 4 3 2 2 2 2 2" xfId="12419"/>
    <cellStyle name="20% - Accent5 4 3 2 2 2 3" xfId="12420"/>
    <cellStyle name="20% - Accent5 4 3 2 2 3" xfId="12421"/>
    <cellStyle name="20% - Accent5 4 3 2 2 3 2" xfId="12422"/>
    <cellStyle name="20% - Accent5 4 3 2 2 4" xfId="12423"/>
    <cellStyle name="20% - Accent5 4 3 2 3" xfId="12424"/>
    <cellStyle name="20% - Accent5 4 3 2 3 2" xfId="12425"/>
    <cellStyle name="20% - Accent5 4 3 2 3 2 2" xfId="12426"/>
    <cellStyle name="20% - Accent5 4 3 2 3 3" xfId="12427"/>
    <cellStyle name="20% - Accent5 4 3 2 4" xfId="12428"/>
    <cellStyle name="20% - Accent5 4 3 2 4 2" xfId="12429"/>
    <cellStyle name="20% - Accent5 4 3 2 5" xfId="12430"/>
    <cellStyle name="20% - Accent5 4 3 3" xfId="12431"/>
    <cellStyle name="20% - Accent5 4 3 3 2" xfId="12432"/>
    <cellStyle name="20% - Accent5 4 3 3 2 2" xfId="12433"/>
    <cellStyle name="20% - Accent5 4 3 3 2 2 2" xfId="12434"/>
    <cellStyle name="20% - Accent5 4 3 3 2 2 2 2" xfId="12435"/>
    <cellStyle name="20% - Accent5 4 3 3 2 2 3" xfId="12436"/>
    <cellStyle name="20% - Accent5 4 3 3 2 3" xfId="12437"/>
    <cellStyle name="20% - Accent5 4 3 3 2 3 2" xfId="12438"/>
    <cellStyle name="20% - Accent5 4 3 3 2 4" xfId="12439"/>
    <cellStyle name="20% - Accent5 4 3 3 3" xfId="12440"/>
    <cellStyle name="20% - Accent5 4 3 3 3 2" xfId="12441"/>
    <cellStyle name="20% - Accent5 4 3 3 3 2 2" xfId="12442"/>
    <cellStyle name="20% - Accent5 4 3 3 3 3" xfId="12443"/>
    <cellStyle name="20% - Accent5 4 3 3 4" xfId="12444"/>
    <cellStyle name="20% - Accent5 4 3 3 4 2" xfId="12445"/>
    <cellStyle name="20% - Accent5 4 3 3 5" xfId="12446"/>
    <cellStyle name="20% - Accent5 4 3 4" xfId="12447"/>
    <cellStyle name="20% - Accent5 4 3 4 2" xfId="12448"/>
    <cellStyle name="20% - Accent5 4 3 4 2 2" xfId="12449"/>
    <cellStyle name="20% - Accent5 4 3 4 2 2 2" xfId="12450"/>
    <cellStyle name="20% - Accent5 4 3 4 2 2 2 2" xfId="12451"/>
    <cellStyle name="20% - Accent5 4 3 4 2 2 3" xfId="12452"/>
    <cellStyle name="20% - Accent5 4 3 4 2 3" xfId="12453"/>
    <cellStyle name="20% - Accent5 4 3 4 2 3 2" xfId="12454"/>
    <cellStyle name="20% - Accent5 4 3 4 2 4" xfId="12455"/>
    <cellStyle name="20% - Accent5 4 3 4 3" xfId="12456"/>
    <cellStyle name="20% - Accent5 4 3 4 3 2" xfId="12457"/>
    <cellStyle name="20% - Accent5 4 3 4 3 2 2" xfId="12458"/>
    <cellStyle name="20% - Accent5 4 3 4 3 3" xfId="12459"/>
    <cellStyle name="20% - Accent5 4 3 4 4" xfId="12460"/>
    <cellStyle name="20% - Accent5 4 3 4 4 2" xfId="12461"/>
    <cellStyle name="20% - Accent5 4 3 4 5" xfId="12462"/>
    <cellStyle name="20% - Accent5 4 3 5" xfId="12463"/>
    <cellStyle name="20% - Accent5 4 3 5 2" xfId="12464"/>
    <cellStyle name="20% - Accent5 4 3 5 2 2" xfId="12465"/>
    <cellStyle name="20% - Accent5 4 3 5 2 2 2" xfId="12466"/>
    <cellStyle name="20% - Accent5 4 3 5 2 3" xfId="12467"/>
    <cellStyle name="20% - Accent5 4 3 5 3" xfId="12468"/>
    <cellStyle name="20% - Accent5 4 3 5 3 2" xfId="12469"/>
    <cellStyle name="20% - Accent5 4 3 5 4" xfId="12470"/>
    <cellStyle name="20% - Accent5 4 3 6" xfId="12471"/>
    <cellStyle name="20% - Accent5 4 3 6 2" xfId="12472"/>
    <cellStyle name="20% - Accent5 4 3 6 2 2" xfId="12473"/>
    <cellStyle name="20% - Accent5 4 3 6 3" xfId="12474"/>
    <cellStyle name="20% - Accent5 4 3 7" xfId="12475"/>
    <cellStyle name="20% - Accent5 4 3 7 2" xfId="12476"/>
    <cellStyle name="20% - Accent5 4 3 8" xfId="12477"/>
    <cellStyle name="20% - Accent5 4 4" xfId="12478"/>
    <cellStyle name="20% - Accent5 4 4 2" xfId="12479"/>
    <cellStyle name="20% - Accent5 4 4 2 2" xfId="12480"/>
    <cellStyle name="20% - Accent5 4 4 2 2 2" xfId="12481"/>
    <cellStyle name="20% - Accent5 4 4 2 2 2 2" xfId="12482"/>
    <cellStyle name="20% - Accent5 4 4 2 2 2 2 2" xfId="12483"/>
    <cellStyle name="20% - Accent5 4 4 2 2 2 3" xfId="12484"/>
    <cellStyle name="20% - Accent5 4 4 2 2 3" xfId="12485"/>
    <cellStyle name="20% - Accent5 4 4 2 2 3 2" xfId="12486"/>
    <cellStyle name="20% - Accent5 4 4 2 2 4" xfId="12487"/>
    <cellStyle name="20% - Accent5 4 4 2 3" xfId="12488"/>
    <cellStyle name="20% - Accent5 4 4 2 3 2" xfId="12489"/>
    <cellStyle name="20% - Accent5 4 4 2 3 2 2" xfId="12490"/>
    <cellStyle name="20% - Accent5 4 4 2 3 3" xfId="12491"/>
    <cellStyle name="20% - Accent5 4 4 2 4" xfId="12492"/>
    <cellStyle name="20% - Accent5 4 4 2 4 2" xfId="12493"/>
    <cellStyle name="20% - Accent5 4 4 2 5" xfId="12494"/>
    <cellStyle name="20% - Accent5 4 4 3" xfId="12495"/>
    <cellStyle name="20% - Accent5 4 4 3 2" xfId="12496"/>
    <cellStyle name="20% - Accent5 4 4 3 2 2" xfId="12497"/>
    <cellStyle name="20% - Accent5 4 4 3 2 2 2" xfId="12498"/>
    <cellStyle name="20% - Accent5 4 4 3 2 2 2 2" xfId="12499"/>
    <cellStyle name="20% - Accent5 4 4 3 2 2 3" xfId="12500"/>
    <cellStyle name="20% - Accent5 4 4 3 2 3" xfId="12501"/>
    <cellStyle name="20% - Accent5 4 4 3 2 3 2" xfId="12502"/>
    <cellStyle name="20% - Accent5 4 4 3 2 4" xfId="12503"/>
    <cellStyle name="20% - Accent5 4 4 3 3" xfId="12504"/>
    <cellStyle name="20% - Accent5 4 4 3 3 2" xfId="12505"/>
    <cellStyle name="20% - Accent5 4 4 3 3 2 2" xfId="12506"/>
    <cellStyle name="20% - Accent5 4 4 3 3 3" xfId="12507"/>
    <cellStyle name="20% - Accent5 4 4 3 4" xfId="12508"/>
    <cellStyle name="20% - Accent5 4 4 3 4 2" xfId="12509"/>
    <cellStyle name="20% - Accent5 4 4 3 5" xfId="12510"/>
    <cellStyle name="20% - Accent5 4 4 4" xfId="12511"/>
    <cellStyle name="20% - Accent5 4 4 4 2" xfId="12512"/>
    <cellStyle name="20% - Accent5 4 4 4 2 2" xfId="12513"/>
    <cellStyle name="20% - Accent5 4 4 4 2 2 2" xfId="12514"/>
    <cellStyle name="20% - Accent5 4 4 4 2 2 2 2" xfId="12515"/>
    <cellStyle name="20% - Accent5 4 4 4 2 2 3" xfId="12516"/>
    <cellStyle name="20% - Accent5 4 4 4 2 3" xfId="12517"/>
    <cellStyle name="20% - Accent5 4 4 4 2 3 2" xfId="12518"/>
    <cellStyle name="20% - Accent5 4 4 4 2 4" xfId="12519"/>
    <cellStyle name="20% - Accent5 4 4 4 3" xfId="12520"/>
    <cellStyle name="20% - Accent5 4 4 4 3 2" xfId="12521"/>
    <cellStyle name="20% - Accent5 4 4 4 3 2 2" xfId="12522"/>
    <cellStyle name="20% - Accent5 4 4 4 3 3" xfId="12523"/>
    <cellStyle name="20% - Accent5 4 4 4 4" xfId="12524"/>
    <cellStyle name="20% - Accent5 4 4 4 4 2" xfId="12525"/>
    <cellStyle name="20% - Accent5 4 4 4 5" xfId="12526"/>
    <cellStyle name="20% - Accent5 4 4 5" xfId="12527"/>
    <cellStyle name="20% - Accent5 4 4 5 2" xfId="12528"/>
    <cellStyle name="20% - Accent5 4 4 5 2 2" xfId="12529"/>
    <cellStyle name="20% - Accent5 4 4 5 2 2 2" xfId="12530"/>
    <cellStyle name="20% - Accent5 4 4 5 2 3" xfId="12531"/>
    <cellStyle name="20% - Accent5 4 4 5 3" xfId="12532"/>
    <cellStyle name="20% - Accent5 4 4 5 3 2" xfId="12533"/>
    <cellStyle name="20% - Accent5 4 4 5 4" xfId="12534"/>
    <cellStyle name="20% - Accent5 4 4 6" xfId="12535"/>
    <cellStyle name="20% - Accent5 4 4 6 2" xfId="12536"/>
    <cellStyle name="20% - Accent5 4 4 6 2 2" xfId="12537"/>
    <cellStyle name="20% - Accent5 4 4 6 3" xfId="12538"/>
    <cellStyle name="20% - Accent5 4 4 7" xfId="12539"/>
    <cellStyle name="20% - Accent5 4 4 7 2" xfId="12540"/>
    <cellStyle name="20% - Accent5 4 4 8" xfId="12541"/>
    <cellStyle name="20% - Accent5 4 5" xfId="12542"/>
    <cellStyle name="20% - Accent5 4 5 2" xfId="12543"/>
    <cellStyle name="20% - Accent5 4 5 2 2" xfId="12544"/>
    <cellStyle name="20% - Accent5 4 5 2 2 2" xfId="12545"/>
    <cellStyle name="20% - Accent5 4 5 2 2 2 2" xfId="12546"/>
    <cellStyle name="20% - Accent5 4 5 2 2 2 2 2" xfId="12547"/>
    <cellStyle name="20% - Accent5 4 5 2 2 2 3" xfId="12548"/>
    <cellStyle name="20% - Accent5 4 5 2 2 3" xfId="12549"/>
    <cellStyle name="20% - Accent5 4 5 2 2 3 2" xfId="12550"/>
    <cellStyle name="20% - Accent5 4 5 2 2 4" xfId="12551"/>
    <cellStyle name="20% - Accent5 4 5 2 3" xfId="12552"/>
    <cellStyle name="20% - Accent5 4 5 2 3 2" xfId="12553"/>
    <cellStyle name="20% - Accent5 4 5 2 3 2 2" xfId="12554"/>
    <cellStyle name="20% - Accent5 4 5 2 3 3" xfId="12555"/>
    <cellStyle name="20% - Accent5 4 5 2 4" xfId="12556"/>
    <cellStyle name="20% - Accent5 4 5 2 4 2" xfId="12557"/>
    <cellStyle name="20% - Accent5 4 5 2 5" xfId="12558"/>
    <cellStyle name="20% - Accent5 4 5 3" xfId="12559"/>
    <cellStyle name="20% - Accent5 4 5 3 2" xfId="12560"/>
    <cellStyle name="20% - Accent5 4 5 3 2 2" xfId="12561"/>
    <cellStyle name="20% - Accent5 4 5 3 2 2 2" xfId="12562"/>
    <cellStyle name="20% - Accent5 4 5 3 2 2 2 2" xfId="12563"/>
    <cellStyle name="20% - Accent5 4 5 3 2 2 3" xfId="12564"/>
    <cellStyle name="20% - Accent5 4 5 3 2 3" xfId="12565"/>
    <cellStyle name="20% - Accent5 4 5 3 2 3 2" xfId="12566"/>
    <cellStyle name="20% - Accent5 4 5 3 2 4" xfId="12567"/>
    <cellStyle name="20% - Accent5 4 5 3 3" xfId="12568"/>
    <cellStyle name="20% - Accent5 4 5 3 3 2" xfId="12569"/>
    <cellStyle name="20% - Accent5 4 5 3 3 2 2" xfId="12570"/>
    <cellStyle name="20% - Accent5 4 5 3 3 3" xfId="12571"/>
    <cellStyle name="20% - Accent5 4 5 3 4" xfId="12572"/>
    <cellStyle name="20% - Accent5 4 5 3 4 2" xfId="12573"/>
    <cellStyle name="20% - Accent5 4 5 3 5" xfId="12574"/>
    <cellStyle name="20% - Accent5 4 5 4" xfId="12575"/>
    <cellStyle name="20% - Accent5 4 5 4 2" xfId="12576"/>
    <cellStyle name="20% - Accent5 4 5 4 2 2" xfId="12577"/>
    <cellStyle name="20% - Accent5 4 5 4 2 2 2" xfId="12578"/>
    <cellStyle name="20% - Accent5 4 5 4 2 2 2 2" xfId="12579"/>
    <cellStyle name="20% - Accent5 4 5 4 2 2 3" xfId="12580"/>
    <cellStyle name="20% - Accent5 4 5 4 2 3" xfId="12581"/>
    <cellStyle name="20% - Accent5 4 5 4 2 3 2" xfId="12582"/>
    <cellStyle name="20% - Accent5 4 5 4 2 4" xfId="12583"/>
    <cellStyle name="20% - Accent5 4 5 4 3" xfId="12584"/>
    <cellStyle name="20% - Accent5 4 5 4 3 2" xfId="12585"/>
    <cellStyle name="20% - Accent5 4 5 4 3 2 2" xfId="12586"/>
    <cellStyle name="20% - Accent5 4 5 4 3 3" xfId="12587"/>
    <cellStyle name="20% - Accent5 4 5 4 4" xfId="12588"/>
    <cellStyle name="20% - Accent5 4 5 4 4 2" xfId="12589"/>
    <cellStyle name="20% - Accent5 4 5 4 5" xfId="12590"/>
    <cellStyle name="20% - Accent5 4 5 5" xfId="12591"/>
    <cellStyle name="20% - Accent5 4 5 5 2" xfId="12592"/>
    <cellStyle name="20% - Accent5 4 5 5 2 2" xfId="12593"/>
    <cellStyle name="20% - Accent5 4 5 5 2 2 2" xfId="12594"/>
    <cellStyle name="20% - Accent5 4 5 5 2 3" xfId="12595"/>
    <cellStyle name="20% - Accent5 4 5 5 3" xfId="12596"/>
    <cellStyle name="20% - Accent5 4 5 5 3 2" xfId="12597"/>
    <cellStyle name="20% - Accent5 4 5 5 4" xfId="12598"/>
    <cellStyle name="20% - Accent5 4 5 6" xfId="12599"/>
    <cellStyle name="20% - Accent5 4 5 6 2" xfId="12600"/>
    <cellStyle name="20% - Accent5 4 5 6 2 2" xfId="12601"/>
    <cellStyle name="20% - Accent5 4 5 6 3" xfId="12602"/>
    <cellStyle name="20% - Accent5 4 5 7" xfId="12603"/>
    <cellStyle name="20% - Accent5 4 5 7 2" xfId="12604"/>
    <cellStyle name="20% - Accent5 4 5 8" xfId="12605"/>
    <cellStyle name="20% - Accent5 4 6" xfId="12606"/>
    <cellStyle name="20% - Accent5 4 6 2" xfId="12607"/>
    <cellStyle name="20% - Accent5 4 6 2 2" xfId="12608"/>
    <cellStyle name="20% - Accent5 4 6 2 2 2" xfId="12609"/>
    <cellStyle name="20% - Accent5 4 6 2 2 2 2" xfId="12610"/>
    <cellStyle name="20% - Accent5 4 6 2 2 3" xfId="12611"/>
    <cellStyle name="20% - Accent5 4 6 2 3" xfId="12612"/>
    <cellStyle name="20% - Accent5 4 6 2 3 2" xfId="12613"/>
    <cellStyle name="20% - Accent5 4 6 2 4" xfId="12614"/>
    <cellStyle name="20% - Accent5 4 6 3" xfId="12615"/>
    <cellStyle name="20% - Accent5 4 6 3 2" xfId="12616"/>
    <cellStyle name="20% - Accent5 4 6 3 2 2" xfId="12617"/>
    <cellStyle name="20% - Accent5 4 6 3 3" xfId="12618"/>
    <cellStyle name="20% - Accent5 4 6 4" xfId="12619"/>
    <cellStyle name="20% - Accent5 4 6 4 2" xfId="12620"/>
    <cellStyle name="20% - Accent5 4 6 5" xfId="12621"/>
    <cellStyle name="20% - Accent5 4 7" xfId="12622"/>
    <cellStyle name="20% - Accent5 4 7 2" xfId="12623"/>
    <cellStyle name="20% - Accent5 4 7 2 2" xfId="12624"/>
    <cellStyle name="20% - Accent5 4 7 2 2 2" xfId="12625"/>
    <cellStyle name="20% - Accent5 4 7 2 2 2 2" xfId="12626"/>
    <cellStyle name="20% - Accent5 4 7 2 2 3" xfId="12627"/>
    <cellStyle name="20% - Accent5 4 7 2 3" xfId="12628"/>
    <cellStyle name="20% - Accent5 4 7 2 3 2" xfId="12629"/>
    <cellStyle name="20% - Accent5 4 7 2 4" xfId="12630"/>
    <cellStyle name="20% - Accent5 4 7 3" xfId="12631"/>
    <cellStyle name="20% - Accent5 4 7 3 2" xfId="12632"/>
    <cellStyle name="20% - Accent5 4 7 3 2 2" xfId="12633"/>
    <cellStyle name="20% - Accent5 4 7 3 3" xfId="12634"/>
    <cellStyle name="20% - Accent5 4 7 4" xfId="12635"/>
    <cellStyle name="20% - Accent5 4 7 4 2" xfId="12636"/>
    <cellStyle name="20% - Accent5 4 7 5" xfId="12637"/>
    <cellStyle name="20% - Accent5 4 8" xfId="12638"/>
    <cellStyle name="20% - Accent5 4 8 2" xfId="12639"/>
    <cellStyle name="20% - Accent5 4 8 2 2" xfId="12640"/>
    <cellStyle name="20% - Accent5 4 8 2 2 2" xfId="12641"/>
    <cellStyle name="20% - Accent5 4 8 2 2 2 2" xfId="12642"/>
    <cellStyle name="20% - Accent5 4 8 2 2 3" xfId="12643"/>
    <cellStyle name="20% - Accent5 4 8 2 3" xfId="12644"/>
    <cellStyle name="20% - Accent5 4 8 2 3 2" xfId="12645"/>
    <cellStyle name="20% - Accent5 4 8 2 4" xfId="12646"/>
    <cellStyle name="20% - Accent5 4 8 3" xfId="12647"/>
    <cellStyle name="20% - Accent5 4 8 3 2" xfId="12648"/>
    <cellStyle name="20% - Accent5 4 8 3 2 2" xfId="12649"/>
    <cellStyle name="20% - Accent5 4 8 3 3" xfId="12650"/>
    <cellStyle name="20% - Accent5 4 8 4" xfId="12651"/>
    <cellStyle name="20% - Accent5 4 8 4 2" xfId="12652"/>
    <cellStyle name="20% - Accent5 4 8 5" xfId="12653"/>
    <cellStyle name="20% - Accent5 4 9" xfId="12654"/>
    <cellStyle name="20% - Accent5 4 9 2" xfId="12655"/>
    <cellStyle name="20% - Accent5 4 9 2 2" xfId="12656"/>
    <cellStyle name="20% - Accent5 4 9 2 2 2" xfId="12657"/>
    <cellStyle name="20% - Accent5 4 9 2 3" xfId="12658"/>
    <cellStyle name="20% - Accent5 4 9 3" xfId="12659"/>
    <cellStyle name="20% - Accent5 4 9 3 2" xfId="12660"/>
    <cellStyle name="20% - Accent5 4 9 4" xfId="12661"/>
    <cellStyle name="20% - Accent5 5" xfId="12662"/>
    <cellStyle name="20% - Accent5 5 10" xfId="12663"/>
    <cellStyle name="20% - Accent5 5 10 2" xfId="12664"/>
    <cellStyle name="20% - Accent5 5 10 2 2" xfId="12665"/>
    <cellStyle name="20% - Accent5 5 10 3" xfId="12666"/>
    <cellStyle name="20% - Accent5 5 11" xfId="12667"/>
    <cellStyle name="20% - Accent5 5 11 2" xfId="12668"/>
    <cellStyle name="20% - Accent5 5 12" xfId="12669"/>
    <cellStyle name="20% - Accent5 5 2" xfId="12670"/>
    <cellStyle name="20% - Accent5 5 2 2" xfId="12671"/>
    <cellStyle name="20% - Accent5 5 2 2 2" xfId="12672"/>
    <cellStyle name="20% - Accent5 5 2 2 2 2" xfId="12673"/>
    <cellStyle name="20% - Accent5 5 2 2 2 2 2" xfId="12674"/>
    <cellStyle name="20% - Accent5 5 2 2 2 2 2 2" xfId="12675"/>
    <cellStyle name="20% - Accent5 5 2 2 2 2 3" xfId="12676"/>
    <cellStyle name="20% - Accent5 5 2 2 2 3" xfId="12677"/>
    <cellStyle name="20% - Accent5 5 2 2 2 3 2" xfId="12678"/>
    <cellStyle name="20% - Accent5 5 2 2 2 4" xfId="12679"/>
    <cellStyle name="20% - Accent5 5 2 2 3" xfId="12680"/>
    <cellStyle name="20% - Accent5 5 2 2 3 2" xfId="12681"/>
    <cellStyle name="20% - Accent5 5 2 2 3 2 2" xfId="12682"/>
    <cellStyle name="20% - Accent5 5 2 2 3 3" xfId="12683"/>
    <cellStyle name="20% - Accent5 5 2 2 4" xfId="12684"/>
    <cellStyle name="20% - Accent5 5 2 2 4 2" xfId="12685"/>
    <cellStyle name="20% - Accent5 5 2 2 5" xfId="12686"/>
    <cellStyle name="20% - Accent5 5 2 3" xfId="12687"/>
    <cellStyle name="20% - Accent5 5 2 3 2" xfId="12688"/>
    <cellStyle name="20% - Accent5 5 2 3 2 2" xfId="12689"/>
    <cellStyle name="20% - Accent5 5 2 3 2 2 2" xfId="12690"/>
    <cellStyle name="20% - Accent5 5 2 3 2 2 2 2" xfId="12691"/>
    <cellStyle name="20% - Accent5 5 2 3 2 2 3" xfId="12692"/>
    <cellStyle name="20% - Accent5 5 2 3 2 3" xfId="12693"/>
    <cellStyle name="20% - Accent5 5 2 3 2 3 2" xfId="12694"/>
    <cellStyle name="20% - Accent5 5 2 3 2 4" xfId="12695"/>
    <cellStyle name="20% - Accent5 5 2 3 3" xfId="12696"/>
    <cellStyle name="20% - Accent5 5 2 3 3 2" xfId="12697"/>
    <cellStyle name="20% - Accent5 5 2 3 3 2 2" xfId="12698"/>
    <cellStyle name="20% - Accent5 5 2 3 3 3" xfId="12699"/>
    <cellStyle name="20% - Accent5 5 2 3 4" xfId="12700"/>
    <cellStyle name="20% - Accent5 5 2 3 4 2" xfId="12701"/>
    <cellStyle name="20% - Accent5 5 2 3 5" xfId="12702"/>
    <cellStyle name="20% - Accent5 5 2 4" xfId="12703"/>
    <cellStyle name="20% - Accent5 5 2 4 2" xfId="12704"/>
    <cellStyle name="20% - Accent5 5 2 4 2 2" xfId="12705"/>
    <cellStyle name="20% - Accent5 5 2 4 2 2 2" xfId="12706"/>
    <cellStyle name="20% - Accent5 5 2 4 2 2 2 2" xfId="12707"/>
    <cellStyle name="20% - Accent5 5 2 4 2 2 3" xfId="12708"/>
    <cellStyle name="20% - Accent5 5 2 4 2 3" xfId="12709"/>
    <cellStyle name="20% - Accent5 5 2 4 2 3 2" xfId="12710"/>
    <cellStyle name="20% - Accent5 5 2 4 2 4" xfId="12711"/>
    <cellStyle name="20% - Accent5 5 2 4 3" xfId="12712"/>
    <cellStyle name="20% - Accent5 5 2 4 3 2" xfId="12713"/>
    <cellStyle name="20% - Accent5 5 2 4 3 2 2" xfId="12714"/>
    <cellStyle name="20% - Accent5 5 2 4 3 3" xfId="12715"/>
    <cellStyle name="20% - Accent5 5 2 4 4" xfId="12716"/>
    <cellStyle name="20% - Accent5 5 2 4 4 2" xfId="12717"/>
    <cellStyle name="20% - Accent5 5 2 4 5" xfId="12718"/>
    <cellStyle name="20% - Accent5 5 2 5" xfId="12719"/>
    <cellStyle name="20% - Accent5 5 2 5 2" xfId="12720"/>
    <cellStyle name="20% - Accent5 5 2 5 2 2" xfId="12721"/>
    <cellStyle name="20% - Accent5 5 2 5 2 2 2" xfId="12722"/>
    <cellStyle name="20% - Accent5 5 2 5 2 3" xfId="12723"/>
    <cellStyle name="20% - Accent5 5 2 5 3" xfId="12724"/>
    <cellStyle name="20% - Accent5 5 2 5 3 2" xfId="12725"/>
    <cellStyle name="20% - Accent5 5 2 5 4" xfId="12726"/>
    <cellStyle name="20% - Accent5 5 2 6" xfId="12727"/>
    <cellStyle name="20% - Accent5 5 2 6 2" xfId="12728"/>
    <cellStyle name="20% - Accent5 5 2 6 2 2" xfId="12729"/>
    <cellStyle name="20% - Accent5 5 2 6 3" xfId="12730"/>
    <cellStyle name="20% - Accent5 5 2 7" xfId="12731"/>
    <cellStyle name="20% - Accent5 5 2 7 2" xfId="12732"/>
    <cellStyle name="20% - Accent5 5 2 8" xfId="12733"/>
    <cellStyle name="20% - Accent5 5 3" xfId="12734"/>
    <cellStyle name="20% - Accent5 5 3 2" xfId="12735"/>
    <cellStyle name="20% - Accent5 5 3 2 2" xfId="12736"/>
    <cellStyle name="20% - Accent5 5 3 2 2 2" xfId="12737"/>
    <cellStyle name="20% - Accent5 5 3 2 2 2 2" xfId="12738"/>
    <cellStyle name="20% - Accent5 5 3 2 2 2 2 2" xfId="12739"/>
    <cellStyle name="20% - Accent5 5 3 2 2 2 3" xfId="12740"/>
    <cellStyle name="20% - Accent5 5 3 2 2 3" xfId="12741"/>
    <cellStyle name="20% - Accent5 5 3 2 2 3 2" xfId="12742"/>
    <cellStyle name="20% - Accent5 5 3 2 2 4" xfId="12743"/>
    <cellStyle name="20% - Accent5 5 3 2 3" xfId="12744"/>
    <cellStyle name="20% - Accent5 5 3 2 3 2" xfId="12745"/>
    <cellStyle name="20% - Accent5 5 3 2 3 2 2" xfId="12746"/>
    <cellStyle name="20% - Accent5 5 3 2 3 3" xfId="12747"/>
    <cellStyle name="20% - Accent5 5 3 2 4" xfId="12748"/>
    <cellStyle name="20% - Accent5 5 3 2 4 2" xfId="12749"/>
    <cellStyle name="20% - Accent5 5 3 2 5" xfId="12750"/>
    <cellStyle name="20% - Accent5 5 3 3" xfId="12751"/>
    <cellStyle name="20% - Accent5 5 3 3 2" xfId="12752"/>
    <cellStyle name="20% - Accent5 5 3 3 2 2" xfId="12753"/>
    <cellStyle name="20% - Accent5 5 3 3 2 2 2" xfId="12754"/>
    <cellStyle name="20% - Accent5 5 3 3 2 2 2 2" xfId="12755"/>
    <cellStyle name="20% - Accent5 5 3 3 2 2 3" xfId="12756"/>
    <cellStyle name="20% - Accent5 5 3 3 2 3" xfId="12757"/>
    <cellStyle name="20% - Accent5 5 3 3 2 3 2" xfId="12758"/>
    <cellStyle name="20% - Accent5 5 3 3 2 4" xfId="12759"/>
    <cellStyle name="20% - Accent5 5 3 3 3" xfId="12760"/>
    <cellStyle name="20% - Accent5 5 3 3 3 2" xfId="12761"/>
    <cellStyle name="20% - Accent5 5 3 3 3 2 2" xfId="12762"/>
    <cellStyle name="20% - Accent5 5 3 3 3 3" xfId="12763"/>
    <cellStyle name="20% - Accent5 5 3 3 4" xfId="12764"/>
    <cellStyle name="20% - Accent5 5 3 3 4 2" xfId="12765"/>
    <cellStyle name="20% - Accent5 5 3 3 5" xfId="12766"/>
    <cellStyle name="20% - Accent5 5 3 4" xfId="12767"/>
    <cellStyle name="20% - Accent5 5 3 4 2" xfId="12768"/>
    <cellStyle name="20% - Accent5 5 3 4 2 2" xfId="12769"/>
    <cellStyle name="20% - Accent5 5 3 4 2 2 2" xfId="12770"/>
    <cellStyle name="20% - Accent5 5 3 4 2 2 2 2" xfId="12771"/>
    <cellStyle name="20% - Accent5 5 3 4 2 2 3" xfId="12772"/>
    <cellStyle name="20% - Accent5 5 3 4 2 3" xfId="12773"/>
    <cellStyle name="20% - Accent5 5 3 4 2 3 2" xfId="12774"/>
    <cellStyle name="20% - Accent5 5 3 4 2 4" xfId="12775"/>
    <cellStyle name="20% - Accent5 5 3 4 3" xfId="12776"/>
    <cellStyle name="20% - Accent5 5 3 4 3 2" xfId="12777"/>
    <cellStyle name="20% - Accent5 5 3 4 3 2 2" xfId="12778"/>
    <cellStyle name="20% - Accent5 5 3 4 3 3" xfId="12779"/>
    <cellStyle name="20% - Accent5 5 3 4 4" xfId="12780"/>
    <cellStyle name="20% - Accent5 5 3 4 4 2" xfId="12781"/>
    <cellStyle name="20% - Accent5 5 3 4 5" xfId="12782"/>
    <cellStyle name="20% - Accent5 5 3 5" xfId="12783"/>
    <cellStyle name="20% - Accent5 5 3 5 2" xfId="12784"/>
    <cellStyle name="20% - Accent5 5 3 5 2 2" xfId="12785"/>
    <cellStyle name="20% - Accent5 5 3 5 2 2 2" xfId="12786"/>
    <cellStyle name="20% - Accent5 5 3 5 2 3" xfId="12787"/>
    <cellStyle name="20% - Accent5 5 3 5 3" xfId="12788"/>
    <cellStyle name="20% - Accent5 5 3 5 3 2" xfId="12789"/>
    <cellStyle name="20% - Accent5 5 3 5 4" xfId="12790"/>
    <cellStyle name="20% - Accent5 5 3 6" xfId="12791"/>
    <cellStyle name="20% - Accent5 5 3 6 2" xfId="12792"/>
    <cellStyle name="20% - Accent5 5 3 6 2 2" xfId="12793"/>
    <cellStyle name="20% - Accent5 5 3 6 3" xfId="12794"/>
    <cellStyle name="20% - Accent5 5 3 7" xfId="12795"/>
    <cellStyle name="20% - Accent5 5 3 7 2" xfId="12796"/>
    <cellStyle name="20% - Accent5 5 3 8" xfId="12797"/>
    <cellStyle name="20% - Accent5 5 4" xfId="12798"/>
    <cellStyle name="20% - Accent5 5 4 2" xfId="12799"/>
    <cellStyle name="20% - Accent5 5 4 2 2" xfId="12800"/>
    <cellStyle name="20% - Accent5 5 4 2 2 2" xfId="12801"/>
    <cellStyle name="20% - Accent5 5 4 2 2 2 2" xfId="12802"/>
    <cellStyle name="20% - Accent5 5 4 2 2 2 2 2" xfId="12803"/>
    <cellStyle name="20% - Accent5 5 4 2 2 2 3" xfId="12804"/>
    <cellStyle name="20% - Accent5 5 4 2 2 3" xfId="12805"/>
    <cellStyle name="20% - Accent5 5 4 2 2 3 2" xfId="12806"/>
    <cellStyle name="20% - Accent5 5 4 2 2 4" xfId="12807"/>
    <cellStyle name="20% - Accent5 5 4 2 3" xfId="12808"/>
    <cellStyle name="20% - Accent5 5 4 2 3 2" xfId="12809"/>
    <cellStyle name="20% - Accent5 5 4 2 3 2 2" xfId="12810"/>
    <cellStyle name="20% - Accent5 5 4 2 3 3" xfId="12811"/>
    <cellStyle name="20% - Accent5 5 4 2 4" xfId="12812"/>
    <cellStyle name="20% - Accent5 5 4 2 4 2" xfId="12813"/>
    <cellStyle name="20% - Accent5 5 4 2 5" xfId="12814"/>
    <cellStyle name="20% - Accent5 5 4 3" xfId="12815"/>
    <cellStyle name="20% - Accent5 5 4 3 2" xfId="12816"/>
    <cellStyle name="20% - Accent5 5 4 3 2 2" xfId="12817"/>
    <cellStyle name="20% - Accent5 5 4 3 2 2 2" xfId="12818"/>
    <cellStyle name="20% - Accent5 5 4 3 2 2 2 2" xfId="12819"/>
    <cellStyle name="20% - Accent5 5 4 3 2 2 3" xfId="12820"/>
    <cellStyle name="20% - Accent5 5 4 3 2 3" xfId="12821"/>
    <cellStyle name="20% - Accent5 5 4 3 2 3 2" xfId="12822"/>
    <cellStyle name="20% - Accent5 5 4 3 2 4" xfId="12823"/>
    <cellStyle name="20% - Accent5 5 4 3 3" xfId="12824"/>
    <cellStyle name="20% - Accent5 5 4 3 3 2" xfId="12825"/>
    <cellStyle name="20% - Accent5 5 4 3 3 2 2" xfId="12826"/>
    <cellStyle name="20% - Accent5 5 4 3 3 3" xfId="12827"/>
    <cellStyle name="20% - Accent5 5 4 3 4" xfId="12828"/>
    <cellStyle name="20% - Accent5 5 4 3 4 2" xfId="12829"/>
    <cellStyle name="20% - Accent5 5 4 3 5" xfId="12830"/>
    <cellStyle name="20% - Accent5 5 4 4" xfId="12831"/>
    <cellStyle name="20% - Accent5 5 4 4 2" xfId="12832"/>
    <cellStyle name="20% - Accent5 5 4 4 2 2" xfId="12833"/>
    <cellStyle name="20% - Accent5 5 4 4 2 2 2" xfId="12834"/>
    <cellStyle name="20% - Accent5 5 4 4 2 2 2 2" xfId="12835"/>
    <cellStyle name="20% - Accent5 5 4 4 2 2 3" xfId="12836"/>
    <cellStyle name="20% - Accent5 5 4 4 2 3" xfId="12837"/>
    <cellStyle name="20% - Accent5 5 4 4 2 3 2" xfId="12838"/>
    <cellStyle name="20% - Accent5 5 4 4 2 4" xfId="12839"/>
    <cellStyle name="20% - Accent5 5 4 4 3" xfId="12840"/>
    <cellStyle name="20% - Accent5 5 4 4 3 2" xfId="12841"/>
    <cellStyle name="20% - Accent5 5 4 4 3 2 2" xfId="12842"/>
    <cellStyle name="20% - Accent5 5 4 4 3 3" xfId="12843"/>
    <cellStyle name="20% - Accent5 5 4 4 4" xfId="12844"/>
    <cellStyle name="20% - Accent5 5 4 4 4 2" xfId="12845"/>
    <cellStyle name="20% - Accent5 5 4 4 5" xfId="12846"/>
    <cellStyle name="20% - Accent5 5 4 5" xfId="12847"/>
    <cellStyle name="20% - Accent5 5 4 5 2" xfId="12848"/>
    <cellStyle name="20% - Accent5 5 4 5 2 2" xfId="12849"/>
    <cellStyle name="20% - Accent5 5 4 5 2 2 2" xfId="12850"/>
    <cellStyle name="20% - Accent5 5 4 5 2 3" xfId="12851"/>
    <cellStyle name="20% - Accent5 5 4 5 3" xfId="12852"/>
    <cellStyle name="20% - Accent5 5 4 5 3 2" xfId="12853"/>
    <cellStyle name="20% - Accent5 5 4 5 4" xfId="12854"/>
    <cellStyle name="20% - Accent5 5 4 6" xfId="12855"/>
    <cellStyle name="20% - Accent5 5 4 6 2" xfId="12856"/>
    <cellStyle name="20% - Accent5 5 4 6 2 2" xfId="12857"/>
    <cellStyle name="20% - Accent5 5 4 6 3" xfId="12858"/>
    <cellStyle name="20% - Accent5 5 4 7" xfId="12859"/>
    <cellStyle name="20% - Accent5 5 4 7 2" xfId="12860"/>
    <cellStyle name="20% - Accent5 5 4 8" xfId="12861"/>
    <cellStyle name="20% - Accent5 5 5" xfId="12862"/>
    <cellStyle name="20% - Accent5 5 5 2" xfId="12863"/>
    <cellStyle name="20% - Accent5 5 5 2 2" xfId="12864"/>
    <cellStyle name="20% - Accent5 5 5 2 2 2" xfId="12865"/>
    <cellStyle name="20% - Accent5 5 5 2 2 2 2" xfId="12866"/>
    <cellStyle name="20% - Accent5 5 5 2 2 2 2 2" xfId="12867"/>
    <cellStyle name="20% - Accent5 5 5 2 2 2 3" xfId="12868"/>
    <cellStyle name="20% - Accent5 5 5 2 2 3" xfId="12869"/>
    <cellStyle name="20% - Accent5 5 5 2 2 3 2" xfId="12870"/>
    <cellStyle name="20% - Accent5 5 5 2 2 4" xfId="12871"/>
    <cellStyle name="20% - Accent5 5 5 2 3" xfId="12872"/>
    <cellStyle name="20% - Accent5 5 5 2 3 2" xfId="12873"/>
    <cellStyle name="20% - Accent5 5 5 2 3 2 2" xfId="12874"/>
    <cellStyle name="20% - Accent5 5 5 2 3 3" xfId="12875"/>
    <cellStyle name="20% - Accent5 5 5 2 4" xfId="12876"/>
    <cellStyle name="20% - Accent5 5 5 2 4 2" xfId="12877"/>
    <cellStyle name="20% - Accent5 5 5 2 5" xfId="12878"/>
    <cellStyle name="20% - Accent5 5 5 3" xfId="12879"/>
    <cellStyle name="20% - Accent5 5 5 3 2" xfId="12880"/>
    <cellStyle name="20% - Accent5 5 5 3 2 2" xfId="12881"/>
    <cellStyle name="20% - Accent5 5 5 3 2 2 2" xfId="12882"/>
    <cellStyle name="20% - Accent5 5 5 3 2 2 2 2" xfId="12883"/>
    <cellStyle name="20% - Accent5 5 5 3 2 2 3" xfId="12884"/>
    <cellStyle name="20% - Accent5 5 5 3 2 3" xfId="12885"/>
    <cellStyle name="20% - Accent5 5 5 3 2 3 2" xfId="12886"/>
    <cellStyle name="20% - Accent5 5 5 3 2 4" xfId="12887"/>
    <cellStyle name="20% - Accent5 5 5 3 3" xfId="12888"/>
    <cellStyle name="20% - Accent5 5 5 3 3 2" xfId="12889"/>
    <cellStyle name="20% - Accent5 5 5 3 3 2 2" xfId="12890"/>
    <cellStyle name="20% - Accent5 5 5 3 3 3" xfId="12891"/>
    <cellStyle name="20% - Accent5 5 5 3 4" xfId="12892"/>
    <cellStyle name="20% - Accent5 5 5 3 4 2" xfId="12893"/>
    <cellStyle name="20% - Accent5 5 5 3 5" xfId="12894"/>
    <cellStyle name="20% - Accent5 5 5 4" xfId="12895"/>
    <cellStyle name="20% - Accent5 5 5 4 2" xfId="12896"/>
    <cellStyle name="20% - Accent5 5 5 4 2 2" xfId="12897"/>
    <cellStyle name="20% - Accent5 5 5 4 2 2 2" xfId="12898"/>
    <cellStyle name="20% - Accent5 5 5 4 2 2 2 2" xfId="12899"/>
    <cellStyle name="20% - Accent5 5 5 4 2 2 3" xfId="12900"/>
    <cellStyle name="20% - Accent5 5 5 4 2 3" xfId="12901"/>
    <cellStyle name="20% - Accent5 5 5 4 2 3 2" xfId="12902"/>
    <cellStyle name="20% - Accent5 5 5 4 2 4" xfId="12903"/>
    <cellStyle name="20% - Accent5 5 5 4 3" xfId="12904"/>
    <cellStyle name="20% - Accent5 5 5 4 3 2" xfId="12905"/>
    <cellStyle name="20% - Accent5 5 5 4 3 2 2" xfId="12906"/>
    <cellStyle name="20% - Accent5 5 5 4 3 3" xfId="12907"/>
    <cellStyle name="20% - Accent5 5 5 4 4" xfId="12908"/>
    <cellStyle name="20% - Accent5 5 5 4 4 2" xfId="12909"/>
    <cellStyle name="20% - Accent5 5 5 4 5" xfId="12910"/>
    <cellStyle name="20% - Accent5 5 5 5" xfId="12911"/>
    <cellStyle name="20% - Accent5 5 5 5 2" xfId="12912"/>
    <cellStyle name="20% - Accent5 5 5 5 2 2" xfId="12913"/>
    <cellStyle name="20% - Accent5 5 5 5 2 2 2" xfId="12914"/>
    <cellStyle name="20% - Accent5 5 5 5 2 3" xfId="12915"/>
    <cellStyle name="20% - Accent5 5 5 5 3" xfId="12916"/>
    <cellStyle name="20% - Accent5 5 5 5 3 2" xfId="12917"/>
    <cellStyle name="20% - Accent5 5 5 5 4" xfId="12918"/>
    <cellStyle name="20% - Accent5 5 5 6" xfId="12919"/>
    <cellStyle name="20% - Accent5 5 5 6 2" xfId="12920"/>
    <cellStyle name="20% - Accent5 5 5 6 2 2" xfId="12921"/>
    <cellStyle name="20% - Accent5 5 5 6 3" xfId="12922"/>
    <cellStyle name="20% - Accent5 5 5 7" xfId="12923"/>
    <cellStyle name="20% - Accent5 5 5 7 2" xfId="12924"/>
    <cellStyle name="20% - Accent5 5 5 8" xfId="12925"/>
    <cellStyle name="20% - Accent5 5 6" xfId="12926"/>
    <cellStyle name="20% - Accent5 5 6 2" xfId="12927"/>
    <cellStyle name="20% - Accent5 5 6 2 2" xfId="12928"/>
    <cellStyle name="20% - Accent5 5 6 2 2 2" xfId="12929"/>
    <cellStyle name="20% - Accent5 5 6 2 2 2 2" xfId="12930"/>
    <cellStyle name="20% - Accent5 5 6 2 2 3" xfId="12931"/>
    <cellStyle name="20% - Accent5 5 6 2 3" xfId="12932"/>
    <cellStyle name="20% - Accent5 5 6 2 3 2" xfId="12933"/>
    <cellStyle name="20% - Accent5 5 6 2 4" xfId="12934"/>
    <cellStyle name="20% - Accent5 5 6 3" xfId="12935"/>
    <cellStyle name="20% - Accent5 5 6 3 2" xfId="12936"/>
    <cellStyle name="20% - Accent5 5 6 3 2 2" xfId="12937"/>
    <cellStyle name="20% - Accent5 5 6 3 3" xfId="12938"/>
    <cellStyle name="20% - Accent5 5 6 4" xfId="12939"/>
    <cellStyle name="20% - Accent5 5 6 4 2" xfId="12940"/>
    <cellStyle name="20% - Accent5 5 6 5" xfId="12941"/>
    <cellStyle name="20% - Accent5 5 7" xfId="12942"/>
    <cellStyle name="20% - Accent5 5 7 2" xfId="12943"/>
    <cellStyle name="20% - Accent5 5 7 2 2" xfId="12944"/>
    <cellStyle name="20% - Accent5 5 7 2 2 2" xfId="12945"/>
    <cellStyle name="20% - Accent5 5 7 2 2 2 2" xfId="12946"/>
    <cellStyle name="20% - Accent5 5 7 2 2 3" xfId="12947"/>
    <cellStyle name="20% - Accent5 5 7 2 3" xfId="12948"/>
    <cellStyle name="20% - Accent5 5 7 2 3 2" xfId="12949"/>
    <cellStyle name="20% - Accent5 5 7 2 4" xfId="12950"/>
    <cellStyle name="20% - Accent5 5 7 3" xfId="12951"/>
    <cellStyle name="20% - Accent5 5 7 3 2" xfId="12952"/>
    <cellStyle name="20% - Accent5 5 7 3 2 2" xfId="12953"/>
    <cellStyle name="20% - Accent5 5 7 3 3" xfId="12954"/>
    <cellStyle name="20% - Accent5 5 7 4" xfId="12955"/>
    <cellStyle name="20% - Accent5 5 7 4 2" xfId="12956"/>
    <cellStyle name="20% - Accent5 5 7 5" xfId="12957"/>
    <cellStyle name="20% - Accent5 5 8" xfId="12958"/>
    <cellStyle name="20% - Accent5 5 8 2" xfId="12959"/>
    <cellStyle name="20% - Accent5 5 8 2 2" xfId="12960"/>
    <cellStyle name="20% - Accent5 5 8 2 2 2" xfId="12961"/>
    <cellStyle name="20% - Accent5 5 8 2 2 2 2" xfId="12962"/>
    <cellStyle name="20% - Accent5 5 8 2 2 3" xfId="12963"/>
    <cellStyle name="20% - Accent5 5 8 2 3" xfId="12964"/>
    <cellStyle name="20% - Accent5 5 8 2 3 2" xfId="12965"/>
    <cellStyle name="20% - Accent5 5 8 2 4" xfId="12966"/>
    <cellStyle name="20% - Accent5 5 8 3" xfId="12967"/>
    <cellStyle name="20% - Accent5 5 8 3 2" xfId="12968"/>
    <cellStyle name="20% - Accent5 5 8 3 2 2" xfId="12969"/>
    <cellStyle name="20% - Accent5 5 8 3 3" xfId="12970"/>
    <cellStyle name="20% - Accent5 5 8 4" xfId="12971"/>
    <cellStyle name="20% - Accent5 5 8 4 2" xfId="12972"/>
    <cellStyle name="20% - Accent5 5 8 5" xfId="12973"/>
    <cellStyle name="20% - Accent5 5 9" xfId="12974"/>
    <cellStyle name="20% - Accent5 5 9 2" xfId="12975"/>
    <cellStyle name="20% - Accent5 5 9 2 2" xfId="12976"/>
    <cellStyle name="20% - Accent5 5 9 2 2 2" xfId="12977"/>
    <cellStyle name="20% - Accent5 5 9 2 3" xfId="12978"/>
    <cellStyle name="20% - Accent5 5 9 3" xfId="12979"/>
    <cellStyle name="20% - Accent5 5 9 3 2" xfId="12980"/>
    <cellStyle name="20% - Accent5 5 9 4" xfId="12981"/>
    <cellStyle name="20% - Accent5 6" xfId="12982"/>
    <cellStyle name="20% - Accent5 6 10" xfId="12983"/>
    <cellStyle name="20% - Accent5 6 10 2" xfId="12984"/>
    <cellStyle name="20% - Accent5 6 10 2 2" xfId="12985"/>
    <cellStyle name="20% - Accent5 6 10 3" xfId="12986"/>
    <cellStyle name="20% - Accent5 6 11" xfId="12987"/>
    <cellStyle name="20% - Accent5 6 11 2" xfId="12988"/>
    <cellStyle name="20% - Accent5 6 12" xfId="12989"/>
    <cellStyle name="20% - Accent5 6 2" xfId="12990"/>
    <cellStyle name="20% - Accent5 6 2 2" xfId="12991"/>
    <cellStyle name="20% - Accent5 6 2 2 2" xfId="12992"/>
    <cellStyle name="20% - Accent5 6 2 2 2 2" xfId="12993"/>
    <cellStyle name="20% - Accent5 6 2 2 2 2 2" xfId="12994"/>
    <cellStyle name="20% - Accent5 6 2 2 2 2 2 2" xfId="12995"/>
    <cellStyle name="20% - Accent5 6 2 2 2 2 3" xfId="12996"/>
    <cellStyle name="20% - Accent5 6 2 2 2 3" xfId="12997"/>
    <cellStyle name="20% - Accent5 6 2 2 2 3 2" xfId="12998"/>
    <cellStyle name="20% - Accent5 6 2 2 2 4" xfId="12999"/>
    <cellStyle name="20% - Accent5 6 2 2 3" xfId="13000"/>
    <cellStyle name="20% - Accent5 6 2 2 3 2" xfId="13001"/>
    <cellStyle name="20% - Accent5 6 2 2 3 2 2" xfId="13002"/>
    <cellStyle name="20% - Accent5 6 2 2 3 3" xfId="13003"/>
    <cellStyle name="20% - Accent5 6 2 2 4" xfId="13004"/>
    <cellStyle name="20% - Accent5 6 2 2 4 2" xfId="13005"/>
    <cellStyle name="20% - Accent5 6 2 2 5" xfId="13006"/>
    <cellStyle name="20% - Accent5 6 2 3" xfId="13007"/>
    <cellStyle name="20% - Accent5 6 2 3 2" xfId="13008"/>
    <cellStyle name="20% - Accent5 6 2 3 2 2" xfId="13009"/>
    <cellStyle name="20% - Accent5 6 2 3 2 2 2" xfId="13010"/>
    <cellStyle name="20% - Accent5 6 2 3 2 2 2 2" xfId="13011"/>
    <cellStyle name="20% - Accent5 6 2 3 2 2 3" xfId="13012"/>
    <cellStyle name="20% - Accent5 6 2 3 2 3" xfId="13013"/>
    <cellStyle name="20% - Accent5 6 2 3 2 3 2" xfId="13014"/>
    <cellStyle name="20% - Accent5 6 2 3 2 4" xfId="13015"/>
    <cellStyle name="20% - Accent5 6 2 3 3" xfId="13016"/>
    <cellStyle name="20% - Accent5 6 2 3 3 2" xfId="13017"/>
    <cellStyle name="20% - Accent5 6 2 3 3 2 2" xfId="13018"/>
    <cellStyle name="20% - Accent5 6 2 3 3 3" xfId="13019"/>
    <cellStyle name="20% - Accent5 6 2 3 4" xfId="13020"/>
    <cellStyle name="20% - Accent5 6 2 3 4 2" xfId="13021"/>
    <cellStyle name="20% - Accent5 6 2 3 5" xfId="13022"/>
    <cellStyle name="20% - Accent5 6 2 4" xfId="13023"/>
    <cellStyle name="20% - Accent5 6 2 4 2" xfId="13024"/>
    <cellStyle name="20% - Accent5 6 2 4 2 2" xfId="13025"/>
    <cellStyle name="20% - Accent5 6 2 4 2 2 2" xfId="13026"/>
    <cellStyle name="20% - Accent5 6 2 4 2 2 2 2" xfId="13027"/>
    <cellStyle name="20% - Accent5 6 2 4 2 2 3" xfId="13028"/>
    <cellStyle name="20% - Accent5 6 2 4 2 3" xfId="13029"/>
    <cellStyle name="20% - Accent5 6 2 4 2 3 2" xfId="13030"/>
    <cellStyle name="20% - Accent5 6 2 4 2 4" xfId="13031"/>
    <cellStyle name="20% - Accent5 6 2 4 3" xfId="13032"/>
    <cellStyle name="20% - Accent5 6 2 4 3 2" xfId="13033"/>
    <cellStyle name="20% - Accent5 6 2 4 3 2 2" xfId="13034"/>
    <cellStyle name="20% - Accent5 6 2 4 3 3" xfId="13035"/>
    <cellStyle name="20% - Accent5 6 2 4 4" xfId="13036"/>
    <cellStyle name="20% - Accent5 6 2 4 4 2" xfId="13037"/>
    <cellStyle name="20% - Accent5 6 2 4 5" xfId="13038"/>
    <cellStyle name="20% - Accent5 6 2 5" xfId="13039"/>
    <cellStyle name="20% - Accent5 6 2 5 2" xfId="13040"/>
    <cellStyle name="20% - Accent5 6 2 5 2 2" xfId="13041"/>
    <cellStyle name="20% - Accent5 6 2 5 2 2 2" xfId="13042"/>
    <cellStyle name="20% - Accent5 6 2 5 2 3" xfId="13043"/>
    <cellStyle name="20% - Accent5 6 2 5 3" xfId="13044"/>
    <cellStyle name="20% - Accent5 6 2 5 3 2" xfId="13045"/>
    <cellStyle name="20% - Accent5 6 2 5 4" xfId="13046"/>
    <cellStyle name="20% - Accent5 6 2 6" xfId="13047"/>
    <cellStyle name="20% - Accent5 6 2 6 2" xfId="13048"/>
    <cellStyle name="20% - Accent5 6 2 6 2 2" xfId="13049"/>
    <cellStyle name="20% - Accent5 6 2 6 3" xfId="13050"/>
    <cellStyle name="20% - Accent5 6 2 7" xfId="13051"/>
    <cellStyle name="20% - Accent5 6 2 7 2" xfId="13052"/>
    <cellStyle name="20% - Accent5 6 2 8" xfId="13053"/>
    <cellStyle name="20% - Accent5 6 3" xfId="13054"/>
    <cellStyle name="20% - Accent5 6 3 2" xfId="13055"/>
    <cellStyle name="20% - Accent5 6 3 2 2" xfId="13056"/>
    <cellStyle name="20% - Accent5 6 3 2 2 2" xfId="13057"/>
    <cellStyle name="20% - Accent5 6 3 2 2 2 2" xfId="13058"/>
    <cellStyle name="20% - Accent5 6 3 2 2 2 2 2" xfId="13059"/>
    <cellStyle name="20% - Accent5 6 3 2 2 2 3" xfId="13060"/>
    <cellStyle name="20% - Accent5 6 3 2 2 3" xfId="13061"/>
    <cellStyle name="20% - Accent5 6 3 2 2 3 2" xfId="13062"/>
    <cellStyle name="20% - Accent5 6 3 2 2 4" xfId="13063"/>
    <cellStyle name="20% - Accent5 6 3 2 3" xfId="13064"/>
    <cellStyle name="20% - Accent5 6 3 2 3 2" xfId="13065"/>
    <cellStyle name="20% - Accent5 6 3 2 3 2 2" xfId="13066"/>
    <cellStyle name="20% - Accent5 6 3 2 3 3" xfId="13067"/>
    <cellStyle name="20% - Accent5 6 3 2 4" xfId="13068"/>
    <cellStyle name="20% - Accent5 6 3 2 4 2" xfId="13069"/>
    <cellStyle name="20% - Accent5 6 3 2 5" xfId="13070"/>
    <cellStyle name="20% - Accent5 6 3 3" xfId="13071"/>
    <cellStyle name="20% - Accent5 6 3 3 2" xfId="13072"/>
    <cellStyle name="20% - Accent5 6 3 3 2 2" xfId="13073"/>
    <cellStyle name="20% - Accent5 6 3 3 2 2 2" xfId="13074"/>
    <cellStyle name="20% - Accent5 6 3 3 2 2 2 2" xfId="13075"/>
    <cellStyle name="20% - Accent5 6 3 3 2 2 3" xfId="13076"/>
    <cellStyle name="20% - Accent5 6 3 3 2 3" xfId="13077"/>
    <cellStyle name="20% - Accent5 6 3 3 2 3 2" xfId="13078"/>
    <cellStyle name="20% - Accent5 6 3 3 2 4" xfId="13079"/>
    <cellStyle name="20% - Accent5 6 3 3 3" xfId="13080"/>
    <cellStyle name="20% - Accent5 6 3 3 3 2" xfId="13081"/>
    <cellStyle name="20% - Accent5 6 3 3 3 2 2" xfId="13082"/>
    <cellStyle name="20% - Accent5 6 3 3 3 3" xfId="13083"/>
    <cellStyle name="20% - Accent5 6 3 3 4" xfId="13084"/>
    <cellStyle name="20% - Accent5 6 3 3 4 2" xfId="13085"/>
    <cellStyle name="20% - Accent5 6 3 3 5" xfId="13086"/>
    <cellStyle name="20% - Accent5 6 3 4" xfId="13087"/>
    <cellStyle name="20% - Accent5 6 3 4 2" xfId="13088"/>
    <cellStyle name="20% - Accent5 6 3 4 2 2" xfId="13089"/>
    <cellStyle name="20% - Accent5 6 3 4 2 2 2" xfId="13090"/>
    <cellStyle name="20% - Accent5 6 3 4 2 2 2 2" xfId="13091"/>
    <cellStyle name="20% - Accent5 6 3 4 2 2 3" xfId="13092"/>
    <cellStyle name="20% - Accent5 6 3 4 2 3" xfId="13093"/>
    <cellStyle name="20% - Accent5 6 3 4 2 3 2" xfId="13094"/>
    <cellStyle name="20% - Accent5 6 3 4 2 4" xfId="13095"/>
    <cellStyle name="20% - Accent5 6 3 4 3" xfId="13096"/>
    <cellStyle name="20% - Accent5 6 3 4 3 2" xfId="13097"/>
    <cellStyle name="20% - Accent5 6 3 4 3 2 2" xfId="13098"/>
    <cellStyle name="20% - Accent5 6 3 4 3 3" xfId="13099"/>
    <cellStyle name="20% - Accent5 6 3 4 4" xfId="13100"/>
    <cellStyle name="20% - Accent5 6 3 4 4 2" xfId="13101"/>
    <cellStyle name="20% - Accent5 6 3 4 5" xfId="13102"/>
    <cellStyle name="20% - Accent5 6 3 5" xfId="13103"/>
    <cellStyle name="20% - Accent5 6 3 5 2" xfId="13104"/>
    <cellStyle name="20% - Accent5 6 3 5 2 2" xfId="13105"/>
    <cellStyle name="20% - Accent5 6 3 5 2 2 2" xfId="13106"/>
    <cellStyle name="20% - Accent5 6 3 5 2 3" xfId="13107"/>
    <cellStyle name="20% - Accent5 6 3 5 3" xfId="13108"/>
    <cellStyle name="20% - Accent5 6 3 5 3 2" xfId="13109"/>
    <cellStyle name="20% - Accent5 6 3 5 4" xfId="13110"/>
    <cellStyle name="20% - Accent5 6 3 6" xfId="13111"/>
    <cellStyle name="20% - Accent5 6 3 6 2" xfId="13112"/>
    <cellStyle name="20% - Accent5 6 3 6 2 2" xfId="13113"/>
    <cellStyle name="20% - Accent5 6 3 6 3" xfId="13114"/>
    <cellStyle name="20% - Accent5 6 3 7" xfId="13115"/>
    <cellStyle name="20% - Accent5 6 3 7 2" xfId="13116"/>
    <cellStyle name="20% - Accent5 6 3 8" xfId="13117"/>
    <cellStyle name="20% - Accent5 6 4" xfId="13118"/>
    <cellStyle name="20% - Accent5 6 4 2" xfId="13119"/>
    <cellStyle name="20% - Accent5 6 4 2 2" xfId="13120"/>
    <cellStyle name="20% - Accent5 6 4 2 2 2" xfId="13121"/>
    <cellStyle name="20% - Accent5 6 4 2 2 2 2" xfId="13122"/>
    <cellStyle name="20% - Accent5 6 4 2 2 2 2 2" xfId="13123"/>
    <cellStyle name="20% - Accent5 6 4 2 2 2 3" xfId="13124"/>
    <cellStyle name="20% - Accent5 6 4 2 2 3" xfId="13125"/>
    <cellStyle name="20% - Accent5 6 4 2 2 3 2" xfId="13126"/>
    <cellStyle name="20% - Accent5 6 4 2 2 4" xfId="13127"/>
    <cellStyle name="20% - Accent5 6 4 2 3" xfId="13128"/>
    <cellStyle name="20% - Accent5 6 4 2 3 2" xfId="13129"/>
    <cellStyle name="20% - Accent5 6 4 2 3 2 2" xfId="13130"/>
    <cellStyle name="20% - Accent5 6 4 2 3 3" xfId="13131"/>
    <cellStyle name="20% - Accent5 6 4 2 4" xfId="13132"/>
    <cellStyle name="20% - Accent5 6 4 2 4 2" xfId="13133"/>
    <cellStyle name="20% - Accent5 6 4 2 5" xfId="13134"/>
    <cellStyle name="20% - Accent5 6 4 3" xfId="13135"/>
    <cellStyle name="20% - Accent5 6 4 3 2" xfId="13136"/>
    <cellStyle name="20% - Accent5 6 4 3 2 2" xfId="13137"/>
    <cellStyle name="20% - Accent5 6 4 3 2 2 2" xfId="13138"/>
    <cellStyle name="20% - Accent5 6 4 3 2 2 2 2" xfId="13139"/>
    <cellStyle name="20% - Accent5 6 4 3 2 2 3" xfId="13140"/>
    <cellStyle name="20% - Accent5 6 4 3 2 3" xfId="13141"/>
    <cellStyle name="20% - Accent5 6 4 3 2 3 2" xfId="13142"/>
    <cellStyle name="20% - Accent5 6 4 3 2 4" xfId="13143"/>
    <cellStyle name="20% - Accent5 6 4 3 3" xfId="13144"/>
    <cellStyle name="20% - Accent5 6 4 3 3 2" xfId="13145"/>
    <cellStyle name="20% - Accent5 6 4 3 3 2 2" xfId="13146"/>
    <cellStyle name="20% - Accent5 6 4 3 3 3" xfId="13147"/>
    <cellStyle name="20% - Accent5 6 4 3 4" xfId="13148"/>
    <cellStyle name="20% - Accent5 6 4 3 4 2" xfId="13149"/>
    <cellStyle name="20% - Accent5 6 4 3 5" xfId="13150"/>
    <cellStyle name="20% - Accent5 6 4 4" xfId="13151"/>
    <cellStyle name="20% - Accent5 6 4 4 2" xfId="13152"/>
    <cellStyle name="20% - Accent5 6 4 4 2 2" xfId="13153"/>
    <cellStyle name="20% - Accent5 6 4 4 2 2 2" xfId="13154"/>
    <cellStyle name="20% - Accent5 6 4 4 2 2 2 2" xfId="13155"/>
    <cellStyle name="20% - Accent5 6 4 4 2 2 3" xfId="13156"/>
    <cellStyle name="20% - Accent5 6 4 4 2 3" xfId="13157"/>
    <cellStyle name="20% - Accent5 6 4 4 2 3 2" xfId="13158"/>
    <cellStyle name="20% - Accent5 6 4 4 2 4" xfId="13159"/>
    <cellStyle name="20% - Accent5 6 4 4 3" xfId="13160"/>
    <cellStyle name="20% - Accent5 6 4 4 3 2" xfId="13161"/>
    <cellStyle name="20% - Accent5 6 4 4 3 2 2" xfId="13162"/>
    <cellStyle name="20% - Accent5 6 4 4 3 3" xfId="13163"/>
    <cellStyle name="20% - Accent5 6 4 4 4" xfId="13164"/>
    <cellStyle name="20% - Accent5 6 4 4 4 2" xfId="13165"/>
    <cellStyle name="20% - Accent5 6 4 4 5" xfId="13166"/>
    <cellStyle name="20% - Accent5 6 4 5" xfId="13167"/>
    <cellStyle name="20% - Accent5 6 4 5 2" xfId="13168"/>
    <cellStyle name="20% - Accent5 6 4 5 2 2" xfId="13169"/>
    <cellStyle name="20% - Accent5 6 4 5 2 2 2" xfId="13170"/>
    <cellStyle name="20% - Accent5 6 4 5 2 3" xfId="13171"/>
    <cellStyle name="20% - Accent5 6 4 5 3" xfId="13172"/>
    <cellStyle name="20% - Accent5 6 4 5 3 2" xfId="13173"/>
    <cellStyle name="20% - Accent5 6 4 5 4" xfId="13174"/>
    <cellStyle name="20% - Accent5 6 4 6" xfId="13175"/>
    <cellStyle name="20% - Accent5 6 4 6 2" xfId="13176"/>
    <cellStyle name="20% - Accent5 6 4 6 2 2" xfId="13177"/>
    <cellStyle name="20% - Accent5 6 4 6 3" xfId="13178"/>
    <cellStyle name="20% - Accent5 6 4 7" xfId="13179"/>
    <cellStyle name="20% - Accent5 6 4 7 2" xfId="13180"/>
    <cellStyle name="20% - Accent5 6 4 8" xfId="13181"/>
    <cellStyle name="20% - Accent5 6 5" xfId="13182"/>
    <cellStyle name="20% - Accent5 6 5 2" xfId="13183"/>
    <cellStyle name="20% - Accent5 6 5 2 2" xfId="13184"/>
    <cellStyle name="20% - Accent5 6 5 2 2 2" xfId="13185"/>
    <cellStyle name="20% - Accent5 6 5 2 2 2 2" xfId="13186"/>
    <cellStyle name="20% - Accent5 6 5 2 2 2 2 2" xfId="13187"/>
    <cellStyle name="20% - Accent5 6 5 2 2 2 3" xfId="13188"/>
    <cellStyle name="20% - Accent5 6 5 2 2 3" xfId="13189"/>
    <cellStyle name="20% - Accent5 6 5 2 2 3 2" xfId="13190"/>
    <cellStyle name="20% - Accent5 6 5 2 2 4" xfId="13191"/>
    <cellStyle name="20% - Accent5 6 5 2 3" xfId="13192"/>
    <cellStyle name="20% - Accent5 6 5 2 3 2" xfId="13193"/>
    <cellStyle name="20% - Accent5 6 5 2 3 2 2" xfId="13194"/>
    <cellStyle name="20% - Accent5 6 5 2 3 3" xfId="13195"/>
    <cellStyle name="20% - Accent5 6 5 2 4" xfId="13196"/>
    <cellStyle name="20% - Accent5 6 5 2 4 2" xfId="13197"/>
    <cellStyle name="20% - Accent5 6 5 2 5" xfId="13198"/>
    <cellStyle name="20% - Accent5 6 5 3" xfId="13199"/>
    <cellStyle name="20% - Accent5 6 5 3 2" xfId="13200"/>
    <cellStyle name="20% - Accent5 6 5 3 2 2" xfId="13201"/>
    <cellStyle name="20% - Accent5 6 5 3 2 2 2" xfId="13202"/>
    <cellStyle name="20% - Accent5 6 5 3 2 2 2 2" xfId="13203"/>
    <cellStyle name="20% - Accent5 6 5 3 2 2 3" xfId="13204"/>
    <cellStyle name="20% - Accent5 6 5 3 2 3" xfId="13205"/>
    <cellStyle name="20% - Accent5 6 5 3 2 3 2" xfId="13206"/>
    <cellStyle name="20% - Accent5 6 5 3 2 4" xfId="13207"/>
    <cellStyle name="20% - Accent5 6 5 3 3" xfId="13208"/>
    <cellStyle name="20% - Accent5 6 5 3 3 2" xfId="13209"/>
    <cellStyle name="20% - Accent5 6 5 3 3 2 2" xfId="13210"/>
    <cellStyle name="20% - Accent5 6 5 3 3 3" xfId="13211"/>
    <cellStyle name="20% - Accent5 6 5 3 4" xfId="13212"/>
    <cellStyle name="20% - Accent5 6 5 3 4 2" xfId="13213"/>
    <cellStyle name="20% - Accent5 6 5 3 5" xfId="13214"/>
    <cellStyle name="20% - Accent5 6 5 4" xfId="13215"/>
    <cellStyle name="20% - Accent5 6 5 4 2" xfId="13216"/>
    <cellStyle name="20% - Accent5 6 5 4 2 2" xfId="13217"/>
    <cellStyle name="20% - Accent5 6 5 4 2 2 2" xfId="13218"/>
    <cellStyle name="20% - Accent5 6 5 4 2 2 2 2" xfId="13219"/>
    <cellStyle name="20% - Accent5 6 5 4 2 2 3" xfId="13220"/>
    <cellStyle name="20% - Accent5 6 5 4 2 3" xfId="13221"/>
    <cellStyle name="20% - Accent5 6 5 4 2 3 2" xfId="13222"/>
    <cellStyle name="20% - Accent5 6 5 4 2 4" xfId="13223"/>
    <cellStyle name="20% - Accent5 6 5 4 3" xfId="13224"/>
    <cellStyle name="20% - Accent5 6 5 4 3 2" xfId="13225"/>
    <cellStyle name="20% - Accent5 6 5 4 3 2 2" xfId="13226"/>
    <cellStyle name="20% - Accent5 6 5 4 3 3" xfId="13227"/>
    <cellStyle name="20% - Accent5 6 5 4 4" xfId="13228"/>
    <cellStyle name="20% - Accent5 6 5 4 4 2" xfId="13229"/>
    <cellStyle name="20% - Accent5 6 5 4 5" xfId="13230"/>
    <cellStyle name="20% - Accent5 6 5 5" xfId="13231"/>
    <cellStyle name="20% - Accent5 6 5 5 2" xfId="13232"/>
    <cellStyle name="20% - Accent5 6 5 5 2 2" xfId="13233"/>
    <cellStyle name="20% - Accent5 6 5 5 2 2 2" xfId="13234"/>
    <cellStyle name="20% - Accent5 6 5 5 2 3" xfId="13235"/>
    <cellStyle name="20% - Accent5 6 5 5 3" xfId="13236"/>
    <cellStyle name="20% - Accent5 6 5 5 3 2" xfId="13237"/>
    <cellStyle name="20% - Accent5 6 5 5 4" xfId="13238"/>
    <cellStyle name="20% - Accent5 6 5 6" xfId="13239"/>
    <cellStyle name="20% - Accent5 6 5 6 2" xfId="13240"/>
    <cellStyle name="20% - Accent5 6 5 6 2 2" xfId="13241"/>
    <cellStyle name="20% - Accent5 6 5 6 3" xfId="13242"/>
    <cellStyle name="20% - Accent5 6 5 7" xfId="13243"/>
    <cellStyle name="20% - Accent5 6 5 7 2" xfId="13244"/>
    <cellStyle name="20% - Accent5 6 5 8" xfId="13245"/>
    <cellStyle name="20% - Accent5 6 6" xfId="13246"/>
    <cellStyle name="20% - Accent5 6 6 2" xfId="13247"/>
    <cellStyle name="20% - Accent5 6 6 2 2" xfId="13248"/>
    <cellStyle name="20% - Accent5 6 6 2 2 2" xfId="13249"/>
    <cellStyle name="20% - Accent5 6 6 2 2 2 2" xfId="13250"/>
    <cellStyle name="20% - Accent5 6 6 2 2 3" xfId="13251"/>
    <cellStyle name="20% - Accent5 6 6 2 3" xfId="13252"/>
    <cellStyle name="20% - Accent5 6 6 2 3 2" xfId="13253"/>
    <cellStyle name="20% - Accent5 6 6 2 4" xfId="13254"/>
    <cellStyle name="20% - Accent5 6 6 3" xfId="13255"/>
    <cellStyle name="20% - Accent5 6 6 3 2" xfId="13256"/>
    <cellStyle name="20% - Accent5 6 6 3 2 2" xfId="13257"/>
    <cellStyle name="20% - Accent5 6 6 3 3" xfId="13258"/>
    <cellStyle name="20% - Accent5 6 6 4" xfId="13259"/>
    <cellStyle name="20% - Accent5 6 6 4 2" xfId="13260"/>
    <cellStyle name="20% - Accent5 6 6 5" xfId="13261"/>
    <cellStyle name="20% - Accent5 6 7" xfId="13262"/>
    <cellStyle name="20% - Accent5 6 7 2" xfId="13263"/>
    <cellStyle name="20% - Accent5 6 7 2 2" xfId="13264"/>
    <cellStyle name="20% - Accent5 6 7 2 2 2" xfId="13265"/>
    <cellStyle name="20% - Accent5 6 7 2 2 2 2" xfId="13266"/>
    <cellStyle name="20% - Accent5 6 7 2 2 3" xfId="13267"/>
    <cellStyle name="20% - Accent5 6 7 2 3" xfId="13268"/>
    <cellStyle name="20% - Accent5 6 7 2 3 2" xfId="13269"/>
    <cellStyle name="20% - Accent5 6 7 2 4" xfId="13270"/>
    <cellStyle name="20% - Accent5 6 7 3" xfId="13271"/>
    <cellStyle name="20% - Accent5 6 7 3 2" xfId="13272"/>
    <cellStyle name="20% - Accent5 6 7 3 2 2" xfId="13273"/>
    <cellStyle name="20% - Accent5 6 7 3 3" xfId="13274"/>
    <cellStyle name="20% - Accent5 6 7 4" xfId="13275"/>
    <cellStyle name="20% - Accent5 6 7 4 2" xfId="13276"/>
    <cellStyle name="20% - Accent5 6 7 5" xfId="13277"/>
    <cellStyle name="20% - Accent5 6 8" xfId="13278"/>
    <cellStyle name="20% - Accent5 6 8 2" xfId="13279"/>
    <cellStyle name="20% - Accent5 6 8 2 2" xfId="13280"/>
    <cellStyle name="20% - Accent5 6 8 2 2 2" xfId="13281"/>
    <cellStyle name="20% - Accent5 6 8 2 2 2 2" xfId="13282"/>
    <cellStyle name="20% - Accent5 6 8 2 2 3" xfId="13283"/>
    <cellStyle name="20% - Accent5 6 8 2 3" xfId="13284"/>
    <cellStyle name="20% - Accent5 6 8 2 3 2" xfId="13285"/>
    <cellStyle name="20% - Accent5 6 8 2 4" xfId="13286"/>
    <cellStyle name="20% - Accent5 6 8 3" xfId="13287"/>
    <cellStyle name="20% - Accent5 6 8 3 2" xfId="13288"/>
    <cellStyle name="20% - Accent5 6 8 3 2 2" xfId="13289"/>
    <cellStyle name="20% - Accent5 6 8 3 3" xfId="13290"/>
    <cellStyle name="20% - Accent5 6 8 4" xfId="13291"/>
    <cellStyle name="20% - Accent5 6 8 4 2" xfId="13292"/>
    <cellStyle name="20% - Accent5 6 8 5" xfId="13293"/>
    <cellStyle name="20% - Accent5 6 9" xfId="13294"/>
    <cellStyle name="20% - Accent5 6 9 2" xfId="13295"/>
    <cellStyle name="20% - Accent5 6 9 2 2" xfId="13296"/>
    <cellStyle name="20% - Accent5 6 9 2 2 2" xfId="13297"/>
    <cellStyle name="20% - Accent5 6 9 2 3" xfId="13298"/>
    <cellStyle name="20% - Accent5 6 9 3" xfId="13299"/>
    <cellStyle name="20% - Accent5 6 9 3 2" xfId="13300"/>
    <cellStyle name="20% - Accent5 6 9 4" xfId="13301"/>
    <cellStyle name="20% - Accent5 7" xfId="13302"/>
    <cellStyle name="20% - Accent5 7 2" xfId="13303"/>
    <cellStyle name="20% - Accent5 7 2 2" xfId="13304"/>
    <cellStyle name="20% - Accent5 7 3" xfId="13305"/>
    <cellStyle name="20% - Accent5 8" xfId="13306"/>
    <cellStyle name="20% - Accent5 9" xfId="13307"/>
    <cellStyle name="20% - Accent5 9 2" xfId="13308"/>
    <cellStyle name="20% - Accent6 10" xfId="13309"/>
    <cellStyle name="20% - Accent6 11" xfId="13310"/>
    <cellStyle name="20% - Accent6 2" xfId="13311"/>
    <cellStyle name="20% - Accent6 2 10" xfId="13312"/>
    <cellStyle name="20% - Accent6 2 10 2" xfId="13313"/>
    <cellStyle name="20% - Accent6 2 10 2 2" xfId="13314"/>
    <cellStyle name="20% - Accent6 2 10 2 2 2" xfId="13315"/>
    <cellStyle name="20% - Accent6 2 10 2 2 2 2" xfId="13316"/>
    <cellStyle name="20% - Accent6 2 10 2 2 3" xfId="13317"/>
    <cellStyle name="20% - Accent6 2 10 2 3" xfId="13318"/>
    <cellStyle name="20% - Accent6 2 10 2 3 2" xfId="13319"/>
    <cellStyle name="20% - Accent6 2 10 2 4" xfId="13320"/>
    <cellStyle name="20% - Accent6 2 10 3" xfId="13321"/>
    <cellStyle name="20% - Accent6 2 10 3 2" xfId="13322"/>
    <cellStyle name="20% - Accent6 2 10 3 2 2" xfId="13323"/>
    <cellStyle name="20% - Accent6 2 10 3 3" xfId="13324"/>
    <cellStyle name="20% - Accent6 2 10 4" xfId="13325"/>
    <cellStyle name="20% - Accent6 2 10 4 2" xfId="13326"/>
    <cellStyle name="20% - Accent6 2 10 5" xfId="13327"/>
    <cellStyle name="20% - Accent6 2 11" xfId="13328"/>
    <cellStyle name="20% - Accent6 2 11 2" xfId="13329"/>
    <cellStyle name="20% - Accent6 2 11 2 2" xfId="13330"/>
    <cellStyle name="20% - Accent6 2 11 2 2 2" xfId="13331"/>
    <cellStyle name="20% - Accent6 2 11 2 2 2 2" xfId="13332"/>
    <cellStyle name="20% - Accent6 2 11 2 2 3" xfId="13333"/>
    <cellStyle name="20% - Accent6 2 11 2 3" xfId="13334"/>
    <cellStyle name="20% - Accent6 2 11 2 3 2" xfId="13335"/>
    <cellStyle name="20% - Accent6 2 11 2 4" xfId="13336"/>
    <cellStyle name="20% - Accent6 2 11 3" xfId="13337"/>
    <cellStyle name="20% - Accent6 2 11 3 2" xfId="13338"/>
    <cellStyle name="20% - Accent6 2 11 3 2 2" xfId="13339"/>
    <cellStyle name="20% - Accent6 2 11 3 3" xfId="13340"/>
    <cellStyle name="20% - Accent6 2 11 4" xfId="13341"/>
    <cellStyle name="20% - Accent6 2 11 4 2" xfId="13342"/>
    <cellStyle name="20% - Accent6 2 11 5" xfId="13343"/>
    <cellStyle name="20% - Accent6 2 12" xfId="13344"/>
    <cellStyle name="20% - Accent6 2 12 2" xfId="13345"/>
    <cellStyle name="20% - Accent6 2 12 2 2" xfId="13346"/>
    <cellStyle name="20% - Accent6 2 12 2 2 2" xfId="13347"/>
    <cellStyle name="20% - Accent6 2 12 2 2 2 2" xfId="13348"/>
    <cellStyle name="20% - Accent6 2 12 2 2 3" xfId="13349"/>
    <cellStyle name="20% - Accent6 2 12 2 3" xfId="13350"/>
    <cellStyle name="20% - Accent6 2 12 2 3 2" xfId="13351"/>
    <cellStyle name="20% - Accent6 2 12 2 4" xfId="13352"/>
    <cellStyle name="20% - Accent6 2 12 3" xfId="13353"/>
    <cellStyle name="20% - Accent6 2 12 3 2" xfId="13354"/>
    <cellStyle name="20% - Accent6 2 12 3 2 2" xfId="13355"/>
    <cellStyle name="20% - Accent6 2 12 3 3" xfId="13356"/>
    <cellStyle name="20% - Accent6 2 12 4" xfId="13357"/>
    <cellStyle name="20% - Accent6 2 12 4 2" xfId="13358"/>
    <cellStyle name="20% - Accent6 2 12 5" xfId="13359"/>
    <cellStyle name="20% - Accent6 2 13" xfId="13360"/>
    <cellStyle name="20% - Accent6 2 13 2" xfId="13361"/>
    <cellStyle name="20% - Accent6 2 13 2 2" xfId="13362"/>
    <cellStyle name="20% - Accent6 2 13 2 2 2" xfId="13363"/>
    <cellStyle name="20% - Accent6 2 13 2 3" xfId="13364"/>
    <cellStyle name="20% - Accent6 2 13 3" xfId="13365"/>
    <cellStyle name="20% - Accent6 2 13 3 2" xfId="13366"/>
    <cellStyle name="20% - Accent6 2 13 4" xfId="13367"/>
    <cellStyle name="20% - Accent6 2 14" xfId="13368"/>
    <cellStyle name="20% - Accent6 2 14 2" xfId="13369"/>
    <cellStyle name="20% - Accent6 2 14 2 2" xfId="13370"/>
    <cellStyle name="20% - Accent6 2 14 3" xfId="13371"/>
    <cellStyle name="20% - Accent6 2 15" xfId="13372"/>
    <cellStyle name="20% - Accent6 2 15 2" xfId="13373"/>
    <cellStyle name="20% - Accent6 2 16" xfId="13374"/>
    <cellStyle name="20% - Accent6 2 2" xfId="13375"/>
    <cellStyle name="20% - Accent6 2 2 10" xfId="13376"/>
    <cellStyle name="20% - Accent6 2 2 10 2" xfId="13377"/>
    <cellStyle name="20% - Accent6 2 2 10 2 2" xfId="13378"/>
    <cellStyle name="20% - Accent6 2 2 10 3" xfId="13379"/>
    <cellStyle name="20% - Accent6 2 2 11" xfId="13380"/>
    <cellStyle name="20% - Accent6 2 2 11 2" xfId="13381"/>
    <cellStyle name="20% - Accent6 2 2 12" xfId="13382"/>
    <cellStyle name="20% - Accent6 2 2 2" xfId="13383"/>
    <cellStyle name="20% - Accent6 2 2 2 2" xfId="13384"/>
    <cellStyle name="20% - Accent6 2 2 2 2 2" xfId="13385"/>
    <cellStyle name="20% - Accent6 2 2 2 2 2 2" xfId="13386"/>
    <cellStyle name="20% - Accent6 2 2 2 2 2 2 2" xfId="13387"/>
    <cellStyle name="20% - Accent6 2 2 2 2 2 2 2 2" xfId="13388"/>
    <cellStyle name="20% - Accent6 2 2 2 2 2 2 3" xfId="13389"/>
    <cellStyle name="20% - Accent6 2 2 2 2 2 3" xfId="13390"/>
    <cellStyle name="20% - Accent6 2 2 2 2 2 3 2" xfId="13391"/>
    <cellStyle name="20% - Accent6 2 2 2 2 2 4" xfId="13392"/>
    <cellStyle name="20% - Accent6 2 2 2 2 3" xfId="13393"/>
    <cellStyle name="20% - Accent6 2 2 2 2 3 2" xfId="13394"/>
    <cellStyle name="20% - Accent6 2 2 2 2 3 2 2" xfId="13395"/>
    <cellStyle name="20% - Accent6 2 2 2 2 3 3" xfId="13396"/>
    <cellStyle name="20% - Accent6 2 2 2 2 4" xfId="13397"/>
    <cellStyle name="20% - Accent6 2 2 2 2 4 2" xfId="13398"/>
    <cellStyle name="20% - Accent6 2 2 2 2 5" xfId="13399"/>
    <cellStyle name="20% - Accent6 2 2 2 3" xfId="13400"/>
    <cellStyle name="20% - Accent6 2 2 2 3 2" xfId="13401"/>
    <cellStyle name="20% - Accent6 2 2 2 3 2 2" xfId="13402"/>
    <cellStyle name="20% - Accent6 2 2 2 3 2 2 2" xfId="13403"/>
    <cellStyle name="20% - Accent6 2 2 2 3 2 2 2 2" xfId="13404"/>
    <cellStyle name="20% - Accent6 2 2 2 3 2 2 3" xfId="13405"/>
    <cellStyle name="20% - Accent6 2 2 2 3 2 3" xfId="13406"/>
    <cellStyle name="20% - Accent6 2 2 2 3 2 3 2" xfId="13407"/>
    <cellStyle name="20% - Accent6 2 2 2 3 2 4" xfId="13408"/>
    <cellStyle name="20% - Accent6 2 2 2 3 3" xfId="13409"/>
    <cellStyle name="20% - Accent6 2 2 2 3 3 2" xfId="13410"/>
    <cellStyle name="20% - Accent6 2 2 2 3 3 2 2" xfId="13411"/>
    <cellStyle name="20% - Accent6 2 2 2 3 3 3" xfId="13412"/>
    <cellStyle name="20% - Accent6 2 2 2 3 4" xfId="13413"/>
    <cellStyle name="20% - Accent6 2 2 2 3 4 2" xfId="13414"/>
    <cellStyle name="20% - Accent6 2 2 2 3 5" xfId="13415"/>
    <cellStyle name="20% - Accent6 2 2 2 4" xfId="13416"/>
    <cellStyle name="20% - Accent6 2 2 2 4 2" xfId="13417"/>
    <cellStyle name="20% - Accent6 2 2 2 4 2 2" xfId="13418"/>
    <cellStyle name="20% - Accent6 2 2 2 4 2 2 2" xfId="13419"/>
    <cellStyle name="20% - Accent6 2 2 2 4 2 2 2 2" xfId="13420"/>
    <cellStyle name="20% - Accent6 2 2 2 4 2 2 3" xfId="13421"/>
    <cellStyle name="20% - Accent6 2 2 2 4 2 3" xfId="13422"/>
    <cellStyle name="20% - Accent6 2 2 2 4 2 3 2" xfId="13423"/>
    <cellStyle name="20% - Accent6 2 2 2 4 2 4" xfId="13424"/>
    <cellStyle name="20% - Accent6 2 2 2 4 3" xfId="13425"/>
    <cellStyle name="20% - Accent6 2 2 2 4 3 2" xfId="13426"/>
    <cellStyle name="20% - Accent6 2 2 2 4 3 2 2" xfId="13427"/>
    <cellStyle name="20% - Accent6 2 2 2 4 3 3" xfId="13428"/>
    <cellStyle name="20% - Accent6 2 2 2 4 4" xfId="13429"/>
    <cellStyle name="20% - Accent6 2 2 2 4 4 2" xfId="13430"/>
    <cellStyle name="20% - Accent6 2 2 2 4 5" xfId="13431"/>
    <cellStyle name="20% - Accent6 2 2 2 5" xfId="13432"/>
    <cellStyle name="20% - Accent6 2 2 2 5 2" xfId="13433"/>
    <cellStyle name="20% - Accent6 2 2 2 5 2 2" xfId="13434"/>
    <cellStyle name="20% - Accent6 2 2 2 5 2 2 2" xfId="13435"/>
    <cellStyle name="20% - Accent6 2 2 2 5 2 3" xfId="13436"/>
    <cellStyle name="20% - Accent6 2 2 2 5 3" xfId="13437"/>
    <cellStyle name="20% - Accent6 2 2 2 5 3 2" xfId="13438"/>
    <cellStyle name="20% - Accent6 2 2 2 5 4" xfId="13439"/>
    <cellStyle name="20% - Accent6 2 2 2 6" xfId="13440"/>
    <cellStyle name="20% - Accent6 2 2 2 6 2" xfId="13441"/>
    <cellStyle name="20% - Accent6 2 2 2 6 2 2" xfId="13442"/>
    <cellStyle name="20% - Accent6 2 2 2 6 3" xfId="13443"/>
    <cellStyle name="20% - Accent6 2 2 2 7" xfId="13444"/>
    <cellStyle name="20% - Accent6 2 2 2 7 2" xfId="13445"/>
    <cellStyle name="20% - Accent6 2 2 2 8" xfId="13446"/>
    <cellStyle name="20% - Accent6 2 2 3" xfId="13447"/>
    <cellStyle name="20% - Accent6 2 2 3 2" xfId="13448"/>
    <cellStyle name="20% - Accent6 2 2 3 2 2" xfId="13449"/>
    <cellStyle name="20% - Accent6 2 2 3 2 2 2" xfId="13450"/>
    <cellStyle name="20% - Accent6 2 2 3 2 2 2 2" xfId="13451"/>
    <cellStyle name="20% - Accent6 2 2 3 2 2 2 2 2" xfId="13452"/>
    <cellStyle name="20% - Accent6 2 2 3 2 2 2 3" xfId="13453"/>
    <cellStyle name="20% - Accent6 2 2 3 2 2 3" xfId="13454"/>
    <cellStyle name="20% - Accent6 2 2 3 2 2 3 2" xfId="13455"/>
    <cellStyle name="20% - Accent6 2 2 3 2 2 4" xfId="13456"/>
    <cellStyle name="20% - Accent6 2 2 3 2 3" xfId="13457"/>
    <cellStyle name="20% - Accent6 2 2 3 2 3 2" xfId="13458"/>
    <cellStyle name="20% - Accent6 2 2 3 2 3 2 2" xfId="13459"/>
    <cellStyle name="20% - Accent6 2 2 3 2 3 3" xfId="13460"/>
    <cellStyle name="20% - Accent6 2 2 3 2 4" xfId="13461"/>
    <cellStyle name="20% - Accent6 2 2 3 2 4 2" xfId="13462"/>
    <cellStyle name="20% - Accent6 2 2 3 2 5" xfId="13463"/>
    <cellStyle name="20% - Accent6 2 2 3 3" xfId="13464"/>
    <cellStyle name="20% - Accent6 2 2 3 3 2" xfId="13465"/>
    <cellStyle name="20% - Accent6 2 2 3 3 2 2" xfId="13466"/>
    <cellStyle name="20% - Accent6 2 2 3 3 2 2 2" xfId="13467"/>
    <cellStyle name="20% - Accent6 2 2 3 3 2 2 2 2" xfId="13468"/>
    <cellStyle name="20% - Accent6 2 2 3 3 2 2 3" xfId="13469"/>
    <cellStyle name="20% - Accent6 2 2 3 3 2 3" xfId="13470"/>
    <cellStyle name="20% - Accent6 2 2 3 3 2 3 2" xfId="13471"/>
    <cellStyle name="20% - Accent6 2 2 3 3 2 4" xfId="13472"/>
    <cellStyle name="20% - Accent6 2 2 3 3 3" xfId="13473"/>
    <cellStyle name="20% - Accent6 2 2 3 3 3 2" xfId="13474"/>
    <cellStyle name="20% - Accent6 2 2 3 3 3 2 2" xfId="13475"/>
    <cellStyle name="20% - Accent6 2 2 3 3 3 3" xfId="13476"/>
    <cellStyle name="20% - Accent6 2 2 3 3 4" xfId="13477"/>
    <cellStyle name="20% - Accent6 2 2 3 3 4 2" xfId="13478"/>
    <cellStyle name="20% - Accent6 2 2 3 3 5" xfId="13479"/>
    <cellStyle name="20% - Accent6 2 2 3 4" xfId="13480"/>
    <cellStyle name="20% - Accent6 2 2 3 4 2" xfId="13481"/>
    <cellStyle name="20% - Accent6 2 2 3 4 2 2" xfId="13482"/>
    <cellStyle name="20% - Accent6 2 2 3 4 2 2 2" xfId="13483"/>
    <cellStyle name="20% - Accent6 2 2 3 4 2 2 2 2" xfId="13484"/>
    <cellStyle name="20% - Accent6 2 2 3 4 2 2 3" xfId="13485"/>
    <cellStyle name="20% - Accent6 2 2 3 4 2 3" xfId="13486"/>
    <cellStyle name="20% - Accent6 2 2 3 4 2 3 2" xfId="13487"/>
    <cellStyle name="20% - Accent6 2 2 3 4 2 4" xfId="13488"/>
    <cellStyle name="20% - Accent6 2 2 3 4 3" xfId="13489"/>
    <cellStyle name="20% - Accent6 2 2 3 4 3 2" xfId="13490"/>
    <cellStyle name="20% - Accent6 2 2 3 4 3 2 2" xfId="13491"/>
    <cellStyle name="20% - Accent6 2 2 3 4 3 3" xfId="13492"/>
    <cellStyle name="20% - Accent6 2 2 3 4 4" xfId="13493"/>
    <cellStyle name="20% - Accent6 2 2 3 4 4 2" xfId="13494"/>
    <cellStyle name="20% - Accent6 2 2 3 4 5" xfId="13495"/>
    <cellStyle name="20% - Accent6 2 2 3 5" xfId="13496"/>
    <cellStyle name="20% - Accent6 2 2 3 5 2" xfId="13497"/>
    <cellStyle name="20% - Accent6 2 2 3 5 2 2" xfId="13498"/>
    <cellStyle name="20% - Accent6 2 2 3 5 2 2 2" xfId="13499"/>
    <cellStyle name="20% - Accent6 2 2 3 5 2 3" xfId="13500"/>
    <cellStyle name="20% - Accent6 2 2 3 5 3" xfId="13501"/>
    <cellStyle name="20% - Accent6 2 2 3 5 3 2" xfId="13502"/>
    <cellStyle name="20% - Accent6 2 2 3 5 4" xfId="13503"/>
    <cellStyle name="20% - Accent6 2 2 3 6" xfId="13504"/>
    <cellStyle name="20% - Accent6 2 2 3 6 2" xfId="13505"/>
    <cellStyle name="20% - Accent6 2 2 3 6 2 2" xfId="13506"/>
    <cellStyle name="20% - Accent6 2 2 3 6 3" xfId="13507"/>
    <cellStyle name="20% - Accent6 2 2 3 7" xfId="13508"/>
    <cellStyle name="20% - Accent6 2 2 3 7 2" xfId="13509"/>
    <cellStyle name="20% - Accent6 2 2 3 8" xfId="13510"/>
    <cellStyle name="20% - Accent6 2 2 4" xfId="13511"/>
    <cellStyle name="20% - Accent6 2 2 4 2" xfId="13512"/>
    <cellStyle name="20% - Accent6 2 2 4 2 2" xfId="13513"/>
    <cellStyle name="20% - Accent6 2 2 4 2 2 2" xfId="13514"/>
    <cellStyle name="20% - Accent6 2 2 4 2 2 2 2" xfId="13515"/>
    <cellStyle name="20% - Accent6 2 2 4 2 2 2 2 2" xfId="13516"/>
    <cellStyle name="20% - Accent6 2 2 4 2 2 2 3" xfId="13517"/>
    <cellStyle name="20% - Accent6 2 2 4 2 2 3" xfId="13518"/>
    <cellStyle name="20% - Accent6 2 2 4 2 2 3 2" xfId="13519"/>
    <cellStyle name="20% - Accent6 2 2 4 2 2 4" xfId="13520"/>
    <cellStyle name="20% - Accent6 2 2 4 2 3" xfId="13521"/>
    <cellStyle name="20% - Accent6 2 2 4 2 3 2" xfId="13522"/>
    <cellStyle name="20% - Accent6 2 2 4 2 3 2 2" xfId="13523"/>
    <cellStyle name="20% - Accent6 2 2 4 2 3 3" xfId="13524"/>
    <cellStyle name="20% - Accent6 2 2 4 2 4" xfId="13525"/>
    <cellStyle name="20% - Accent6 2 2 4 2 4 2" xfId="13526"/>
    <cellStyle name="20% - Accent6 2 2 4 2 5" xfId="13527"/>
    <cellStyle name="20% - Accent6 2 2 4 3" xfId="13528"/>
    <cellStyle name="20% - Accent6 2 2 4 3 2" xfId="13529"/>
    <cellStyle name="20% - Accent6 2 2 4 3 2 2" xfId="13530"/>
    <cellStyle name="20% - Accent6 2 2 4 3 2 2 2" xfId="13531"/>
    <cellStyle name="20% - Accent6 2 2 4 3 2 2 2 2" xfId="13532"/>
    <cellStyle name="20% - Accent6 2 2 4 3 2 2 3" xfId="13533"/>
    <cellStyle name="20% - Accent6 2 2 4 3 2 3" xfId="13534"/>
    <cellStyle name="20% - Accent6 2 2 4 3 2 3 2" xfId="13535"/>
    <cellStyle name="20% - Accent6 2 2 4 3 2 4" xfId="13536"/>
    <cellStyle name="20% - Accent6 2 2 4 3 3" xfId="13537"/>
    <cellStyle name="20% - Accent6 2 2 4 3 3 2" xfId="13538"/>
    <cellStyle name="20% - Accent6 2 2 4 3 3 2 2" xfId="13539"/>
    <cellStyle name="20% - Accent6 2 2 4 3 3 3" xfId="13540"/>
    <cellStyle name="20% - Accent6 2 2 4 3 4" xfId="13541"/>
    <cellStyle name="20% - Accent6 2 2 4 3 4 2" xfId="13542"/>
    <cellStyle name="20% - Accent6 2 2 4 3 5" xfId="13543"/>
    <cellStyle name="20% - Accent6 2 2 4 4" xfId="13544"/>
    <cellStyle name="20% - Accent6 2 2 4 4 2" xfId="13545"/>
    <cellStyle name="20% - Accent6 2 2 4 4 2 2" xfId="13546"/>
    <cellStyle name="20% - Accent6 2 2 4 4 2 2 2" xfId="13547"/>
    <cellStyle name="20% - Accent6 2 2 4 4 2 2 2 2" xfId="13548"/>
    <cellStyle name="20% - Accent6 2 2 4 4 2 2 3" xfId="13549"/>
    <cellStyle name="20% - Accent6 2 2 4 4 2 3" xfId="13550"/>
    <cellStyle name="20% - Accent6 2 2 4 4 2 3 2" xfId="13551"/>
    <cellStyle name="20% - Accent6 2 2 4 4 2 4" xfId="13552"/>
    <cellStyle name="20% - Accent6 2 2 4 4 3" xfId="13553"/>
    <cellStyle name="20% - Accent6 2 2 4 4 3 2" xfId="13554"/>
    <cellStyle name="20% - Accent6 2 2 4 4 3 2 2" xfId="13555"/>
    <cellStyle name="20% - Accent6 2 2 4 4 3 3" xfId="13556"/>
    <cellStyle name="20% - Accent6 2 2 4 4 4" xfId="13557"/>
    <cellStyle name="20% - Accent6 2 2 4 4 4 2" xfId="13558"/>
    <cellStyle name="20% - Accent6 2 2 4 4 5" xfId="13559"/>
    <cellStyle name="20% - Accent6 2 2 4 5" xfId="13560"/>
    <cellStyle name="20% - Accent6 2 2 4 5 2" xfId="13561"/>
    <cellStyle name="20% - Accent6 2 2 4 5 2 2" xfId="13562"/>
    <cellStyle name="20% - Accent6 2 2 4 5 2 2 2" xfId="13563"/>
    <cellStyle name="20% - Accent6 2 2 4 5 2 3" xfId="13564"/>
    <cellStyle name="20% - Accent6 2 2 4 5 3" xfId="13565"/>
    <cellStyle name="20% - Accent6 2 2 4 5 3 2" xfId="13566"/>
    <cellStyle name="20% - Accent6 2 2 4 5 4" xfId="13567"/>
    <cellStyle name="20% - Accent6 2 2 4 6" xfId="13568"/>
    <cellStyle name="20% - Accent6 2 2 4 6 2" xfId="13569"/>
    <cellStyle name="20% - Accent6 2 2 4 6 2 2" xfId="13570"/>
    <cellStyle name="20% - Accent6 2 2 4 6 3" xfId="13571"/>
    <cellStyle name="20% - Accent6 2 2 4 7" xfId="13572"/>
    <cellStyle name="20% - Accent6 2 2 4 7 2" xfId="13573"/>
    <cellStyle name="20% - Accent6 2 2 4 8" xfId="13574"/>
    <cellStyle name="20% - Accent6 2 2 5" xfId="13575"/>
    <cellStyle name="20% - Accent6 2 2 5 10" xfId="13576"/>
    <cellStyle name="20% - Accent6 2 2 5 2" xfId="13577"/>
    <cellStyle name="20% - Accent6 2 2 5 2 2" xfId="13578"/>
    <cellStyle name="20% - Accent6 2 2 5 2 2 2" xfId="13579"/>
    <cellStyle name="20% - Accent6 2 2 5 2 2 2 2" xfId="13580"/>
    <cellStyle name="20% - Accent6 2 2 5 2 2 2 2 2" xfId="13581"/>
    <cellStyle name="20% - Accent6 2 2 5 2 2 2 3" xfId="13582"/>
    <cellStyle name="20% - Accent6 2 2 5 2 2 3" xfId="13583"/>
    <cellStyle name="20% - Accent6 2 2 5 2 2 3 2" xfId="13584"/>
    <cellStyle name="20% - Accent6 2 2 5 2 2 4" xfId="13585"/>
    <cellStyle name="20% - Accent6 2 2 5 2 3" xfId="13586"/>
    <cellStyle name="20% - Accent6 2 2 5 2 3 2" xfId="13587"/>
    <cellStyle name="20% - Accent6 2 2 5 2 3 2 2" xfId="13588"/>
    <cellStyle name="20% - Accent6 2 2 5 2 3 2 2 2" xfId="13589"/>
    <cellStyle name="20% - Accent6 2 2 5 2 3 2 3" xfId="13590"/>
    <cellStyle name="20% - Accent6 2 2 5 2 3 3" xfId="13591"/>
    <cellStyle name="20% - Accent6 2 2 5 2 3 3 2" xfId="13592"/>
    <cellStyle name="20% - Accent6 2 2 5 2 3 4" xfId="13593"/>
    <cellStyle name="20% - Accent6 2 2 5 2 4" xfId="13594"/>
    <cellStyle name="20% - Accent6 2 2 5 2 4 2" xfId="13595"/>
    <cellStyle name="20% - Accent6 2 2 5 2 4 2 2" xfId="13596"/>
    <cellStyle name="20% - Accent6 2 2 5 2 4 2 2 2" xfId="13597"/>
    <cellStyle name="20% - Accent6 2 2 5 2 4 2 3" xfId="13598"/>
    <cellStyle name="20% - Accent6 2 2 5 2 4 3" xfId="13599"/>
    <cellStyle name="20% - Accent6 2 2 5 2 4 3 2" xfId="13600"/>
    <cellStyle name="20% - Accent6 2 2 5 2 4 4" xfId="13601"/>
    <cellStyle name="20% - Accent6 2 2 5 2 5" xfId="13602"/>
    <cellStyle name="20% - Accent6 2 2 5 2 5 2" xfId="13603"/>
    <cellStyle name="20% - Accent6 2 2 5 2 5 2 2" xfId="13604"/>
    <cellStyle name="20% - Accent6 2 2 5 2 5 3" xfId="13605"/>
    <cellStyle name="20% - Accent6 2 2 5 2 6" xfId="13606"/>
    <cellStyle name="20% - Accent6 2 2 5 2 6 2" xfId="13607"/>
    <cellStyle name="20% - Accent6 2 2 5 2 7" xfId="13608"/>
    <cellStyle name="20% - Accent6 2 2 5 3" xfId="13609"/>
    <cellStyle name="20% - Accent6 2 2 5 3 2" xfId="13610"/>
    <cellStyle name="20% - Accent6 2 2 5 3 2 2" xfId="13611"/>
    <cellStyle name="20% - Accent6 2 2 5 3 2 2 2" xfId="13612"/>
    <cellStyle name="20% - Accent6 2 2 5 3 2 2 2 2" xfId="13613"/>
    <cellStyle name="20% - Accent6 2 2 5 3 2 2 3" xfId="13614"/>
    <cellStyle name="20% - Accent6 2 2 5 3 2 3" xfId="13615"/>
    <cellStyle name="20% - Accent6 2 2 5 3 2 3 2" xfId="13616"/>
    <cellStyle name="20% - Accent6 2 2 5 3 2 4" xfId="13617"/>
    <cellStyle name="20% - Accent6 2 2 5 3 3" xfId="13618"/>
    <cellStyle name="20% - Accent6 2 2 5 3 3 2" xfId="13619"/>
    <cellStyle name="20% - Accent6 2 2 5 3 3 2 2" xfId="13620"/>
    <cellStyle name="20% - Accent6 2 2 5 3 3 3" xfId="13621"/>
    <cellStyle name="20% - Accent6 2 2 5 3 4" xfId="13622"/>
    <cellStyle name="20% - Accent6 2 2 5 3 4 2" xfId="13623"/>
    <cellStyle name="20% - Accent6 2 2 5 3 5" xfId="13624"/>
    <cellStyle name="20% - Accent6 2 2 5 4" xfId="13625"/>
    <cellStyle name="20% - Accent6 2 2 5 4 2" xfId="13626"/>
    <cellStyle name="20% - Accent6 2 2 5 4 2 2" xfId="13627"/>
    <cellStyle name="20% - Accent6 2 2 5 4 2 2 2" xfId="13628"/>
    <cellStyle name="20% - Accent6 2 2 5 4 2 2 2 2" xfId="13629"/>
    <cellStyle name="20% - Accent6 2 2 5 4 2 2 3" xfId="13630"/>
    <cellStyle name="20% - Accent6 2 2 5 4 2 3" xfId="13631"/>
    <cellStyle name="20% - Accent6 2 2 5 4 2 3 2" xfId="13632"/>
    <cellStyle name="20% - Accent6 2 2 5 4 2 4" xfId="13633"/>
    <cellStyle name="20% - Accent6 2 2 5 4 3" xfId="13634"/>
    <cellStyle name="20% - Accent6 2 2 5 4 3 2" xfId="13635"/>
    <cellStyle name="20% - Accent6 2 2 5 4 3 2 2" xfId="13636"/>
    <cellStyle name="20% - Accent6 2 2 5 4 3 3" xfId="13637"/>
    <cellStyle name="20% - Accent6 2 2 5 4 4" xfId="13638"/>
    <cellStyle name="20% - Accent6 2 2 5 4 4 2" xfId="13639"/>
    <cellStyle name="20% - Accent6 2 2 5 4 5" xfId="13640"/>
    <cellStyle name="20% - Accent6 2 2 5 5" xfId="13641"/>
    <cellStyle name="20% - Accent6 2 2 5 5 2" xfId="13642"/>
    <cellStyle name="20% - Accent6 2 2 5 5 2 2" xfId="13643"/>
    <cellStyle name="20% - Accent6 2 2 5 5 2 2 2" xfId="13644"/>
    <cellStyle name="20% - Accent6 2 2 5 5 2 2 2 2" xfId="13645"/>
    <cellStyle name="20% - Accent6 2 2 5 5 2 2 3" xfId="13646"/>
    <cellStyle name="20% - Accent6 2 2 5 5 2 3" xfId="13647"/>
    <cellStyle name="20% - Accent6 2 2 5 5 2 3 2" xfId="13648"/>
    <cellStyle name="20% - Accent6 2 2 5 5 2 4" xfId="13649"/>
    <cellStyle name="20% - Accent6 2 2 5 5 3" xfId="13650"/>
    <cellStyle name="20% - Accent6 2 2 5 5 3 2" xfId="13651"/>
    <cellStyle name="20% - Accent6 2 2 5 5 3 2 2" xfId="13652"/>
    <cellStyle name="20% - Accent6 2 2 5 5 3 3" xfId="13653"/>
    <cellStyle name="20% - Accent6 2 2 5 5 4" xfId="13654"/>
    <cellStyle name="20% - Accent6 2 2 5 5 4 2" xfId="13655"/>
    <cellStyle name="20% - Accent6 2 2 5 5 5" xfId="13656"/>
    <cellStyle name="20% - Accent6 2 2 5 6" xfId="13657"/>
    <cellStyle name="20% - Accent6 2 2 5 6 2" xfId="13658"/>
    <cellStyle name="20% - Accent6 2 2 5 6 2 2" xfId="13659"/>
    <cellStyle name="20% - Accent6 2 2 5 6 2 2 2" xfId="13660"/>
    <cellStyle name="20% - Accent6 2 2 5 6 2 3" xfId="13661"/>
    <cellStyle name="20% - Accent6 2 2 5 6 3" xfId="13662"/>
    <cellStyle name="20% - Accent6 2 2 5 6 3 2" xfId="13663"/>
    <cellStyle name="20% - Accent6 2 2 5 6 4" xfId="13664"/>
    <cellStyle name="20% - Accent6 2 2 5 7" xfId="13665"/>
    <cellStyle name="20% - Accent6 2 2 5 7 2" xfId="13666"/>
    <cellStyle name="20% - Accent6 2 2 5 7 2 2" xfId="13667"/>
    <cellStyle name="20% - Accent6 2 2 5 7 2 2 2" xfId="13668"/>
    <cellStyle name="20% - Accent6 2 2 5 7 2 3" xfId="13669"/>
    <cellStyle name="20% - Accent6 2 2 5 7 3" xfId="13670"/>
    <cellStyle name="20% - Accent6 2 2 5 7 3 2" xfId="13671"/>
    <cellStyle name="20% - Accent6 2 2 5 7 4" xfId="13672"/>
    <cellStyle name="20% - Accent6 2 2 5 8" xfId="13673"/>
    <cellStyle name="20% - Accent6 2 2 5 8 2" xfId="13674"/>
    <cellStyle name="20% - Accent6 2 2 5 8 2 2" xfId="13675"/>
    <cellStyle name="20% - Accent6 2 2 5 8 3" xfId="13676"/>
    <cellStyle name="20% - Accent6 2 2 5 9" xfId="13677"/>
    <cellStyle name="20% - Accent6 2 2 5 9 2" xfId="13678"/>
    <cellStyle name="20% - Accent6 2 2 6" xfId="13679"/>
    <cellStyle name="20% - Accent6 2 2 6 2" xfId="13680"/>
    <cellStyle name="20% - Accent6 2 2 6 2 2" xfId="13681"/>
    <cellStyle name="20% - Accent6 2 2 6 2 2 2" xfId="13682"/>
    <cellStyle name="20% - Accent6 2 2 6 2 2 2 2" xfId="13683"/>
    <cellStyle name="20% - Accent6 2 2 6 2 2 3" xfId="13684"/>
    <cellStyle name="20% - Accent6 2 2 6 2 3" xfId="13685"/>
    <cellStyle name="20% - Accent6 2 2 6 2 3 2" xfId="13686"/>
    <cellStyle name="20% - Accent6 2 2 6 2 4" xfId="13687"/>
    <cellStyle name="20% - Accent6 2 2 6 3" xfId="13688"/>
    <cellStyle name="20% - Accent6 2 2 6 3 2" xfId="13689"/>
    <cellStyle name="20% - Accent6 2 2 6 3 2 2" xfId="13690"/>
    <cellStyle name="20% - Accent6 2 2 6 3 3" xfId="13691"/>
    <cellStyle name="20% - Accent6 2 2 6 4" xfId="13692"/>
    <cellStyle name="20% - Accent6 2 2 6 4 2" xfId="13693"/>
    <cellStyle name="20% - Accent6 2 2 6 5" xfId="13694"/>
    <cellStyle name="20% - Accent6 2 2 7" xfId="13695"/>
    <cellStyle name="20% - Accent6 2 2 7 2" xfId="13696"/>
    <cellStyle name="20% - Accent6 2 2 7 2 2" xfId="13697"/>
    <cellStyle name="20% - Accent6 2 2 7 2 2 2" xfId="13698"/>
    <cellStyle name="20% - Accent6 2 2 7 2 2 2 2" xfId="13699"/>
    <cellStyle name="20% - Accent6 2 2 7 2 2 3" xfId="13700"/>
    <cellStyle name="20% - Accent6 2 2 7 2 3" xfId="13701"/>
    <cellStyle name="20% - Accent6 2 2 7 2 3 2" xfId="13702"/>
    <cellStyle name="20% - Accent6 2 2 7 2 4" xfId="13703"/>
    <cellStyle name="20% - Accent6 2 2 7 3" xfId="13704"/>
    <cellStyle name="20% - Accent6 2 2 7 3 2" xfId="13705"/>
    <cellStyle name="20% - Accent6 2 2 7 3 2 2" xfId="13706"/>
    <cellStyle name="20% - Accent6 2 2 7 3 3" xfId="13707"/>
    <cellStyle name="20% - Accent6 2 2 7 4" xfId="13708"/>
    <cellStyle name="20% - Accent6 2 2 7 4 2" xfId="13709"/>
    <cellStyle name="20% - Accent6 2 2 7 5" xfId="13710"/>
    <cellStyle name="20% - Accent6 2 2 8" xfId="13711"/>
    <cellStyle name="20% - Accent6 2 2 8 2" xfId="13712"/>
    <cellStyle name="20% - Accent6 2 2 8 2 2" xfId="13713"/>
    <cellStyle name="20% - Accent6 2 2 8 2 2 2" xfId="13714"/>
    <cellStyle name="20% - Accent6 2 2 8 2 2 2 2" xfId="13715"/>
    <cellStyle name="20% - Accent6 2 2 8 2 2 3" xfId="13716"/>
    <cellStyle name="20% - Accent6 2 2 8 2 3" xfId="13717"/>
    <cellStyle name="20% - Accent6 2 2 8 2 3 2" xfId="13718"/>
    <cellStyle name="20% - Accent6 2 2 8 2 4" xfId="13719"/>
    <cellStyle name="20% - Accent6 2 2 8 3" xfId="13720"/>
    <cellStyle name="20% - Accent6 2 2 8 3 2" xfId="13721"/>
    <cellStyle name="20% - Accent6 2 2 8 3 2 2" xfId="13722"/>
    <cellStyle name="20% - Accent6 2 2 8 3 3" xfId="13723"/>
    <cellStyle name="20% - Accent6 2 2 8 4" xfId="13724"/>
    <cellStyle name="20% - Accent6 2 2 8 4 2" xfId="13725"/>
    <cellStyle name="20% - Accent6 2 2 8 5" xfId="13726"/>
    <cellStyle name="20% - Accent6 2 2 9" xfId="13727"/>
    <cellStyle name="20% - Accent6 2 2 9 2" xfId="13728"/>
    <cellStyle name="20% - Accent6 2 2 9 2 2" xfId="13729"/>
    <cellStyle name="20% - Accent6 2 2 9 2 2 2" xfId="13730"/>
    <cellStyle name="20% - Accent6 2 2 9 2 3" xfId="13731"/>
    <cellStyle name="20% - Accent6 2 2 9 3" xfId="13732"/>
    <cellStyle name="20% - Accent6 2 2 9 3 2" xfId="13733"/>
    <cellStyle name="20% - Accent6 2 2 9 4" xfId="13734"/>
    <cellStyle name="20% - Accent6 2 3" xfId="13735"/>
    <cellStyle name="20% - Accent6 2 3 10" xfId="13736"/>
    <cellStyle name="20% - Accent6 2 3 10 2" xfId="13737"/>
    <cellStyle name="20% - Accent6 2 3 10 2 2" xfId="13738"/>
    <cellStyle name="20% - Accent6 2 3 10 3" xfId="13739"/>
    <cellStyle name="20% - Accent6 2 3 11" xfId="13740"/>
    <cellStyle name="20% - Accent6 2 3 11 2" xfId="13741"/>
    <cellStyle name="20% - Accent6 2 3 12" xfId="13742"/>
    <cellStyle name="20% - Accent6 2 3 2" xfId="13743"/>
    <cellStyle name="20% - Accent6 2 3 2 2" xfId="13744"/>
    <cellStyle name="20% - Accent6 2 3 2 2 2" xfId="13745"/>
    <cellStyle name="20% - Accent6 2 3 2 2 2 2" xfId="13746"/>
    <cellStyle name="20% - Accent6 2 3 2 2 2 2 2" xfId="13747"/>
    <cellStyle name="20% - Accent6 2 3 2 2 2 2 2 2" xfId="13748"/>
    <cellStyle name="20% - Accent6 2 3 2 2 2 2 3" xfId="13749"/>
    <cellStyle name="20% - Accent6 2 3 2 2 2 3" xfId="13750"/>
    <cellStyle name="20% - Accent6 2 3 2 2 2 3 2" xfId="13751"/>
    <cellStyle name="20% - Accent6 2 3 2 2 2 4" xfId="13752"/>
    <cellStyle name="20% - Accent6 2 3 2 2 3" xfId="13753"/>
    <cellStyle name="20% - Accent6 2 3 2 2 3 2" xfId="13754"/>
    <cellStyle name="20% - Accent6 2 3 2 2 3 2 2" xfId="13755"/>
    <cellStyle name="20% - Accent6 2 3 2 2 3 3" xfId="13756"/>
    <cellStyle name="20% - Accent6 2 3 2 2 4" xfId="13757"/>
    <cellStyle name="20% - Accent6 2 3 2 2 4 2" xfId="13758"/>
    <cellStyle name="20% - Accent6 2 3 2 2 5" xfId="13759"/>
    <cellStyle name="20% - Accent6 2 3 2 3" xfId="13760"/>
    <cellStyle name="20% - Accent6 2 3 2 3 2" xfId="13761"/>
    <cellStyle name="20% - Accent6 2 3 2 3 2 2" xfId="13762"/>
    <cellStyle name="20% - Accent6 2 3 2 3 2 2 2" xfId="13763"/>
    <cellStyle name="20% - Accent6 2 3 2 3 2 2 2 2" xfId="13764"/>
    <cellStyle name="20% - Accent6 2 3 2 3 2 2 3" xfId="13765"/>
    <cellStyle name="20% - Accent6 2 3 2 3 2 3" xfId="13766"/>
    <cellStyle name="20% - Accent6 2 3 2 3 2 3 2" xfId="13767"/>
    <cellStyle name="20% - Accent6 2 3 2 3 2 4" xfId="13768"/>
    <cellStyle name="20% - Accent6 2 3 2 3 3" xfId="13769"/>
    <cellStyle name="20% - Accent6 2 3 2 3 3 2" xfId="13770"/>
    <cellStyle name="20% - Accent6 2 3 2 3 3 2 2" xfId="13771"/>
    <cellStyle name="20% - Accent6 2 3 2 3 3 3" xfId="13772"/>
    <cellStyle name="20% - Accent6 2 3 2 3 4" xfId="13773"/>
    <cellStyle name="20% - Accent6 2 3 2 3 4 2" xfId="13774"/>
    <cellStyle name="20% - Accent6 2 3 2 3 5" xfId="13775"/>
    <cellStyle name="20% - Accent6 2 3 2 4" xfId="13776"/>
    <cellStyle name="20% - Accent6 2 3 2 4 2" xfId="13777"/>
    <cellStyle name="20% - Accent6 2 3 2 4 2 2" xfId="13778"/>
    <cellStyle name="20% - Accent6 2 3 2 4 2 2 2" xfId="13779"/>
    <cellStyle name="20% - Accent6 2 3 2 4 2 2 2 2" xfId="13780"/>
    <cellStyle name="20% - Accent6 2 3 2 4 2 2 3" xfId="13781"/>
    <cellStyle name="20% - Accent6 2 3 2 4 2 3" xfId="13782"/>
    <cellStyle name="20% - Accent6 2 3 2 4 2 3 2" xfId="13783"/>
    <cellStyle name="20% - Accent6 2 3 2 4 2 4" xfId="13784"/>
    <cellStyle name="20% - Accent6 2 3 2 4 3" xfId="13785"/>
    <cellStyle name="20% - Accent6 2 3 2 4 3 2" xfId="13786"/>
    <cellStyle name="20% - Accent6 2 3 2 4 3 2 2" xfId="13787"/>
    <cellStyle name="20% - Accent6 2 3 2 4 3 3" xfId="13788"/>
    <cellStyle name="20% - Accent6 2 3 2 4 4" xfId="13789"/>
    <cellStyle name="20% - Accent6 2 3 2 4 4 2" xfId="13790"/>
    <cellStyle name="20% - Accent6 2 3 2 4 5" xfId="13791"/>
    <cellStyle name="20% - Accent6 2 3 2 5" xfId="13792"/>
    <cellStyle name="20% - Accent6 2 3 2 5 2" xfId="13793"/>
    <cellStyle name="20% - Accent6 2 3 2 5 2 2" xfId="13794"/>
    <cellStyle name="20% - Accent6 2 3 2 5 2 2 2" xfId="13795"/>
    <cellStyle name="20% - Accent6 2 3 2 5 2 3" xfId="13796"/>
    <cellStyle name="20% - Accent6 2 3 2 5 3" xfId="13797"/>
    <cellStyle name="20% - Accent6 2 3 2 5 3 2" xfId="13798"/>
    <cellStyle name="20% - Accent6 2 3 2 5 4" xfId="13799"/>
    <cellStyle name="20% - Accent6 2 3 2 6" xfId="13800"/>
    <cellStyle name="20% - Accent6 2 3 2 6 2" xfId="13801"/>
    <cellStyle name="20% - Accent6 2 3 2 6 2 2" xfId="13802"/>
    <cellStyle name="20% - Accent6 2 3 2 6 3" xfId="13803"/>
    <cellStyle name="20% - Accent6 2 3 2 7" xfId="13804"/>
    <cellStyle name="20% - Accent6 2 3 2 7 2" xfId="13805"/>
    <cellStyle name="20% - Accent6 2 3 2 8" xfId="13806"/>
    <cellStyle name="20% - Accent6 2 3 3" xfId="13807"/>
    <cellStyle name="20% - Accent6 2 3 3 2" xfId="13808"/>
    <cellStyle name="20% - Accent6 2 3 3 2 2" xfId="13809"/>
    <cellStyle name="20% - Accent6 2 3 3 2 2 2" xfId="13810"/>
    <cellStyle name="20% - Accent6 2 3 3 2 2 2 2" xfId="13811"/>
    <cellStyle name="20% - Accent6 2 3 3 2 2 2 2 2" xfId="13812"/>
    <cellStyle name="20% - Accent6 2 3 3 2 2 2 3" xfId="13813"/>
    <cellStyle name="20% - Accent6 2 3 3 2 2 3" xfId="13814"/>
    <cellStyle name="20% - Accent6 2 3 3 2 2 3 2" xfId="13815"/>
    <cellStyle name="20% - Accent6 2 3 3 2 2 4" xfId="13816"/>
    <cellStyle name="20% - Accent6 2 3 3 2 3" xfId="13817"/>
    <cellStyle name="20% - Accent6 2 3 3 2 3 2" xfId="13818"/>
    <cellStyle name="20% - Accent6 2 3 3 2 3 2 2" xfId="13819"/>
    <cellStyle name="20% - Accent6 2 3 3 2 3 3" xfId="13820"/>
    <cellStyle name="20% - Accent6 2 3 3 2 4" xfId="13821"/>
    <cellStyle name="20% - Accent6 2 3 3 2 4 2" xfId="13822"/>
    <cellStyle name="20% - Accent6 2 3 3 2 5" xfId="13823"/>
    <cellStyle name="20% - Accent6 2 3 3 3" xfId="13824"/>
    <cellStyle name="20% - Accent6 2 3 3 3 2" xfId="13825"/>
    <cellStyle name="20% - Accent6 2 3 3 3 2 2" xfId="13826"/>
    <cellStyle name="20% - Accent6 2 3 3 3 2 2 2" xfId="13827"/>
    <cellStyle name="20% - Accent6 2 3 3 3 2 2 2 2" xfId="13828"/>
    <cellStyle name="20% - Accent6 2 3 3 3 2 2 3" xfId="13829"/>
    <cellStyle name="20% - Accent6 2 3 3 3 2 3" xfId="13830"/>
    <cellStyle name="20% - Accent6 2 3 3 3 2 3 2" xfId="13831"/>
    <cellStyle name="20% - Accent6 2 3 3 3 2 4" xfId="13832"/>
    <cellStyle name="20% - Accent6 2 3 3 3 3" xfId="13833"/>
    <cellStyle name="20% - Accent6 2 3 3 3 3 2" xfId="13834"/>
    <cellStyle name="20% - Accent6 2 3 3 3 3 2 2" xfId="13835"/>
    <cellStyle name="20% - Accent6 2 3 3 3 3 3" xfId="13836"/>
    <cellStyle name="20% - Accent6 2 3 3 3 4" xfId="13837"/>
    <cellStyle name="20% - Accent6 2 3 3 3 4 2" xfId="13838"/>
    <cellStyle name="20% - Accent6 2 3 3 3 5" xfId="13839"/>
    <cellStyle name="20% - Accent6 2 3 3 4" xfId="13840"/>
    <cellStyle name="20% - Accent6 2 3 3 4 2" xfId="13841"/>
    <cellStyle name="20% - Accent6 2 3 3 4 2 2" xfId="13842"/>
    <cellStyle name="20% - Accent6 2 3 3 4 2 2 2" xfId="13843"/>
    <cellStyle name="20% - Accent6 2 3 3 4 2 2 2 2" xfId="13844"/>
    <cellStyle name="20% - Accent6 2 3 3 4 2 2 3" xfId="13845"/>
    <cellStyle name="20% - Accent6 2 3 3 4 2 3" xfId="13846"/>
    <cellStyle name="20% - Accent6 2 3 3 4 2 3 2" xfId="13847"/>
    <cellStyle name="20% - Accent6 2 3 3 4 2 4" xfId="13848"/>
    <cellStyle name="20% - Accent6 2 3 3 4 3" xfId="13849"/>
    <cellStyle name="20% - Accent6 2 3 3 4 3 2" xfId="13850"/>
    <cellStyle name="20% - Accent6 2 3 3 4 3 2 2" xfId="13851"/>
    <cellStyle name="20% - Accent6 2 3 3 4 3 3" xfId="13852"/>
    <cellStyle name="20% - Accent6 2 3 3 4 4" xfId="13853"/>
    <cellStyle name="20% - Accent6 2 3 3 4 4 2" xfId="13854"/>
    <cellStyle name="20% - Accent6 2 3 3 4 5" xfId="13855"/>
    <cellStyle name="20% - Accent6 2 3 3 5" xfId="13856"/>
    <cellStyle name="20% - Accent6 2 3 3 5 2" xfId="13857"/>
    <cellStyle name="20% - Accent6 2 3 3 5 2 2" xfId="13858"/>
    <cellStyle name="20% - Accent6 2 3 3 5 2 2 2" xfId="13859"/>
    <cellStyle name="20% - Accent6 2 3 3 5 2 3" xfId="13860"/>
    <cellStyle name="20% - Accent6 2 3 3 5 3" xfId="13861"/>
    <cellStyle name="20% - Accent6 2 3 3 5 3 2" xfId="13862"/>
    <cellStyle name="20% - Accent6 2 3 3 5 4" xfId="13863"/>
    <cellStyle name="20% - Accent6 2 3 3 6" xfId="13864"/>
    <cellStyle name="20% - Accent6 2 3 3 6 2" xfId="13865"/>
    <cellStyle name="20% - Accent6 2 3 3 6 2 2" xfId="13866"/>
    <cellStyle name="20% - Accent6 2 3 3 6 3" xfId="13867"/>
    <cellStyle name="20% - Accent6 2 3 3 7" xfId="13868"/>
    <cellStyle name="20% - Accent6 2 3 3 7 2" xfId="13869"/>
    <cellStyle name="20% - Accent6 2 3 3 8" xfId="13870"/>
    <cellStyle name="20% - Accent6 2 3 4" xfId="13871"/>
    <cellStyle name="20% - Accent6 2 3 4 2" xfId="13872"/>
    <cellStyle name="20% - Accent6 2 3 4 2 2" xfId="13873"/>
    <cellStyle name="20% - Accent6 2 3 4 2 2 2" xfId="13874"/>
    <cellStyle name="20% - Accent6 2 3 4 2 2 2 2" xfId="13875"/>
    <cellStyle name="20% - Accent6 2 3 4 2 2 2 2 2" xfId="13876"/>
    <cellStyle name="20% - Accent6 2 3 4 2 2 2 3" xfId="13877"/>
    <cellStyle name="20% - Accent6 2 3 4 2 2 3" xfId="13878"/>
    <cellStyle name="20% - Accent6 2 3 4 2 2 3 2" xfId="13879"/>
    <cellStyle name="20% - Accent6 2 3 4 2 2 4" xfId="13880"/>
    <cellStyle name="20% - Accent6 2 3 4 2 3" xfId="13881"/>
    <cellStyle name="20% - Accent6 2 3 4 2 3 2" xfId="13882"/>
    <cellStyle name="20% - Accent6 2 3 4 2 3 2 2" xfId="13883"/>
    <cellStyle name="20% - Accent6 2 3 4 2 3 3" xfId="13884"/>
    <cellStyle name="20% - Accent6 2 3 4 2 4" xfId="13885"/>
    <cellStyle name="20% - Accent6 2 3 4 2 4 2" xfId="13886"/>
    <cellStyle name="20% - Accent6 2 3 4 2 5" xfId="13887"/>
    <cellStyle name="20% - Accent6 2 3 4 3" xfId="13888"/>
    <cellStyle name="20% - Accent6 2 3 4 3 2" xfId="13889"/>
    <cellStyle name="20% - Accent6 2 3 4 3 2 2" xfId="13890"/>
    <cellStyle name="20% - Accent6 2 3 4 3 2 2 2" xfId="13891"/>
    <cellStyle name="20% - Accent6 2 3 4 3 2 2 2 2" xfId="13892"/>
    <cellStyle name="20% - Accent6 2 3 4 3 2 2 3" xfId="13893"/>
    <cellStyle name="20% - Accent6 2 3 4 3 2 3" xfId="13894"/>
    <cellStyle name="20% - Accent6 2 3 4 3 2 3 2" xfId="13895"/>
    <cellStyle name="20% - Accent6 2 3 4 3 2 4" xfId="13896"/>
    <cellStyle name="20% - Accent6 2 3 4 3 3" xfId="13897"/>
    <cellStyle name="20% - Accent6 2 3 4 3 3 2" xfId="13898"/>
    <cellStyle name="20% - Accent6 2 3 4 3 3 2 2" xfId="13899"/>
    <cellStyle name="20% - Accent6 2 3 4 3 3 3" xfId="13900"/>
    <cellStyle name="20% - Accent6 2 3 4 3 4" xfId="13901"/>
    <cellStyle name="20% - Accent6 2 3 4 3 4 2" xfId="13902"/>
    <cellStyle name="20% - Accent6 2 3 4 3 5" xfId="13903"/>
    <cellStyle name="20% - Accent6 2 3 4 4" xfId="13904"/>
    <cellStyle name="20% - Accent6 2 3 4 4 2" xfId="13905"/>
    <cellStyle name="20% - Accent6 2 3 4 4 2 2" xfId="13906"/>
    <cellStyle name="20% - Accent6 2 3 4 4 2 2 2" xfId="13907"/>
    <cellStyle name="20% - Accent6 2 3 4 4 2 2 2 2" xfId="13908"/>
    <cellStyle name="20% - Accent6 2 3 4 4 2 2 3" xfId="13909"/>
    <cellStyle name="20% - Accent6 2 3 4 4 2 3" xfId="13910"/>
    <cellStyle name="20% - Accent6 2 3 4 4 2 3 2" xfId="13911"/>
    <cellStyle name="20% - Accent6 2 3 4 4 2 4" xfId="13912"/>
    <cellStyle name="20% - Accent6 2 3 4 4 3" xfId="13913"/>
    <cellStyle name="20% - Accent6 2 3 4 4 3 2" xfId="13914"/>
    <cellStyle name="20% - Accent6 2 3 4 4 3 2 2" xfId="13915"/>
    <cellStyle name="20% - Accent6 2 3 4 4 3 3" xfId="13916"/>
    <cellStyle name="20% - Accent6 2 3 4 4 4" xfId="13917"/>
    <cellStyle name="20% - Accent6 2 3 4 4 4 2" xfId="13918"/>
    <cellStyle name="20% - Accent6 2 3 4 4 5" xfId="13919"/>
    <cellStyle name="20% - Accent6 2 3 4 5" xfId="13920"/>
    <cellStyle name="20% - Accent6 2 3 4 5 2" xfId="13921"/>
    <cellStyle name="20% - Accent6 2 3 4 5 2 2" xfId="13922"/>
    <cellStyle name="20% - Accent6 2 3 4 5 2 2 2" xfId="13923"/>
    <cellStyle name="20% - Accent6 2 3 4 5 2 3" xfId="13924"/>
    <cellStyle name="20% - Accent6 2 3 4 5 3" xfId="13925"/>
    <cellStyle name="20% - Accent6 2 3 4 5 3 2" xfId="13926"/>
    <cellStyle name="20% - Accent6 2 3 4 5 4" xfId="13927"/>
    <cellStyle name="20% - Accent6 2 3 4 6" xfId="13928"/>
    <cellStyle name="20% - Accent6 2 3 4 6 2" xfId="13929"/>
    <cellStyle name="20% - Accent6 2 3 4 6 2 2" xfId="13930"/>
    <cellStyle name="20% - Accent6 2 3 4 6 3" xfId="13931"/>
    <cellStyle name="20% - Accent6 2 3 4 7" xfId="13932"/>
    <cellStyle name="20% - Accent6 2 3 4 7 2" xfId="13933"/>
    <cellStyle name="20% - Accent6 2 3 4 8" xfId="13934"/>
    <cellStyle name="20% - Accent6 2 3 5" xfId="13935"/>
    <cellStyle name="20% - Accent6 2 3 5 2" xfId="13936"/>
    <cellStyle name="20% - Accent6 2 3 5 2 2" xfId="13937"/>
    <cellStyle name="20% - Accent6 2 3 5 2 2 2" xfId="13938"/>
    <cellStyle name="20% - Accent6 2 3 5 2 2 2 2" xfId="13939"/>
    <cellStyle name="20% - Accent6 2 3 5 2 2 2 2 2" xfId="13940"/>
    <cellStyle name="20% - Accent6 2 3 5 2 2 2 3" xfId="13941"/>
    <cellStyle name="20% - Accent6 2 3 5 2 2 3" xfId="13942"/>
    <cellStyle name="20% - Accent6 2 3 5 2 2 3 2" xfId="13943"/>
    <cellStyle name="20% - Accent6 2 3 5 2 2 4" xfId="13944"/>
    <cellStyle name="20% - Accent6 2 3 5 2 3" xfId="13945"/>
    <cellStyle name="20% - Accent6 2 3 5 2 3 2" xfId="13946"/>
    <cellStyle name="20% - Accent6 2 3 5 2 3 2 2" xfId="13947"/>
    <cellStyle name="20% - Accent6 2 3 5 2 3 3" xfId="13948"/>
    <cellStyle name="20% - Accent6 2 3 5 2 4" xfId="13949"/>
    <cellStyle name="20% - Accent6 2 3 5 2 4 2" xfId="13950"/>
    <cellStyle name="20% - Accent6 2 3 5 2 5" xfId="13951"/>
    <cellStyle name="20% - Accent6 2 3 5 3" xfId="13952"/>
    <cellStyle name="20% - Accent6 2 3 5 3 2" xfId="13953"/>
    <cellStyle name="20% - Accent6 2 3 5 3 2 2" xfId="13954"/>
    <cellStyle name="20% - Accent6 2 3 5 3 2 2 2" xfId="13955"/>
    <cellStyle name="20% - Accent6 2 3 5 3 2 2 2 2" xfId="13956"/>
    <cellStyle name="20% - Accent6 2 3 5 3 2 2 3" xfId="13957"/>
    <cellStyle name="20% - Accent6 2 3 5 3 2 3" xfId="13958"/>
    <cellStyle name="20% - Accent6 2 3 5 3 2 3 2" xfId="13959"/>
    <cellStyle name="20% - Accent6 2 3 5 3 2 4" xfId="13960"/>
    <cellStyle name="20% - Accent6 2 3 5 3 3" xfId="13961"/>
    <cellStyle name="20% - Accent6 2 3 5 3 3 2" xfId="13962"/>
    <cellStyle name="20% - Accent6 2 3 5 3 3 2 2" xfId="13963"/>
    <cellStyle name="20% - Accent6 2 3 5 3 3 3" xfId="13964"/>
    <cellStyle name="20% - Accent6 2 3 5 3 4" xfId="13965"/>
    <cellStyle name="20% - Accent6 2 3 5 3 4 2" xfId="13966"/>
    <cellStyle name="20% - Accent6 2 3 5 3 5" xfId="13967"/>
    <cellStyle name="20% - Accent6 2 3 5 4" xfId="13968"/>
    <cellStyle name="20% - Accent6 2 3 5 4 2" xfId="13969"/>
    <cellStyle name="20% - Accent6 2 3 5 4 2 2" xfId="13970"/>
    <cellStyle name="20% - Accent6 2 3 5 4 2 2 2" xfId="13971"/>
    <cellStyle name="20% - Accent6 2 3 5 4 2 2 2 2" xfId="13972"/>
    <cellStyle name="20% - Accent6 2 3 5 4 2 2 3" xfId="13973"/>
    <cellStyle name="20% - Accent6 2 3 5 4 2 3" xfId="13974"/>
    <cellStyle name="20% - Accent6 2 3 5 4 2 3 2" xfId="13975"/>
    <cellStyle name="20% - Accent6 2 3 5 4 2 4" xfId="13976"/>
    <cellStyle name="20% - Accent6 2 3 5 4 3" xfId="13977"/>
    <cellStyle name="20% - Accent6 2 3 5 4 3 2" xfId="13978"/>
    <cellStyle name="20% - Accent6 2 3 5 4 3 2 2" xfId="13979"/>
    <cellStyle name="20% - Accent6 2 3 5 4 3 3" xfId="13980"/>
    <cellStyle name="20% - Accent6 2 3 5 4 4" xfId="13981"/>
    <cellStyle name="20% - Accent6 2 3 5 4 4 2" xfId="13982"/>
    <cellStyle name="20% - Accent6 2 3 5 4 5" xfId="13983"/>
    <cellStyle name="20% - Accent6 2 3 5 5" xfId="13984"/>
    <cellStyle name="20% - Accent6 2 3 5 5 2" xfId="13985"/>
    <cellStyle name="20% - Accent6 2 3 5 5 2 2" xfId="13986"/>
    <cellStyle name="20% - Accent6 2 3 5 5 2 2 2" xfId="13987"/>
    <cellStyle name="20% - Accent6 2 3 5 5 2 3" xfId="13988"/>
    <cellStyle name="20% - Accent6 2 3 5 5 3" xfId="13989"/>
    <cellStyle name="20% - Accent6 2 3 5 5 3 2" xfId="13990"/>
    <cellStyle name="20% - Accent6 2 3 5 5 4" xfId="13991"/>
    <cellStyle name="20% - Accent6 2 3 5 6" xfId="13992"/>
    <cellStyle name="20% - Accent6 2 3 5 6 2" xfId="13993"/>
    <cellStyle name="20% - Accent6 2 3 5 6 2 2" xfId="13994"/>
    <cellStyle name="20% - Accent6 2 3 5 6 3" xfId="13995"/>
    <cellStyle name="20% - Accent6 2 3 5 7" xfId="13996"/>
    <cellStyle name="20% - Accent6 2 3 5 7 2" xfId="13997"/>
    <cellStyle name="20% - Accent6 2 3 5 8" xfId="13998"/>
    <cellStyle name="20% - Accent6 2 3 6" xfId="13999"/>
    <cellStyle name="20% - Accent6 2 3 6 2" xfId="14000"/>
    <cellStyle name="20% - Accent6 2 3 6 2 2" xfId="14001"/>
    <cellStyle name="20% - Accent6 2 3 6 2 2 2" xfId="14002"/>
    <cellStyle name="20% - Accent6 2 3 6 2 2 2 2" xfId="14003"/>
    <cellStyle name="20% - Accent6 2 3 6 2 2 3" xfId="14004"/>
    <cellStyle name="20% - Accent6 2 3 6 2 3" xfId="14005"/>
    <cellStyle name="20% - Accent6 2 3 6 2 3 2" xfId="14006"/>
    <cellStyle name="20% - Accent6 2 3 6 2 4" xfId="14007"/>
    <cellStyle name="20% - Accent6 2 3 6 3" xfId="14008"/>
    <cellStyle name="20% - Accent6 2 3 6 3 2" xfId="14009"/>
    <cellStyle name="20% - Accent6 2 3 6 3 2 2" xfId="14010"/>
    <cellStyle name="20% - Accent6 2 3 6 3 3" xfId="14011"/>
    <cellStyle name="20% - Accent6 2 3 6 4" xfId="14012"/>
    <cellStyle name="20% - Accent6 2 3 6 4 2" xfId="14013"/>
    <cellStyle name="20% - Accent6 2 3 6 5" xfId="14014"/>
    <cellStyle name="20% - Accent6 2 3 7" xfId="14015"/>
    <cellStyle name="20% - Accent6 2 3 7 2" xfId="14016"/>
    <cellStyle name="20% - Accent6 2 3 7 2 2" xfId="14017"/>
    <cellStyle name="20% - Accent6 2 3 7 2 2 2" xfId="14018"/>
    <cellStyle name="20% - Accent6 2 3 7 2 2 2 2" xfId="14019"/>
    <cellStyle name="20% - Accent6 2 3 7 2 2 3" xfId="14020"/>
    <cellStyle name="20% - Accent6 2 3 7 2 3" xfId="14021"/>
    <cellStyle name="20% - Accent6 2 3 7 2 3 2" xfId="14022"/>
    <cellStyle name="20% - Accent6 2 3 7 2 4" xfId="14023"/>
    <cellStyle name="20% - Accent6 2 3 7 3" xfId="14024"/>
    <cellStyle name="20% - Accent6 2 3 7 3 2" xfId="14025"/>
    <cellStyle name="20% - Accent6 2 3 7 3 2 2" xfId="14026"/>
    <cellStyle name="20% - Accent6 2 3 7 3 3" xfId="14027"/>
    <cellStyle name="20% - Accent6 2 3 7 4" xfId="14028"/>
    <cellStyle name="20% - Accent6 2 3 7 4 2" xfId="14029"/>
    <cellStyle name="20% - Accent6 2 3 7 5" xfId="14030"/>
    <cellStyle name="20% - Accent6 2 3 8" xfId="14031"/>
    <cellStyle name="20% - Accent6 2 3 8 2" xfId="14032"/>
    <cellStyle name="20% - Accent6 2 3 8 2 2" xfId="14033"/>
    <cellStyle name="20% - Accent6 2 3 8 2 2 2" xfId="14034"/>
    <cellStyle name="20% - Accent6 2 3 8 2 2 2 2" xfId="14035"/>
    <cellStyle name="20% - Accent6 2 3 8 2 2 3" xfId="14036"/>
    <cellStyle name="20% - Accent6 2 3 8 2 3" xfId="14037"/>
    <cellStyle name="20% - Accent6 2 3 8 2 3 2" xfId="14038"/>
    <cellStyle name="20% - Accent6 2 3 8 2 4" xfId="14039"/>
    <cellStyle name="20% - Accent6 2 3 8 3" xfId="14040"/>
    <cellStyle name="20% - Accent6 2 3 8 3 2" xfId="14041"/>
    <cellStyle name="20% - Accent6 2 3 8 3 2 2" xfId="14042"/>
    <cellStyle name="20% - Accent6 2 3 8 3 3" xfId="14043"/>
    <cellStyle name="20% - Accent6 2 3 8 4" xfId="14044"/>
    <cellStyle name="20% - Accent6 2 3 8 4 2" xfId="14045"/>
    <cellStyle name="20% - Accent6 2 3 8 5" xfId="14046"/>
    <cellStyle name="20% - Accent6 2 3 9" xfId="14047"/>
    <cellStyle name="20% - Accent6 2 3 9 2" xfId="14048"/>
    <cellStyle name="20% - Accent6 2 3 9 2 2" xfId="14049"/>
    <cellStyle name="20% - Accent6 2 3 9 2 2 2" xfId="14050"/>
    <cellStyle name="20% - Accent6 2 3 9 2 3" xfId="14051"/>
    <cellStyle name="20% - Accent6 2 3 9 3" xfId="14052"/>
    <cellStyle name="20% - Accent6 2 3 9 3 2" xfId="14053"/>
    <cellStyle name="20% - Accent6 2 3 9 4" xfId="14054"/>
    <cellStyle name="20% - Accent6 2 4" xfId="14055"/>
    <cellStyle name="20% - Accent6 2 4 10" xfId="14056"/>
    <cellStyle name="20% - Accent6 2 4 10 2" xfId="14057"/>
    <cellStyle name="20% - Accent6 2 4 10 2 2" xfId="14058"/>
    <cellStyle name="20% - Accent6 2 4 10 3" xfId="14059"/>
    <cellStyle name="20% - Accent6 2 4 11" xfId="14060"/>
    <cellStyle name="20% - Accent6 2 4 11 2" xfId="14061"/>
    <cellStyle name="20% - Accent6 2 4 12" xfId="14062"/>
    <cellStyle name="20% - Accent6 2 4 2" xfId="14063"/>
    <cellStyle name="20% - Accent6 2 4 2 2" xfId="14064"/>
    <cellStyle name="20% - Accent6 2 4 2 2 2" xfId="14065"/>
    <cellStyle name="20% - Accent6 2 4 2 2 2 2" xfId="14066"/>
    <cellStyle name="20% - Accent6 2 4 2 2 2 2 2" xfId="14067"/>
    <cellStyle name="20% - Accent6 2 4 2 2 2 2 2 2" xfId="14068"/>
    <cellStyle name="20% - Accent6 2 4 2 2 2 2 3" xfId="14069"/>
    <cellStyle name="20% - Accent6 2 4 2 2 2 3" xfId="14070"/>
    <cellStyle name="20% - Accent6 2 4 2 2 2 3 2" xfId="14071"/>
    <cellStyle name="20% - Accent6 2 4 2 2 2 4" xfId="14072"/>
    <cellStyle name="20% - Accent6 2 4 2 2 3" xfId="14073"/>
    <cellStyle name="20% - Accent6 2 4 2 2 3 2" xfId="14074"/>
    <cellStyle name="20% - Accent6 2 4 2 2 3 2 2" xfId="14075"/>
    <cellStyle name="20% - Accent6 2 4 2 2 3 3" xfId="14076"/>
    <cellStyle name="20% - Accent6 2 4 2 2 4" xfId="14077"/>
    <cellStyle name="20% - Accent6 2 4 2 2 4 2" xfId="14078"/>
    <cellStyle name="20% - Accent6 2 4 2 2 5" xfId="14079"/>
    <cellStyle name="20% - Accent6 2 4 2 3" xfId="14080"/>
    <cellStyle name="20% - Accent6 2 4 2 3 2" xfId="14081"/>
    <cellStyle name="20% - Accent6 2 4 2 3 2 2" xfId="14082"/>
    <cellStyle name="20% - Accent6 2 4 2 3 2 2 2" xfId="14083"/>
    <cellStyle name="20% - Accent6 2 4 2 3 2 2 2 2" xfId="14084"/>
    <cellStyle name="20% - Accent6 2 4 2 3 2 2 3" xfId="14085"/>
    <cellStyle name="20% - Accent6 2 4 2 3 2 3" xfId="14086"/>
    <cellStyle name="20% - Accent6 2 4 2 3 2 3 2" xfId="14087"/>
    <cellStyle name="20% - Accent6 2 4 2 3 2 4" xfId="14088"/>
    <cellStyle name="20% - Accent6 2 4 2 3 3" xfId="14089"/>
    <cellStyle name="20% - Accent6 2 4 2 3 3 2" xfId="14090"/>
    <cellStyle name="20% - Accent6 2 4 2 3 3 2 2" xfId="14091"/>
    <cellStyle name="20% - Accent6 2 4 2 3 3 3" xfId="14092"/>
    <cellStyle name="20% - Accent6 2 4 2 3 4" xfId="14093"/>
    <cellStyle name="20% - Accent6 2 4 2 3 4 2" xfId="14094"/>
    <cellStyle name="20% - Accent6 2 4 2 3 5" xfId="14095"/>
    <cellStyle name="20% - Accent6 2 4 2 4" xfId="14096"/>
    <cellStyle name="20% - Accent6 2 4 2 4 2" xfId="14097"/>
    <cellStyle name="20% - Accent6 2 4 2 4 2 2" xfId="14098"/>
    <cellStyle name="20% - Accent6 2 4 2 4 2 2 2" xfId="14099"/>
    <cellStyle name="20% - Accent6 2 4 2 4 2 2 2 2" xfId="14100"/>
    <cellStyle name="20% - Accent6 2 4 2 4 2 2 3" xfId="14101"/>
    <cellStyle name="20% - Accent6 2 4 2 4 2 3" xfId="14102"/>
    <cellStyle name="20% - Accent6 2 4 2 4 2 3 2" xfId="14103"/>
    <cellStyle name="20% - Accent6 2 4 2 4 2 4" xfId="14104"/>
    <cellStyle name="20% - Accent6 2 4 2 4 3" xfId="14105"/>
    <cellStyle name="20% - Accent6 2 4 2 4 3 2" xfId="14106"/>
    <cellStyle name="20% - Accent6 2 4 2 4 3 2 2" xfId="14107"/>
    <cellStyle name="20% - Accent6 2 4 2 4 3 3" xfId="14108"/>
    <cellStyle name="20% - Accent6 2 4 2 4 4" xfId="14109"/>
    <cellStyle name="20% - Accent6 2 4 2 4 4 2" xfId="14110"/>
    <cellStyle name="20% - Accent6 2 4 2 4 5" xfId="14111"/>
    <cellStyle name="20% - Accent6 2 4 2 5" xfId="14112"/>
    <cellStyle name="20% - Accent6 2 4 2 5 2" xfId="14113"/>
    <cellStyle name="20% - Accent6 2 4 2 5 2 2" xfId="14114"/>
    <cellStyle name="20% - Accent6 2 4 2 5 2 2 2" xfId="14115"/>
    <cellStyle name="20% - Accent6 2 4 2 5 2 3" xfId="14116"/>
    <cellStyle name="20% - Accent6 2 4 2 5 3" xfId="14117"/>
    <cellStyle name="20% - Accent6 2 4 2 5 3 2" xfId="14118"/>
    <cellStyle name="20% - Accent6 2 4 2 5 4" xfId="14119"/>
    <cellStyle name="20% - Accent6 2 4 2 6" xfId="14120"/>
    <cellStyle name="20% - Accent6 2 4 2 6 2" xfId="14121"/>
    <cellStyle name="20% - Accent6 2 4 2 6 2 2" xfId="14122"/>
    <cellStyle name="20% - Accent6 2 4 2 6 3" xfId="14123"/>
    <cellStyle name="20% - Accent6 2 4 2 7" xfId="14124"/>
    <cellStyle name="20% - Accent6 2 4 2 7 2" xfId="14125"/>
    <cellStyle name="20% - Accent6 2 4 2 8" xfId="14126"/>
    <cellStyle name="20% - Accent6 2 4 3" xfId="14127"/>
    <cellStyle name="20% - Accent6 2 4 3 2" xfId="14128"/>
    <cellStyle name="20% - Accent6 2 4 3 2 2" xfId="14129"/>
    <cellStyle name="20% - Accent6 2 4 3 2 2 2" xfId="14130"/>
    <cellStyle name="20% - Accent6 2 4 3 2 2 2 2" xfId="14131"/>
    <cellStyle name="20% - Accent6 2 4 3 2 2 2 2 2" xfId="14132"/>
    <cellStyle name="20% - Accent6 2 4 3 2 2 2 3" xfId="14133"/>
    <cellStyle name="20% - Accent6 2 4 3 2 2 3" xfId="14134"/>
    <cellStyle name="20% - Accent6 2 4 3 2 2 3 2" xfId="14135"/>
    <cellStyle name="20% - Accent6 2 4 3 2 2 4" xfId="14136"/>
    <cellStyle name="20% - Accent6 2 4 3 2 3" xfId="14137"/>
    <cellStyle name="20% - Accent6 2 4 3 2 3 2" xfId="14138"/>
    <cellStyle name="20% - Accent6 2 4 3 2 3 2 2" xfId="14139"/>
    <cellStyle name="20% - Accent6 2 4 3 2 3 3" xfId="14140"/>
    <cellStyle name="20% - Accent6 2 4 3 2 4" xfId="14141"/>
    <cellStyle name="20% - Accent6 2 4 3 2 4 2" xfId="14142"/>
    <cellStyle name="20% - Accent6 2 4 3 2 5" xfId="14143"/>
    <cellStyle name="20% - Accent6 2 4 3 3" xfId="14144"/>
    <cellStyle name="20% - Accent6 2 4 3 3 2" xfId="14145"/>
    <cellStyle name="20% - Accent6 2 4 3 3 2 2" xfId="14146"/>
    <cellStyle name="20% - Accent6 2 4 3 3 2 2 2" xfId="14147"/>
    <cellStyle name="20% - Accent6 2 4 3 3 2 2 2 2" xfId="14148"/>
    <cellStyle name="20% - Accent6 2 4 3 3 2 2 3" xfId="14149"/>
    <cellStyle name="20% - Accent6 2 4 3 3 2 3" xfId="14150"/>
    <cellStyle name="20% - Accent6 2 4 3 3 2 3 2" xfId="14151"/>
    <cellStyle name="20% - Accent6 2 4 3 3 2 4" xfId="14152"/>
    <cellStyle name="20% - Accent6 2 4 3 3 3" xfId="14153"/>
    <cellStyle name="20% - Accent6 2 4 3 3 3 2" xfId="14154"/>
    <cellStyle name="20% - Accent6 2 4 3 3 3 2 2" xfId="14155"/>
    <cellStyle name="20% - Accent6 2 4 3 3 3 3" xfId="14156"/>
    <cellStyle name="20% - Accent6 2 4 3 3 4" xfId="14157"/>
    <cellStyle name="20% - Accent6 2 4 3 3 4 2" xfId="14158"/>
    <cellStyle name="20% - Accent6 2 4 3 3 5" xfId="14159"/>
    <cellStyle name="20% - Accent6 2 4 3 4" xfId="14160"/>
    <cellStyle name="20% - Accent6 2 4 3 4 2" xfId="14161"/>
    <cellStyle name="20% - Accent6 2 4 3 4 2 2" xfId="14162"/>
    <cellStyle name="20% - Accent6 2 4 3 4 2 2 2" xfId="14163"/>
    <cellStyle name="20% - Accent6 2 4 3 4 2 2 2 2" xfId="14164"/>
    <cellStyle name="20% - Accent6 2 4 3 4 2 2 3" xfId="14165"/>
    <cellStyle name="20% - Accent6 2 4 3 4 2 3" xfId="14166"/>
    <cellStyle name="20% - Accent6 2 4 3 4 2 3 2" xfId="14167"/>
    <cellStyle name="20% - Accent6 2 4 3 4 2 4" xfId="14168"/>
    <cellStyle name="20% - Accent6 2 4 3 4 3" xfId="14169"/>
    <cellStyle name="20% - Accent6 2 4 3 4 3 2" xfId="14170"/>
    <cellStyle name="20% - Accent6 2 4 3 4 3 2 2" xfId="14171"/>
    <cellStyle name="20% - Accent6 2 4 3 4 3 3" xfId="14172"/>
    <cellStyle name="20% - Accent6 2 4 3 4 4" xfId="14173"/>
    <cellStyle name="20% - Accent6 2 4 3 4 4 2" xfId="14174"/>
    <cellStyle name="20% - Accent6 2 4 3 4 5" xfId="14175"/>
    <cellStyle name="20% - Accent6 2 4 3 5" xfId="14176"/>
    <cellStyle name="20% - Accent6 2 4 3 5 2" xfId="14177"/>
    <cellStyle name="20% - Accent6 2 4 3 5 2 2" xfId="14178"/>
    <cellStyle name="20% - Accent6 2 4 3 5 2 2 2" xfId="14179"/>
    <cellStyle name="20% - Accent6 2 4 3 5 2 3" xfId="14180"/>
    <cellStyle name="20% - Accent6 2 4 3 5 3" xfId="14181"/>
    <cellStyle name="20% - Accent6 2 4 3 5 3 2" xfId="14182"/>
    <cellStyle name="20% - Accent6 2 4 3 5 4" xfId="14183"/>
    <cellStyle name="20% - Accent6 2 4 3 6" xfId="14184"/>
    <cellStyle name="20% - Accent6 2 4 3 6 2" xfId="14185"/>
    <cellStyle name="20% - Accent6 2 4 3 6 2 2" xfId="14186"/>
    <cellStyle name="20% - Accent6 2 4 3 6 3" xfId="14187"/>
    <cellStyle name="20% - Accent6 2 4 3 7" xfId="14188"/>
    <cellStyle name="20% - Accent6 2 4 3 7 2" xfId="14189"/>
    <cellStyle name="20% - Accent6 2 4 3 8" xfId="14190"/>
    <cellStyle name="20% - Accent6 2 4 4" xfId="14191"/>
    <cellStyle name="20% - Accent6 2 4 4 2" xfId="14192"/>
    <cellStyle name="20% - Accent6 2 4 4 2 2" xfId="14193"/>
    <cellStyle name="20% - Accent6 2 4 4 2 2 2" xfId="14194"/>
    <cellStyle name="20% - Accent6 2 4 4 2 2 2 2" xfId="14195"/>
    <cellStyle name="20% - Accent6 2 4 4 2 2 2 2 2" xfId="14196"/>
    <cellStyle name="20% - Accent6 2 4 4 2 2 2 3" xfId="14197"/>
    <cellStyle name="20% - Accent6 2 4 4 2 2 3" xfId="14198"/>
    <cellStyle name="20% - Accent6 2 4 4 2 2 3 2" xfId="14199"/>
    <cellStyle name="20% - Accent6 2 4 4 2 2 4" xfId="14200"/>
    <cellStyle name="20% - Accent6 2 4 4 2 3" xfId="14201"/>
    <cellStyle name="20% - Accent6 2 4 4 2 3 2" xfId="14202"/>
    <cellStyle name="20% - Accent6 2 4 4 2 3 2 2" xfId="14203"/>
    <cellStyle name="20% - Accent6 2 4 4 2 3 3" xfId="14204"/>
    <cellStyle name="20% - Accent6 2 4 4 2 4" xfId="14205"/>
    <cellStyle name="20% - Accent6 2 4 4 2 4 2" xfId="14206"/>
    <cellStyle name="20% - Accent6 2 4 4 2 5" xfId="14207"/>
    <cellStyle name="20% - Accent6 2 4 4 3" xfId="14208"/>
    <cellStyle name="20% - Accent6 2 4 4 3 2" xfId="14209"/>
    <cellStyle name="20% - Accent6 2 4 4 3 2 2" xfId="14210"/>
    <cellStyle name="20% - Accent6 2 4 4 3 2 2 2" xfId="14211"/>
    <cellStyle name="20% - Accent6 2 4 4 3 2 2 2 2" xfId="14212"/>
    <cellStyle name="20% - Accent6 2 4 4 3 2 2 3" xfId="14213"/>
    <cellStyle name="20% - Accent6 2 4 4 3 2 3" xfId="14214"/>
    <cellStyle name="20% - Accent6 2 4 4 3 2 3 2" xfId="14215"/>
    <cellStyle name="20% - Accent6 2 4 4 3 2 4" xfId="14216"/>
    <cellStyle name="20% - Accent6 2 4 4 3 3" xfId="14217"/>
    <cellStyle name="20% - Accent6 2 4 4 3 3 2" xfId="14218"/>
    <cellStyle name="20% - Accent6 2 4 4 3 3 2 2" xfId="14219"/>
    <cellStyle name="20% - Accent6 2 4 4 3 3 3" xfId="14220"/>
    <cellStyle name="20% - Accent6 2 4 4 3 4" xfId="14221"/>
    <cellStyle name="20% - Accent6 2 4 4 3 4 2" xfId="14222"/>
    <cellStyle name="20% - Accent6 2 4 4 3 5" xfId="14223"/>
    <cellStyle name="20% - Accent6 2 4 4 4" xfId="14224"/>
    <cellStyle name="20% - Accent6 2 4 4 4 2" xfId="14225"/>
    <cellStyle name="20% - Accent6 2 4 4 4 2 2" xfId="14226"/>
    <cellStyle name="20% - Accent6 2 4 4 4 2 2 2" xfId="14227"/>
    <cellStyle name="20% - Accent6 2 4 4 4 2 2 2 2" xfId="14228"/>
    <cellStyle name="20% - Accent6 2 4 4 4 2 2 3" xfId="14229"/>
    <cellStyle name="20% - Accent6 2 4 4 4 2 3" xfId="14230"/>
    <cellStyle name="20% - Accent6 2 4 4 4 2 3 2" xfId="14231"/>
    <cellStyle name="20% - Accent6 2 4 4 4 2 4" xfId="14232"/>
    <cellStyle name="20% - Accent6 2 4 4 4 3" xfId="14233"/>
    <cellStyle name="20% - Accent6 2 4 4 4 3 2" xfId="14234"/>
    <cellStyle name="20% - Accent6 2 4 4 4 3 2 2" xfId="14235"/>
    <cellStyle name="20% - Accent6 2 4 4 4 3 3" xfId="14236"/>
    <cellStyle name="20% - Accent6 2 4 4 4 4" xfId="14237"/>
    <cellStyle name="20% - Accent6 2 4 4 4 4 2" xfId="14238"/>
    <cellStyle name="20% - Accent6 2 4 4 4 5" xfId="14239"/>
    <cellStyle name="20% - Accent6 2 4 4 5" xfId="14240"/>
    <cellStyle name="20% - Accent6 2 4 4 5 2" xfId="14241"/>
    <cellStyle name="20% - Accent6 2 4 4 5 2 2" xfId="14242"/>
    <cellStyle name="20% - Accent6 2 4 4 5 2 2 2" xfId="14243"/>
    <cellStyle name="20% - Accent6 2 4 4 5 2 3" xfId="14244"/>
    <cellStyle name="20% - Accent6 2 4 4 5 3" xfId="14245"/>
    <cellStyle name="20% - Accent6 2 4 4 5 3 2" xfId="14246"/>
    <cellStyle name="20% - Accent6 2 4 4 5 4" xfId="14247"/>
    <cellStyle name="20% - Accent6 2 4 4 6" xfId="14248"/>
    <cellStyle name="20% - Accent6 2 4 4 6 2" xfId="14249"/>
    <cellStyle name="20% - Accent6 2 4 4 6 2 2" xfId="14250"/>
    <cellStyle name="20% - Accent6 2 4 4 6 3" xfId="14251"/>
    <cellStyle name="20% - Accent6 2 4 4 7" xfId="14252"/>
    <cellStyle name="20% - Accent6 2 4 4 7 2" xfId="14253"/>
    <cellStyle name="20% - Accent6 2 4 4 8" xfId="14254"/>
    <cellStyle name="20% - Accent6 2 4 5" xfId="14255"/>
    <cellStyle name="20% - Accent6 2 4 5 2" xfId="14256"/>
    <cellStyle name="20% - Accent6 2 4 5 2 2" xfId="14257"/>
    <cellStyle name="20% - Accent6 2 4 5 2 2 2" xfId="14258"/>
    <cellStyle name="20% - Accent6 2 4 5 2 2 2 2" xfId="14259"/>
    <cellStyle name="20% - Accent6 2 4 5 2 2 2 2 2" xfId="14260"/>
    <cellStyle name="20% - Accent6 2 4 5 2 2 2 3" xfId="14261"/>
    <cellStyle name="20% - Accent6 2 4 5 2 2 3" xfId="14262"/>
    <cellStyle name="20% - Accent6 2 4 5 2 2 3 2" xfId="14263"/>
    <cellStyle name="20% - Accent6 2 4 5 2 2 4" xfId="14264"/>
    <cellStyle name="20% - Accent6 2 4 5 2 3" xfId="14265"/>
    <cellStyle name="20% - Accent6 2 4 5 2 3 2" xfId="14266"/>
    <cellStyle name="20% - Accent6 2 4 5 2 3 2 2" xfId="14267"/>
    <cellStyle name="20% - Accent6 2 4 5 2 3 3" xfId="14268"/>
    <cellStyle name="20% - Accent6 2 4 5 2 4" xfId="14269"/>
    <cellStyle name="20% - Accent6 2 4 5 2 4 2" xfId="14270"/>
    <cellStyle name="20% - Accent6 2 4 5 2 5" xfId="14271"/>
    <cellStyle name="20% - Accent6 2 4 5 3" xfId="14272"/>
    <cellStyle name="20% - Accent6 2 4 5 3 2" xfId="14273"/>
    <cellStyle name="20% - Accent6 2 4 5 3 2 2" xfId="14274"/>
    <cellStyle name="20% - Accent6 2 4 5 3 2 2 2" xfId="14275"/>
    <cellStyle name="20% - Accent6 2 4 5 3 2 2 2 2" xfId="14276"/>
    <cellStyle name="20% - Accent6 2 4 5 3 2 2 3" xfId="14277"/>
    <cellStyle name="20% - Accent6 2 4 5 3 2 3" xfId="14278"/>
    <cellStyle name="20% - Accent6 2 4 5 3 2 3 2" xfId="14279"/>
    <cellStyle name="20% - Accent6 2 4 5 3 2 4" xfId="14280"/>
    <cellStyle name="20% - Accent6 2 4 5 3 3" xfId="14281"/>
    <cellStyle name="20% - Accent6 2 4 5 3 3 2" xfId="14282"/>
    <cellStyle name="20% - Accent6 2 4 5 3 3 2 2" xfId="14283"/>
    <cellStyle name="20% - Accent6 2 4 5 3 3 3" xfId="14284"/>
    <cellStyle name="20% - Accent6 2 4 5 3 4" xfId="14285"/>
    <cellStyle name="20% - Accent6 2 4 5 3 4 2" xfId="14286"/>
    <cellStyle name="20% - Accent6 2 4 5 3 5" xfId="14287"/>
    <cellStyle name="20% - Accent6 2 4 5 4" xfId="14288"/>
    <cellStyle name="20% - Accent6 2 4 5 4 2" xfId="14289"/>
    <cellStyle name="20% - Accent6 2 4 5 4 2 2" xfId="14290"/>
    <cellStyle name="20% - Accent6 2 4 5 4 2 2 2" xfId="14291"/>
    <cellStyle name="20% - Accent6 2 4 5 4 2 2 2 2" xfId="14292"/>
    <cellStyle name="20% - Accent6 2 4 5 4 2 2 3" xfId="14293"/>
    <cellStyle name="20% - Accent6 2 4 5 4 2 3" xfId="14294"/>
    <cellStyle name="20% - Accent6 2 4 5 4 2 3 2" xfId="14295"/>
    <cellStyle name="20% - Accent6 2 4 5 4 2 4" xfId="14296"/>
    <cellStyle name="20% - Accent6 2 4 5 4 3" xfId="14297"/>
    <cellStyle name="20% - Accent6 2 4 5 4 3 2" xfId="14298"/>
    <cellStyle name="20% - Accent6 2 4 5 4 3 2 2" xfId="14299"/>
    <cellStyle name="20% - Accent6 2 4 5 4 3 3" xfId="14300"/>
    <cellStyle name="20% - Accent6 2 4 5 4 4" xfId="14301"/>
    <cellStyle name="20% - Accent6 2 4 5 4 4 2" xfId="14302"/>
    <cellStyle name="20% - Accent6 2 4 5 4 5" xfId="14303"/>
    <cellStyle name="20% - Accent6 2 4 5 5" xfId="14304"/>
    <cellStyle name="20% - Accent6 2 4 5 5 2" xfId="14305"/>
    <cellStyle name="20% - Accent6 2 4 5 5 2 2" xfId="14306"/>
    <cellStyle name="20% - Accent6 2 4 5 5 2 2 2" xfId="14307"/>
    <cellStyle name="20% - Accent6 2 4 5 5 2 3" xfId="14308"/>
    <cellStyle name="20% - Accent6 2 4 5 5 3" xfId="14309"/>
    <cellStyle name="20% - Accent6 2 4 5 5 3 2" xfId="14310"/>
    <cellStyle name="20% - Accent6 2 4 5 5 4" xfId="14311"/>
    <cellStyle name="20% - Accent6 2 4 5 6" xfId="14312"/>
    <cellStyle name="20% - Accent6 2 4 5 6 2" xfId="14313"/>
    <cellStyle name="20% - Accent6 2 4 5 6 2 2" xfId="14314"/>
    <cellStyle name="20% - Accent6 2 4 5 6 3" xfId="14315"/>
    <cellStyle name="20% - Accent6 2 4 5 7" xfId="14316"/>
    <cellStyle name="20% - Accent6 2 4 5 7 2" xfId="14317"/>
    <cellStyle name="20% - Accent6 2 4 5 8" xfId="14318"/>
    <cellStyle name="20% - Accent6 2 4 6" xfId="14319"/>
    <cellStyle name="20% - Accent6 2 4 6 2" xfId="14320"/>
    <cellStyle name="20% - Accent6 2 4 6 2 2" xfId="14321"/>
    <cellStyle name="20% - Accent6 2 4 6 2 2 2" xfId="14322"/>
    <cellStyle name="20% - Accent6 2 4 6 2 2 2 2" xfId="14323"/>
    <cellStyle name="20% - Accent6 2 4 6 2 2 3" xfId="14324"/>
    <cellStyle name="20% - Accent6 2 4 6 2 3" xfId="14325"/>
    <cellStyle name="20% - Accent6 2 4 6 2 3 2" xfId="14326"/>
    <cellStyle name="20% - Accent6 2 4 6 2 4" xfId="14327"/>
    <cellStyle name="20% - Accent6 2 4 6 3" xfId="14328"/>
    <cellStyle name="20% - Accent6 2 4 6 3 2" xfId="14329"/>
    <cellStyle name="20% - Accent6 2 4 6 3 2 2" xfId="14330"/>
    <cellStyle name="20% - Accent6 2 4 6 3 3" xfId="14331"/>
    <cellStyle name="20% - Accent6 2 4 6 4" xfId="14332"/>
    <cellStyle name="20% - Accent6 2 4 6 4 2" xfId="14333"/>
    <cellStyle name="20% - Accent6 2 4 6 5" xfId="14334"/>
    <cellStyle name="20% - Accent6 2 4 7" xfId="14335"/>
    <cellStyle name="20% - Accent6 2 4 7 2" xfId="14336"/>
    <cellStyle name="20% - Accent6 2 4 7 2 2" xfId="14337"/>
    <cellStyle name="20% - Accent6 2 4 7 2 2 2" xfId="14338"/>
    <cellStyle name="20% - Accent6 2 4 7 2 2 2 2" xfId="14339"/>
    <cellStyle name="20% - Accent6 2 4 7 2 2 3" xfId="14340"/>
    <cellStyle name="20% - Accent6 2 4 7 2 3" xfId="14341"/>
    <cellStyle name="20% - Accent6 2 4 7 2 3 2" xfId="14342"/>
    <cellStyle name="20% - Accent6 2 4 7 2 4" xfId="14343"/>
    <cellStyle name="20% - Accent6 2 4 7 3" xfId="14344"/>
    <cellStyle name="20% - Accent6 2 4 7 3 2" xfId="14345"/>
    <cellStyle name="20% - Accent6 2 4 7 3 2 2" xfId="14346"/>
    <cellStyle name="20% - Accent6 2 4 7 3 3" xfId="14347"/>
    <cellStyle name="20% - Accent6 2 4 7 4" xfId="14348"/>
    <cellStyle name="20% - Accent6 2 4 7 4 2" xfId="14349"/>
    <cellStyle name="20% - Accent6 2 4 7 5" xfId="14350"/>
    <cellStyle name="20% - Accent6 2 4 8" xfId="14351"/>
    <cellStyle name="20% - Accent6 2 4 8 2" xfId="14352"/>
    <cellStyle name="20% - Accent6 2 4 8 2 2" xfId="14353"/>
    <cellStyle name="20% - Accent6 2 4 8 2 2 2" xfId="14354"/>
    <cellStyle name="20% - Accent6 2 4 8 2 2 2 2" xfId="14355"/>
    <cellStyle name="20% - Accent6 2 4 8 2 2 3" xfId="14356"/>
    <cellStyle name="20% - Accent6 2 4 8 2 3" xfId="14357"/>
    <cellStyle name="20% - Accent6 2 4 8 2 3 2" xfId="14358"/>
    <cellStyle name="20% - Accent6 2 4 8 2 4" xfId="14359"/>
    <cellStyle name="20% - Accent6 2 4 8 3" xfId="14360"/>
    <cellStyle name="20% - Accent6 2 4 8 3 2" xfId="14361"/>
    <cellStyle name="20% - Accent6 2 4 8 3 2 2" xfId="14362"/>
    <cellStyle name="20% - Accent6 2 4 8 3 3" xfId="14363"/>
    <cellStyle name="20% - Accent6 2 4 8 4" xfId="14364"/>
    <cellStyle name="20% - Accent6 2 4 8 4 2" xfId="14365"/>
    <cellStyle name="20% - Accent6 2 4 8 5" xfId="14366"/>
    <cellStyle name="20% - Accent6 2 4 9" xfId="14367"/>
    <cellStyle name="20% - Accent6 2 4 9 2" xfId="14368"/>
    <cellStyle name="20% - Accent6 2 4 9 2 2" xfId="14369"/>
    <cellStyle name="20% - Accent6 2 4 9 2 2 2" xfId="14370"/>
    <cellStyle name="20% - Accent6 2 4 9 2 3" xfId="14371"/>
    <cellStyle name="20% - Accent6 2 4 9 3" xfId="14372"/>
    <cellStyle name="20% - Accent6 2 4 9 3 2" xfId="14373"/>
    <cellStyle name="20% - Accent6 2 4 9 4" xfId="14374"/>
    <cellStyle name="20% - Accent6 2 5" xfId="14375"/>
    <cellStyle name="20% - Accent6 2 5 10" xfId="14376"/>
    <cellStyle name="20% - Accent6 2 5 10 2" xfId="14377"/>
    <cellStyle name="20% - Accent6 2 5 10 2 2" xfId="14378"/>
    <cellStyle name="20% - Accent6 2 5 10 3" xfId="14379"/>
    <cellStyle name="20% - Accent6 2 5 11" xfId="14380"/>
    <cellStyle name="20% - Accent6 2 5 11 2" xfId="14381"/>
    <cellStyle name="20% - Accent6 2 5 12" xfId="14382"/>
    <cellStyle name="20% - Accent6 2 5 2" xfId="14383"/>
    <cellStyle name="20% - Accent6 2 5 2 2" xfId="14384"/>
    <cellStyle name="20% - Accent6 2 5 2 2 2" xfId="14385"/>
    <cellStyle name="20% - Accent6 2 5 2 2 2 2" xfId="14386"/>
    <cellStyle name="20% - Accent6 2 5 2 2 2 2 2" xfId="14387"/>
    <cellStyle name="20% - Accent6 2 5 2 2 2 2 2 2" xfId="14388"/>
    <cellStyle name="20% - Accent6 2 5 2 2 2 2 3" xfId="14389"/>
    <cellStyle name="20% - Accent6 2 5 2 2 2 3" xfId="14390"/>
    <cellStyle name="20% - Accent6 2 5 2 2 2 3 2" xfId="14391"/>
    <cellStyle name="20% - Accent6 2 5 2 2 2 4" xfId="14392"/>
    <cellStyle name="20% - Accent6 2 5 2 2 3" xfId="14393"/>
    <cellStyle name="20% - Accent6 2 5 2 2 3 2" xfId="14394"/>
    <cellStyle name="20% - Accent6 2 5 2 2 3 2 2" xfId="14395"/>
    <cellStyle name="20% - Accent6 2 5 2 2 3 3" xfId="14396"/>
    <cellStyle name="20% - Accent6 2 5 2 2 4" xfId="14397"/>
    <cellStyle name="20% - Accent6 2 5 2 2 4 2" xfId="14398"/>
    <cellStyle name="20% - Accent6 2 5 2 2 5" xfId="14399"/>
    <cellStyle name="20% - Accent6 2 5 2 3" xfId="14400"/>
    <cellStyle name="20% - Accent6 2 5 2 3 2" xfId="14401"/>
    <cellStyle name="20% - Accent6 2 5 2 3 2 2" xfId="14402"/>
    <cellStyle name="20% - Accent6 2 5 2 3 2 2 2" xfId="14403"/>
    <cellStyle name="20% - Accent6 2 5 2 3 2 2 2 2" xfId="14404"/>
    <cellStyle name="20% - Accent6 2 5 2 3 2 2 3" xfId="14405"/>
    <cellStyle name="20% - Accent6 2 5 2 3 2 3" xfId="14406"/>
    <cellStyle name="20% - Accent6 2 5 2 3 2 3 2" xfId="14407"/>
    <cellStyle name="20% - Accent6 2 5 2 3 2 4" xfId="14408"/>
    <cellStyle name="20% - Accent6 2 5 2 3 3" xfId="14409"/>
    <cellStyle name="20% - Accent6 2 5 2 3 3 2" xfId="14410"/>
    <cellStyle name="20% - Accent6 2 5 2 3 3 2 2" xfId="14411"/>
    <cellStyle name="20% - Accent6 2 5 2 3 3 3" xfId="14412"/>
    <cellStyle name="20% - Accent6 2 5 2 3 4" xfId="14413"/>
    <cellStyle name="20% - Accent6 2 5 2 3 4 2" xfId="14414"/>
    <cellStyle name="20% - Accent6 2 5 2 3 5" xfId="14415"/>
    <cellStyle name="20% - Accent6 2 5 2 4" xfId="14416"/>
    <cellStyle name="20% - Accent6 2 5 2 4 2" xfId="14417"/>
    <cellStyle name="20% - Accent6 2 5 2 4 2 2" xfId="14418"/>
    <cellStyle name="20% - Accent6 2 5 2 4 2 2 2" xfId="14419"/>
    <cellStyle name="20% - Accent6 2 5 2 4 2 2 2 2" xfId="14420"/>
    <cellStyle name="20% - Accent6 2 5 2 4 2 2 3" xfId="14421"/>
    <cellStyle name="20% - Accent6 2 5 2 4 2 3" xfId="14422"/>
    <cellStyle name="20% - Accent6 2 5 2 4 2 3 2" xfId="14423"/>
    <cellStyle name="20% - Accent6 2 5 2 4 2 4" xfId="14424"/>
    <cellStyle name="20% - Accent6 2 5 2 4 3" xfId="14425"/>
    <cellStyle name="20% - Accent6 2 5 2 4 3 2" xfId="14426"/>
    <cellStyle name="20% - Accent6 2 5 2 4 3 2 2" xfId="14427"/>
    <cellStyle name="20% - Accent6 2 5 2 4 3 3" xfId="14428"/>
    <cellStyle name="20% - Accent6 2 5 2 4 4" xfId="14429"/>
    <cellStyle name="20% - Accent6 2 5 2 4 4 2" xfId="14430"/>
    <cellStyle name="20% - Accent6 2 5 2 4 5" xfId="14431"/>
    <cellStyle name="20% - Accent6 2 5 2 5" xfId="14432"/>
    <cellStyle name="20% - Accent6 2 5 2 5 2" xfId="14433"/>
    <cellStyle name="20% - Accent6 2 5 2 5 2 2" xfId="14434"/>
    <cellStyle name="20% - Accent6 2 5 2 5 2 2 2" xfId="14435"/>
    <cellStyle name="20% - Accent6 2 5 2 5 2 3" xfId="14436"/>
    <cellStyle name="20% - Accent6 2 5 2 5 3" xfId="14437"/>
    <cellStyle name="20% - Accent6 2 5 2 5 3 2" xfId="14438"/>
    <cellStyle name="20% - Accent6 2 5 2 5 4" xfId="14439"/>
    <cellStyle name="20% - Accent6 2 5 2 6" xfId="14440"/>
    <cellStyle name="20% - Accent6 2 5 2 6 2" xfId="14441"/>
    <cellStyle name="20% - Accent6 2 5 2 6 2 2" xfId="14442"/>
    <cellStyle name="20% - Accent6 2 5 2 6 3" xfId="14443"/>
    <cellStyle name="20% - Accent6 2 5 2 7" xfId="14444"/>
    <cellStyle name="20% - Accent6 2 5 2 7 2" xfId="14445"/>
    <cellStyle name="20% - Accent6 2 5 2 8" xfId="14446"/>
    <cellStyle name="20% - Accent6 2 5 3" xfId="14447"/>
    <cellStyle name="20% - Accent6 2 5 3 2" xfId="14448"/>
    <cellStyle name="20% - Accent6 2 5 3 2 2" xfId="14449"/>
    <cellStyle name="20% - Accent6 2 5 3 2 2 2" xfId="14450"/>
    <cellStyle name="20% - Accent6 2 5 3 2 2 2 2" xfId="14451"/>
    <cellStyle name="20% - Accent6 2 5 3 2 2 2 2 2" xfId="14452"/>
    <cellStyle name="20% - Accent6 2 5 3 2 2 2 3" xfId="14453"/>
    <cellStyle name="20% - Accent6 2 5 3 2 2 3" xfId="14454"/>
    <cellStyle name="20% - Accent6 2 5 3 2 2 3 2" xfId="14455"/>
    <cellStyle name="20% - Accent6 2 5 3 2 2 4" xfId="14456"/>
    <cellStyle name="20% - Accent6 2 5 3 2 3" xfId="14457"/>
    <cellStyle name="20% - Accent6 2 5 3 2 3 2" xfId="14458"/>
    <cellStyle name="20% - Accent6 2 5 3 2 3 2 2" xfId="14459"/>
    <cellStyle name="20% - Accent6 2 5 3 2 3 3" xfId="14460"/>
    <cellStyle name="20% - Accent6 2 5 3 2 4" xfId="14461"/>
    <cellStyle name="20% - Accent6 2 5 3 2 4 2" xfId="14462"/>
    <cellStyle name="20% - Accent6 2 5 3 2 5" xfId="14463"/>
    <cellStyle name="20% - Accent6 2 5 3 3" xfId="14464"/>
    <cellStyle name="20% - Accent6 2 5 3 3 2" xfId="14465"/>
    <cellStyle name="20% - Accent6 2 5 3 3 2 2" xfId="14466"/>
    <cellStyle name="20% - Accent6 2 5 3 3 2 2 2" xfId="14467"/>
    <cellStyle name="20% - Accent6 2 5 3 3 2 2 2 2" xfId="14468"/>
    <cellStyle name="20% - Accent6 2 5 3 3 2 2 3" xfId="14469"/>
    <cellStyle name="20% - Accent6 2 5 3 3 2 3" xfId="14470"/>
    <cellStyle name="20% - Accent6 2 5 3 3 2 3 2" xfId="14471"/>
    <cellStyle name="20% - Accent6 2 5 3 3 2 4" xfId="14472"/>
    <cellStyle name="20% - Accent6 2 5 3 3 3" xfId="14473"/>
    <cellStyle name="20% - Accent6 2 5 3 3 3 2" xfId="14474"/>
    <cellStyle name="20% - Accent6 2 5 3 3 3 2 2" xfId="14475"/>
    <cellStyle name="20% - Accent6 2 5 3 3 3 3" xfId="14476"/>
    <cellStyle name="20% - Accent6 2 5 3 3 4" xfId="14477"/>
    <cellStyle name="20% - Accent6 2 5 3 3 4 2" xfId="14478"/>
    <cellStyle name="20% - Accent6 2 5 3 3 5" xfId="14479"/>
    <cellStyle name="20% - Accent6 2 5 3 4" xfId="14480"/>
    <cellStyle name="20% - Accent6 2 5 3 4 2" xfId="14481"/>
    <cellStyle name="20% - Accent6 2 5 3 4 2 2" xfId="14482"/>
    <cellStyle name="20% - Accent6 2 5 3 4 2 2 2" xfId="14483"/>
    <cellStyle name="20% - Accent6 2 5 3 4 2 2 2 2" xfId="14484"/>
    <cellStyle name="20% - Accent6 2 5 3 4 2 2 3" xfId="14485"/>
    <cellStyle name="20% - Accent6 2 5 3 4 2 3" xfId="14486"/>
    <cellStyle name="20% - Accent6 2 5 3 4 2 3 2" xfId="14487"/>
    <cellStyle name="20% - Accent6 2 5 3 4 2 4" xfId="14488"/>
    <cellStyle name="20% - Accent6 2 5 3 4 3" xfId="14489"/>
    <cellStyle name="20% - Accent6 2 5 3 4 3 2" xfId="14490"/>
    <cellStyle name="20% - Accent6 2 5 3 4 3 2 2" xfId="14491"/>
    <cellStyle name="20% - Accent6 2 5 3 4 3 3" xfId="14492"/>
    <cellStyle name="20% - Accent6 2 5 3 4 4" xfId="14493"/>
    <cellStyle name="20% - Accent6 2 5 3 4 4 2" xfId="14494"/>
    <cellStyle name="20% - Accent6 2 5 3 4 5" xfId="14495"/>
    <cellStyle name="20% - Accent6 2 5 3 5" xfId="14496"/>
    <cellStyle name="20% - Accent6 2 5 3 5 2" xfId="14497"/>
    <cellStyle name="20% - Accent6 2 5 3 5 2 2" xfId="14498"/>
    <cellStyle name="20% - Accent6 2 5 3 5 2 2 2" xfId="14499"/>
    <cellStyle name="20% - Accent6 2 5 3 5 2 3" xfId="14500"/>
    <cellStyle name="20% - Accent6 2 5 3 5 3" xfId="14501"/>
    <cellStyle name="20% - Accent6 2 5 3 5 3 2" xfId="14502"/>
    <cellStyle name="20% - Accent6 2 5 3 5 4" xfId="14503"/>
    <cellStyle name="20% - Accent6 2 5 3 6" xfId="14504"/>
    <cellStyle name="20% - Accent6 2 5 3 6 2" xfId="14505"/>
    <cellStyle name="20% - Accent6 2 5 3 6 2 2" xfId="14506"/>
    <cellStyle name="20% - Accent6 2 5 3 6 3" xfId="14507"/>
    <cellStyle name="20% - Accent6 2 5 3 7" xfId="14508"/>
    <cellStyle name="20% - Accent6 2 5 3 7 2" xfId="14509"/>
    <cellStyle name="20% - Accent6 2 5 3 8" xfId="14510"/>
    <cellStyle name="20% - Accent6 2 5 4" xfId="14511"/>
    <cellStyle name="20% - Accent6 2 5 4 2" xfId="14512"/>
    <cellStyle name="20% - Accent6 2 5 4 2 2" xfId="14513"/>
    <cellStyle name="20% - Accent6 2 5 4 2 2 2" xfId="14514"/>
    <cellStyle name="20% - Accent6 2 5 4 2 2 2 2" xfId="14515"/>
    <cellStyle name="20% - Accent6 2 5 4 2 2 2 2 2" xfId="14516"/>
    <cellStyle name="20% - Accent6 2 5 4 2 2 2 3" xfId="14517"/>
    <cellStyle name="20% - Accent6 2 5 4 2 2 3" xfId="14518"/>
    <cellStyle name="20% - Accent6 2 5 4 2 2 3 2" xfId="14519"/>
    <cellStyle name="20% - Accent6 2 5 4 2 2 4" xfId="14520"/>
    <cellStyle name="20% - Accent6 2 5 4 2 3" xfId="14521"/>
    <cellStyle name="20% - Accent6 2 5 4 2 3 2" xfId="14522"/>
    <cellStyle name="20% - Accent6 2 5 4 2 3 2 2" xfId="14523"/>
    <cellStyle name="20% - Accent6 2 5 4 2 3 3" xfId="14524"/>
    <cellStyle name="20% - Accent6 2 5 4 2 4" xfId="14525"/>
    <cellStyle name="20% - Accent6 2 5 4 2 4 2" xfId="14526"/>
    <cellStyle name="20% - Accent6 2 5 4 2 5" xfId="14527"/>
    <cellStyle name="20% - Accent6 2 5 4 3" xfId="14528"/>
    <cellStyle name="20% - Accent6 2 5 4 3 2" xfId="14529"/>
    <cellStyle name="20% - Accent6 2 5 4 3 2 2" xfId="14530"/>
    <cellStyle name="20% - Accent6 2 5 4 3 2 2 2" xfId="14531"/>
    <cellStyle name="20% - Accent6 2 5 4 3 2 2 2 2" xfId="14532"/>
    <cellStyle name="20% - Accent6 2 5 4 3 2 2 3" xfId="14533"/>
    <cellStyle name="20% - Accent6 2 5 4 3 2 3" xfId="14534"/>
    <cellStyle name="20% - Accent6 2 5 4 3 2 3 2" xfId="14535"/>
    <cellStyle name="20% - Accent6 2 5 4 3 2 4" xfId="14536"/>
    <cellStyle name="20% - Accent6 2 5 4 3 3" xfId="14537"/>
    <cellStyle name="20% - Accent6 2 5 4 3 3 2" xfId="14538"/>
    <cellStyle name="20% - Accent6 2 5 4 3 3 2 2" xfId="14539"/>
    <cellStyle name="20% - Accent6 2 5 4 3 3 3" xfId="14540"/>
    <cellStyle name="20% - Accent6 2 5 4 3 4" xfId="14541"/>
    <cellStyle name="20% - Accent6 2 5 4 3 4 2" xfId="14542"/>
    <cellStyle name="20% - Accent6 2 5 4 3 5" xfId="14543"/>
    <cellStyle name="20% - Accent6 2 5 4 4" xfId="14544"/>
    <cellStyle name="20% - Accent6 2 5 4 4 2" xfId="14545"/>
    <cellStyle name="20% - Accent6 2 5 4 4 2 2" xfId="14546"/>
    <cellStyle name="20% - Accent6 2 5 4 4 2 2 2" xfId="14547"/>
    <cellStyle name="20% - Accent6 2 5 4 4 2 2 2 2" xfId="14548"/>
    <cellStyle name="20% - Accent6 2 5 4 4 2 2 3" xfId="14549"/>
    <cellStyle name="20% - Accent6 2 5 4 4 2 3" xfId="14550"/>
    <cellStyle name="20% - Accent6 2 5 4 4 2 3 2" xfId="14551"/>
    <cellStyle name="20% - Accent6 2 5 4 4 2 4" xfId="14552"/>
    <cellStyle name="20% - Accent6 2 5 4 4 3" xfId="14553"/>
    <cellStyle name="20% - Accent6 2 5 4 4 3 2" xfId="14554"/>
    <cellStyle name="20% - Accent6 2 5 4 4 3 2 2" xfId="14555"/>
    <cellStyle name="20% - Accent6 2 5 4 4 3 3" xfId="14556"/>
    <cellStyle name="20% - Accent6 2 5 4 4 4" xfId="14557"/>
    <cellStyle name="20% - Accent6 2 5 4 4 4 2" xfId="14558"/>
    <cellStyle name="20% - Accent6 2 5 4 4 5" xfId="14559"/>
    <cellStyle name="20% - Accent6 2 5 4 5" xfId="14560"/>
    <cellStyle name="20% - Accent6 2 5 4 5 2" xfId="14561"/>
    <cellStyle name="20% - Accent6 2 5 4 5 2 2" xfId="14562"/>
    <cellStyle name="20% - Accent6 2 5 4 5 2 2 2" xfId="14563"/>
    <cellStyle name="20% - Accent6 2 5 4 5 2 3" xfId="14564"/>
    <cellStyle name="20% - Accent6 2 5 4 5 3" xfId="14565"/>
    <cellStyle name="20% - Accent6 2 5 4 5 3 2" xfId="14566"/>
    <cellStyle name="20% - Accent6 2 5 4 5 4" xfId="14567"/>
    <cellStyle name="20% - Accent6 2 5 4 6" xfId="14568"/>
    <cellStyle name="20% - Accent6 2 5 4 6 2" xfId="14569"/>
    <cellStyle name="20% - Accent6 2 5 4 6 2 2" xfId="14570"/>
    <cellStyle name="20% - Accent6 2 5 4 6 3" xfId="14571"/>
    <cellStyle name="20% - Accent6 2 5 4 7" xfId="14572"/>
    <cellStyle name="20% - Accent6 2 5 4 7 2" xfId="14573"/>
    <cellStyle name="20% - Accent6 2 5 4 8" xfId="14574"/>
    <cellStyle name="20% - Accent6 2 5 5" xfId="14575"/>
    <cellStyle name="20% - Accent6 2 5 5 2" xfId="14576"/>
    <cellStyle name="20% - Accent6 2 5 5 2 2" xfId="14577"/>
    <cellStyle name="20% - Accent6 2 5 5 2 2 2" xfId="14578"/>
    <cellStyle name="20% - Accent6 2 5 5 2 2 2 2" xfId="14579"/>
    <cellStyle name="20% - Accent6 2 5 5 2 2 2 2 2" xfId="14580"/>
    <cellStyle name="20% - Accent6 2 5 5 2 2 2 3" xfId="14581"/>
    <cellStyle name="20% - Accent6 2 5 5 2 2 3" xfId="14582"/>
    <cellStyle name="20% - Accent6 2 5 5 2 2 3 2" xfId="14583"/>
    <cellStyle name="20% - Accent6 2 5 5 2 2 4" xfId="14584"/>
    <cellStyle name="20% - Accent6 2 5 5 2 3" xfId="14585"/>
    <cellStyle name="20% - Accent6 2 5 5 2 3 2" xfId="14586"/>
    <cellStyle name="20% - Accent6 2 5 5 2 3 2 2" xfId="14587"/>
    <cellStyle name="20% - Accent6 2 5 5 2 3 3" xfId="14588"/>
    <cellStyle name="20% - Accent6 2 5 5 2 4" xfId="14589"/>
    <cellStyle name="20% - Accent6 2 5 5 2 4 2" xfId="14590"/>
    <cellStyle name="20% - Accent6 2 5 5 2 5" xfId="14591"/>
    <cellStyle name="20% - Accent6 2 5 5 3" xfId="14592"/>
    <cellStyle name="20% - Accent6 2 5 5 3 2" xfId="14593"/>
    <cellStyle name="20% - Accent6 2 5 5 3 2 2" xfId="14594"/>
    <cellStyle name="20% - Accent6 2 5 5 3 2 2 2" xfId="14595"/>
    <cellStyle name="20% - Accent6 2 5 5 3 2 2 2 2" xfId="14596"/>
    <cellStyle name="20% - Accent6 2 5 5 3 2 2 3" xfId="14597"/>
    <cellStyle name="20% - Accent6 2 5 5 3 2 3" xfId="14598"/>
    <cellStyle name="20% - Accent6 2 5 5 3 2 3 2" xfId="14599"/>
    <cellStyle name="20% - Accent6 2 5 5 3 2 4" xfId="14600"/>
    <cellStyle name="20% - Accent6 2 5 5 3 3" xfId="14601"/>
    <cellStyle name="20% - Accent6 2 5 5 3 3 2" xfId="14602"/>
    <cellStyle name="20% - Accent6 2 5 5 3 3 2 2" xfId="14603"/>
    <cellStyle name="20% - Accent6 2 5 5 3 3 3" xfId="14604"/>
    <cellStyle name="20% - Accent6 2 5 5 3 4" xfId="14605"/>
    <cellStyle name="20% - Accent6 2 5 5 3 4 2" xfId="14606"/>
    <cellStyle name="20% - Accent6 2 5 5 3 5" xfId="14607"/>
    <cellStyle name="20% - Accent6 2 5 5 4" xfId="14608"/>
    <cellStyle name="20% - Accent6 2 5 5 4 2" xfId="14609"/>
    <cellStyle name="20% - Accent6 2 5 5 4 2 2" xfId="14610"/>
    <cellStyle name="20% - Accent6 2 5 5 4 2 2 2" xfId="14611"/>
    <cellStyle name="20% - Accent6 2 5 5 4 2 2 2 2" xfId="14612"/>
    <cellStyle name="20% - Accent6 2 5 5 4 2 2 3" xfId="14613"/>
    <cellStyle name="20% - Accent6 2 5 5 4 2 3" xfId="14614"/>
    <cellStyle name="20% - Accent6 2 5 5 4 2 3 2" xfId="14615"/>
    <cellStyle name="20% - Accent6 2 5 5 4 2 4" xfId="14616"/>
    <cellStyle name="20% - Accent6 2 5 5 4 3" xfId="14617"/>
    <cellStyle name="20% - Accent6 2 5 5 4 3 2" xfId="14618"/>
    <cellStyle name="20% - Accent6 2 5 5 4 3 2 2" xfId="14619"/>
    <cellStyle name="20% - Accent6 2 5 5 4 3 3" xfId="14620"/>
    <cellStyle name="20% - Accent6 2 5 5 4 4" xfId="14621"/>
    <cellStyle name="20% - Accent6 2 5 5 4 4 2" xfId="14622"/>
    <cellStyle name="20% - Accent6 2 5 5 4 5" xfId="14623"/>
    <cellStyle name="20% - Accent6 2 5 5 5" xfId="14624"/>
    <cellStyle name="20% - Accent6 2 5 5 5 2" xfId="14625"/>
    <cellStyle name="20% - Accent6 2 5 5 5 2 2" xfId="14626"/>
    <cellStyle name="20% - Accent6 2 5 5 5 2 2 2" xfId="14627"/>
    <cellStyle name="20% - Accent6 2 5 5 5 2 3" xfId="14628"/>
    <cellStyle name="20% - Accent6 2 5 5 5 3" xfId="14629"/>
    <cellStyle name="20% - Accent6 2 5 5 5 3 2" xfId="14630"/>
    <cellStyle name="20% - Accent6 2 5 5 5 4" xfId="14631"/>
    <cellStyle name="20% - Accent6 2 5 5 6" xfId="14632"/>
    <cellStyle name="20% - Accent6 2 5 5 6 2" xfId="14633"/>
    <cellStyle name="20% - Accent6 2 5 5 6 2 2" xfId="14634"/>
    <cellStyle name="20% - Accent6 2 5 5 6 3" xfId="14635"/>
    <cellStyle name="20% - Accent6 2 5 5 7" xfId="14636"/>
    <cellStyle name="20% - Accent6 2 5 5 7 2" xfId="14637"/>
    <cellStyle name="20% - Accent6 2 5 5 8" xfId="14638"/>
    <cellStyle name="20% - Accent6 2 5 6" xfId="14639"/>
    <cellStyle name="20% - Accent6 2 5 6 2" xfId="14640"/>
    <cellStyle name="20% - Accent6 2 5 6 2 2" xfId="14641"/>
    <cellStyle name="20% - Accent6 2 5 6 2 2 2" xfId="14642"/>
    <cellStyle name="20% - Accent6 2 5 6 2 2 2 2" xfId="14643"/>
    <cellStyle name="20% - Accent6 2 5 6 2 2 3" xfId="14644"/>
    <cellStyle name="20% - Accent6 2 5 6 2 3" xfId="14645"/>
    <cellStyle name="20% - Accent6 2 5 6 2 3 2" xfId="14646"/>
    <cellStyle name="20% - Accent6 2 5 6 2 4" xfId="14647"/>
    <cellStyle name="20% - Accent6 2 5 6 3" xfId="14648"/>
    <cellStyle name="20% - Accent6 2 5 6 3 2" xfId="14649"/>
    <cellStyle name="20% - Accent6 2 5 6 3 2 2" xfId="14650"/>
    <cellStyle name="20% - Accent6 2 5 6 3 3" xfId="14651"/>
    <cellStyle name="20% - Accent6 2 5 6 4" xfId="14652"/>
    <cellStyle name="20% - Accent6 2 5 6 4 2" xfId="14653"/>
    <cellStyle name="20% - Accent6 2 5 6 5" xfId="14654"/>
    <cellStyle name="20% - Accent6 2 5 7" xfId="14655"/>
    <cellStyle name="20% - Accent6 2 5 7 2" xfId="14656"/>
    <cellStyle name="20% - Accent6 2 5 7 2 2" xfId="14657"/>
    <cellStyle name="20% - Accent6 2 5 7 2 2 2" xfId="14658"/>
    <cellStyle name="20% - Accent6 2 5 7 2 2 2 2" xfId="14659"/>
    <cellStyle name="20% - Accent6 2 5 7 2 2 3" xfId="14660"/>
    <cellStyle name="20% - Accent6 2 5 7 2 3" xfId="14661"/>
    <cellStyle name="20% - Accent6 2 5 7 2 3 2" xfId="14662"/>
    <cellStyle name="20% - Accent6 2 5 7 2 4" xfId="14663"/>
    <cellStyle name="20% - Accent6 2 5 7 3" xfId="14664"/>
    <cellStyle name="20% - Accent6 2 5 7 3 2" xfId="14665"/>
    <cellStyle name="20% - Accent6 2 5 7 3 2 2" xfId="14666"/>
    <cellStyle name="20% - Accent6 2 5 7 3 3" xfId="14667"/>
    <cellStyle name="20% - Accent6 2 5 7 4" xfId="14668"/>
    <cellStyle name="20% - Accent6 2 5 7 4 2" xfId="14669"/>
    <cellStyle name="20% - Accent6 2 5 7 5" xfId="14670"/>
    <cellStyle name="20% - Accent6 2 5 8" xfId="14671"/>
    <cellStyle name="20% - Accent6 2 5 8 2" xfId="14672"/>
    <cellStyle name="20% - Accent6 2 5 8 2 2" xfId="14673"/>
    <cellStyle name="20% - Accent6 2 5 8 2 2 2" xfId="14674"/>
    <cellStyle name="20% - Accent6 2 5 8 2 2 2 2" xfId="14675"/>
    <cellStyle name="20% - Accent6 2 5 8 2 2 3" xfId="14676"/>
    <cellStyle name="20% - Accent6 2 5 8 2 3" xfId="14677"/>
    <cellStyle name="20% - Accent6 2 5 8 2 3 2" xfId="14678"/>
    <cellStyle name="20% - Accent6 2 5 8 2 4" xfId="14679"/>
    <cellStyle name="20% - Accent6 2 5 8 3" xfId="14680"/>
    <cellStyle name="20% - Accent6 2 5 8 3 2" xfId="14681"/>
    <cellStyle name="20% - Accent6 2 5 8 3 2 2" xfId="14682"/>
    <cellStyle name="20% - Accent6 2 5 8 3 3" xfId="14683"/>
    <cellStyle name="20% - Accent6 2 5 8 4" xfId="14684"/>
    <cellStyle name="20% - Accent6 2 5 8 4 2" xfId="14685"/>
    <cellStyle name="20% - Accent6 2 5 8 5" xfId="14686"/>
    <cellStyle name="20% - Accent6 2 5 9" xfId="14687"/>
    <cellStyle name="20% - Accent6 2 5 9 2" xfId="14688"/>
    <cellStyle name="20% - Accent6 2 5 9 2 2" xfId="14689"/>
    <cellStyle name="20% - Accent6 2 5 9 2 2 2" xfId="14690"/>
    <cellStyle name="20% - Accent6 2 5 9 2 3" xfId="14691"/>
    <cellStyle name="20% - Accent6 2 5 9 3" xfId="14692"/>
    <cellStyle name="20% - Accent6 2 5 9 3 2" xfId="14693"/>
    <cellStyle name="20% - Accent6 2 5 9 4" xfId="14694"/>
    <cellStyle name="20% - Accent6 2 6" xfId="14695"/>
    <cellStyle name="20% - Accent6 2 6 2" xfId="14696"/>
    <cellStyle name="20% - Accent6 2 6 2 2" xfId="14697"/>
    <cellStyle name="20% - Accent6 2 6 2 2 2" xfId="14698"/>
    <cellStyle name="20% - Accent6 2 6 2 2 2 2" xfId="14699"/>
    <cellStyle name="20% - Accent6 2 6 2 2 2 2 2" xfId="14700"/>
    <cellStyle name="20% - Accent6 2 6 2 2 2 3" xfId="14701"/>
    <cellStyle name="20% - Accent6 2 6 2 2 3" xfId="14702"/>
    <cellStyle name="20% - Accent6 2 6 2 2 3 2" xfId="14703"/>
    <cellStyle name="20% - Accent6 2 6 2 2 4" xfId="14704"/>
    <cellStyle name="20% - Accent6 2 6 2 3" xfId="14705"/>
    <cellStyle name="20% - Accent6 2 6 2 3 2" xfId="14706"/>
    <cellStyle name="20% - Accent6 2 6 2 3 2 2" xfId="14707"/>
    <cellStyle name="20% - Accent6 2 6 2 3 3" xfId="14708"/>
    <cellStyle name="20% - Accent6 2 6 2 4" xfId="14709"/>
    <cellStyle name="20% - Accent6 2 6 2 4 2" xfId="14710"/>
    <cellStyle name="20% - Accent6 2 6 2 5" xfId="14711"/>
    <cellStyle name="20% - Accent6 2 6 3" xfId="14712"/>
    <cellStyle name="20% - Accent6 2 6 3 2" xfId="14713"/>
    <cellStyle name="20% - Accent6 2 6 3 2 2" xfId="14714"/>
    <cellStyle name="20% - Accent6 2 6 3 2 2 2" xfId="14715"/>
    <cellStyle name="20% - Accent6 2 6 3 2 2 2 2" xfId="14716"/>
    <cellStyle name="20% - Accent6 2 6 3 2 2 3" xfId="14717"/>
    <cellStyle name="20% - Accent6 2 6 3 2 3" xfId="14718"/>
    <cellStyle name="20% - Accent6 2 6 3 2 3 2" xfId="14719"/>
    <cellStyle name="20% - Accent6 2 6 3 2 4" xfId="14720"/>
    <cellStyle name="20% - Accent6 2 6 3 3" xfId="14721"/>
    <cellStyle name="20% - Accent6 2 6 3 3 2" xfId="14722"/>
    <cellStyle name="20% - Accent6 2 6 3 3 2 2" xfId="14723"/>
    <cellStyle name="20% - Accent6 2 6 3 3 3" xfId="14724"/>
    <cellStyle name="20% - Accent6 2 6 3 4" xfId="14725"/>
    <cellStyle name="20% - Accent6 2 6 3 4 2" xfId="14726"/>
    <cellStyle name="20% - Accent6 2 6 3 5" xfId="14727"/>
    <cellStyle name="20% - Accent6 2 6 4" xfId="14728"/>
    <cellStyle name="20% - Accent6 2 6 4 2" xfId="14729"/>
    <cellStyle name="20% - Accent6 2 6 4 2 2" xfId="14730"/>
    <cellStyle name="20% - Accent6 2 6 4 2 2 2" xfId="14731"/>
    <cellStyle name="20% - Accent6 2 6 4 2 2 2 2" xfId="14732"/>
    <cellStyle name="20% - Accent6 2 6 4 2 2 3" xfId="14733"/>
    <cellStyle name="20% - Accent6 2 6 4 2 3" xfId="14734"/>
    <cellStyle name="20% - Accent6 2 6 4 2 3 2" xfId="14735"/>
    <cellStyle name="20% - Accent6 2 6 4 2 4" xfId="14736"/>
    <cellStyle name="20% - Accent6 2 6 4 3" xfId="14737"/>
    <cellStyle name="20% - Accent6 2 6 4 3 2" xfId="14738"/>
    <cellStyle name="20% - Accent6 2 6 4 3 2 2" xfId="14739"/>
    <cellStyle name="20% - Accent6 2 6 4 3 3" xfId="14740"/>
    <cellStyle name="20% - Accent6 2 6 4 4" xfId="14741"/>
    <cellStyle name="20% - Accent6 2 6 4 4 2" xfId="14742"/>
    <cellStyle name="20% - Accent6 2 6 4 5" xfId="14743"/>
    <cellStyle name="20% - Accent6 2 6 5" xfId="14744"/>
    <cellStyle name="20% - Accent6 2 6 5 2" xfId="14745"/>
    <cellStyle name="20% - Accent6 2 6 5 2 2" xfId="14746"/>
    <cellStyle name="20% - Accent6 2 6 5 2 2 2" xfId="14747"/>
    <cellStyle name="20% - Accent6 2 6 5 2 3" xfId="14748"/>
    <cellStyle name="20% - Accent6 2 6 5 3" xfId="14749"/>
    <cellStyle name="20% - Accent6 2 6 5 3 2" xfId="14750"/>
    <cellStyle name="20% - Accent6 2 6 5 4" xfId="14751"/>
    <cellStyle name="20% - Accent6 2 6 6" xfId="14752"/>
    <cellStyle name="20% - Accent6 2 6 6 2" xfId="14753"/>
    <cellStyle name="20% - Accent6 2 6 6 2 2" xfId="14754"/>
    <cellStyle name="20% - Accent6 2 6 6 3" xfId="14755"/>
    <cellStyle name="20% - Accent6 2 6 7" xfId="14756"/>
    <cellStyle name="20% - Accent6 2 6 7 2" xfId="14757"/>
    <cellStyle name="20% - Accent6 2 6 8" xfId="14758"/>
    <cellStyle name="20% - Accent6 2 7" xfId="14759"/>
    <cellStyle name="20% - Accent6 2 7 2" xfId="14760"/>
    <cellStyle name="20% - Accent6 2 7 2 2" xfId="14761"/>
    <cellStyle name="20% - Accent6 2 7 2 2 2" xfId="14762"/>
    <cellStyle name="20% - Accent6 2 7 2 2 2 2" xfId="14763"/>
    <cellStyle name="20% - Accent6 2 7 2 2 2 2 2" xfId="14764"/>
    <cellStyle name="20% - Accent6 2 7 2 2 2 3" xfId="14765"/>
    <cellStyle name="20% - Accent6 2 7 2 2 3" xfId="14766"/>
    <cellStyle name="20% - Accent6 2 7 2 2 3 2" xfId="14767"/>
    <cellStyle name="20% - Accent6 2 7 2 2 4" xfId="14768"/>
    <cellStyle name="20% - Accent6 2 7 2 3" xfId="14769"/>
    <cellStyle name="20% - Accent6 2 7 2 3 2" xfId="14770"/>
    <cellStyle name="20% - Accent6 2 7 2 3 2 2" xfId="14771"/>
    <cellStyle name="20% - Accent6 2 7 2 3 3" xfId="14772"/>
    <cellStyle name="20% - Accent6 2 7 2 4" xfId="14773"/>
    <cellStyle name="20% - Accent6 2 7 2 4 2" xfId="14774"/>
    <cellStyle name="20% - Accent6 2 7 2 5" xfId="14775"/>
    <cellStyle name="20% - Accent6 2 7 3" xfId="14776"/>
    <cellStyle name="20% - Accent6 2 7 3 2" xfId="14777"/>
    <cellStyle name="20% - Accent6 2 7 3 2 2" xfId="14778"/>
    <cellStyle name="20% - Accent6 2 7 3 2 2 2" xfId="14779"/>
    <cellStyle name="20% - Accent6 2 7 3 2 2 2 2" xfId="14780"/>
    <cellStyle name="20% - Accent6 2 7 3 2 2 3" xfId="14781"/>
    <cellStyle name="20% - Accent6 2 7 3 2 3" xfId="14782"/>
    <cellStyle name="20% - Accent6 2 7 3 2 3 2" xfId="14783"/>
    <cellStyle name="20% - Accent6 2 7 3 2 4" xfId="14784"/>
    <cellStyle name="20% - Accent6 2 7 3 3" xfId="14785"/>
    <cellStyle name="20% - Accent6 2 7 3 3 2" xfId="14786"/>
    <cellStyle name="20% - Accent6 2 7 3 3 2 2" xfId="14787"/>
    <cellStyle name="20% - Accent6 2 7 3 3 3" xfId="14788"/>
    <cellStyle name="20% - Accent6 2 7 3 4" xfId="14789"/>
    <cellStyle name="20% - Accent6 2 7 3 4 2" xfId="14790"/>
    <cellStyle name="20% - Accent6 2 7 3 5" xfId="14791"/>
    <cellStyle name="20% - Accent6 2 7 4" xfId="14792"/>
    <cellStyle name="20% - Accent6 2 7 4 2" xfId="14793"/>
    <cellStyle name="20% - Accent6 2 7 4 2 2" xfId="14794"/>
    <cellStyle name="20% - Accent6 2 7 4 2 2 2" xfId="14795"/>
    <cellStyle name="20% - Accent6 2 7 4 2 2 2 2" xfId="14796"/>
    <cellStyle name="20% - Accent6 2 7 4 2 2 3" xfId="14797"/>
    <cellStyle name="20% - Accent6 2 7 4 2 3" xfId="14798"/>
    <cellStyle name="20% - Accent6 2 7 4 2 3 2" xfId="14799"/>
    <cellStyle name="20% - Accent6 2 7 4 2 4" xfId="14800"/>
    <cellStyle name="20% - Accent6 2 7 4 3" xfId="14801"/>
    <cellStyle name="20% - Accent6 2 7 4 3 2" xfId="14802"/>
    <cellStyle name="20% - Accent6 2 7 4 3 2 2" xfId="14803"/>
    <cellStyle name="20% - Accent6 2 7 4 3 3" xfId="14804"/>
    <cellStyle name="20% - Accent6 2 7 4 4" xfId="14805"/>
    <cellStyle name="20% - Accent6 2 7 4 4 2" xfId="14806"/>
    <cellStyle name="20% - Accent6 2 7 4 5" xfId="14807"/>
    <cellStyle name="20% - Accent6 2 7 5" xfId="14808"/>
    <cellStyle name="20% - Accent6 2 7 5 2" xfId="14809"/>
    <cellStyle name="20% - Accent6 2 7 5 2 2" xfId="14810"/>
    <cellStyle name="20% - Accent6 2 7 5 2 2 2" xfId="14811"/>
    <cellStyle name="20% - Accent6 2 7 5 2 3" xfId="14812"/>
    <cellStyle name="20% - Accent6 2 7 5 3" xfId="14813"/>
    <cellStyle name="20% - Accent6 2 7 5 3 2" xfId="14814"/>
    <cellStyle name="20% - Accent6 2 7 5 4" xfId="14815"/>
    <cellStyle name="20% - Accent6 2 7 6" xfId="14816"/>
    <cellStyle name="20% - Accent6 2 7 6 2" xfId="14817"/>
    <cellStyle name="20% - Accent6 2 7 6 2 2" xfId="14818"/>
    <cellStyle name="20% - Accent6 2 7 6 3" xfId="14819"/>
    <cellStyle name="20% - Accent6 2 7 7" xfId="14820"/>
    <cellStyle name="20% - Accent6 2 7 7 2" xfId="14821"/>
    <cellStyle name="20% - Accent6 2 7 8" xfId="14822"/>
    <cellStyle name="20% - Accent6 2 8" xfId="14823"/>
    <cellStyle name="20% - Accent6 2 8 2" xfId="14824"/>
    <cellStyle name="20% - Accent6 2 8 2 2" xfId="14825"/>
    <cellStyle name="20% - Accent6 2 8 2 2 2" xfId="14826"/>
    <cellStyle name="20% - Accent6 2 8 2 2 2 2" xfId="14827"/>
    <cellStyle name="20% - Accent6 2 8 2 2 2 2 2" xfId="14828"/>
    <cellStyle name="20% - Accent6 2 8 2 2 2 3" xfId="14829"/>
    <cellStyle name="20% - Accent6 2 8 2 2 3" xfId="14830"/>
    <cellStyle name="20% - Accent6 2 8 2 2 3 2" xfId="14831"/>
    <cellStyle name="20% - Accent6 2 8 2 2 4" xfId="14832"/>
    <cellStyle name="20% - Accent6 2 8 2 3" xfId="14833"/>
    <cellStyle name="20% - Accent6 2 8 2 3 2" xfId="14834"/>
    <cellStyle name="20% - Accent6 2 8 2 3 2 2" xfId="14835"/>
    <cellStyle name="20% - Accent6 2 8 2 3 3" xfId="14836"/>
    <cellStyle name="20% - Accent6 2 8 2 4" xfId="14837"/>
    <cellStyle name="20% - Accent6 2 8 2 4 2" xfId="14838"/>
    <cellStyle name="20% - Accent6 2 8 2 5" xfId="14839"/>
    <cellStyle name="20% - Accent6 2 8 3" xfId="14840"/>
    <cellStyle name="20% - Accent6 2 8 3 2" xfId="14841"/>
    <cellStyle name="20% - Accent6 2 8 3 2 2" xfId="14842"/>
    <cellStyle name="20% - Accent6 2 8 3 2 2 2" xfId="14843"/>
    <cellStyle name="20% - Accent6 2 8 3 2 2 2 2" xfId="14844"/>
    <cellStyle name="20% - Accent6 2 8 3 2 2 3" xfId="14845"/>
    <cellStyle name="20% - Accent6 2 8 3 2 3" xfId="14846"/>
    <cellStyle name="20% - Accent6 2 8 3 2 3 2" xfId="14847"/>
    <cellStyle name="20% - Accent6 2 8 3 2 4" xfId="14848"/>
    <cellStyle name="20% - Accent6 2 8 3 3" xfId="14849"/>
    <cellStyle name="20% - Accent6 2 8 3 3 2" xfId="14850"/>
    <cellStyle name="20% - Accent6 2 8 3 3 2 2" xfId="14851"/>
    <cellStyle name="20% - Accent6 2 8 3 3 3" xfId="14852"/>
    <cellStyle name="20% - Accent6 2 8 3 4" xfId="14853"/>
    <cellStyle name="20% - Accent6 2 8 3 4 2" xfId="14854"/>
    <cellStyle name="20% - Accent6 2 8 3 5" xfId="14855"/>
    <cellStyle name="20% - Accent6 2 8 4" xfId="14856"/>
    <cellStyle name="20% - Accent6 2 8 4 2" xfId="14857"/>
    <cellStyle name="20% - Accent6 2 8 4 2 2" xfId="14858"/>
    <cellStyle name="20% - Accent6 2 8 4 2 2 2" xfId="14859"/>
    <cellStyle name="20% - Accent6 2 8 4 2 2 2 2" xfId="14860"/>
    <cellStyle name="20% - Accent6 2 8 4 2 2 3" xfId="14861"/>
    <cellStyle name="20% - Accent6 2 8 4 2 3" xfId="14862"/>
    <cellStyle name="20% - Accent6 2 8 4 2 3 2" xfId="14863"/>
    <cellStyle name="20% - Accent6 2 8 4 2 4" xfId="14864"/>
    <cellStyle name="20% - Accent6 2 8 4 3" xfId="14865"/>
    <cellStyle name="20% - Accent6 2 8 4 3 2" xfId="14866"/>
    <cellStyle name="20% - Accent6 2 8 4 3 2 2" xfId="14867"/>
    <cellStyle name="20% - Accent6 2 8 4 3 3" xfId="14868"/>
    <cellStyle name="20% - Accent6 2 8 4 4" xfId="14869"/>
    <cellStyle name="20% - Accent6 2 8 4 4 2" xfId="14870"/>
    <cellStyle name="20% - Accent6 2 8 4 5" xfId="14871"/>
    <cellStyle name="20% - Accent6 2 8 5" xfId="14872"/>
    <cellStyle name="20% - Accent6 2 8 5 2" xfId="14873"/>
    <cellStyle name="20% - Accent6 2 8 5 2 2" xfId="14874"/>
    <cellStyle name="20% - Accent6 2 8 5 2 2 2" xfId="14875"/>
    <cellStyle name="20% - Accent6 2 8 5 2 3" xfId="14876"/>
    <cellStyle name="20% - Accent6 2 8 5 3" xfId="14877"/>
    <cellStyle name="20% - Accent6 2 8 5 3 2" xfId="14878"/>
    <cellStyle name="20% - Accent6 2 8 5 4" xfId="14879"/>
    <cellStyle name="20% - Accent6 2 8 6" xfId="14880"/>
    <cellStyle name="20% - Accent6 2 8 6 2" xfId="14881"/>
    <cellStyle name="20% - Accent6 2 8 6 2 2" xfId="14882"/>
    <cellStyle name="20% - Accent6 2 8 6 3" xfId="14883"/>
    <cellStyle name="20% - Accent6 2 8 7" xfId="14884"/>
    <cellStyle name="20% - Accent6 2 8 7 2" xfId="14885"/>
    <cellStyle name="20% - Accent6 2 8 8" xfId="14886"/>
    <cellStyle name="20% - Accent6 2 9" xfId="14887"/>
    <cellStyle name="20% - Accent6 2 9 10" xfId="14888"/>
    <cellStyle name="20% - Accent6 2 9 2" xfId="14889"/>
    <cellStyle name="20% - Accent6 2 9 2 2" xfId="14890"/>
    <cellStyle name="20% - Accent6 2 9 2 2 2" xfId="14891"/>
    <cellStyle name="20% - Accent6 2 9 2 2 2 2" xfId="14892"/>
    <cellStyle name="20% - Accent6 2 9 2 2 2 2 2" xfId="14893"/>
    <cellStyle name="20% - Accent6 2 9 2 2 2 3" xfId="14894"/>
    <cellStyle name="20% - Accent6 2 9 2 2 3" xfId="14895"/>
    <cellStyle name="20% - Accent6 2 9 2 2 3 2" xfId="14896"/>
    <cellStyle name="20% - Accent6 2 9 2 2 4" xfId="14897"/>
    <cellStyle name="20% - Accent6 2 9 2 3" xfId="14898"/>
    <cellStyle name="20% - Accent6 2 9 2 3 2" xfId="14899"/>
    <cellStyle name="20% - Accent6 2 9 2 3 2 2" xfId="14900"/>
    <cellStyle name="20% - Accent6 2 9 2 3 2 2 2" xfId="14901"/>
    <cellStyle name="20% - Accent6 2 9 2 3 2 3" xfId="14902"/>
    <cellStyle name="20% - Accent6 2 9 2 3 3" xfId="14903"/>
    <cellStyle name="20% - Accent6 2 9 2 3 3 2" xfId="14904"/>
    <cellStyle name="20% - Accent6 2 9 2 3 4" xfId="14905"/>
    <cellStyle name="20% - Accent6 2 9 2 4" xfId="14906"/>
    <cellStyle name="20% - Accent6 2 9 2 4 2" xfId="14907"/>
    <cellStyle name="20% - Accent6 2 9 2 4 2 2" xfId="14908"/>
    <cellStyle name="20% - Accent6 2 9 2 4 2 2 2" xfId="14909"/>
    <cellStyle name="20% - Accent6 2 9 2 4 2 3" xfId="14910"/>
    <cellStyle name="20% - Accent6 2 9 2 4 3" xfId="14911"/>
    <cellStyle name="20% - Accent6 2 9 2 4 3 2" xfId="14912"/>
    <cellStyle name="20% - Accent6 2 9 2 4 4" xfId="14913"/>
    <cellStyle name="20% - Accent6 2 9 2 5" xfId="14914"/>
    <cellStyle name="20% - Accent6 2 9 2 5 2" xfId="14915"/>
    <cellStyle name="20% - Accent6 2 9 2 5 2 2" xfId="14916"/>
    <cellStyle name="20% - Accent6 2 9 2 5 3" xfId="14917"/>
    <cellStyle name="20% - Accent6 2 9 2 6" xfId="14918"/>
    <cellStyle name="20% - Accent6 2 9 2 6 2" xfId="14919"/>
    <cellStyle name="20% - Accent6 2 9 2 7" xfId="14920"/>
    <cellStyle name="20% - Accent6 2 9 3" xfId="14921"/>
    <cellStyle name="20% - Accent6 2 9 3 2" xfId="14922"/>
    <cellStyle name="20% - Accent6 2 9 3 2 2" xfId="14923"/>
    <cellStyle name="20% - Accent6 2 9 3 2 2 2" xfId="14924"/>
    <cellStyle name="20% - Accent6 2 9 3 2 2 2 2" xfId="14925"/>
    <cellStyle name="20% - Accent6 2 9 3 2 2 3" xfId="14926"/>
    <cellStyle name="20% - Accent6 2 9 3 2 3" xfId="14927"/>
    <cellStyle name="20% - Accent6 2 9 3 2 3 2" xfId="14928"/>
    <cellStyle name="20% - Accent6 2 9 3 2 4" xfId="14929"/>
    <cellStyle name="20% - Accent6 2 9 3 3" xfId="14930"/>
    <cellStyle name="20% - Accent6 2 9 3 3 2" xfId="14931"/>
    <cellStyle name="20% - Accent6 2 9 3 3 2 2" xfId="14932"/>
    <cellStyle name="20% - Accent6 2 9 3 3 3" xfId="14933"/>
    <cellStyle name="20% - Accent6 2 9 3 4" xfId="14934"/>
    <cellStyle name="20% - Accent6 2 9 3 4 2" xfId="14935"/>
    <cellStyle name="20% - Accent6 2 9 3 5" xfId="14936"/>
    <cellStyle name="20% - Accent6 2 9 4" xfId="14937"/>
    <cellStyle name="20% - Accent6 2 9 4 2" xfId="14938"/>
    <cellStyle name="20% - Accent6 2 9 4 2 2" xfId="14939"/>
    <cellStyle name="20% - Accent6 2 9 4 2 2 2" xfId="14940"/>
    <cellStyle name="20% - Accent6 2 9 4 2 2 2 2" xfId="14941"/>
    <cellStyle name="20% - Accent6 2 9 4 2 2 3" xfId="14942"/>
    <cellStyle name="20% - Accent6 2 9 4 2 3" xfId="14943"/>
    <cellStyle name="20% - Accent6 2 9 4 2 3 2" xfId="14944"/>
    <cellStyle name="20% - Accent6 2 9 4 2 4" xfId="14945"/>
    <cellStyle name="20% - Accent6 2 9 4 3" xfId="14946"/>
    <cellStyle name="20% - Accent6 2 9 4 3 2" xfId="14947"/>
    <cellStyle name="20% - Accent6 2 9 4 3 2 2" xfId="14948"/>
    <cellStyle name="20% - Accent6 2 9 4 3 3" xfId="14949"/>
    <cellStyle name="20% - Accent6 2 9 4 4" xfId="14950"/>
    <cellStyle name="20% - Accent6 2 9 4 4 2" xfId="14951"/>
    <cellStyle name="20% - Accent6 2 9 4 5" xfId="14952"/>
    <cellStyle name="20% - Accent6 2 9 5" xfId="14953"/>
    <cellStyle name="20% - Accent6 2 9 5 2" xfId="14954"/>
    <cellStyle name="20% - Accent6 2 9 5 2 2" xfId="14955"/>
    <cellStyle name="20% - Accent6 2 9 5 2 2 2" xfId="14956"/>
    <cellStyle name="20% - Accent6 2 9 5 2 2 2 2" xfId="14957"/>
    <cellStyle name="20% - Accent6 2 9 5 2 2 3" xfId="14958"/>
    <cellStyle name="20% - Accent6 2 9 5 2 3" xfId="14959"/>
    <cellStyle name="20% - Accent6 2 9 5 2 3 2" xfId="14960"/>
    <cellStyle name="20% - Accent6 2 9 5 2 4" xfId="14961"/>
    <cellStyle name="20% - Accent6 2 9 5 3" xfId="14962"/>
    <cellStyle name="20% - Accent6 2 9 5 3 2" xfId="14963"/>
    <cellStyle name="20% - Accent6 2 9 5 3 2 2" xfId="14964"/>
    <cellStyle name="20% - Accent6 2 9 5 3 3" xfId="14965"/>
    <cellStyle name="20% - Accent6 2 9 5 4" xfId="14966"/>
    <cellStyle name="20% - Accent6 2 9 5 4 2" xfId="14967"/>
    <cellStyle name="20% - Accent6 2 9 5 5" xfId="14968"/>
    <cellStyle name="20% - Accent6 2 9 6" xfId="14969"/>
    <cellStyle name="20% - Accent6 2 9 6 2" xfId="14970"/>
    <cellStyle name="20% - Accent6 2 9 6 2 2" xfId="14971"/>
    <cellStyle name="20% - Accent6 2 9 6 2 2 2" xfId="14972"/>
    <cellStyle name="20% - Accent6 2 9 6 2 3" xfId="14973"/>
    <cellStyle name="20% - Accent6 2 9 6 3" xfId="14974"/>
    <cellStyle name="20% - Accent6 2 9 6 3 2" xfId="14975"/>
    <cellStyle name="20% - Accent6 2 9 6 4" xfId="14976"/>
    <cellStyle name="20% - Accent6 2 9 7" xfId="14977"/>
    <cellStyle name="20% - Accent6 2 9 7 2" xfId="14978"/>
    <cellStyle name="20% - Accent6 2 9 7 2 2" xfId="14979"/>
    <cellStyle name="20% - Accent6 2 9 7 2 2 2" xfId="14980"/>
    <cellStyle name="20% - Accent6 2 9 7 2 3" xfId="14981"/>
    <cellStyle name="20% - Accent6 2 9 7 3" xfId="14982"/>
    <cellStyle name="20% - Accent6 2 9 7 3 2" xfId="14983"/>
    <cellStyle name="20% - Accent6 2 9 7 4" xfId="14984"/>
    <cellStyle name="20% - Accent6 2 9 8" xfId="14985"/>
    <cellStyle name="20% - Accent6 2 9 8 2" xfId="14986"/>
    <cellStyle name="20% - Accent6 2 9 8 2 2" xfId="14987"/>
    <cellStyle name="20% - Accent6 2 9 8 3" xfId="14988"/>
    <cellStyle name="20% - Accent6 2 9 9" xfId="14989"/>
    <cellStyle name="20% - Accent6 2 9 9 2" xfId="14990"/>
    <cellStyle name="20% - Accent6 3" xfId="14991"/>
    <cellStyle name="20% - Accent6 4" xfId="14992"/>
    <cellStyle name="20% - Accent6 4 10" xfId="14993"/>
    <cellStyle name="20% - Accent6 4 10 2" xfId="14994"/>
    <cellStyle name="20% - Accent6 4 10 2 2" xfId="14995"/>
    <cellStyle name="20% - Accent6 4 10 3" xfId="14996"/>
    <cellStyle name="20% - Accent6 4 11" xfId="14997"/>
    <cellStyle name="20% - Accent6 4 11 2" xfId="14998"/>
    <cellStyle name="20% - Accent6 4 12" xfId="14999"/>
    <cellStyle name="20% - Accent6 4 2" xfId="15000"/>
    <cellStyle name="20% - Accent6 4 2 2" xfId="15001"/>
    <cellStyle name="20% - Accent6 4 2 2 2" xfId="15002"/>
    <cellStyle name="20% - Accent6 4 2 2 2 2" xfId="15003"/>
    <cellStyle name="20% - Accent6 4 2 2 2 2 2" xfId="15004"/>
    <cellStyle name="20% - Accent6 4 2 2 2 2 2 2" xfId="15005"/>
    <cellStyle name="20% - Accent6 4 2 2 2 2 3" xfId="15006"/>
    <cellStyle name="20% - Accent6 4 2 2 2 3" xfId="15007"/>
    <cellStyle name="20% - Accent6 4 2 2 2 3 2" xfId="15008"/>
    <cellStyle name="20% - Accent6 4 2 2 2 4" xfId="15009"/>
    <cellStyle name="20% - Accent6 4 2 2 3" xfId="15010"/>
    <cellStyle name="20% - Accent6 4 2 2 3 2" xfId="15011"/>
    <cellStyle name="20% - Accent6 4 2 2 3 2 2" xfId="15012"/>
    <cellStyle name="20% - Accent6 4 2 2 3 3" xfId="15013"/>
    <cellStyle name="20% - Accent6 4 2 2 4" xfId="15014"/>
    <cellStyle name="20% - Accent6 4 2 2 4 2" xfId="15015"/>
    <cellStyle name="20% - Accent6 4 2 2 5" xfId="15016"/>
    <cellStyle name="20% - Accent6 4 2 3" xfId="15017"/>
    <cellStyle name="20% - Accent6 4 2 3 2" xfId="15018"/>
    <cellStyle name="20% - Accent6 4 2 3 2 2" xfId="15019"/>
    <cellStyle name="20% - Accent6 4 2 3 2 2 2" xfId="15020"/>
    <cellStyle name="20% - Accent6 4 2 3 2 2 2 2" xfId="15021"/>
    <cellStyle name="20% - Accent6 4 2 3 2 2 3" xfId="15022"/>
    <cellStyle name="20% - Accent6 4 2 3 2 3" xfId="15023"/>
    <cellStyle name="20% - Accent6 4 2 3 2 3 2" xfId="15024"/>
    <cellStyle name="20% - Accent6 4 2 3 2 4" xfId="15025"/>
    <cellStyle name="20% - Accent6 4 2 3 3" xfId="15026"/>
    <cellStyle name="20% - Accent6 4 2 3 3 2" xfId="15027"/>
    <cellStyle name="20% - Accent6 4 2 3 3 2 2" xfId="15028"/>
    <cellStyle name="20% - Accent6 4 2 3 3 3" xfId="15029"/>
    <cellStyle name="20% - Accent6 4 2 3 4" xfId="15030"/>
    <cellStyle name="20% - Accent6 4 2 3 4 2" xfId="15031"/>
    <cellStyle name="20% - Accent6 4 2 3 5" xfId="15032"/>
    <cellStyle name="20% - Accent6 4 2 4" xfId="15033"/>
    <cellStyle name="20% - Accent6 4 2 4 2" xfId="15034"/>
    <cellStyle name="20% - Accent6 4 2 4 2 2" xfId="15035"/>
    <cellStyle name="20% - Accent6 4 2 4 2 2 2" xfId="15036"/>
    <cellStyle name="20% - Accent6 4 2 4 2 2 2 2" xfId="15037"/>
    <cellStyle name="20% - Accent6 4 2 4 2 2 3" xfId="15038"/>
    <cellStyle name="20% - Accent6 4 2 4 2 3" xfId="15039"/>
    <cellStyle name="20% - Accent6 4 2 4 2 3 2" xfId="15040"/>
    <cellStyle name="20% - Accent6 4 2 4 2 4" xfId="15041"/>
    <cellStyle name="20% - Accent6 4 2 4 3" xfId="15042"/>
    <cellStyle name="20% - Accent6 4 2 4 3 2" xfId="15043"/>
    <cellStyle name="20% - Accent6 4 2 4 3 2 2" xfId="15044"/>
    <cellStyle name="20% - Accent6 4 2 4 3 3" xfId="15045"/>
    <cellStyle name="20% - Accent6 4 2 4 4" xfId="15046"/>
    <cellStyle name="20% - Accent6 4 2 4 4 2" xfId="15047"/>
    <cellStyle name="20% - Accent6 4 2 4 5" xfId="15048"/>
    <cellStyle name="20% - Accent6 4 2 5" xfId="15049"/>
    <cellStyle name="20% - Accent6 4 2 5 2" xfId="15050"/>
    <cellStyle name="20% - Accent6 4 2 5 2 2" xfId="15051"/>
    <cellStyle name="20% - Accent6 4 2 5 2 2 2" xfId="15052"/>
    <cellStyle name="20% - Accent6 4 2 5 2 3" xfId="15053"/>
    <cellStyle name="20% - Accent6 4 2 5 3" xfId="15054"/>
    <cellStyle name="20% - Accent6 4 2 5 3 2" xfId="15055"/>
    <cellStyle name="20% - Accent6 4 2 5 4" xfId="15056"/>
    <cellStyle name="20% - Accent6 4 2 6" xfId="15057"/>
    <cellStyle name="20% - Accent6 4 2 6 2" xfId="15058"/>
    <cellStyle name="20% - Accent6 4 2 6 2 2" xfId="15059"/>
    <cellStyle name="20% - Accent6 4 2 6 3" xfId="15060"/>
    <cellStyle name="20% - Accent6 4 2 7" xfId="15061"/>
    <cellStyle name="20% - Accent6 4 2 7 2" xfId="15062"/>
    <cellStyle name="20% - Accent6 4 2 8" xfId="15063"/>
    <cellStyle name="20% - Accent6 4 3" xfId="15064"/>
    <cellStyle name="20% - Accent6 4 3 2" xfId="15065"/>
    <cellStyle name="20% - Accent6 4 3 2 2" xfId="15066"/>
    <cellStyle name="20% - Accent6 4 3 2 2 2" xfId="15067"/>
    <cellStyle name="20% - Accent6 4 3 2 2 2 2" xfId="15068"/>
    <cellStyle name="20% - Accent6 4 3 2 2 2 2 2" xfId="15069"/>
    <cellStyle name="20% - Accent6 4 3 2 2 2 3" xfId="15070"/>
    <cellStyle name="20% - Accent6 4 3 2 2 3" xfId="15071"/>
    <cellStyle name="20% - Accent6 4 3 2 2 3 2" xfId="15072"/>
    <cellStyle name="20% - Accent6 4 3 2 2 4" xfId="15073"/>
    <cellStyle name="20% - Accent6 4 3 2 3" xfId="15074"/>
    <cellStyle name="20% - Accent6 4 3 2 3 2" xfId="15075"/>
    <cellStyle name="20% - Accent6 4 3 2 3 2 2" xfId="15076"/>
    <cellStyle name="20% - Accent6 4 3 2 3 3" xfId="15077"/>
    <cellStyle name="20% - Accent6 4 3 2 4" xfId="15078"/>
    <cellStyle name="20% - Accent6 4 3 2 4 2" xfId="15079"/>
    <cellStyle name="20% - Accent6 4 3 2 5" xfId="15080"/>
    <cellStyle name="20% - Accent6 4 3 3" xfId="15081"/>
    <cellStyle name="20% - Accent6 4 3 3 2" xfId="15082"/>
    <cellStyle name="20% - Accent6 4 3 3 2 2" xfId="15083"/>
    <cellStyle name="20% - Accent6 4 3 3 2 2 2" xfId="15084"/>
    <cellStyle name="20% - Accent6 4 3 3 2 2 2 2" xfId="15085"/>
    <cellStyle name="20% - Accent6 4 3 3 2 2 3" xfId="15086"/>
    <cellStyle name="20% - Accent6 4 3 3 2 3" xfId="15087"/>
    <cellStyle name="20% - Accent6 4 3 3 2 3 2" xfId="15088"/>
    <cellStyle name="20% - Accent6 4 3 3 2 4" xfId="15089"/>
    <cellStyle name="20% - Accent6 4 3 3 3" xfId="15090"/>
    <cellStyle name="20% - Accent6 4 3 3 3 2" xfId="15091"/>
    <cellStyle name="20% - Accent6 4 3 3 3 2 2" xfId="15092"/>
    <cellStyle name="20% - Accent6 4 3 3 3 3" xfId="15093"/>
    <cellStyle name="20% - Accent6 4 3 3 4" xfId="15094"/>
    <cellStyle name="20% - Accent6 4 3 3 4 2" xfId="15095"/>
    <cellStyle name="20% - Accent6 4 3 3 5" xfId="15096"/>
    <cellStyle name="20% - Accent6 4 3 4" xfId="15097"/>
    <cellStyle name="20% - Accent6 4 3 4 2" xfId="15098"/>
    <cellStyle name="20% - Accent6 4 3 4 2 2" xfId="15099"/>
    <cellStyle name="20% - Accent6 4 3 4 2 2 2" xfId="15100"/>
    <cellStyle name="20% - Accent6 4 3 4 2 2 2 2" xfId="15101"/>
    <cellStyle name="20% - Accent6 4 3 4 2 2 3" xfId="15102"/>
    <cellStyle name="20% - Accent6 4 3 4 2 3" xfId="15103"/>
    <cellStyle name="20% - Accent6 4 3 4 2 3 2" xfId="15104"/>
    <cellStyle name="20% - Accent6 4 3 4 2 4" xfId="15105"/>
    <cellStyle name="20% - Accent6 4 3 4 3" xfId="15106"/>
    <cellStyle name="20% - Accent6 4 3 4 3 2" xfId="15107"/>
    <cellStyle name="20% - Accent6 4 3 4 3 2 2" xfId="15108"/>
    <cellStyle name="20% - Accent6 4 3 4 3 3" xfId="15109"/>
    <cellStyle name="20% - Accent6 4 3 4 4" xfId="15110"/>
    <cellStyle name="20% - Accent6 4 3 4 4 2" xfId="15111"/>
    <cellStyle name="20% - Accent6 4 3 4 5" xfId="15112"/>
    <cellStyle name="20% - Accent6 4 3 5" xfId="15113"/>
    <cellStyle name="20% - Accent6 4 3 5 2" xfId="15114"/>
    <cellStyle name="20% - Accent6 4 3 5 2 2" xfId="15115"/>
    <cellStyle name="20% - Accent6 4 3 5 2 2 2" xfId="15116"/>
    <cellStyle name="20% - Accent6 4 3 5 2 3" xfId="15117"/>
    <cellStyle name="20% - Accent6 4 3 5 3" xfId="15118"/>
    <cellStyle name="20% - Accent6 4 3 5 3 2" xfId="15119"/>
    <cellStyle name="20% - Accent6 4 3 5 4" xfId="15120"/>
    <cellStyle name="20% - Accent6 4 3 6" xfId="15121"/>
    <cellStyle name="20% - Accent6 4 3 6 2" xfId="15122"/>
    <cellStyle name="20% - Accent6 4 3 6 2 2" xfId="15123"/>
    <cellStyle name="20% - Accent6 4 3 6 3" xfId="15124"/>
    <cellStyle name="20% - Accent6 4 3 7" xfId="15125"/>
    <cellStyle name="20% - Accent6 4 3 7 2" xfId="15126"/>
    <cellStyle name="20% - Accent6 4 3 8" xfId="15127"/>
    <cellStyle name="20% - Accent6 4 4" xfId="15128"/>
    <cellStyle name="20% - Accent6 4 4 2" xfId="15129"/>
    <cellStyle name="20% - Accent6 4 4 2 2" xfId="15130"/>
    <cellStyle name="20% - Accent6 4 4 2 2 2" xfId="15131"/>
    <cellStyle name="20% - Accent6 4 4 2 2 2 2" xfId="15132"/>
    <cellStyle name="20% - Accent6 4 4 2 2 2 2 2" xfId="15133"/>
    <cellStyle name="20% - Accent6 4 4 2 2 2 3" xfId="15134"/>
    <cellStyle name="20% - Accent6 4 4 2 2 3" xfId="15135"/>
    <cellStyle name="20% - Accent6 4 4 2 2 3 2" xfId="15136"/>
    <cellStyle name="20% - Accent6 4 4 2 2 4" xfId="15137"/>
    <cellStyle name="20% - Accent6 4 4 2 3" xfId="15138"/>
    <cellStyle name="20% - Accent6 4 4 2 3 2" xfId="15139"/>
    <cellStyle name="20% - Accent6 4 4 2 3 2 2" xfId="15140"/>
    <cellStyle name="20% - Accent6 4 4 2 3 3" xfId="15141"/>
    <cellStyle name="20% - Accent6 4 4 2 4" xfId="15142"/>
    <cellStyle name="20% - Accent6 4 4 2 4 2" xfId="15143"/>
    <cellStyle name="20% - Accent6 4 4 2 5" xfId="15144"/>
    <cellStyle name="20% - Accent6 4 4 3" xfId="15145"/>
    <cellStyle name="20% - Accent6 4 4 3 2" xfId="15146"/>
    <cellStyle name="20% - Accent6 4 4 3 2 2" xfId="15147"/>
    <cellStyle name="20% - Accent6 4 4 3 2 2 2" xfId="15148"/>
    <cellStyle name="20% - Accent6 4 4 3 2 2 2 2" xfId="15149"/>
    <cellStyle name="20% - Accent6 4 4 3 2 2 3" xfId="15150"/>
    <cellStyle name="20% - Accent6 4 4 3 2 3" xfId="15151"/>
    <cellStyle name="20% - Accent6 4 4 3 2 3 2" xfId="15152"/>
    <cellStyle name="20% - Accent6 4 4 3 2 4" xfId="15153"/>
    <cellStyle name="20% - Accent6 4 4 3 3" xfId="15154"/>
    <cellStyle name="20% - Accent6 4 4 3 3 2" xfId="15155"/>
    <cellStyle name="20% - Accent6 4 4 3 3 2 2" xfId="15156"/>
    <cellStyle name="20% - Accent6 4 4 3 3 3" xfId="15157"/>
    <cellStyle name="20% - Accent6 4 4 3 4" xfId="15158"/>
    <cellStyle name="20% - Accent6 4 4 3 4 2" xfId="15159"/>
    <cellStyle name="20% - Accent6 4 4 3 5" xfId="15160"/>
    <cellStyle name="20% - Accent6 4 4 4" xfId="15161"/>
    <cellStyle name="20% - Accent6 4 4 4 2" xfId="15162"/>
    <cellStyle name="20% - Accent6 4 4 4 2 2" xfId="15163"/>
    <cellStyle name="20% - Accent6 4 4 4 2 2 2" xfId="15164"/>
    <cellStyle name="20% - Accent6 4 4 4 2 2 2 2" xfId="15165"/>
    <cellStyle name="20% - Accent6 4 4 4 2 2 3" xfId="15166"/>
    <cellStyle name="20% - Accent6 4 4 4 2 3" xfId="15167"/>
    <cellStyle name="20% - Accent6 4 4 4 2 3 2" xfId="15168"/>
    <cellStyle name="20% - Accent6 4 4 4 2 4" xfId="15169"/>
    <cellStyle name="20% - Accent6 4 4 4 3" xfId="15170"/>
    <cellStyle name="20% - Accent6 4 4 4 3 2" xfId="15171"/>
    <cellStyle name="20% - Accent6 4 4 4 3 2 2" xfId="15172"/>
    <cellStyle name="20% - Accent6 4 4 4 3 3" xfId="15173"/>
    <cellStyle name="20% - Accent6 4 4 4 4" xfId="15174"/>
    <cellStyle name="20% - Accent6 4 4 4 4 2" xfId="15175"/>
    <cellStyle name="20% - Accent6 4 4 4 5" xfId="15176"/>
    <cellStyle name="20% - Accent6 4 4 5" xfId="15177"/>
    <cellStyle name="20% - Accent6 4 4 5 2" xfId="15178"/>
    <cellStyle name="20% - Accent6 4 4 5 2 2" xfId="15179"/>
    <cellStyle name="20% - Accent6 4 4 5 2 2 2" xfId="15180"/>
    <cellStyle name="20% - Accent6 4 4 5 2 3" xfId="15181"/>
    <cellStyle name="20% - Accent6 4 4 5 3" xfId="15182"/>
    <cellStyle name="20% - Accent6 4 4 5 3 2" xfId="15183"/>
    <cellStyle name="20% - Accent6 4 4 5 4" xfId="15184"/>
    <cellStyle name="20% - Accent6 4 4 6" xfId="15185"/>
    <cellStyle name="20% - Accent6 4 4 6 2" xfId="15186"/>
    <cellStyle name="20% - Accent6 4 4 6 2 2" xfId="15187"/>
    <cellStyle name="20% - Accent6 4 4 6 3" xfId="15188"/>
    <cellStyle name="20% - Accent6 4 4 7" xfId="15189"/>
    <cellStyle name="20% - Accent6 4 4 7 2" xfId="15190"/>
    <cellStyle name="20% - Accent6 4 4 8" xfId="15191"/>
    <cellStyle name="20% - Accent6 4 5" xfId="15192"/>
    <cellStyle name="20% - Accent6 4 5 2" xfId="15193"/>
    <cellStyle name="20% - Accent6 4 5 2 2" xfId="15194"/>
    <cellStyle name="20% - Accent6 4 5 2 2 2" xfId="15195"/>
    <cellStyle name="20% - Accent6 4 5 2 2 2 2" xfId="15196"/>
    <cellStyle name="20% - Accent6 4 5 2 2 2 2 2" xfId="15197"/>
    <cellStyle name="20% - Accent6 4 5 2 2 2 3" xfId="15198"/>
    <cellStyle name="20% - Accent6 4 5 2 2 3" xfId="15199"/>
    <cellStyle name="20% - Accent6 4 5 2 2 3 2" xfId="15200"/>
    <cellStyle name="20% - Accent6 4 5 2 2 4" xfId="15201"/>
    <cellStyle name="20% - Accent6 4 5 2 3" xfId="15202"/>
    <cellStyle name="20% - Accent6 4 5 2 3 2" xfId="15203"/>
    <cellStyle name="20% - Accent6 4 5 2 3 2 2" xfId="15204"/>
    <cellStyle name="20% - Accent6 4 5 2 3 3" xfId="15205"/>
    <cellStyle name="20% - Accent6 4 5 2 4" xfId="15206"/>
    <cellStyle name="20% - Accent6 4 5 2 4 2" xfId="15207"/>
    <cellStyle name="20% - Accent6 4 5 2 5" xfId="15208"/>
    <cellStyle name="20% - Accent6 4 5 3" xfId="15209"/>
    <cellStyle name="20% - Accent6 4 5 3 2" xfId="15210"/>
    <cellStyle name="20% - Accent6 4 5 3 2 2" xfId="15211"/>
    <cellStyle name="20% - Accent6 4 5 3 2 2 2" xfId="15212"/>
    <cellStyle name="20% - Accent6 4 5 3 2 2 2 2" xfId="15213"/>
    <cellStyle name="20% - Accent6 4 5 3 2 2 3" xfId="15214"/>
    <cellStyle name="20% - Accent6 4 5 3 2 3" xfId="15215"/>
    <cellStyle name="20% - Accent6 4 5 3 2 3 2" xfId="15216"/>
    <cellStyle name="20% - Accent6 4 5 3 2 4" xfId="15217"/>
    <cellStyle name="20% - Accent6 4 5 3 3" xfId="15218"/>
    <cellStyle name="20% - Accent6 4 5 3 3 2" xfId="15219"/>
    <cellStyle name="20% - Accent6 4 5 3 3 2 2" xfId="15220"/>
    <cellStyle name="20% - Accent6 4 5 3 3 3" xfId="15221"/>
    <cellStyle name="20% - Accent6 4 5 3 4" xfId="15222"/>
    <cellStyle name="20% - Accent6 4 5 3 4 2" xfId="15223"/>
    <cellStyle name="20% - Accent6 4 5 3 5" xfId="15224"/>
    <cellStyle name="20% - Accent6 4 5 4" xfId="15225"/>
    <cellStyle name="20% - Accent6 4 5 4 2" xfId="15226"/>
    <cellStyle name="20% - Accent6 4 5 4 2 2" xfId="15227"/>
    <cellStyle name="20% - Accent6 4 5 4 2 2 2" xfId="15228"/>
    <cellStyle name="20% - Accent6 4 5 4 2 2 2 2" xfId="15229"/>
    <cellStyle name="20% - Accent6 4 5 4 2 2 3" xfId="15230"/>
    <cellStyle name="20% - Accent6 4 5 4 2 3" xfId="15231"/>
    <cellStyle name="20% - Accent6 4 5 4 2 3 2" xfId="15232"/>
    <cellStyle name="20% - Accent6 4 5 4 2 4" xfId="15233"/>
    <cellStyle name="20% - Accent6 4 5 4 3" xfId="15234"/>
    <cellStyle name="20% - Accent6 4 5 4 3 2" xfId="15235"/>
    <cellStyle name="20% - Accent6 4 5 4 3 2 2" xfId="15236"/>
    <cellStyle name="20% - Accent6 4 5 4 3 3" xfId="15237"/>
    <cellStyle name="20% - Accent6 4 5 4 4" xfId="15238"/>
    <cellStyle name="20% - Accent6 4 5 4 4 2" xfId="15239"/>
    <cellStyle name="20% - Accent6 4 5 4 5" xfId="15240"/>
    <cellStyle name="20% - Accent6 4 5 5" xfId="15241"/>
    <cellStyle name="20% - Accent6 4 5 5 2" xfId="15242"/>
    <cellStyle name="20% - Accent6 4 5 5 2 2" xfId="15243"/>
    <cellStyle name="20% - Accent6 4 5 5 2 2 2" xfId="15244"/>
    <cellStyle name="20% - Accent6 4 5 5 2 3" xfId="15245"/>
    <cellStyle name="20% - Accent6 4 5 5 3" xfId="15246"/>
    <cellStyle name="20% - Accent6 4 5 5 3 2" xfId="15247"/>
    <cellStyle name="20% - Accent6 4 5 5 4" xfId="15248"/>
    <cellStyle name="20% - Accent6 4 5 6" xfId="15249"/>
    <cellStyle name="20% - Accent6 4 5 6 2" xfId="15250"/>
    <cellStyle name="20% - Accent6 4 5 6 2 2" xfId="15251"/>
    <cellStyle name="20% - Accent6 4 5 6 3" xfId="15252"/>
    <cellStyle name="20% - Accent6 4 5 7" xfId="15253"/>
    <cellStyle name="20% - Accent6 4 5 7 2" xfId="15254"/>
    <cellStyle name="20% - Accent6 4 5 8" xfId="15255"/>
    <cellStyle name="20% - Accent6 4 6" xfId="15256"/>
    <cellStyle name="20% - Accent6 4 6 2" xfId="15257"/>
    <cellStyle name="20% - Accent6 4 6 2 2" xfId="15258"/>
    <cellStyle name="20% - Accent6 4 6 2 2 2" xfId="15259"/>
    <cellStyle name="20% - Accent6 4 6 2 2 2 2" xfId="15260"/>
    <cellStyle name="20% - Accent6 4 6 2 2 3" xfId="15261"/>
    <cellStyle name="20% - Accent6 4 6 2 3" xfId="15262"/>
    <cellStyle name="20% - Accent6 4 6 2 3 2" xfId="15263"/>
    <cellStyle name="20% - Accent6 4 6 2 4" xfId="15264"/>
    <cellStyle name="20% - Accent6 4 6 3" xfId="15265"/>
    <cellStyle name="20% - Accent6 4 6 3 2" xfId="15266"/>
    <cellStyle name="20% - Accent6 4 6 3 2 2" xfId="15267"/>
    <cellStyle name="20% - Accent6 4 6 3 3" xfId="15268"/>
    <cellStyle name="20% - Accent6 4 6 4" xfId="15269"/>
    <cellStyle name="20% - Accent6 4 6 4 2" xfId="15270"/>
    <cellStyle name="20% - Accent6 4 6 5" xfId="15271"/>
    <cellStyle name="20% - Accent6 4 7" xfId="15272"/>
    <cellStyle name="20% - Accent6 4 7 2" xfId="15273"/>
    <cellStyle name="20% - Accent6 4 7 2 2" xfId="15274"/>
    <cellStyle name="20% - Accent6 4 7 2 2 2" xfId="15275"/>
    <cellStyle name="20% - Accent6 4 7 2 2 2 2" xfId="15276"/>
    <cellStyle name="20% - Accent6 4 7 2 2 3" xfId="15277"/>
    <cellStyle name="20% - Accent6 4 7 2 3" xfId="15278"/>
    <cellStyle name="20% - Accent6 4 7 2 3 2" xfId="15279"/>
    <cellStyle name="20% - Accent6 4 7 2 4" xfId="15280"/>
    <cellStyle name="20% - Accent6 4 7 3" xfId="15281"/>
    <cellStyle name="20% - Accent6 4 7 3 2" xfId="15282"/>
    <cellStyle name="20% - Accent6 4 7 3 2 2" xfId="15283"/>
    <cellStyle name="20% - Accent6 4 7 3 3" xfId="15284"/>
    <cellStyle name="20% - Accent6 4 7 4" xfId="15285"/>
    <cellStyle name="20% - Accent6 4 7 4 2" xfId="15286"/>
    <cellStyle name="20% - Accent6 4 7 5" xfId="15287"/>
    <cellStyle name="20% - Accent6 4 8" xfId="15288"/>
    <cellStyle name="20% - Accent6 4 8 2" xfId="15289"/>
    <cellStyle name="20% - Accent6 4 8 2 2" xfId="15290"/>
    <cellStyle name="20% - Accent6 4 8 2 2 2" xfId="15291"/>
    <cellStyle name="20% - Accent6 4 8 2 2 2 2" xfId="15292"/>
    <cellStyle name="20% - Accent6 4 8 2 2 3" xfId="15293"/>
    <cellStyle name="20% - Accent6 4 8 2 3" xfId="15294"/>
    <cellStyle name="20% - Accent6 4 8 2 3 2" xfId="15295"/>
    <cellStyle name="20% - Accent6 4 8 2 4" xfId="15296"/>
    <cellStyle name="20% - Accent6 4 8 3" xfId="15297"/>
    <cellStyle name="20% - Accent6 4 8 3 2" xfId="15298"/>
    <cellStyle name="20% - Accent6 4 8 3 2 2" xfId="15299"/>
    <cellStyle name="20% - Accent6 4 8 3 3" xfId="15300"/>
    <cellStyle name="20% - Accent6 4 8 4" xfId="15301"/>
    <cellStyle name="20% - Accent6 4 8 4 2" xfId="15302"/>
    <cellStyle name="20% - Accent6 4 8 5" xfId="15303"/>
    <cellStyle name="20% - Accent6 4 9" xfId="15304"/>
    <cellStyle name="20% - Accent6 4 9 2" xfId="15305"/>
    <cellStyle name="20% - Accent6 4 9 2 2" xfId="15306"/>
    <cellStyle name="20% - Accent6 4 9 2 2 2" xfId="15307"/>
    <cellStyle name="20% - Accent6 4 9 2 3" xfId="15308"/>
    <cellStyle name="20% - Accent6 4 9 3" xfId="15309"/>
    <cellStyle name="20% - Accent6 4 9 3 2" xfId="15310"/>
    <cellStyle name="20% - Accent6 4 9 4" xfId="15311"/>
    <cellStyle name="20% - Accent6 5" xfId="15312"/>
    <cellStyle name="20% - Accent6 5 10" xfId="15313"/>
    <cellStyle name="20% - Accent6 5 10 2" xfId="15314"/>
    <cellStyle name="20% - Accent6 5 10 2 2" xfId="15315"/>
    <cellStyle name="20% - Accent6 5 10 3" xfId="15316"/>
    <cellStyle name="20% - Accent6 5 11" xfId="15317"/>
    <cellStyle name="20% - Accent6 5 11 2" xfId="15318"/>
    <cellStyle name="20% - Accent6 5 12" xfId="15319"/>
    <cellStyle name="20% - Accent6 5 2" xfId="15320"/>
    <cellStyle name="20% - Accent6 5 2 2" xfId="15321"/>
    <cellStyle name="20% - Accent6 5 2 2 2" xfId="15322"/>
    <cellStyle name="20% - Accent6 5 2 2 2 2" xfId="15323"/>
    <cellStyle name="20% - Accent6 5 2 2 2 2 2" xfId="15324"/>
    <cellStyle name="20% - Accent6 5 2 2 2 2 2 2" xfId="15325"/>
    <cellStyle name="20% - Accent6 5 2 2 2 2 3" xfId="15326"/>
    <cellStyle name="20% - Accent6 5 2 2 2 3" xfId="15327"/>
    <cellStyle name="20% - Accent6 5 2 2 2 3 2" xfId="15328"/>
    <cellStyle name="20% - Accent6 5 2 2 2 4" xfId="15329"/>
    <cellStyle name="20% - Accent6 5 2 2 3" xfId="15330"/>
    <cellStyle name="20% - Accent6 5 2 2 3 2" xfId="15331"/>
    <cellStyle name="20% - Accent6 5 2 2 3 2 2" xfId="15332"/>
    <cellStyle name="20% - Accent6 5 2 2 3 3" xfId="15333"/>
    <cellStyle name="20% - Accent6 5 2 2 4" xfId="15334"/>
    <cellStyle name="20% - Accent6 5 2 2 4 2" xfId="15335"/>
    <cellStyle name="20% - Accent6 5 2 2 5" xfId="15336"/>
    <cellStyle name="20% - Accent6 5 2 3" xfId="15337"/>
    <cellStyle name="20% - Accent6 5 2 3 2" xfId="15338"/>
    <cellStyle name="20% - Accent6 5 2 3 2 2" xfId="15339"/>
    <cellStyle name="20% - Accent6 5 2 3 2 2 2" xfId="15340"/>
    <cellStyle name="20% - Accent6 5 2 3 2 2 2 2" xfId="15341"/>
    <cellStyle name="20% - Accent6 5 2 3 2 2 3" xfId="15342"/>
    <cellStyle name="20% - Accent6 5 2 3 2 3" xfId="15343"/>
    <cellStyle name="20% - Accent6 5 2 3 2 3 2" xfId="15344"/>
    <cellStyle name="20% - Accent6 5 2 3 2 4" xfId="15345"/>
    <cellStyle name="20% - Accent6 5 2 3 3" xfId="15346"/>
    <cellStyle name="20% - Accent6 5 2 3 3 2" xfId="15347"/>
    <cellStyle name="20% - Accent6 5 2 3 3 2 2" xfId="15348"/>
    <cellStyle name="20% - Accent6 5 2 3 3 3" xfId="15349"/>
    <cellStyle name="20% - Accent6 5 2 3 4" xfId="15350"/>
    <cellStyle name="20% - Accent6 5 2 3 4 2" xfId="15351"/>
    <cellStyle name="20% - Accent6 5 2 3 5" xfId="15352"/>
    <cellStyle name="20% - Accent6 5 2 4" xfId="15353"/>
    <cellStyle name="20% - Accent6 5 2 4 2" xfId="15354"/>
    <cellStyle name="20% - Accent6 5 2 4 2 2" xfId="15355"/>
    <cellStyle name="20% - Accent6 5 2 4 2 2 2" xfId="15356"/>
    <cellStyle name="20% - Accent6 5 2 4 2 2 2 2" xfId="15357"/>
    <cellStyle name="20% - Accent6 5 2 4 2 2 3" xfId="15358"/>
    <cellStyle name="20% - Accent6 5 2 4 2 3" xfId="15359"/>
    <cellStyle name="20% - Accent6 5 2 4 2 3 2" xfId="15360"/>
    <cellStyle name="20% - Accent6 5 2 4 2 4" xfId="15361"/>
    <cellStyle name="20% - Accent6 5 2 4 3" xfId="15362"/>
    <cellStyle name="20% - Accent6 5 2 4 3 2" xfId="15363"/>
    <cellStyle name="20% - Accent6 5 2 4 3 2 2" xfId="15364"/>
    <cellStyle name="20% - Accent6 5 2 4 3 3" xfId="15365"/>
    <cellStyle name="20% - Accent6 5 2 4 4" xfId="15366"/>
    <cellStyle name="20% - Accent6 5 2 4 4 2" xfId="15367"/>
    <cellStyle name="20% - Accent6 5 2 4 5" xfId="15368"/>
    <cellStyle name="20% - Accent6 5 2 5" xfId="15369"/>
    <cellStyle name="20% - Accent6 5 2 5 2" xfId="15370"/>
    <cellStyle name="20% - Accent6 5 2 5 2 2" xfId="15371"/>
    <cellStyle name="20% - Accent6 5 2 5 2 2 2" xfId="15372"/>
    <cellStyle name="20% - Accent6 5 2 5 2 3" xfId="15373"/>
    <cellStyle name="20% - Accent6 5 2 5 3" xfId="15374"/>
    <cellStyle name="20% - Accent6 5 2 5 3 2" xfId="15375"/>
    <cellStyle name="20% - Accent6 5 2 5 4" xfId="15376"/>
    <cellStyle name="20% - Accent6 5 2 6" xfId="15377"/>
    <cellStyle name="20% - Accent6 5 2 6 2" xfId="15378"/>
    <cellStyle name="20% - Accent6 5 2 6 2 2" xfId="15379"/>
    <cellStyle name="20% - Accent6 5 2 6 3" xfId="15380"/>
    <cellStyle name="20% - Accent6 5 2 7" xfId="15381"/>
    <cellStyle name="20% - Accent6 5 2 7 2" xfId="15382"/>
    <cellStyle name="20% - Accent6 5 2 8" xfId="15383"/>
    <cellStyle name="20% - Accent6 5 3" xfId="15384"/>
    <cellStyle name="20% - Accent6 5 3 2" xfId="15385"/>
    <cellStyle name="20% - Accent6 5 3 2 2" xfId="15386"/>
    <cellStyle name="20% - Accent6 5 3 2 2 2" xfId="15387"/>
    <cellStyle name="20% - Accent6 5 3 2 2 2 2" xfId="15388"/>
    <cellStyle name="20% - Accent6 5 3 2 2 2 2 2" xfId="15389"/>
    <cellStyle name="20% - Accent6 5 3 2 2 2 3" xfId="15390"/>
    <cellStyle name="20% - Accent6 5 3 2 2 3" xfId="15391"/>
    <cellStyle name="20% - Accent6 5 3 2 2 3 2" xfId="15392"/>
    <cellStyle name="20% - Accent6 5 3 2 2 4" xfId="15393"/>
    <cellStyle name="20% - Accent6 5 3 2 3" xfId="15394"/>
    <cellStyle name="20% - Accent6 5 3 2 3 2" xfId="15395"/>
    <cellStyle name="20% - Accent6 5 3 2 3 2 2" xfId="15396"/>
    <cellStyle name="20% - Accent6 5 3 2 3 3" xfId="15397"/>
    <cellStyle name="20% - Accent6 5 3 2 4" xfId="15398"/>
    <cellStyle name="20% - Accent6 5 3 2 4 2" xfId="15399"/>
    <cellStyle name="20% - Accent6 5 3 2 5" xfId="15400"/>
    <cellStyle name="20% - Accent6 5 3 3" xfId="15401"/>
    <cellStyle name="20% - Accent6 5 3 3 2" xfId="15402"/>
    <cellStyle name="20% - Accent6 5 3 3 2 2" xfId="15403"/>
    <cellStyle name="20% - Accent6 5 3 3 2 2 2" xfId="15404"/>
    <cellStyle name="20% - Accent6 5 3 3 2 2 2 2" xfId="15405"/>
    <cellStyle name="20% - Accent6 5 3 3 2 2 3" xfId="15406"/>
    <cellStyle name="20% - Accent6 5 3 3 2 3" xfId="15407"/>
    <cellStyle name="20% - Accent6 5 3 3 2 3 2" xfId="15408"/>
    <cellStyle name="20% - Accent6 5 3 3 2 4" xfId="15409"/>
    <cellStyle name="20% - Accent6 5 3 3 3" xfId="15410"/>
    <cellStyle name="20% - Accent6 5 3 3 3 2" xfId="15411"/>
    <cellStyle name="20% - Accent6 5 3 3 3 2 2" xfId="15412"/>
    <cellStyle name="20% - Accent6 5 3 3 3 3" xfId="15413"/>
    <cellStyle name="20% - Accent6 5 3 3 4" xfId="15414"/>
    <cellStyle name="20% - Accent6 5 3 3 4 2" xfId="15415"/>
    <cellStyle name="20% - Accent6 5 3 3 5" xfId="15416"/>
    <cellStyle name="20% - Accent6 5 3 4" xfId="15417"/>
    <cellStyle name="20% - Accent6 5 3 4 2" xfId="15418"/>
    <cellStyle name="20% - Accent6 5 3 4 2 2" xfId="15419"/>
    <cellStyle name="20% - Accent6 5 3 4 2 2 2" xfId="15420"/>
    <cellStyle name="20% - Accent6 5 3 4 2 2 2 2" xfId="15421"/>
    <cellStyle name="20% - Accent6 5 3 4 2 2 3" xfId="15422"/>
    <cellStyle name="20% - Accent6 5 3 4 2 3" xfId="15423"/>
    <cellStyle name="20% - Accent6 5 3 4 2 3 2" xfId="15424"/>
    <cellStyle name="20% - Accent6 5 3 4 2 4" xfId="15425"/>
    <cellStyle name="20% - Accent6 5 3 4 3" xfId="15426"/>
    <cellStyle name="20% - Accent6 5 3 4 3 2" xfId="15427"/>
    <cellStyle name="20% - Accent6 5 3 4 3 2 2" xfId="15428"/>
    <cellStyle name="20% - Accent6 5 3 4 3 3" xfId="15429"/>
    <cellStyle name="20% - Accent6 5 3 4 4" xfId="15430"/>
    <cellStyle name="20% - Accent6 5 3 4 4 2" xfId="15431"/>
    <cellStyle name="20% - Accent6 5 3 4 5" xfId="15432"/>
    <cellStyle name="20% - Accent6 5 3 5" xfId="15433"/>
    <cellStyle name="20% - Accent6 5 3 5 2" xfId="15434"/>
    <cellStyle name="20% - Accent6 5 3 5 2 2" xfId="15435"/>
    <cellStyle name="20% - Accent6 5 3 5 2 2 2" xfId="15436"/>
    <cellStyle name="20% - Accent6 5 3 5 2 3" xfId="15437"/>
    <cellStyle name="20% - Accent6 5 3 5 3" xfId="15438"/>
    <cellStyle name="20% - Accent6 5 3 5 3 2" xfId="15439"/>
    <cellStyle name="20% - Accent6 5 3 5 4" xfId="15440"/>
    <cellStyle name="20% - Accent6 5 3 6" xfId="15441"/>
    <cellStyle name="20% - Accent6 5 3 6 2" xfId="15442"/>
    <cellStyle name="20% - Accent6 5 3 6 2 2" xfId="15443"/>
    <cellStyle name="20% - Accent6 5 3 6 3" xfId="15444"/>
    <cellStyle name="20% - Accent6 5 3 7" xfId="15445"/>
    <cellStyle name="20% - Accent6 5 3 7 2" xfId="15446"/>
    <cellStyle name="20% - Accent6 5 3 8" xfId="15447"/>
    <cellStyle name="20% - Accent6 5 4" xfId="15448"/>
    <cellStyle name="20% - Accent6 5 4 2" xfId="15449"/>
    <cellStyle name="20% - Accent6 5 4 2 2" xfId="15450"/>
    <cellStyle name="20% - Accent6 5 4 2 2 2" xfId="15451"/>
    <cellStyle name="20% - Accent6 5 4 2 2 2 2" xfId="15452"/>
    <cellStyle name="20% - Accent6 5 4 2 2 2 2 2" xfId="15453"/>
    <cellStyle name="20% - Accent6 5 4 2 2 2 3" xfId="15454"/>
    <cellStyle name="20% - Accent6 5 4 2 2 3" xfId="15455"/>
    <cellStyle name="20% - Accent6 5 4 2 2 3 2" xfId="15456"/>
    <cellStyle name="20% - Accent6 5 4 2 2 4" xfId="15457"/>
    <cellStyle name="20% - Accent6 5 4 2 3" xfId="15458"/>
    <cellStyle name="20% - Accent6 5 4 2 3 2" xfId="15459"/>
    <cellStyle name="20% - Accent6 5 4 2 3 2 2" xfId="15460"/>
    <cellStyle name="20% - Accent6 5 4 2 3 3" xfId="15461"/>
    <cellStyle name="20% - Accent6 5 4 2 4" xfId="15462"/>
    <cellStyle name="20% - Accent6 5 4 2 4 2" xfId="15463"/>
    <cellStyle name="20% - Accent6 5 4 2 5" xfId="15464"/>
    <cellStyle name="20% - Accent6 5 4 3" xfId="15465"/>
    <cellStyle name="20% - Accent6 5 4 3 2" xfId="15466"/>
    <cellStyle name="20% - Accent6 5 4 3 2 2" xfId="15467"/>
    <cellStyle name="20% - Accent6 5 4 3 2 2 2" xfId="15468"/>
    <cellStyle name="20% - Accent6 5 4 3 2 2 2 2" xfId="15469"/>
    <cellStyle name="20% - Accent6 5 4 3 2 2 3" xfId="15470"/>
    <cellStyle name="20% - Accent6 5 4 3 2 3" xfId="15471"/>
    <cellStyle name="20% - Accent6 5 4 3 2 3 2" xfId="15472"/>
    <cellStyle name="20% - Accent6 5 4 3 2 4" xfId="15473"/>
    <cellStyle name="20% - Accent6 5 4 3 3" xfId="15474"/>
    <cellStyle name="20% - Accent6 5 4 3 3 2" xfId="15475"/>
    <cellStyle name="20% - Accent6 5 4 3 3 2 2" xfId="15476"/>
    <cellStyle name="20% - Accent6 5 4 3 3 3" xfId="15477"/>
    <cellStyle name="20% - Accent6 5 4 3 4" xfId="15478"/>
    <cellStyle name="20% - Accent6 5 4 3 4 2" xfId="15479"/>
    <cellStyle name="20% - Accent6 5 4 3 5" xfId="15480"/>
    <cellStyle name="20% - Accent6 5 4 4" xfId="15481"/>
    <cellStyle name="20% - Accent6 5 4 4 2" xfId="15482"/>
    <cellStyle name="20% - Accent6 5 4 4 2 2" xfId="15483"/>
    <cellStyle name="20% - Accent6 5 4 4 2 2 2" xfId="15484"/>
    <cellStyle name="20% - Accent6 5 4 4 2 2 2 2" xfId="15485"/>
    <cellStyle name="20% - Accent6 5 4 4 2 2 3" xfId="15486"/>
    <cellStyle name="20% - Accent6 5 4 4 2 3" xfId="15487"/>
    <cellStyle name="20% - Accent6 5 4 4 2 3 2" xfId="15488"/>
    <cellStyle name="20% - Accent6 5 4 4 2 4" xfId="15489"/>
    <cellStyle name="20% - Accent6 5 4 4 3" xfId="15490"/>
    <cellStyle name="20% - Accent6 5 4 4 3 2" xfId="15491"/>
    <cellStyle name="20% - Accent6 5 4 4 3 2 2" xfId="15492"/>
    <cellStyle name="20% - Accent6 5 4 4 3 3" xfId="15493"/>
    <cellStyle name="20% - Accent6 5 4 4 4" xfId="15494"/>
    <cellStyle name="20% - Accent6 5 4 4 4 2" xfId="15495"/>
    <cellStyle name="20% - Accent6 5 4 4 5" xfId="15496"/>
    <cellStyle name="20% - Accent6 5 4 5" xfId="15497"/>
    <cellStyle name="20% - Accent6 5 4 5 2" xfId="15498"/>
    <cellStyle name="20% - Accent6 5 4 5 2 2" xfId="15499"/>
    <cellStyle name="20% - Accent6 5 4 5 2 2 2" xfId="15500"/>
    <cellStyle name="20% - Accent6 5 4 5 2 3" xfId="15501"/>
    <cellStyle name="20% - Accent6 5 4 5 3" xfId="15502"/>
    <cellStyle name="20% - Accent6 5 4 5 3 2" xfId="15503"/>
    <cellStyle name="20% - Accent6 5 4 5 4" xfId="15504"/>
    <cellStyle name="20% - Accent6 5 4 6" xfId="15505"/>
    <cellStyle name="20% - Accent6 5 4 6 2" xfId="15506"/>
    <cellStyle name="20% - Accent6 5 4 6 2 2" xfId="15507"/>
    <cellStyle name="20% - Accent6 5 4 6 3" xfId="15508"/>
    <cellStyle name="20% - Accent6 5 4 7" xfId="15509"/>
    <cellStyle name="20% - Accent6 5 4 7 2" xfId="15510"/>
    <cellStyle name="20% - Accent6 5 4 8" xfId="15511"/>
    <cellStyle name="20% - Accent6 5 5" xfId="15512"/>
    <cellStyle name="20% - Accent6 5 5 2" xfId="15513"/>
    <cellStyle name="20% - Accent6 5 5 2 2" xfId="15514"/>
    <cellStyle name="20% - Accent6 5 5 2 2 2" xfId="15515"/>
    <cellStyle name="20% - Accent6 5 5 2 2 2 2" xfId="15516"/>
    <cellStyle name="20% - Accent6 5 5 2 2 2 2 2" xfId="15517"/>
    <cellStyle name="20% - Accent6 5 5 2 2 2 3" xfId="15518"/>
    <cellStyle name="20% - Accent6 5 5 2 2 3" xfId="15519"/>
    <cellStyle name="20% - Accent6 5 5 2 2 3 2" xfId="15520"/>
    <cellStyle name="20% - Accent6 5 5 2 2 4" xfId="15521"/>
    <cellStyle name="20% - Accent6 5 5 2 3" xfId="15522"/>
    <cellStyle name="20% - Accent6 5 5 2 3 2" xfId="15523"/>
    <cellStyle name="20% - Accent6 5 5 2 3 2 2" xfId="15524"/>
    <cellStyle name="20% - Accent6 5 5 2 3 3" xfId="15525"/>
    <cellStyle name="20% - Accent6 5 5 2 4" xfId="15526"/>
    <cellStyle name="20% - Accent6 5 5 2 4 2" xfId="15527"/>
    <cellStyle name="20% - Accent6 5 5 2 5" xfId="15528"/>
    <cellStyle name="20% - Accent6 5 5 3" xfId="15529"/>
    <cellStyle name="20% - Accent6 5 5 3 2" xfId="15530"/>
    <cellStyle name="20% - Accent6 5 5 3 2 2" xfId="15531"/>
    <cellStyle name="20% - Accent6 5 5 3 2 2 2" xfId="15532"/>
    <cellStyle name="20% - Accent6 5 5 3 2 2 2 2" xfId="15533"/>
    <cellStyle name="20% - Accent6 5 5 3 2 2 3" xfId="15534"/>
    <cellStyle name="20% - Accent6 5 5 3 2 3" xfId="15535"/>
    <cellStyle name="20% - Accent6 5 5 3 2 3 2" xfId="15536"/>
    <cellStyle name="20% - Accent6 5 5 3 2 4" xfId="15537"/>
    <cellStyle name="20% - Accent6 5 5 3 3" xfId="15538"/>
    <cellStyle name="20% - Accent6 5 5 3 3 2" xfId="15539"/>
    <cellStyle name="20% - Accent6 5 5 3 3 2 2" xfId="15540"/>
    <cellStyle name="20% - Accent6 5 5 3 3 3" xfId="15541"/>
    <cellStyle name="20% - Accent6 5 5 3 4" xfId="15542"/>
    <cellStyle name="20% - Accent6 5 5 3 4 2" xfId="15543"/>
    <cellStyle name="20% - Accent6 5 5 3 5" xfId="15544"/>
    <cellStyle name="20% - Accent6 5 5 4" xfId="15545"/>
    <cellStyle name="20% - Accent6 5 5 4 2" xfId="15546"/>
    <cellStyle name="20% - Accent6 5 5 4 2 2" xfId="15547"/>
    <cellStyle name="20% - Accent6 5 5 4 2 2 2" xfId="15548"/>
    <cellStyle name="20% - Accent6 5 5 4 2 2 2 2" xfId="15549"/>
    <cellStyle name="20% - Accent6 5 5 4 2 2 3" xfId="15550"/>
    <cellStyle name="20% - Accent6 5 5 4 2 3" xfId="15551"/>
    <cellStyle name="20% - Accent6 5 5 4 2 3 2" xfId="15552"/>
    <cellStyle name="20% - Accent6 5 5 4 2 4" xfId="15553"/>
    <cellStyle name="20% - Accent6 5 5 4 3" xfId="15554"/>
    <cellStyle name="20% - Accent6 5 5 4 3 2" xfId="15555"/>
    <cellStyle name="20% - Accent6 5 5 4 3 2 2" xfId="15556"/>
    <cellStyle name="20% - Accent6 5 5 4 3 3" xfId="15557"/>
    <cellStyle name="20% - Accent6 5 5 4 4" xfId="15558"/>
    <cellStyle name="20% - Accent6 5 5 4 4 2" xfId="15559"/>
    <cellStyle name="20% - Accent6 5 5 4 5" xfId="15560"/>
    <cellStyle name="20% - Accent6 5 5 5" xfId="15561"/>
    <cellStyle name="20% - Accent6 5 5 5 2" xfId="15562"/>
    <cellStyle name="20% - Accent6 5 5 5 2 2" xfId="15563"/>
    <cellStyle name="20% - Accent6 5 5 5 2 2 2" xfId="15564"/>
    <cellStyle name="20% - Accent6 5 5 5 2 3" xfId="15565"/>
    <cellStyle name="20% - Accent6 5 5 5 3" xfId="15566"/>
    <cellStyle name="20% - Accent6 5 5 5 3 2" xfId="15567"/>
    <cellStyle name="20% - Accent6 5 5 5 4" xfId="15568"/>
    <cellStyle name="20% - Accent6 5 5 6" xfId="15569"/>
    <cellStyle name="20% - Accent6 5 5 6 2" xfId="15570"/>
    <cellStyle name="20% - Accent6 5 5 6 2 2" xfId="15571"/>
    <cellStyle name="20% - Accent6 5 5 6 3" xfId="15572"/>
    <cellStyle name="20% - Accent6 5 5 7" xfId="15573"/>
    <cellStyle name="20% - Accent6 5 5 7 2" xfId="15574"/>
    <cellStyle name="20% - Accent6 5 5 8" xfId="15575"/>
    <cellStyle name="20% - Accent6 5 6" xfId="15576"/>
    <cellStyle name="20% - Accent6 5 6 2" xfId="15577"/>
    <cellStyle name="20% - Accent6 5 6 2 2" xfId="15578"/>
    <cellStyle name="20% - Accent6 5 6 2 2 2" xfId="15579"/>
    <cellStyle name="20% - Accent6 5 6 2 2 2 2" xfId="15580"/>
    <cellStyle name="20% - Accent6 5 6 2 2 3" xfId="15581"/>
    <cellStyle name="20% - Accent6 5 6 2 3" xfId="15582"/>
    <cellStyle name="20% - Accent6 5 6 2 3 2" xfId="15583"/>
    <cellStyle name="20% - Accent6 5 6 2 4" xfId="15584"/>
    <cellStyle name="20% - Accent6 5 6 3" xfId="15585"/>
    <cellStyle name="20% - Accent6 5 6 3 2" xfId="15586"/>
    <cellStyle name="20% - Accent6 5 6 3 2 2" xfId="15587"/>
    <cellStyle name="20% - Accent6 5 6 3 3" xfId="15588"/>
    <cellStyle name="20% - Accent6 5 6 4" xfId="15589"/>
    <cellStyle name="20% - Accent6 5 6 4 2" xfId="15590"/>
    <cellStyle name="20% - Accent6 5 6 5" xfId="15591"/>
    <cellStyle name="20% - Accent6 5 7" xfId="15592"/>
    <cellStyle name="20% - Accent6 5 7 2" xfId="15593"/>
    <cellStyle name="20% - Accent6 5 7 2 2" xfId="15594"/>
    <cellStyle name="20% - Accent6 5 7 2 2 2" xfId="15595"/>
    <cellStyle name="20% - Accent6 5 7 2 2 2 2" xfId="15596"/>
    <cellStyle name="20% - Accent6 5 7 2 2 3" xfId="15597"/>
    <cellStyle name="20% - Accent6 5 7 2 3" xfId="15598"/>
    <cellStyle name="20% - Accent6 5 7 2 3 2" xfId="15599"/>
    <cellStyle name="20% - Accent6 5 7 2 4" xfId="15600"/>
    <cellStyle name="20% - Accent6 5 7 3" xfId="15601"/>
    <cellStyle name="20% - Accent6 5 7 3 2" xfId="15602"/>
    <cellStyle name="20% - Accent6 5 7 3 2 2" xfId="15603"/>
    <cellStyle name="20% - Accent6 5 7 3 3" xfId="15604"/>
    <cellStyle name="20% - Accent6 5 7 4" xfId="15605"/>
    <cellStyle name="20% - Accent6 5 7 4 2" xfId="15606"/>
    <cellStyle name="20% - Accent6 5 7 5" xfId="15607"/>
    <cellStyle name="20% - Accent6 5 8" xfId="15608"/>
    <cellStyle name="20% - Accent6 5 8 2" xfId="15609"/>
    <cellStyle name="20% - Accent6 5 8 2 2" xfId="15610"/>
    <cellStyle name="20% - Accent6 5 8 2 2 2" xfId="15611"/>
    <cellStyle name="20% - Accent6 5 8 2 2 2 2" xfId="15612"/>
    <cellStyle name="20% - Accent6 5 8 2 2 3" xfId="15613"/>
    <cellStyle name="20% - Accent6 5 8 2 3" xfId="15614"/>
    <cellStyle name="20% - Accent6 5 8 2 3 2" xfId="15615"/>
    <cellStyle name="20% - Accent6 5 8 2 4" xfId="15616"/>
    <cellStyle name="20% - Accent6 5 8 3" xfId="15617"/>
    <cellStyle name="20% - Accent6 5 8 3 2" xfId="15618"/>
    <cellStyle name="20% - Accent6 5 8 3 2 2" xfId="15619"/>
    <cellStyle name="20% - Accent6 5 8 3 3" xfId="15620"/>
    <cellStyle name="20% - Accent6 5 8 4" xfId="15621"/>
    <cellStyle name="20% - Accent6 5 8 4 2" xfId="15622"/>
    <cellStyle name="20% - Accent6 5 8 5" xfId="15623"/>
    <cellStyle name="20% - Accent6 5 9" xfId="15624"/>
    <cellStyle name="20% - Accent6 5 9 2" xfId="15625"/>
    <cellStyle name="20% - Accent6 5 9 2 2" xfId="15626"/>
    <cellStyle name="20% - Accent6 5 9 2 2 2" xfId="15627"/>
    <cellStyle name="20% - Accent6 5 9 2 3" xfId="15628"/>
    <cellStyle name="20% - Accent6 5 9 3" xfId="15629"/>
    <cellStyle name="20% - Accent6 5 9 3 2" xfId="15630"/>
    <cellStyle name="20% - Accent6 5 9 4" xfId="15631"/>
    <cellStyle name="20% - Accent6 6" xfId="15632"/>
    <cellStyle name="20% - Accent6 6 10" xfId="15633"/>
    <cellStyle name="20% - Accent6 6 10 2" xfId="15634"/>
    <cellStyle name="20% - Accent6 6 10 2 2" xfId="15635"/>
    <cellStyle name="20% - Accent6 6 10 3" xfId="15636"/>
    <cellStyle name="20% - Accent6 6 11" xfId="15637"/>
    <cellStyle name="20% - Accent6 6 11 2" xfId="15638"/>
    <cellStyle name="20% - Accent6 6 12" xfId="15639"/>
    <cellStyle name="20% - Accent6 6 2" xfId="15640"/>
    <cellStyle name="20% - Accent6 6 2 2" xfId="15641"/>
    <cellStyle name="20% - Accent6 6 2 2 2" xfId="15642"/>
    <cellStyle name="20% - Accent6 6 2 2 2 2" xfId="15643"/>
    <cellStyle name="20% - Accent6 6 2 2 2 2 2" xfId="15644"/>
    <cellStyle name="20% - Accent6 6 2 2 2 2 2 2" xfId="15645"/>
    <cellStyle name="20% - Accent6 6 2 2 2 2 3" xfId="15646"/>
    <cellStyle name="20% - Accent6 6 2 2 2 3" xfId="15647"/>
    <cellStyle name="20% - Accent6 6 2 2 2 3 2" xfId="15648"/>
    <cellStyle name="20% - Accent6 6 2 2 2 4" xfId="15649"/>
    <cellStyle name="20% - Accent6 6 2 2 3" xfId="15650"/>
    <cellStyle name="20% - Accent6 6 2 2 3 2" xfId="15651"/>
    <cellStyle name="20% - Accent6 6 2 2 3 2 2" xfId="15652"/>
    <cellStyle name="20% - Accent6 6 2 2 3 3" xfId="15653"/>
    <cellStyle name="20% - Accent6 6 2 2 4" xfId="15654"/>
    <cellStyle name="20% - Accent6 6 2 2 4 2" xfId="15655"/>
    <cellStyle name="20% - Accent6 6 2 2 5" xfId="15656"/>
    <cellStyle name="20% - Accent6 6 2 3" xfId="15657"/>
    <cellStyle name="20% - Accent6 6 2 3 2" xfId="15658"/>
    <cellStyle name="20% - Accent6 6 2 3 2 2" xfId="15659"/>
    <cellStyle name="20% - Accent6 6 2 3 2 2 2" xfId="15660"/>
    <cellStyle name="20% - Accent6 6 2 3 2 2 2 2" xfId="15661"/>
    <cellStyle name="20% - Accent6 6 2 3 2 2 3" xfId="15662"/>
    <cellStyle name="20% - Accent6 6 2 3 2 3" xfId="15663"/>
    <cellStyle name="20% - Accent6 6 2 3 2 3 2" xfId="15664"/>
    <cellStyle name="20% - Accent6 6 2 3 2 4" xfId="15665"/>
    <cellStyle name="20% - Accent6 6 2 3 3" xfId="15666"/>
    <cellStyle name="20% - Accent6 6 2 3 3 2" xfId="15667"/>
    <cellStyle name="20% - Accent6 6 2 3 3 2 2" xfId="15668"/>
    <cellStyle name="20% - Accent6 6 2 3 3 3" xfId="15669"/>
    <cellStyle name="20% - Accent6 6 2 3 4" xfId="15670"/>
    <cellStyle name="20% - Accent6 6 2 3 4 2" xfId="15671"/>
    <cellStyle name="20% - Accent6 6 2 3 5" xfId="15672"/>
    <cellStyle name="20% - Accent6 6 2 4" xfId="15673"/>
    <cellStyle name="20% - Accent6 6 2 4 2" xfId="15674"/>
    <cellStyle name="20% - Accent6 6 2 4 2 2" xfId="15675"/>
    <cellStyle name="20% - Accent6 6 2 4 2 2 2" xfId="15676"/>
    <cellStyle name="20% - Accent6 6 2 4 2 2 2 2" xfId="15677"/>
    <cellStyle name="20% - Accent6 6 2 4 2 2 3" xfId="15678"/>
    <cellStyle name="20% - Accent6 6 2 4 2 3" xfId="15679"/>
    <cellStyle name="20% - Accent6 6 2 4 2 3 2" xfId="15680"/>
    <cellStyle name="20% - Accent6 6 2 4 2 4" xfId="15681"/>
    <cellStyle name="20% - Accent6 6 2 4 3" xfId="15682"/>
    <cellStyle name="20% - Accent6 6 2 4 3 2" xfId="15683"/>
    <cellStyle name="20% - Accent6 6 2 4 3 2 2" xfId="15684"/>
    <cellStyle name="20% - Accent6 6 2 4 3 3" xfId="15685"/>
    <cellStyle name="20% - Accent6 6 2 4 4" xfId="15686"/>
    <cellStyle name="20% - Accent6 6 2 4 4 2" xfId="15687"/>
    <cellStyle name="20% - Accent6 6 2 4 5" xfId="15688"/>
    <cellStyle name="20% - Accent6 6 2 5" xfId="15689"/>
    <cellStyle name="20% - Accent6 6 2 5 2" xfId="15690"/>
    <cellStyle name="20% - Accent6 6 2 5 2 2" xfId="15691"/>
    <cellStyle name="20% - Accent6 6 2 5 2 2 2" xfId="15692"/>
    <cellStyle name="20% - Accent6 6 2 5 2 3" xfId="15693"/>
    <cellStyle name="20% - Accent6 6 2 5 3" xfId="15694"/>
    <cellStyle name="20% - Accent6 6 2 5 3 2" xfId="15695"/>
    <cellStyle name="20% - Accent6 6 2 5 4" xfId="15696"/>
    <cellStyle name="20% - Accent6 6 2 6" xfId="15697"/>
    <cellStyle name="20% - Accent6 6 2 6 2" xfId="15698"/>
    <cellStyle name="20% - Accent6 6 2 6 2 2" xfId="15699"/>
    <cellStyle name="20% - Accent6 6 2 6 3" xfId="15700"/>
    <cellStyle name="20% - Accent6 6 2 7" xfId="15701"/>
    <cellStyle name="20% - Accent6 6 2 7 2" xfId="15702"/>
    <cellStyle name="20% - Accent6 6 2 8" xfId="15703"/>
    <cellStyle name="20% - Accent6 6 3" xfId="15704"/>
    <cellStyle name="20% - Accent6 6 3 2" xfId="15705"/>
    <cellStyle name="20% - Accent6 6 3 2 2" xfId="15706"/>
    <cellStyle name="20% - Accent6 6 3 2 2 2" xfId="15707"/>
    <cellStyle name="20% - Accent6 6 3 2 2 2 2" xfId="15708"/>
    <cellStyle name="20% - Accent6 6 3 2 2 2 2 2" xfId="15709"/>
    <cellStyle name="20% - Accent6 6 3 2 2 2 3" xfId="15710"/>
    <cellStyle name="20% - Accent6 6 3 2 2 3" xfId="15711"/>
    <cellStyle name="20% - Accent6 6 3 2 2 3 2" xfId="15712"/>
    <cellStyle name="20% - Accent6 6 3 2 2 4" xfId="15713"/>
    <cellStyle name="20% - Accent6 6 3 2 3" xfId="15714"/>
    <cellStyle name="20% - Accent6 6 3 2 3 2" xfId="15715"/>
    <cellStyle name="20% - Accent6 6 3 2 3 2 2" xfId="15716"/>
    <cellStyle name="20% - Accent6 6 3 2 3 3" xfId="15717"/>
    <cellStyle name="20% - Accent6 6 3 2 4" xfId="15718"/>
    <cellStyle name="20% - Accent6 6 3 2 4 2" xfId="15719"/>
    <cellStyle name="20% - Accent6 6 3 2 5" xfId="15720"/>
    <cellStyle name="20% - Accent6 6 3 3" xfId="15721"/>
    <cellStyle name="20% - Accent6 6 3 3 2" xfId="15722"/>
    <cellStyle name="20% - Accent6 6 3 3 2 2" xfId="15723"/>
    <cellStyle name="20% - Accent6 6 3 3 2 2 2" xfId="15724"/>
    <cellStyle name="20% - Accent6 6 3 3 2 2 2 2" xfId="15725"/>
    <cellStyle name="20% - Accent6 6 3 3 2 2 3" xfId="15726"/>
    <cellStyle name="20% - Accent6 6 3 3 2 3" xfId="15727"/>
    <cellStyle name="20% - Accent6 6 3 3 2 3 2" xfId="15728"/>
    <cellStyle name="20% - Accent6 6 3 3 2 4" xfId="15729"/>
    <cellStyle name="20% - Accent6 6 3 3 3" xfId="15730"/>
    <cellStyle name="20% - Accent6 6 3 3 3 2" xfId="15731"/>
    <cellStyle name="20% - Accent6 6 3 3 3 2 2" xfId="15732"/>
    <cellStyle name="20% - Accent6 6 3 3 3 3" xfId="15733"/>
    <cellStyle name="20% - Accent6 6 3 3 4" xfId="15734"/>
    <cellStyle name="20% - Accent6 6 3 3 4 2" xfId="15735"/>
    <cellStyle name="20% - Accent6 6 3 3 5" xfId="15736"/>
    <cellStyle name="20% - Accent6 6 3 4" xfId="15737"/>
    <cellStyle name="20% - Accent6 6 3 4 2" xfId="15738"/>
    <cellStyle name="20% - Accent6 6 3 4 2 2" xfId="15739"/>
    <cellStyle name="20% - Accent6 6 3 4 2 2 2" xfId="15740"/>
    <cellStyle name="20% - Accent6 6 3 4 2 2 2 2" xfId="15741"/>
    <cellStyle name="20% - Accent6 6 3 4 2 2 3" xfId="15742"/>
    <cellStyle name="20% - Accent6 6 3 4 2 3" xfId="15743"/>
    <cellStyle name="20% - Accent6 6 3 4 2 3 2" xfId="15744"/>
    <cellStyle name="20% - Accent6 6 3 4 2 4" xfId="15745"/>
    <cellStyle name="20% - Accent6 6 3 4 3" xfId="15746"/>
    <cellStyle name="20% - Accent6 6 3 4 3 2" xfId="15747"/>
    <cellStyle name="20% - Accent6 6 3 4 3 2 2" xfId="15748"/>
    <cellStyle name="20% - Accent6 6 3 4 3 3" xfId="15749"/>
    <cellStyle name="20% - Accent6 6 3 4 4" xfId="15750"/>
    <cellStyle name="20% - Accent6 6 3 4 4 2" xfId="15751"/>
    <cellStyle name="20% - Accent6 6 3 4 5" xfId="15752"/>
    <cellStyle name="20% - Accent6 6 3 5" xfId="15753"/>
    <cellStyle name="20% - Accent6 6 3 5 2" xfId="15754"/>
    <cellStyle name="20% - Accent6 6 3 5 2 2" xfId="15755"/>
    <cellStyle name="20% - Accent6 6 3 5 2 2 2" xfId="15756"/>
    <cellStyle name="20% - Accent6 6 3 5 2 3" xfId="15757"/>
    <cellStyle name="20% - Accent6 6 3 5 3" xfId="15758"/>
    <cellStyle name="20% - Accent6 6 3 5 3 2" xfId="15759"/>
    <cellStyle name="20% - Accent6 6 3 5 4" xfId="15760"/>
    <cellStyle name="20% - Accent6 6 3 6" xfId="15761"/>
    <cellStyle name="20% - Accent6 6 3 6 2" xfId="15762"/>
    <cellStyle name="20% - Accent6 6 3 6 2 2" xfId="15763"/>
    <cellStyle name="20% - Accent6 6 3 6 3" xfId="15764"/>
    <cellStyle name="20% - Accent6 6 3 7" xfId="15765"/>
    <cellStyle name="20% - Accent6 6 3 7 2" xfId="15766"/>
    <cellStyle name="20% - Accent6 6 3 8" xfId="15767"/>
    <cellStyle name="20% - Accent6 6 4" xfId="15768"/>
    <cellStyle name="20% - Accent6 6 4 2" xfId="15769"/>
    <cellStyle name="20% - Accent6 6 4 2 2" xfId="15770"/>
    <cellStyle name="20% - Accent6 6 4 2 2 2" xfId="15771"/>
    <cellStyle name="20% - Accent6 6 4 2 2 2 2" xfId="15772"/>
    <cellStyle name="20% - Accent6 6 4 2 2 2 2 2" xfId="15773"/>
    <cellStyle name="20% - Accent6 6 4 2 2 2 3" xfId="15774"/>
    <cellStyle name="20% - Accent6 6 4 2 2 3" xfId="15775"/>
    <cellStyle name="20% - Accent6 6 4 2 2 3 2" xfId="15776"/>
    <cellStyle name="20% - Accent6 6 4 2 2 4" xfId="15777"/>
    <cellStyle name="20% - Accent6 6 4 2 3" xfId="15778"/>
    <cellStyle name="20% - Accent6 6 4 2 3 2" xfId="15779"/>
    <cellStyle name="20% - Accent6 6 4 2 3 2 2" xfId="15780"/>
    <cellStyle name="20% - Accent6 6 4 2 3 3" xfId="15781"/>
    <cellStyle name="20% - Accent6 6 4 2 4" xfId="15782"/>
    <cellStyle name="20% - Accent6 6 4 2 4 2" xfId="15783"/>
    <cellStyle name="20% - Accent6 6 4 2 5" xfId="15784"/>
    <cellStyle name="20% - Accent6 6 4 3" xfId="15785"/>
    <cellStyle name="20% - Accent6 6 4 3 2" xfId="15786"/>
    <cellStyle name="20% - Accent6 6 4 3 2 2" xfId="15787"/>
    <cellStyle name="20% - Accent6 6 4 3 2 2 2" xfId="15788"/>
    <cellStyle name="20% - Accent6 6 4 3 2 2 2 2" xfId="15789"/>
    <cellStyle name="20% - Accent6 6 4 3 2 2 3" xfId="15790"/>
    <cellStyle name="20% - Accent6 6 4 3 2 3" xfId="15791"/>
    <cellStyle name="20% - Accent6 6 4 3 2 3 2" xfId="15792"/>
    <cellStyle name="20% - Accent6 6 4 3 2 4" xfId="15793"/>
    <cellStyle name="20% - Accent6 6 4 3 3" xfId="15794"/>
    <cellStyle name="20% - Accent6 6 4 3 3 2" xfId="15795"/>
    <cellStyle name="20% - Accent6 6 4 3 3 2 2" xfId="15796"/>
    <cellStyle name="20% - Accent6 6 4 3 3 3" xfId="15797"/>
    <cellStyle name="20% - Accent6 6 4 3 4" xfId="15798"/>
    <cellStyle name="20% - Accent6 6 4 3 4 2" xfId="15799"/>
    <cellStyle name="20% - Accent6 6 4 3 5" xfId="15800"/>
    <cellStyle name="20% - Accent6 6 4 4" xfId="15801"/>
    <cellStyle name="20% - Accent6 6 4 4 2" xfId="15802"/>
    <cellStyle name="20% - Accent6 6 4 4 2 2" xfId="15803"/>
    <cellStyle name="20% - Accent6 6 4 4 2 2 2" xfId="15804"/>
    <cellStyle name="20% - Accent6 6 4 4 2 2 2 2" xfId="15805"/>
    <cellStyle name="20% - Accent6 6 4 4 2 2 3" xfId="15806"/>
    <cellStyle name="20% - Accent6 6 4 4 2 3" xfId="15807"/>
    <cellStyle name="20% - Accent6 6 4 4 2 3 2" xfId="15808"/>
    <cellStyle name="20% - Accent6 6 4 4 2 4" xfId="15809"/>
    <cellStyle name="20% - Accent6 6 4 4 3" xfId="15810"/>
    <cellStyle name="20% - Accent6 6 4 4 3 2" xfId="15811"/>
    <cellStyle name="20% - Accent6 6 4 4 3 2 2" xfId="15812"/>
    <cellStyle name="20% - Accent6 6 4 4 3 3" xfId="15813"/>
    <cellStyle name="20% - Accent6 6 4 4 4" xfId="15814"/>
    <cellStyle name="20% - Accent6 6 4 4 4 2" xfId="15815"/>
    <cellStyle name="20% - Accent6 6 4 4 5" xfId="15816"/>
    <cellStyle name="20% - Accent6 6 4 5" xfId="15817"/>
    <cellStyle name="20% - Accent6 6 4 5 2" xfId="15818"/>
    <cellStyle name="20% - Accent6 6 4 5 2 2" xfId="15819"/>
    <cellStyle name="20% - Accent6 6 4 5 2 2 2" xfId="15820"/>
    <cellStyle name="20% - Accent6 6 4 5 2 3" xfId="15821"/>
    <cellStyle name="20% - Accent6 6 4 5 3" xfId="15822"/>
    <cellStyle name="20% - Accent6 6 4 5 3 2" xfId="15823"/>
    <cellStyle name="20% - Accent6 6 4 5 4" xfId="15824"/>
    <cellStyle name="20% - Accent6 6 4 6" xfId="15825"/>
    <cellStyle name="20% - Accent6 6 4 6 2" xfId="15826"/>
    <cellStyle name="20% - Accent6 6 4 6 2 2" xfId="15827"/>
    <cellStyle name="20% - Accent6 6 4 6 3" xfId="15828"/>
    <cellStyle name="20% - Accent6 6 4 7" xfId="15829"/>
    <cellStyle name="20% - Accent6 6 4 7 2" xfId="15830"/>
    <cellStyle name="20% - Accent6 6 4 8" xfId="15831"/>
    <cellStyle name="20% - Accent6 6 5" xfId="15832"/>
    <cellStyle name="20% - Accent6 6 5 2" xfId="15833"/>
    <cellStyle name="20% - Accent6 6 5 2 2" xfId="15834"/>
    <cellStyle name="20% - Accent6 6 5 2 2 2" xfId="15835"/>
    <cellStyle name="20% - Accent6 6 5 2 2 2 2" xfId="15836"/>
    <cellStyle name="20% - Accent6 6 5 2 2 2 2 2" xfId="15837"/>
    <cellStyle name="20% - Accent6 6 5 2 2 2 3" xfId="15838"/>
    <cellStyle name="20% - Accent6 6 5 2 2 3" xfId="15839"/>
    <cellStyle name="20% - Accent6 6 5 2 2 3 2" xfId="15840"/>
    <cellStyle name="20% - Accent6 6 5 2 2 4" xfId="15841"/>
    <cellStyle name="20% - Accent6 6 5 2 3" xfId="15842"/>
    <cellStyle name="20% - Accent6 6 5 2 3 2" xfId="15843"/>
    <cellStyle name="20% - Accent6 6 5 2 3 2 2" xfId="15844"/>
    <cellStyle name="20% - Accent6 6 5 2 3 3" xfId="15845"/>
    <cellStyle name="20% - Accent6 6 5 2 4" xfId="15846"/>
    <cellStyle name="20% - Accent6 6 5 2 4 2" xfId="15847"/>
    <cellStyle name="20% - Accent6 6 5 2 5" xfId="15848"/>
    <cellStyle name="20% - Accent6 6 5 3" xfId="15849"/>
    <cellStyle name="20% - Accent6 6 5 3 2" xfId="15850"/>
    <cellStyle name="20% - Accent6 6 5 3 2 2" xfId="15851"/>
    <cellStyle name="20% - Accent6 6 5 3 2 2 2" xfId="15852"/>
    <cellStyle name="20% - Accent6 6 5 3 2 2 2 2" xfId="15853"/>
    <cellStyle name="20% - Accent6 6 5 3 2 2 3" xfId="15854"/>
    <cellStyle name="20% - Accent6 6 5 3 2 3" xfId="15855"/>
    <cellStyle name="20% - Accent6 6 5 3 2 3 2" xfId="15856"/>
    <cellStyle name="20% - Accent6 6 5 3 2 4" xfId="15857"/>
    <cellStyle name="20% - Accent6 6 5 3 3" xfId="15858"/>
    <cellStyle name="20% - Accent6 6 5 3 3 2" xfId="15859"/>
    <cellStyle name="20% - Accent6 6 5 3 3 2 2" xfId="15860"/>
    <cellStyle name="20% - Accent6 6 5 3 3 3" xfId="15861"/>
    <cellStyle name="20% - Accent6 6 5 3 4" xfId="15862"/>
    <cellStyle name="20% - Accent6 6 5 3 4 2" xfId="15863"/>
    <cellStyle name="20% - Accent6 6 5 3 5" xfId="15864"/>
    <cellStyle name="20% - Accent6 6 5 4" xfId="15865"/>
    <cellStyle name="20% - Accent6 6 5 4 2" xfId="15866"/>
    <cellStyle name="20% - Accent6 6 5 4 2 2" xfId="15867"/>
    <cellStyle name="20% - Accent6 6 5 4 2 2 2" xfId="15868"/>
    <cellStyle name="20% - Accent6 6 5 4 2 2 2 2" xfId="15869"/>
    <cellStyle name="20% - Accent6 6 5 4 2 2 3" xfId="15870"/>
    <cellStyle name="20% - Accent6 6 5 4 2 3" xfId="15871"/>
    <cellStyle name="20% - Accent6 6 5 4 2 3 2" xfId="15872"/>
    <cellStyle name="20% - Accent6 6 5 4 2 4" xfId="15873"/>
    <cellStyle name="20% - Accent6 6 5 4 3" xfId="15874"/>
    <cellStyle name="20% - Accent6 6 5 4 3 2" xfId="15875"/>
    <cellStyle name="20% - Accent6 6 5 4 3 2 2" xfId="15876"/>
    <cellStyle name="20% - Accent6 6 5 4 3 3" xfId="15877"/>
    <cellStyle name="20% - Accent6 6 5 4 4" xfId="15878"/>
    <cellStyle name="20% - Accent6 6 5 4 4 2" xfId="15879"/>
    <cellStyle name="20% - Accent6 6 5 4 5" xfId="15880"/>
    <cellStyle name="20% - Accent6 6 5 5" xfId="15881"/>
    <cellStyle name="20% - Accent6 6 5 5 2" xfId="15882"/>
    <cellStyle name="20% - Accent6 6 5 5 2 2" xfId="15883"/>
    <cellStyle name="20% - Accent6 6 5 5 2 2 2" xfId="15884"/>
    <cellStyle name="20% - Accent6 6 5 5 2 3" xfId="15885"/>
    <cellStyle name="20% - Accent6 6 5 5 3" xfId="15886"/>
    <cellStyle name="20% - Accent6 6 5 5 3 2" xfId="15887"/>
    <cellStyle name="20% - Accent6 6 5 5 4" xfId="15888"/>
    <cellStyle name="20% - Accent6 6 5 6" xfId="15889"/>
    <cellStyle name="20% - Accent6 6 5 6 2" xfId="15890"/>
    <cellStyle name="20% - Accent6 6 5 6 2 2" xfId="15891"/>
    <cellStyle name="20% - Accent6 6 5 6 3" xfId="15892"/>
    <cellStyle name="20% - Accent6 6 5 7" xfId="15893"/>
    <cellStyle name="20% - Accent6 6 5 7 2" xfId="15894"/>
    <cellStyle name="20% - Accent6 6 5 8" xfId="15895"/>
    <cellStyle name="20% - Accent6 6 6" xfId="15896"/>
    <cellStyle name="20% - Accent6 6 6 2" xfId="15897"/>
    <cellStyle name="20% - Accent6 6 6 2 2" xfId="15898"/>
    <cellStyle name="20% - Accent6 6 6 2 2 2" xfId="15899"/>
    <cellStyle name="20% - Accent6 6 6 2 2 2 2" xfId="15900"/>
    <cellStyle name="20% - Accent6 6 6 2 2 3" xfId="15901"/>
    <cellStyle name="20% - Accent6 6 6 2 3" xfId="15902"/>
    <cellStyle name="20% - Accent6 6 6 2 3 2" xfId="15903"/>
    <cellStyle name="20% - Accent6 6 6 2 4" xfId="15904"/>
    <cellStyle name="20% - Accent6 6 6 3" xfId="15905"/>
    <cellStyle name="20% - Accent6 6 6 3 2" xfId="15906"/>
    <cellStyle name="20% - Accent6 6 6 3 2 2" xfId="15907"/>
    <cellStyle name="20% - Accent6 6 6 3 3" xfId="15908"/>
    <cellStyle name="20% - Accent6 6 6 4" xfId="15909"/>
    <cellStyle name="20% - Accent6 6 6 4 2" xfId="15910"/>
    <cellStyle name="20% - Accent6 6 6 5" xfId="15911"/>
    <cellStyle name="20% - Accent6 6 7" xfId="15912"/>
    <cellStyle name="20% - Accent6 6 7 2" xfId="15913"/>
    <cellStyle name="20% - Accent6 6 7 2 2" xfId="15914"/>
    <cellStyle name="20% - Accent6 6 7 2 2 2" xfId="15915"/>
    <cellStyle name="20% - Accent6 6 7 2 2 2 2" xfId="15916"/>
    <cellStyle name="20% - Accent6 6 7 2 2 3" xfId="15917"/>
    <cellStyle name="20% - Accent6 6 7 2 3" xfId="15918"/>
    <cellStyle name="20% - Accent6 6 7 2 3 2" xfId="15919"/>
    <cellStyle name="20% - Accent6 6 7 2 4" xfId="15920"/>
    <cellStyle name="20% - Accent6 6 7 3" xfId="15921"/>
    <cellStyle name="20% - Accent6 6 7 3 2" xfId="15922"/>
    <cellStyle name="20% - Accent6 6 7 3 2 2" xfId="15923"/>
    <cellStyle name="20% - Accent6 6 7 3 3" xfId="15924"/>
    <cellStyle name="20% - Accent6 6 7 4" xfId="15925"/>
    <cellStyle name="20% - Accent6 6 7 4 2" xfId="15926"/>
    <cellStyle name="20% - Accent6 6 7 5" xfId="15927"/>
    <cellStyle name="20% - Accent6 6 8" xfId="15928"/>
    <cellStyle name="20% - Accent6 6 8 2" xfId="15929"/>
    <cellStyle name="20% - Accent6 6 8 2 2" xfId="15930"/>
    <cellStyle name="20% - Accent6 6 8 2 2 2" xfId="15931"/>
    <cellStyle name="20% - Accent6 6 8 2 2 2 2" xfId="15932"/>
    <cellStyle name="20% - Accent6 6 8 2 2 3" xfId="15933"/>
    <cellStyle name="20% - Accent6 6 8 2 3" xfId="15934"/>
    <cellStyle name="20% - Accent6 6 8 2 3 2" xfId="15935"/>
    <cellStyle name="20% - Accent6 6 8 2 4" xfId="15936"/>
    <cellStyle name="20% - Accent6 6 8 3" xfId="15937"/>
    <cellStyle name="20% - Accent6 6 8 3 2" xfId="15938"/>
    <cellStyle name="20% - Accent6 6 8 3 2 2" xfId="15939"/>
    <cellStyle name="20% - Accent6 6 8 3 3" xfId="15940"/>
    <cellStyle name="20% - Accent6 6 8 4" xfId="15941"/>
    <cellStyle name="20% - Accent6 6 8 4 2" xfId="15942"/>
    <cellStyle name="20% - Accent6 6 8 5" xfId="15943"/>
    <cellStyle name="20% - Accent6 6 9" xfId="15944"/>
    <cellStyle name="20% - Accent6 6 9 2" xfId="15945"/>
    <cellStyle name="20% - Accent6 6 9 2 2" xfId="15946"/>
    <cellStyle name="20% - Accent6 6 9 2 2 2" xfId="15947"/>
    <cellStyle name="20% - Accent6 6 9 2 3" xfId="15948"/>
    <cellStyle name="20% - Accent6 6 9 3" xfId="15949"/>
    <cellStyle name="20% - Accent6 6 9 3 2" xfId="15950"/>
    <cellStyle name="20% - Accent6 6 9 4" xfId="15951"/>
    <cellStyle name="20% - Accent6 7" xfId="15952"/>
    <cellStyle name="20% - Accent6 7 2" xfId="15953"/>
    <cellStyle name="20% - Accent6 7 2 2" xfId="15954"/>
    <cellStyle name="20% - Accent6 7 3" xfId="15955"/>
    <cellStyle name="20% - Accent6 8" xfId="15956"/>
    <cellStyle name="20% - Accent6 9" xfId="15957"/>
    <cellStyle name="20% - Accent6 9 2" xfId="15958"/>
    <cellStyle name="20% - Akzent1" xfId="15959"/>
    <cellStyle name="20% - Akzent2" xfId="15960"/>
    <cellStyle name="20% - Akzent3" xfId="15961"/>
    <cellStyle name="20% - Akzent4" xfId="15962"/>
    <cellStyle name="20% - Akzent5" xfId="15963"/>
    <cellStyle name="20% - Akzent6" xfId="15964"/>
    <cellStyle name="20% - Énfasis1 2" xfId="15965"/>
    <cellStyle name="20% - Énfasis1 3" xfId="15966"/>
    <cellStyle name="20% - Énfasis1 4" xfId="15967"/>
    <cellStyle name="20% - Énfasis1 5" xfId="15968"/>
    <cellStyle name="20% - Énfasis1 6" xfId="15969"/>
    <cellStyle name="20% - Énfasis1 7" xfId="15970"/>
    <cellStyle name="20% - Énfasis1 8" xfId="15971"/>
    <cellStyle name="20% - Énfasis2 2" xfId="15972"/>
    <cellStyle name="20% - Énfasis2 3" xfId="15973"/>
    <cellStyle name="20% - Énfasis2 4" xfId="15974"/>
    <cellStyle name="20% - Énfasis2 5" xfId="15975"/>
    <cellStyle name="20% - Énfasis2 6" xfId="15976"/>
    <cellStyle name="20% - Énfasis2 7" xfId="15977"/>
    <cellStyle name="20% - Énfasis2 8" xfId="15978"/>
    <cellStyle name="20% - Énfasis3 2" xfId="15979"/>
    <cellStyle name="20% - Énfasis3 3" xfId="15980"/>
    <cellStyle name="20% - Énfasis3 4" xfId="15981"/>
    <cellStyle name="20% - Énfasis3 5" xfId="15982"/>
    <cellStyle name="20% - Énfasis3 6" xfId="15983"/>
    <cellStyle name="20% - Énfasis3 7" xfId="15984"/>
    <cellStyle name="20% - Énfasis3 8" xfId="15985"/>
    <cellStyle name="20% - Énfasis4 2" xfId="15986"/>
    <cellStyle name="20% - Énfasis4 3" xfId="15987"/>
    <cellStyle name="20% - Énfasis4 4" xfId="15988"/>
    <cellStyle name="20% - Énfasis4 5" xfId="15989"/>
    <cellStyle name="20% - Énfasis4 6" xfId="15990"/>
    <cellStyle name="20% - Énfasis4 7" xfId="15991"/>
    <cellStyle name="20% - Énfasis4 8" xfId="15992"/>
    <cellStyle name="20% - Énfasis5 2" xfId="15993"/>
    <cellStyle name="20% - Énfasis5 3" xfId="15994"/>
    <cellStyle name="20% - Énfasis5 4" xfId="15995"/>
    <cellStyle name="20% - Énfasis5 5" xfId="15996"/>
    <cellStyle name="20% - Énfasis5 6" xfId="15997"/>
    <cellStyle name="20% - Énfasis5 7" xfId="15998"/>
    <cellStyle name="20% - Énfasis5 8" xfId="15999"/>
    <cellStyle name="20% - Énfasis6 2" xfId="16000"/>
    <cellStyle name="20% - Énfasis6 3" xfId="16001"/>
    <cellStyle name="20% - Énfasis6 4" xfId="16002"/>
    <cellStyle name="20% - Énfasis6 5" xfId="16003"/>
    <cellStyle name="20% - Énfasis6 6" xfId="16004"/>
    <cellStyle name="20% - Énfasis6 7" xfId="16005"/>
    <cellStyle name="20% - Énfasis6 8" xfId="16006"/>
    <cellStyle name="40% - Accent1 10" xfId="16007"/>
    <cellStyle name="40% - Accent1 11" xfId="16008"/>
    <cellStyle name="40% - Accent1 2" xfId="16009"/>
    <cellStyle name="40% - Accent1 2 10" xfId="16010"/>
    <cellStyle name="40% - Accent1 2 10 2" xfId="16011"/>
    <cellStyle name="40% - Accent1 2 10 2 2" xfId="16012"/>
    <cellStyle name="40% - Accent1 2 10 2 2 2" xfId="16013"/>
    <cellStyle name="40% - Accent1 2 10 2 2 2 2" xfId="16014"/>
    <cellStyle name="40% - Accent1 2 10 2 2 3" xfId="16015"/>
    <cellStyle name="40% - Accent1 2 10 2 3" xfId="16016"/>
    <cellStyle name="40% - Accent1 2 10 2 3 2" xfId="16017"/>
    <cellStyle name="40% - Accent1 2 10 2 4" xfId="16018"/>
    <cellStyle name="40% - Accent1 2 10 3" xfId="16019"/>
    <cellStyle name="40% - Accent1 2 10 3 2" xfId="16020"/>
    <cellStyle name="40% - Accent1 2 10 3 2 2" xfId="16021"/>
    <cellStyle name="40% - Accent1 2 10 3 3" xfId="16022"/>
    <cellStyle name="40% - Accent1 2 10 4" xfId="16023"/>
    <cellStyle name="40% - Accent1 2 10 4 2" xfId="16024"/>
    <cellStyle name="40% - Accent1 2 10 5" xfId="16025"/>
    <cellStyle name="40% - Accent1 2 11" xfId="16026"/>
    <cellStyle name="40% - Accent1 2 11 2" xfId="16027"/>
    <cellStyle name="40% - Accent1 2 11 2 2" xfId="16028"/>
    <cellStyle name="40% - Accent1 2 11 2 2 2" xfId="16029"/>
    <cellStyle name="40% - Accent1 2 11 2 2 2 2" xfId="16030"/>
    <cellStyle name="40% - Accent1 2 11 2 2 3" xfId="16031"/>
    <cellStyle name="40% - Accent1 2 11 2 3" xfId="16032"/>
    <cellStyle name="40% - Accent1 2 11 2 3 2" xfId="16033"/>
    <cellStyle name="40% - Accent1 2 11 2 4" xfId="16034"/>
    <cellStyle name="40% - Accent1 2 11 3" xfId="16035"/>
    <cellStyle name="40% - Accent1 2 11 3 2" xfId="16036"/>
    <cellStyle name="40% - Accent1 2 11 3 2 2" xfId="16037"/>
    <cellStyle name="40% - Accent1 2 11 3 3" xfId="16038"/>
    <cellStyle name="40% - Accent1 2 11 4" xfId="16039"/>
    <cellStyle name="40% - Accent1 2 11 4 2" xfId="16040"/>
    <cellStyle name="40% - Accent1 2 11 5" xfId="16041"/>
    <cellStyle name="40% - Accent1 2 12" xfId="16042"/>
    <cellStyle name="40% - Accent1 2 12 2" xfId="16043"/>
    <cellStyle name="40% - Accent1 2 12 2 2" xfId="16044"/>
    <cellStyle name="40% - Accent1 2 12 2 2 2" xfId="16045"/>
    <cellStyle name="40% - Accent1 2 12 2 2 2 2" xfId="16046"/>
    <cellStyle name="40% - Accent1 2 12 2 2 3" xfId="16047"/>
    <cellStyle name="40% - Accent1 2 12 2 3" xfId="16048"/>
    <cellStyle name="40% - Accent1 2 12 2 3 2" xfId="16049"/>
    <cellStyle name="40% - Accent1 2 12 2 4" xfId="16050"/>
    <cellStyle name="40% - Accent1 2 12 3" xfId="16051"/>
    <cellStyle name="40% - Accent1 2 12 3 2" xfId="16052"/>
    <cellStyle name="40% - Accent1 2 12 3 2 2" xfId="16053"/>
    <cellStyle name="40% - Accent1 2 12 3 3" xfId="16054"/>
    <cellStyle name="40% - Accent1 2 12 4" xfId="16055"/>
    <cellStyle name="40% - Accent1 2 12 4 2" xfId="16056"/>
    <cellStyle name="40% - Accent1 2 12 5" xfId="16057"/>
    <cellStyle name="40% - Accent1 2 13" xfId="16058"/>
    <cellStyle name="40% - Accent1 2 13 2" xfId="16059"/>
    <cellStyle name="40% - Accent1 2 13 2 2" xfId="16060"/>
    <cellStyle name="40% - Accent1 2 13 2 2 2" xfId="16061"/>
    <cellStyle name="40% - Accent1 2 13 2 3" xfId="16062"/>
    <cellStyle name="40% - Accent1 2 13 3" xfId="16063"/>
    <cellStyle name="40% - Accent1 2 13 3 2" xfId="16064"/>
    <cellStyle name="40% - Accent1 2 13 4" xfId="16065"/>
    <cellStyle name="40% - Accent1 2 14" xfId="16066"/>
    <cellStyle name="40% - Accent1 2 14 2" xfId="16067"/>
    <cellStyle name="40% - Accent1 2 14 2 2" xfId="16068"/>
    <cellStyle name="40% - Accent1 2 14 3" xfId="16069"/>
    <cellStyle name="40% - Accent1 2 15" xfId="16070"/>
    <cellStyle name="40% - Accent1 2 15 2" xfId="16071"/>
    <cellStyle name="40% - Accent1 2 16" xfId="16072"/>
    <cellStyle name="40% - Accent1 2 2" xfId="16073"/>
    <cellStyle name="40% - Accent1 2 2 10" xfId="16074"/>
    <cellStyle name="40% - Accent1 2 2 10 2" xfId="16075"/>
    <cellStyle name="40% - Accent1 2 2 10 2 2" xfId="16076"/>
    <cellStyle name="40% - Accent1 2 2 10 3" xfId="16077"/>
    <cellStyle name="40% - Accent1 2 2 11" xfId="16078"/>
    <cellStyle name="40% - Accent1 2 2 11 2" xfId="16079"/>
    <cellStyle name="40% - Accent1 2 2 12" xfId="16080"/>
    <cellStyle name="40% - Accent1 2 2 2" xfId="16081"/>
    <cellStyle name="40% - Accent1 2 2 2 2" xfId="16082"/>
    <cellStyle name="40% - Accent1 2 2 2 2 2" xfId="16083"/>
    <cellStyle name="40% - Accent1 2 2 2 2 2 2" xfId="16084"/>
    <cellStyle name="40% - Accent1 2 2 2 2 2 2 2" xfId="16085"/>
    <cellStyle name="40% - Accent1 2 2 2 2 2 2 2 2" xfId="16086"/>
    <cellStyle name="40% - Accent1 2 2 2 2 2 2 3" xfId="16087"/>
    <cellStyle name="40% - Accent1 2 2 2 2 2 3" xfId="16088"/>
    <cellStyle name="40% - Accent1 2 2 2 2 2 3 2" xfId="16089"/>
    <cellStyle name="40% - Accent1 2 2 2 2 2 4" xfId="16090"/>
    <cellStyle name="40% - Accent1 2 2 2 2 3" xfId="16091"/>
    <cellStyle name="40% - Accent1 2 2 2 2 3 2" xfId="16092"/>
    <cellStyle name="40% - Accent1 2 2 2 2 3 2 2" xfId="16093"/>
    <cellStyle name="40% - Accent1 2 2 2 2 3 3" xfId="16094"/>
    <cellStyle name="40% - Accent1 2 2 2 2 4" xfId="16095"/>
    <cellStyle name="40% - Accent1 2 2 2 2 4 2" xfId="16096"/>
    <cellStyle name="40% - Accent1 2 2 2 2 5" xfId="16097"/>
    <cellStyle name="40% - Accent1 2 2 2 3" xfId="16098"/>
    <cellStyle name="40% - Accent1 2 2 2 3 2" xfId="16099"/>
    <cellStyle name="40% - Accent1 2 2 2 3 2 2" xfId="16100"/>
    <cellStyle name="40% - Accent1 2 2 2 3 2 2 2" xfId="16101"/>
    <cellStyle name="40% - Accent1 2 2 2 3 2 2 2 2" xfId="16102"/>
    <cellStyle name="40% - Accent1 2 2 2 3 2 2 3" xfId="16103"/>
    <cellStyle name="40% - Accent1 2 2 2 3 2 3" xfId="16104"/>
    <cellStyle name="40% - Accent1 2 2 2 3 2 3 2" xfId="16105"/>
    <cellStyle name="40% - Accent1 2 2 2 3 2 4" xfId="16106"/>
    <cellStyle name="40% - Accent1 2 2 2 3 3" xfId="16107"/>
    <cellStyle name="40% - Accent1 2 2 2 3 3 2" xfId="16108"/>
    <cellStyle name="40% - Accent1 2 2 2 3 3 2 2" xfId="16109"/>
    <cellStyle name="40% - Accent1 2 2 2 3 3 3" xfId="16110"/>
    <cellStyle name="40% - Accent1 2 2 2 3 4" xfId="16111"/>
    <cellStyle name="40% - Accent1 2 2 2 3 4 2" xfId="16112"/>
    <cellStyle name="40% - Accent1 2 2 2 3 5" xfId="16113"/>
    <cellStyle name="40% - Accent1 2 2 2 4" xfId="16114"/>
    <cellStyle name="40% - Accent1 2 2 2 4 2" xfId="16115"/>
    <cellStyle name="40% - Accent1 2 2 2 4 2 2" xfId="16116"/>
    <cellStyle name="40% - Accent1 2 2 2 4 2 2 2" xfId="16117"/>
    <cellStyle name="40% - Accent1 2 2 2 4 2 2 2 2" xfId="16118"/>
    <cellStyle name="40% - Accent1 2 2 2 4 2 2 3" xfId="16119"/>
    <cellStyle name="40% - Accent1 2 2 2 4 2 3" xfId="16120"/>
    <cellStyle name="40% - Accent1 2 2 2 4 2 3 2" xfId="16121"/>
    <cellStyle name="40% - Accent1 2 2 2 4 2 4" xfId="16122"/>
    <cellStyle name="40% - Accent1 2 2 2 4 3" xfId="16123"/>
    <cellStyle name="40% - Accent1 2 2 2 4 3 2" xfId="16124"/>
    <cellStyle name="40% - Accent1 2 2 2 4 3 2 2" xfId="16125"/>
    <cellStyle name="40% - Accent1 2 2 2 4 3 3" xfId="16126"/>
    <cellStyle name="40% - Accent1 2 2 2 4 4" xfId="16127"/>
    <cellStyle name="40% - Accent1 2 2 2 4 4 2" xfId="16128"/>
    <cellStyle name="40% - Accent1 2 2 2 4 5" xfId="16129"/>
    <cellStyle name="40% - Accent1 2 2 2 5" xfId="16130"/>
    <cellStyle name="40% - Accent1 2 2 2 5 2" xfId="16131"/>
    <cellStyle name="40% - Accent1 2 2 2 5 2 2" xfId="16132"/>
    <cellStyle name="40% - Accent1 2 2 2 5 2 2 2" xfId="16133"/>
    <cellStyle name="40% - Accent1 2 2 2 5 2 3" xfId="16134"/>
    <cellStyle name="40% - Accent1 2 2 2 5 3" xfId="16135"/>
    <cellStyle name="40% - Accent1 2 2 2 5 3 2" xfId="16136"/>
    <cellStyle name="40% - Accent1 2 2 2 5 4" xfId="16137"/>
    <cellStyle name="40% - Accent1 2 2 2 6" xfId="16138"/>
    <cellStyle name="40% - Accent1 2 2 2 6 2" xfId="16139"/>
    <cellStyle name="40% - Accent1 2 2 2 6 2 2" xfId="16140"/>
    <cellStyle name="40% - Accent1 2 2 2 6 3" xfId="16141"/>
    <cellStyle name="40% - Accent1 2 2 2 7" xfId="16142"/>
    <cellStyle name="40% - Accent1 2 2 2 7 2" xfId="16143"/>
    <cellStyle name="40% - Accent1 2 2 2 8" xfId="16144"/>
    <cellStyle name="40% - Accent1 2 2 3" xfId="16145"/>
    <cellStyle name="40% - Accent1 2 2 3 2" xfId="16146"/>
    <cellStyle name="40% - Accent1 2 2 3 2 2" xfId="16147"/>
    <cellStyle name="40% - Accent1 2 2 3 2 2 2" xfId="16148"/>
    <cellStyle name="40% - Accent1 2 2 3 2 2 2 2" xfId="16149"/>
    <cellStyle name="40% - Accent1 2 2 3 2 2 2 2 2" xfId="16150"/>
    <cellStyle name="40% - Accent1 2 2 3 2 2 2 3" xfId="16151"/>
    <cellStyle name="40% - Accent1 2 2 3 2 2 3" xfId="16152"/>
    <cellStyle name="40% - Accent1 2 2 3 2 2 3 2" xfId="16153"/>
    <cellStyle name="40% - Accent1 2 2 3 2 2 4" xfId="16154"/>
    <cellStyle name="40% - Accent1 2 2 3 2 3" xfId="16155"/>
    <cellStyle name="40% - Accent1 2 2 3 2 3 2" xfId="16156"/>
    <cellStyle name="40% - Accent1 2 2 3 2 3 2 2" xfId="16157"/>
    <cellStyle name="40% - Accent1 2 2 3 2 3 3" xfId="16158"/>
    <cellStyle name="40% - Accent1 2 2 3 2 4" xfId="16159"/>
    <cellStyle name="40% - Accent1 2 2 3 2 4 2" xfId="16160"/>
    <cellStyle name="40% - Accent1 2 2 3 2 5" xfId="16161"/>
    <cellStyle name="40% - Accent1 2 2 3 3" xfId="16162"/>
    <cellStyle name="40% - Accent1 2 2 3 3 2" xfId="16163"/>
    <cellStyle name="40% - Accent1 2 2 3 3 2 2" xfId="16164"/>
    <cellStyle name="40% - Accent1 2 2 3 3 2 2 2" xfId="16165"/>
    <cellStyle name="40% - Accent1 2 2 3 3 2 2 2 2" xfId="16166"/>
    <cellStyle name="40% - Accent1 2 2 3 3 2 2 3" xfId="16167"/>
    <cellStyle name="40% - Accent1 2 2 3 3 2 3" xfId="16168"/>
    <cellStyle name="40% - Accent1 2 2 3 3 2 3 2" xfId="16169"/>
    <cellStyle name="40% - Accent1 2 2 3 3 2 4" xfId="16170"/>
    <cellStyle name="40% - Accent1 2 2 3 3 3" xfId="16171"/>
    <cellStyle name="40% - Accent1 2 2 3 3 3 2" xfId="16172"/>
    <cellStyle name="40% - Accent1 2 2 3 3 3 2 2" xfId="16173"/>
    <cellStyle name="40% - Accent1 2 2 3 3 3 3" xfId="16174"/>
    <cellStyle name="40% - Accent1 2 2 3 3 4" xfId="16175"/>
    <cellStyle name="40% - Accent1 2 2 3 3 4 2" xfId="16176"/>
    <cellStyle name="40% - Accent1 2 2 3 3 5" xfId="16177"/>
    <cellStyle name="40% - Accent1 2 2 3 4" xfId="16178"/>
    <cellStyle name="40% - Accent1 2 2 3 4 2" xfId="16179"/>
    <cellStyle name="40% - Accent1 2 2 3 4 2 2" xfId="16180"/>
    <cellStyle name="40% - Accent1 2 2 3 4 2 2 2" xfId="16181"/>
    <cellStyle name="40% - Accent1 2 2 3 4 2 2 2 2" xfId="16182"/>
    <cellStyle name="40% - Accent1 2 2 3 4 2 2 3" xfId="16183"/>
    <cellStyle name="40% - Accent1 2 2 3 4 2 3" xfId="16184"/>
    <cellStyle name="40% - Accent1 2 2 3 4 2 3 2" xfId="16185"/>
    <cellStyle name="40% - Accent1 2 2 3 4 2 4" xfId="16186"/>
    <cellStyle name="40% - Accent1 2 2 3 4 3" xfId="16187"/>
    <cellStyle name="40% - Accent1 2 2 3 4 3 2" xfId="16188"/>
    <cellStyle name="40% - Accent1 2 2 3 4 3 2 2" xfId="16189"/>
    <cellStyle name="40% - Accent1 2 2 3 4 3 3" xfId="16190"/>
    <cellStyle name="40% - Accent1 2 2 3 4 4" xfId="16191"/>
    <cellStyle name="40% - Accent1 2 2 3 4 4 2" xfId="16192"/>
    <cellStyle name="40% - Accent1 2 2 3 4 5" xfId="16193"/>
    <cellStyle name="40% - Accent1 2 2 3 5" xfId="16194"/>
    <cellStyle name="40% - Accent1 2 2 3 5 2" xfId="16195"/>
    <cellStyle name="40% - Accent1 2 2 3 5 2 2" xfId="16196"/>
    <cellStyle name="40% - Accent1 2 2 3 5 2 2 2" xfId="16197"/>
    <cellStyle name="40% - Accent1 2 2 3 5 2 3" xfId="16198"/>
    <cellStyle name="40% - Accent1 2 2 3 5 3" xfId="16199"/>
    <cellStyle name="40% - Accent1 2 2 3 5 3 2" xfId="16200"/>
    <cellStyle name="40% - Accent1 2 2 3 5 4" xfId="16201"/>
    <cellStyle name="40% - Accent1 2 2 3 6" xfId="16202"/>
    <cellStyle name="40% - Accent1 2 2 3 6 2" xfId="16203"/>
    <cellStyle name="40% - Accent1 2 2 3 6 2 2" xfId="16204"/>
    <cellStyle name="40% - Accent1 2 2 3 6 3" xfId="16205"/>
    <cellStyle name="40% - Accent1 2 2 3 7" xfId="16206"/>
    <cellStyle name="40% - Accent1 2 2 3 7 2" xfId="16207"/>
    <cellStyle name="40% - Accent1 2 2 3 8" xfId="16208"/>
    <cellStyle name="40% - Accent1 2 2 4" xfId="16209"/>
    <cellStyle name="40% - Accent1 2 2 4 2" xfId="16210"/>
    <cellStyle name="40% - Accent1 2 2 4 2 2" xfId="16211"/>
    <cellStyle name="40% - Accent1 2 2 4 2 2 2" xfId="16212"/>
    <cellStyle name="40% - Accent1 2 2 4 2 2 2 2" xfId="16213"/>
    <cellStyle name="40% - Accent1 2 2 4 2 2 2 2 2" xfId="16214"/>
    <cellStyle name="40% - Accent1 2 2 4 2 2 2 3" xfId="16215"/>
    <cellStyle name="40% - Accent1 2 2 4 2 2 3" xfId="16216"/>
    <cellStyle name="40% - Accent1 2 2 4 2 2 3 2" xfId="16217"/>
    <cellStyle name="40% - Accent1 2 2 4 2 2 4" xfId="16218"/>
    <cellStyle name="40% - Accent1 2 2 4 2 3" xfId="16219"/>
    <cellStyle name="40% - Accent1 2 2 4 2 3 2" xfId="16220"/>
    <cellStyle name="40% - Accent1 2 2 4 2 3 2 2" xfId="16221"/>
    <cellStyle name="40% - Accent1 2 2 4 2 3 3" xfId="16222"/>
    <cellStyle name="40% - Accent1 2 2 4 2 4" xfId="16223"/>
    <cellStyle name="40% - Accent1 2 2 4 2 4 2" xfId="16224"/>
    <cellStyle name="40% - Accent1 2 2 4 2 5" xfId="16225"/>
    <cellStyle name="40% - Accent1 2 2 4 3" xfId="16226"/>
    <cellStyle name="40% - Accent1 2 2 4 3 2" xfId="16227"/>
    <cellStyle name="40% - Accent1 2 2 4 3 2 2" xfId="16228"/>
    <cellStyle name="40% - Accent1 2 2 4 3 2 2 2" xfId="16229"/>
    <cellStyle name="40% - Accent1 2 2 4 3 2 2 2 2" xfId="16230"/>
    <cellStyle name="40% - Accent1 2 2 4 3 2 2 3" xfId="16231"/>
    <cellStyle name="40% - Accent1 2 2 4 3 2 3" xfId="16232"/>
    <cellStyle name="40% - Accent1 2 2 4 3 2 3 2" xfId="16233"/>
    <cellStyle name="40% - Accent1 2 2 4 3 2 4" xfId="16234"/>
    <cellStyle name="40% - Accent1 2 2 4 3 3" xfId="16235"/>
    <cellStyle name="40% - Accent1 2 2 4 3 3 2" xfId="16236"/>
    <cellStyle name="40% - Accent1 2 2 4 3 3 2 2" xfId="16237"/>
    <cellStyle name="40% - Accent1 2 2 4 3 3 3" xfId="16238"/>
    <cellStyle name="40% - Accent1 2 2 4 3 4" xfId="16239"/>
    <cellStyle name="40% - Accent1 2 2 4 3 4 2" xfId="16240"/>
    <cellStyle name="40% - Accent1 2 2 4 3 5" xfId="16241"/>
    <cellStyle name="40% - Accent1 2 2 4 4" xfId="16242"/>
    <cellStyle name="40% - Accent1 2 2 4 4 2" xfId="16243"/>
    <cellStyle name="40% - Accent1 2 2 4 4 2 2" xfId="16244"/>
    <cellStyle name="40% - Accent1 2 2 4 4 2 2 2" xfId="16245"/>
    <cellStyle name="40% - Accent1 2 2 4 4 2 2 2 2" xfId="16246"/>
    <cellStyle name="40% - Accent1 2 2 4 4 2 2 3" xfId="16247"/>
    <cellStyle name="40% - Accent1 2 2 4 4 2 3" xfId="16248"/>
    <cellStyle name="40% - Accent1 2 2 4 4 2 3 2" xfId="16249"/>
    <cellStyle name="40% - Accent1 2 2 4 4 2 4" xfId="16250"/>
    <cellStyle name="40% - Accent1 2 2 4 4 3" xfId="16251"/>
    <cellStyle name="40% - Accent1 2 2 4 4 3 2" xfId="16252"/>
    <cellStyle name="40% - Accent1 2 2 4 4 3 2 2" xfId="16253"/>
    <cellStyle name="40% - Accent1 2 2 4 4 3 3" xfId="16254"/>
    <cellStyle name="40% - Accent1 2 2 4 4 4" xfId="16255"/>
    <cellStyle name="40% - Accent1 2 2 4 4 4 2" xfId="16256"/>
    <cellStyle name="40% - Accent1 2 2 4 4 5" xfId="16257"/>
    <cellStyle name="40% - Accent1 2 2 4 5" xfId="16258"/>
    <cellStyle name="40% - Accent1 2 2 4 5 2" xfId="16259"/>
    <cellStyle name="40% - Accent1 2 2 4 5 2 2" xfId="16260"/>
    <cellStyle name="40% - Accent1 2 2 4 5 2 2 2" xfId="16261"/>
    <cellStyle name="40% - Accent1 2 2 4 5 2 3" xfId="16262"/>
    <cellStyle name="40% - Accent1 2 2 4 5 3" xfId="16263"/>
    <cellStyle name="40% - Accent1 2 2 4 5 3 2" xfId="16264"/>
    <cellStyle name="40% - Accent1 2 2 4 5 4" xfId="16265"/>
    <cellStyle name="40% - Accent1 2 2 4 6" xfId="16266"/>
    <cellStyle name="40% - Accent1 2 2 4 6 2" xfId="16267"/>
    <cellStyle name="40% - Accent1 2 2 4 6 2 2" xfId="16268"/>
    <cellStyle name="40% - Accent1 2 2 4 6 3" xfId="16269"/>
    <cellStyle name="40% - Accent1 2 2 4 7" xfId="16270"/>
    <cellStyle name="40% - Accent1 2 2 4 7 2" xfId="16271"/>
    <cellStyle name="40% - Accent1 2 2 4 8" xfId="16272"/>
    <cellStyle name="40% - Accent1 2 2 5" xfId="16273"/>
    <cellStyle name="40% - Accent1 2 2 5 10" xfId="16274"/>
    <cellStyle name="40% - Accent1 2 2 5 2" xfId="16275"/>
    <cellStyle name="40% - Accent1 2 2 5 2 2" xfId="16276"/>
    <cellStyle name="40% - Accent1 2 2 5 2 2 2" xfId="16277"/>
    <cellStyle name="40% - Accent1 2 2 5 2 2 2 2" xfId="16278"/>
    <cellStyle name="40% - Accent1 2 2 5 2 2 2 2 2" xfId="16279"/>
    <cellStyle name="40% - Accent1 2 2 5 2 2 2 3" xfId="16280"/>
    <cellStyle name="40% - Accent1 2 2 5 2 2 3" xfId="16281"/>
    <cellStyle name="40% - Accent1 2 2 5 2 2 3 2" xfId="16282"/>
    <cellStyle name="40% - Accent1 2 2 5 2 2 4" xfId="16283"/>
    <cellStyle name="40% - Accent1 2 2 5 2 3" xfId="16284"/>
    <cellStyle name="40% - Accent1 2 2 5 2 3 2" xfId="16285"/>
    <cellStyle name="40% - Accent1 2 2 5 2 3 2 2" xfId="16286"/>
    <cellStyle name="40% - Accent1 2 2 5 2 3 2 2 2" xfId="16287"/>
    <cellStyle name="40% - Accent1 2 2 5 2 3 2 3" xfId="16288"/>
    <cellStyle name="40% - Accent1 2 2 5 2 3 3" xfId="16289"/>
    <cellStyle name="40% - Accent1 2 2 5 2 3 3 2" xfId="16290"/>
    <cellStyle name="40% - Accent1 2 2 5 2 3 4" xfId="16291"/>
    <cellStyle name="40% - Accent1 2 2 5 2 4" xfId="16292"/>
    <cellStyle name="40% - Accent1 2 2 5 2 4 2" xfId="16293"/>
    <cellStyle name="40% - Accent1 2 2 5 2 4 2 2" xfId="16294"/>
    <cellStyle name="40% - Accent1 2 2 5 2 4 2 2 2" xfId="16295"/>
    <cellStyle name="40% - Accent1 2 2 5 2 4 2 3" xfId="16296"/>
    <cellStyle name="40% - Accent1 2 2 5 2 4 3" xfId="16297"/>
    <cellStyle name="40% - Accent1 2 2 5 2 4 3 2" xfId="16298"/>
    <cellStyle name="40% - Accent1 2 2 5 2 4 4" xfId="16299"/>
    <cellStyle name="40% - Accent1 2 2 5 2 5" xfId="16300"/>
    <cellStyle name="40% - Accent1 2 2 5 2 5 2" xfId="16301"/>
    <cellStyle name="40% - Accent1 2 2 5 2 5 2 2" xfId="16302"/>
    <cellStyle name="40% - Accent1 2 2 5 2 5 3" xfId="16303"/>
    <cellStyle name="40% - Accent1 2 2 5 2 6" xfId="16304"/>
    <cellStyle name="40% - Accent1 2 2 5 2 6 2" xfId="16305"/>
    <cellStyle name="40% - Accent1 2 2 5 2 7" xfId="16306"/>
    <cellStyle name="40% - Accent1 2 2 5 3" xfId="16307"/>
    <cellStyle name="40% - Accent1 2 2 5 3 2" xfId="16308"/>
    <cellStyle name="40% - Accent1 2 2 5 3 2 2" xfId="16309"/>
    <cellStyle name="40% - Accent1 2 2 5 3 2 2 2" xfId="16310"/>
    <cellStyle name="40% - Accent1 2 2 5 3 2 2 2 2" xfId="16311"/>
    <cellStyle name="40% - Accent1 2 2 5 3 2 2 3" xfId="16312"/>
    <cellStyle name="40% - Accent1 2 2 5 3 2 3" xfId="16313"/>
    <cellStyle name="40% - Accent1 2 2 5 3 2 3 2" xfId="16314"/>
    <cellStyle name="40% - Accent1 2 2 5 3 2 4" xfId="16315"/>
    <cellStyle name="40% - Accent1 2 2 5 3 3" xfId="16316"/>
    <cellStyle name="40% - Accent1 2 2 5 3 3 2" xfId="16317"/>
    <cellStyle name="40% - Accent1 2 2 5 3 3 2 2" xfId="16318"/>
    <cellStyle name="40% - Accent1 2 2 5 3 3 3" xfId="16319"/>
    <cellStyle name="40% - Accent1 2 2 5 3 4" xfId="16320"/>
    <cellStyle name="40% - Accent1 2 2 5 3 4 2" xfId="16321"/>
    <cellStyle name="40% - Accent1 2 2 5 3 5" xfId="16322"/>
    <cellStyle name="40% - Accent1 2 2 5 4" xfId="16323"/>
    <cellStyle name="40% - Accent1 2 2 5 4 2" xfId="16324"/>
    <cellStyle name="40% - Accent1 2 2 5 4 2 2" xfId="16325"/>
    <cellStyle name="40% - Accent1 2 2 5 4 2 2 2" xfId="16326"/>
    <cellStyle name="40% - Accent1 2 2 5 4 2 2 2 2" xfId="16327"/>
    <cellStyle name="40% - Accent1 2 2 5 4 2 2 3" xfId="16328"/>
    <cellStyle name="40% - Accent1 2 2 5 4 2 3" xfId="16329"/>
    <cellStyle name="40% - Accent1 2 2 5 4 2 3 2" xfId="16330"/>
    <cellStyle name="40% - Accent1 2 2 5 4 2 4" xfId="16331"/>
    <cellStyle name="40% - Accent1 2 2 5 4 3" xfId="16332"/>
    <cellStyle name="40% - Accent1 2 2 5 4 3 2" xfId="16333"/>
    <cellStyle name="40% - Accent1 2 2 5 4 3 2 2" xfId="16334"/>
    <cellStyle name="40% - Accent1 2 2 5 4 3 3" xfId="16335"/>
    <cellStyle name="40% - Accent1 2 2 5 4 4" xfId="16336"/>
    <cellStyle name="40% - Accent1 2 2 5 4 4 2" xfId="16337"/>
    <cellStyle name="40% - Accent1 2 2 5 4 5" xfId="16338"/>
    <cellStyle name="40% - Accent1 2 2 5 5" xfId="16339"/>
    <cellStyle name="40% - Accent1 2 2 5 5 2" xfId="16340"/>
    <cellStyle name="40% - Accent1 2 2 5 5 2 2" xfId="16341"/>
    <cellStyle name="40% - Accent1 2 2 5 5 2 2 2" xfId="16342"/>
    <cellStyle name="40% - Accent1 2 2 5 5 2 2 2 2" xfId="16343"/>
    <cellStyle name="40% - Accent1 2 2 5 5 2 2 3" xfId="16344"/>
    <cellStyle name="40% - Accent1 2 2 5 5 2 3" xfId="16345"/>
    <cellStyle name="40% - Accent1 2 2 5 5 2 3 2" xfId="16346"/>
    <cellStyle name="40% - Accent1 2 2 5 5 2 4" xfId="16347"/>
    <cellStyle name="40% - Accent1 2 2 5 5 3" xfId="16348"/>
    <cellStyle name="40% - Accent1 2 2 5 5 3 2" xfId="16349"/>
    <cellStyle name="40% - Accent1 2 2 5 5 3 2 2" xfId="16350"/>
    <cellStyle name="40% - Accent1 2 2 5 5 3 3" xfId="16351"/>
    <cellStyle name="40% - Accent1 2 2 5 5 4" xfId="16352"/>
    <cellStyle name="40% - Accent1 2 2 5 5 4 2" xfId="16353"/>
    <cellStyle name="40% - Accent1 2 2 5 5 5" xfId="16354"/>
    <cellStyle name="40% - Accent1 2 2 5 6" xfId="16355"/>
    <cellStyle name="40% - Accent1 2 2 5 6 2" xfId="16356"/>
    <cellStyle name="40% - Accent1 2 2 5 6 2 2" xfId="16357"/>
    <cellStyle name="40% - Accent1 2 2 5 6 2 2 2" xfId="16358"/>
    <cellStyle name="40% - Accent1 2 2 5 6 2 3" xfId="16359"/>
    <cellStyle name="40% - Accent1 2 2 5 6 3" xfId="16360"/>
    <cellStyle name="40% - Accent1 2 2 5 6 3 2" xfId="16361"/>
    <cellStyle name="40% - Accent1 2 2 5 6 4" xfId="16362"/>
    <cellStyle name="40% - Accent1 2 2 5 7" xfId="16363"/>
    <cellStyle name="40% - Accent1 2 2 5 7 2" xfId="16364"/>
    <cellStyle name="40% - Accent1 2 2 5 7 2 2" xfId="16365"/>
    <cellStyle name="40% - Accent1 2 2 5 7 2 2 2" xfId="16366"/>
    <cellStyle name="40% - Accent1 2 2 5 7 2 3" xfId="16367"/>
    <cellStyle name="40% - Accent1 2 2 5 7 3" xfId="16368"/>
    <cellStyle name="40% - Accent1 2 2 5 7 3 2" xfId="16369"/>
    <cellStyle name="40% - Accent1 2 2 5 7 4" xfId="16370"/>
    <cellStyle name="40% - Accent1 2 2 5 8" xfId="16371"/>
    <cellStyle name="40% - Accent1 2 2 5 8 2" xfId="16372"/>
    <cellStyle name="40% - Accent1 2 2 5 8 2 2" xfId="16373"/>
    <cellStyle name="40% - Accent1 2 2 5 8 3" xfId="16374"/>
    <cellStyle name="40% - Accent1 2 2 5 9" xfId="16375"/>
    <cellStyle name="40% - Accent1 2 2 5 9 2" xfId="16376"/>
    <cellStyle name="40% - Accent1 2 2 6" xfId="16377"/>
    <cellStyle name="40% - Accent1 2 2 6 2" xfId="16378"/>
    <cellStyle name="40% - Accent1 2 2 6 2 2" xfId="16379"/>
    <cellStyle name="40% - Accent1 2 2 6 2 2 2" xfId="16380"/>
    <cellStyle name="40% - Accent1 2 2 6 2 2 2 2" xfId="16381"/>
    <cellStyle name="40% - Accent1 2 2 6 2 2 3" xfId="16382"/>
    <cellStyle name="40% - Accent1 2 2 6 2 3" xfId="16383"/>
    <cellStyle name="40% - Accent1 2 2 6 2 3 2" xfId="16384"/>
    <cellStyle name="40% - Accent1 2 2 6 2 4" xfId="16385"/>
    <cellStyle name="40% - Accent1 2 2 6 3" xfId="16386"/>
    <cellStyle name="40% - Accent1 2 2 6 3 2" xfId="16387"/>
    <cellStyle name="40% - Accent1 2 2 6 3 2 2" xfId="16388"/>
    <cellStyle name="40% - Accent1 2 2 6 3 3" xfId="16389"/>
    <cellStyle name="40% - Accent1 2 2 6 4" xfId="16390"/>
    <cellStyle name="40% - Accent1 2 2 6 4 2" xfId="16391"/>
    <cellStyle name="40% - Accent1 2 2 6 5" xfId="16392"/>
    <cellStyle name="40% - Accent1 2 2 7" xfId="16393"/>
    <cellStyle name="40% - Accent1 2 2 7 2" xfId="16394"/>
    <cellStyle name="40% - Accent1 2 2 7 2 2" xfId="16395"/>
    <cellStyle name="40% - Accent1 2 2 7 2 2 2" xfId="16396"/>
    <cellStyle name="40% - Accent1 2 2 7 2 2 2 2" xfId="16397"/>
    <cellStyle name="40% - Accent1 2 2 7 2 2 3" xfId="16398"/>
    <cellStyle name="40% - Accent1 2 2 7 2 3" xfId="16399"/>
    <cellStyle name="40% - Accent1 2 2 7 2 3 2" xfId="16400"/>
    <cellStyle name="40% - Accent1 2 2 7 2 4" xfId="16401"/>
    <cellStyle name="40% - Accent1 2 2 7 3" xfId="16402"/>
    <cellStyle name="40% - Accent1 2 2 7 3 2" xfId="16403"/>
    <cellStyle name="40% - Accent1 2 2 7 3 2 2" xfId="16404"/>
    <cellStyle name="40% - Accent1 2 2 7 3 3" xfId="16405"/>
    <cellStyle name="40% - Accent1 2 2 7 4" xfId="16406"/>
    <cellStyle name="40% - Accent1 2 2 7 4 2" xfId="16407"/>
    <cellStyle name="40% - Accent1 2 2 7 5" xfId="16408"/>
    <cellStyle name="40% - Accent1 2 2 8" xfId="16409"/>
    <cellStyle name="40% - Accent1 2 2 8 2" xfId="16410"/>
    <cellStyle name="40% - Accent1 2 2 8 2 2" xfId="16411"/>
    <cellStyle name="40% - Accent1 2 2 8 2 2 2" xfId="16412"/>
    <cellStyle name="40% - Accent1 2 2 8 2 2 2 2" xfId="16413"/>
    <cellStyle name="40% - Accent1 2 2 8 2 2 3" xfId="16414"/>
    <cellStyle name="40% - Accent1 2 2 8 2 3" xfId="16415"/>
    <cellStyle name="40% - Accent1 2 2 8 2 3 2" xfId="16416"/>
    <cellStyle name="40% - Accent1 2 2 8 2 4" xfId="16417"/>
    <cellStyle name="40% - Accent1 2 2 8 3" xfId="16418"/>
    <cellStyle name="40% - Accent1 2 2 8 3 2" xfId="16419"/>
    <cellStyle name="40% - Accent1 2 2 8 3 2 2" xfId="16420"/>
    <cellStyle name="40% - Accent1 2 2 8 3 3" xfId="16421"/>
    <cellStyle name="40% - Accent1 2 2 8 4" xfId="16422"/>
    <cellStyle name="40% - Accent1 2 2 8 4 2" xfId="16423"/>
    <cellStyle name="40% - Accent1 2 2 8 5" xfId="16424"/>
    <cellStyle name="40% - Accent1 2 2 9" xfId="16425"/>
    <cellStyle name="40% - Accent1 2 2 9 2" xfId="16426"/>
    <cellStyle name="40% - Accent1 2 2 9 2 2" xfId="16427"/>
    <cellStyle name="40% - Accent1 2 2 9 2 2 2" xfId="16428"/>
    <cellStyle name="40% - Accent1 2 2 9 2 3" xfId="16429"/>
    <cellStyle name="40% - Accent1 2 2 9 3" xfId="16430"/>
    <cellStyle name="40% - Accent1 2 2 9 3 2" xfId="16431"/>
    <cellStyle name="40% - Accent1 2 2 9 4" xfId="16432"/>
    <cellStyle name="40% - Accent1 2 3" xfId="16433"/>
    <cellStyle name="40% - Accent1 2 3 10" xfId="16434"/>
    <cellStyle name="40% - Accent1 2 3 10 2" xfId="16435"/>
    <cellStyle name="40% - Accent1 2 3 10 2 2" xfId="16436"/>
    <cellStyle name="40% - Accent1 2 3 10 3" xfId="16437"/>
    <cellStyle name="40% - Accent1 2 3 11" xfId="16438"/>
    <cellStyle name="40% - Accent1 2 3 11 2" xfId="16439"/>
    <cellStyle name="40% - Accent1 2 3 12" xfId="16440"/>
    <cellStyle name="40% - Accent1 2 3 2" xfId="16441"/>
    <cellStyle name="40% - Accent1 2 3 2 2" xfId="16442"/>
    <cellStyle name="40% - Accent1 2 3 2 2 2" xfId="16443"/>
    <cellStyle name="40% - Accent1 2 3 2 2 2 2" xfId="16444"/>
    <cellStyle name="40% - Accent1 2 3 2 2 2 2 2" xfId="16445"/>
    <cellStyle name="40% - Accent1 2 3 2 2 2 2 2 2" xfId="16446"/>
    <cellStyle name="40% - Accent1 2 3 2 2 2 2 3" xfId="16447"/>
    <cellStyle name="40% - Accent1 2 3 2 2 2 3" xfId="16448"/>
    <cellStyle name="40% - Accent1 2 3 2 2 2 3 2" xfId="16449"/>
    <cellStyle name="40% - Accent1 2 3 2 2 2 4" xfId="16450"/>
    <cellStyle name="40% - Accent1 2 3 2 2 3" xfId="16451"/>
    <cellStyle name="40% - Accent1 2 3 2 2 3 2" xfId="16452"/>
    <cellStyle name="40% - Accent1 2 3 2 2 3 2 2" xfId="16453"/>
    <cellStyle name="40% - Accent1 2 3 2 2 3 3" xfId="16454"/>
    <cellStyle name="40% - Accent1 2 3 2 2 4" xfId="16455"/>
    <cellStyle name="40% - Accent1 2 3 2 2 4 2" xfId="16456"/>
    <cellStyle name="40% - Accent1 2 3 2 2 5" xfId="16457"/>
    <cellStyle name="40% - Accent1 2 3 2 3" xfId="16458"/>
    <cellStyle name="40% - Accent1 2 3 2 3 2" xfId="16459"/>
    <cellStyle name="40% - Accent1 2 3 2 3 2 2" xfId="16460"/>
    <cellStyle name="40% - Accent1 2 3 2 3 2 2 2" xfId="16461"/>
    <cellStyle name="40% - Accent1 2 3 2 3 2 2 2 2" xfId="16462"/>
    <cellStyle name="40% - Accent1 2 3 2 3 2 2 3" xfId="16463"/>
    <cellStyle name="40% - Accent1 2 3 2 3 2 3" xfId="16464"/>
    <cellStyle name="40% - Accent1 2 3 2 3 2 3 2" xfId="16465"/>
    <cellStyle name="40% - Accent1 2 3 2 3 2 4" xfId="16466"/>
    <cellStyle name="40% - Accent1 2 3 2 3 3" xfId="16467"/>
    <cellStyle name="40% - Accent1 2 3 2 3 3 2" xfId="16468"/>
    <cellStyle name="40% - Accent1 2 3 2 3 3 2 2" xfId="16469"/>
    <cellStyle name="40% - Accent1 2 3 2 3 3 3" xfId="16470"/>
    <cellStyle name="40% - Accent1 2 3 2 3 4" xfId="16471"/>
    <cellStyle name="40% - Accent1 2 3 2 3 4 2" xfId="16472"/>
    <cellStyle name="40% - Accent1 2 3 2 3 5" xfId="16473"/>
    <cellStyle name="40% - Accent1 2 3 2 4" xfId="16474"/>
    <cellStyle name="40% - Accent1 2 3 2 4 2" xfId="16475"/>
    <cellStyle name="40% - Accent1 2 3 2 4 2 2" xfId="16476"/>
    <cellStyle name="40% - Accent1 2 3 2 4 2 2 2" xfId="16477"/>
    <cellStyle name="40% - Accent1 2 3 2 4 2 2 2 2" xfId="16478"/>
    <cellStyle name="40% - Accent1 2 3 2 4 2 2 3" xfId="16479"/>
    <cellStyle name="40% - Accent1 2 3 2 4 2 3" xfId="16480"/>
    <cellStyle name="40% - Accent1 2 3 2 4 2 3 2" xfId="16481"/>
    <cellStyle name="40% - Accent1 2 3 2 4 2 4" xfId="16482"/>
    <cellStyle name="40% - Accent1 2 3 2 4 3" xfId="16483"/>
    <cellStyle name="40% - Accent1 2 3 2 4 3 2" xfId="16484"/>
    <cellStyle name="40% - Accent1 2 3 2 4 3 2 2" xfId="16485"/>
    <cellStyle name="40% - Accent1 2 3 2 4 3 3" xfId="16486"/>
    <cellStyle name="40% - Accent1 2 3 2 4 4" xfId="16487"/>
    <cellStyle name="40% - Accent1 2 3 2 4 4 2" xfId="16488"/>
    <cellStyle name="40% - Accent1 2 3 2 4 5" xfId="16489"/>
    <cellStyle name="40% - Accent1 2 3 2 5" xfId="16490"/>
    <cellStyle name="40% - Accent1 2 3 2 5 2" xfId="16491"/>
    <cellStyle name="40% - Accent1 2 3 2 5 2 2" xfId="16492"/>
    <cellStyle name="40% - Accent1 2 3 2 5 2 2 2" xfId="16493"/>
    <cellStyle name="40% - Accent1 2 3 2 5 2 3" xfId="16494"/>
    <cellStyle name="40% - Accent1 2 3 2 5 3" xfId="16495"/>
    <cellStyle name="40% - Accent1 2 3 2 5 3 2" xfId="16496"/>
    <cellStyle name="40% - Accent1 2 3 2 5 4" xfId="16497"/>
    <cellStyle name="40% - Accent1 2 3 2 6" xfId="16498"/>
    <cellStyle name="40% - Accent1 2 3 2 6 2" xfId="16499"/>
    <cellStyle name="40% - Accent1 2 3 2 6 2 2" xfId="16500"/>
    <cellStyle name="40% - Accent1 2 3 2 6 3" xfId="16501"/>
    <cellStyle name="40% - Accent1 2 3 2 7" xfId="16502"/>
    <cellStyle name="40% - Accent1 2 3 2 7 2" xfId="16503"/>
    <cellStyle name="40% - Accent1 2 3 2 8" xfId="16504"/>
    <cellStyle name="40% - Accent1 2 3 3" xfId="16505"/>
    <cellStyle name="40% - Accent1 2 3 3 2" xfId="16506"/>
    <cellStyle name="40% - Accent1 2 3 3 2 2" xfId="16507"/>
    <cellStyle name="40% - Accent1 2 3 3 2 2 2" xfId="16508"/>
    <cellStyle name="40% - Accent1 2 3 3 2 2 2 2" xfId="16509"/>
    <cellStyle name="40% - Accent1 2 3 3 2 2 2 2 2" xfId="16510"/>
    <cellStyle name="40% - Accent1 2 3 3 2 2 2 3" xfId="16511"/>
    <cellStyle name="40% - Accent1 2 3 3 2 2 3" xfId="16512"/>
    <cellStyle name="40% - Accent1 2 3 3 2 2 3 2" xfId="16513"/>
    <cellStyle name="40% - Accent1 2 3 3 2 2 4" xfId="16514"/>
    <cellStyle name="40% - Accent1 2 3 3 2 3" xfId="16515"/>
    <cellStyle name="40% - Accent1 2 3 3 2 3 2" xfId="16516"/>
    <cellStyle name="40% - Accent1 2 3 3 2 3 2 2" xfId="16517"/>
    <cellStyle name="40% - Accent1 2 3 3 2 3 3" xfId="16518"/>
    <cellStyle name="40% - Accent1 2 3 3 2 4" xfId="16519"/>
    <cellStyle name="40% - Accent1 2 3 3 2 4 2" xfId="16520"/>
    <cellStyle name="40% - Accent1 2 3 3 2 5" xfId="16521"/>
    <cellStyle name="40% - Accent1 2 3 3 3" xfId="16522"/>
    <cellStyle name="40% - Accent1 2 3 3 3 2" xfId="16523"/>
    <cellStyle name="40% - Accent1 2 3 3 3 2 2" xfId="16524"/>
    <cellStyle name="40% - Accent1 2 3 3 3 2 2 2" xfId="16525"/>
    <cellStyle name="40% - Accent1 2 3 3 3 2 2 2 2" xfId="16526"/>
    <cellStyle name="40% - Accent1 2 3 3 3 2 2 3" xfId="16527"/>
    <cellStyle name="40% - Accent1 2 3 3 3 2 3" xfId="16528"/>
    <cellStyle name="40% - Accent1 2 3 3 3 2 3 2" xfId="16529"/>
    <cellStyle name="40% - Accent1 2 3 3 3 2 4" xfId="16530"/>
    <cellStyle name="40% - Accent1 2 3 3 3 3" xfId="16531"/>
    <cellStyle name="40% - Accent1 2 3 3 3 3 2" xfId="16532"/>
    <cellStyle name="40% - Accent1 2 3 3 3 3 2 2" xfId="16533"/>
    <cellStyle name="40% - Accent1 2 3 3 3 3 3" xfId="16534"/>
    <cellStyle name="40% - Accent1 2 3 3 3 4" xfId="16535"/>
    <cellStyle name="40% - Accent1 2 3 3 3 4 2" xfId="16536"/>
    <cellStyle name="40% - Accent1 2 3 3 3 5" xfId="16537"/>
    <cellStyle name="40% - Accent1 2 3 3 4" xfId="16538"/>
    <cellStyle name="40% - Accent1 2 3 3 4 2" xfId="16539"/>
    <cellStyle name="40% - Accent1 2 3 3 4 2 2" xfId="16540"/>
    <cellStyle name="40% - Accent1 2 3 3 4 2 2 2" xfId="16541"/>
    <cellStyle name="40% - Accent1 2 3 3 4 2 2 2 2" xfId="16542"/>
    <cellStyle name="40% - Accent1 2 3 3 4 2 2 3" xfId="16543"/>
    <cellStyle name="40% - Accent1 2 3 3 4 2 3" xfId="16544"/>
    <cellStyle name="40% - Accent1 2 3 3 4 2 3 2" xfId="16545"/>
    <cellStyle name="40% - Accent1 2 3 3 4 2 4" xfId="16546"/>
    <cellStyle name="40% - Accent1 2 3 3 4 3" xfId="16547"/>
    <cellStyle name="40% - Accent1 2 3 3 4 3 2" xfId="16548"/>
    <cellStyle name="40% - Accent1 2 3 3 4 3 2 2" xfId="16549"/>
    <cellStyle name="40% - Accent1 2 3 3 4 3 3" xfId="16550"/>
    <cellStyle name="40% - Accent1 2 3 3 4 4" xfId="16551"/>
    <cellStyle name="40% - Accent1 2 3 3 4 4 2" xfId="16552"/>
    <cellStyle name="40% - Accent1 2 3 3 4 5" xfId="16553"/>
    <cellStyle name="40% - Accent1 2 3 3 5" xfId="16554"/>
    <cellStyle name="40% - Accent1 2 3 3 5 2" xfId="16555"/>
    <cellStyle name="40% - Accent1 2 3 3 5 2 2" xfId="16556"/>
    <cellStyle name="40% - Accent1 2 3 3 5 2 2 2" xfId="16557"/>
    <cellStyle name="40% - Accent1 2 3 3 5 2 3" xfId="16558"/>
    <cellStyle name="40% - Accent1 2 3 3 5 3" xfId="16559"/>
    <cellStyle name="40% - Accent1 2 3 3 5 3 2" xfId="16560"/>
    <cellStyle name="40% - Accent1 2 3 3 5 4" xfId="16561"/>
    <cellStyle name="40% - Accent1 2 3 3 6" xfId="16562"/>
    <cellStyle name="40% - Accent1 2 3 3 6 2" xfId="16563"/>
    <cellStyle name="40% - Accent1 2 3 3 6 2 2" xfId="16564"/>
    <cellStyle name="40% - Accent1 2 3 3 6 3" xfId="16565"/>
    <cellStyle name="40% - Accent1 2 3 3 7" xfId="16566"/>
    <cellStyle name="40% - Accent1 2 3 3 7 2" xfId="16567"/>
    <cellStyle name="40% - Accent1 2 3 3 8" xfId="16568"/>
    <cellStyle name="40% - Accent1 2 3 4" xfId="16569"/>
    <cellStyle name="40% - Accent1 2 3 4 2" xfId="16570"/>
    <cellStyle name="40% - Accent1 2 3 4 2 2" xfId="16571"/>
    <cellStyle name="40% - Accent1 2 3 4 2 2 2" xfId="16572"/>
    <cellStyle name="40% - Accent1 2 3 4 2 2 2 2" xfId="16573"/>
    <cellStyle name="40% - Accent1 2 3 4 2 2 2 2 2" xfId="16574"/>
    <cellStyle name="40% - Accent1 2 3 4 2 2 2 3" xfId="16575"/>
    <cellStyle name="40% - Accent1 2 3 4 2 2 3" xfId="16576"/>
    <cellStyle name="40% - Accent1 2 3 4 2 2 3 2" xfId="16577"/>
    <cellStyle name="40% - Accent1 2 3 4 2 2 4" xfId="16578"/>
    <cellStyle name="40% - Accent1 2 3 4 2 3" xfId="16579"/>
    <cellStyle name="40% - Accent1 2 3 4 2 3 2" xfId="16580"/>
    <cellStyle name="40% - Accent1 2 3 4 2 3 2 2" xfId="16581"/>
    <cellStyle name="40% - Accent1 2 3 4 2 3 3" xfId="16582"/>
    <cellStyle name="40% - Accent1 2 3 4 2 4" xfId="16583"/>
    <cellStyle name="40% - Accent1 2 3 4 2 4 2" xfId="16584"/>
    <cellStyle name="40% - Accent1 2 3 4 2 5" xfId="16585"/>
    <cellStyle name="40% - Accent1 2 3 4 3" xfId="16586"/>
    <cellStyle name="40% - Accent1 2 3 4 3 2" xfId="16587"/>
    <cellStyle name="40% - Accent1 2 3 4 3 2 2" xfId="16588"/>
    <cellStyle name="40% - Accent1 2 3 4 3 2 2 2" xfId="16589"/>
    <cellStyle name="40% - Accent1 2 3 4 3 2 2 2 2" xfId="16590"/>
    <cellStyle name="40% - Accent1 2 3 4 3 2 2 3" xfId="16591"/>
    <cellStyle name="40% - Accent1 2 3 4 3 2 3" xfId="16592"/>
    <cellStyle name="40% - Accent1 2 3 4 3 2 3 2" xfId="16593"/>
    <cellStyle name="40% - Accent1 2 3 4 3 2 4" xfId="16594"/>
    <cellStyle name="40% - Accent1 2 3 4 3 3" xfId="16595"/>
    <cellStyle name="40% - Accent1 2 3 4 3 3 2" xfId="16596"/>
    <cellStyle name="40% - Accent1 2 3 4 3 3 2 2" xfId="16597"/>
    <cellStyle name="40% - Accent1 2 3 4 3 3 3" xfId="16598"/>
    <cellStyle name="40% - Accent1 2 3 4 3 4" xfId="16599"/>
    <cellStyle name="40% - Accent1 2 3 4 3 4 2" xfId="16600"/>
    <cellStyle name="40% - Accent1 2 3 4 3 5" xfId="16601"/>
    <cellStyle name="40% - Accent1 2 3 4 4" xfId="16602"/>
    <cellStyle name="40% - Accent1 2 3 4 4 2" xfId="16603"/>
    <cellStyle name="40% - Accent1 2 3 4 4 2 2" xfId="16604"/>
    <cellStyle name="40% - Accent1 2 3 4 4 2 2 2" xfId="16605"/>
    <cellStyle name="40% - Accent1 2 3 4 4 2 2 2 2" xfId="16606"/>
    <cellStyle name="40% - Accent1 2 3 4 4 2 2 3" xfId="16607"/>
    <cellStyle name="40% - Accent1 2 3 4 4 2 3" xfId="16608"/>
    <cellStyle name="40% - Accent1 2 3 4 4 2 3 2" xfId="16609"/>
    <cellStyle name="40% - Accent1 2 3 4 4 2 4" xfId="16610"/>
    <cellStyle name="40% - Accent1 2 3 4 4 3" xfId="16611"/>
    <cellStyle name="40% - Accent1 2 3 4 4 3 2" xfId="16612"/>
    <cellStyle name="40% - Accent1 2 3 4 4 3 2 2" xfId="16613"/>
    <cellStyle name="40% - Accent1 2 3 4 4 3 3" xfId="16614"/>
    <cellStyle name="40% - Accent1 2 3 4 4 4" xfId="16615"/>
    <cellStyle name="40% - Accent1 2 3 4 4 4 2" xfId="16616"/>
    <cellStyle name="40% - Accent1 2 3 4 4 5" xfId="16617"/>
    <cellStyle name="40% - Accent1 2 3 4 5" xfId="16618"/>
    <cellStyle name="40% - Accent1 2 3 4 5 2" xfId="16619"/>
    <cellStyle name="40% - Accent1 2 3 4 5 2 2" xfId="16620"/>
    <cellStyle name="40% - Accent1 2 3 4 5 2 2 2" xfId="16621"/>
    <cellStyle name="40% - Accent1 2 3 4 5 2 3" xfId="16622"/>
    <cellStyle name="40% - Accent1 2 3 4 5 3" xfId="16623"/>
    <cellStyle name="40% - Accent1 2 3 4 5 3 2" xfId="16624"/>
    <cellStyle name="40% - Accent1 2 3 4 5 4" xfId="16625"/>
    <cellStyle name="40% - Accent1 2 3 4 6" xfId="16626"/>
    <cellStyle name="40% - Accent1 2 3 4 6 2" xfId="16627"/>
    <cellStyle name="40% - Accent1 2 3 4 6 2 2" xfId="16628"/>
    <cellStyle name="40% - Accent1 2 3 4 6 3" xfId="16629"/>
    <cellStyle name="40% - Accent1 2 3 4 7" xfId="16630"/>
    <cellStyle name="40% - Accent1 2 3 4 7 2" xfId="16631"/>
    <cellStyle name="40% - Accent1 2 3 4 8" xfId="16632"/>
    <cellStyle name="40% - Accent1 2 3 5" xfId="16633"/>
    <cellStyle name="40% - Accent1 2 3 5 2" xfId="16634"/>
    <cellStyle name="40% - Accent1 2 3 5 2 2" xfId="16635"/>
    <cellStyle name="40% - Accent1 2 3 5 2 2 2" xfId="16636"/>
    <cellStyle name="40% - Accent1 2 3 5 2 2 2 2" xfId="16637"/>
    <cellStyle name="40% - Accent1 2 3 5 2 2 2 2 2" xfId="16638"/>
    <cellStyle name="40% - Accent1 2 3 5 2 2 2 3" xfId="16639"/>
    <cellStyle name="40% - Accent1 2 3 5 2 2 3" xfId="16640"/>
    <cellStyle name="40% - Accent1 2 3 5 2 2 3 2" xfId="16641"/>
    <cellStyle name="40% - Accent1 2 3 5 2 2 4" xfId="16642"/>
    <cellStyle name="40% - Accent1 2 3 5 2 3" xfId="16643"/>
    <cellStyle name="40% - Accent1 2 3 5 2 3 2" xfId="16644"/>
    <cellStyle name="40% - Accent1 2 3 5 2 3 2 2" xfId="16645"/>
    <cellStyle name="40% - Accent1 2 3 5 2 3 3" xfId="16646"/>
    <cellStyle name="40% - Accent1 2 3 5 2 4" xfId="16647"/>
    <cellStyle name="40% - Accent1 2 3 5 2 4 2" xfId="16648"/>
    <cellStyle name="40% - Accent1 2 3 5 2 5" xfId="16649"/>
    <cellStyle name="40% - Accent1 2 3 5 3" xfId="16650"/>
    <cellStyle name="40% - Accent1 2 3 5 3 2" xfId="16651"/>
    <cellStyle name="40% - Accent1 2 3 5 3 2 2" xfId="16652"/>
    <cellStyle name="40% - Accent1 2 3 5 3 2 2 2" xfId="16653"/>
    <cellStyle name="40% - Accent1 2 3 5 3 2 2 2 2" xfId="16654"/>
    <cellStyle name="40% - Accent1 2 3 5 3 2 2 3" xfId="16655"/>
    <cellStyle name="40% - Accent1 2 3 5 3 2 3" xfId="16656"/>
    <cellStyle name="40% - Accent1 2 3 5 3 2 3 2" xfId="16657"/>
    <cellStyle name="40% - Accent1 2 3 5 3 2 4" xfId="16658"/>
    <cellStyle name="40% - Accent1 2 3 5 3 3" xfId="16659"/>
    <cellStyle name="40% - Accent1 2 3 5 3 3 2" xfId="16660"/>
    <cellStyle name="40% - Accent1 2 3 5 3 3 2 2" xfId="16661"/>
    <cellStyle name="40% - Accent1 2 3 5 3 3 3" xfId="16662"/>
    <cellStyle name="40% - Accent1 2 3 5 3 4" xfId="16663"/>
    <cellStyle name="40% - Accent1 2 3 5 3 4 2" xfId="16664"/>
    <cellStyle name="40% - Accent1 2 3 5 3 5" xfId="16665"/>
    <cellStyle name="40% - Accent1 2 3 5 4" xfId="16666"/>
    <cellStyle name="40% - Accent1 2 3 5 4 2" xfId="16667"/>
    <cellStyle name="40% - Accent1 2 3 5 4 2 2" xfId="16668"/>
    <cellStyle name="40% - Accent1 2 3 5 4 2 2 2" xfId="16669"/>
    <cellStyle name="40% - Accent1 2 3 5 4 2 2 2 2" xfId="16670"/>
    <cellStyle name="40% - Accent1 2 3 5 4 2 2 3" xfId="16671"/>
    <cellStyle name="40% - Accent1 2 3 5 4 2 3" xfId="16672"/>
    <cellStyle name="40% - Accent1 2 3 5 4 2 3 2" xfId="16673"/>
    <cellStyle name="40% - Accent1 2 3 5 4 2 4" xfId="16674"/>
    <cellStyle name="40% - Accent1 2 3 5 4 3" xfId="16675"/>
    <cellStyle name="40% - Accent1 2 3 5 4 3 2" xfId="16676"/>
    <cellStyle name="40% - Accent1 2 3 5 4 3 2 2" xfId="16677"/>
    <cellStyle name="40% - Accent1 2 3 5 4 3 3" xfId="16678"/>
    <cellStyle name="40% - Accent1 2 3 5 4 4" xfId="16679"/>
    <cellStyle name="40% - Accent1 2 3 5 4 4 2" xfId="16680"/>
    <cellStyle name="40% - Accent1 2 3 5 4 5" xfId="16681"/>
    <cellStyle name="40% - Accent1 2 3 5 5" xfId="16682"/>
    <cellStyle name="40% - Accent1 2 3 5 5 2" xfId="16683"/>
    <cellStyle name="40% - Accent1 2 3 5 5 2 2" xfId="16684"/>
    <cellStyle name="40% - Accent1 2 3 5 5 2 2 2" xfId="16685"/>
    <cellStyle name="40% - Accent1 2 3 5 5 2 3" xfId="16686"/>
    <cellStyle name="40% - Accent1 2 3 5 5 3" xfId="16687"/>
    <cellStyle name="40% - Accent1 2 3 5 5 3 2" xfId="16688"/>
    <cellStyle name="40% - Accent1 2 3 5 5 4" xfId="16689"/>
    <cellStyle name="40% - Accent1 2 3 5 6" xfId="16690"/>
    <cellStyle name="40% - Accent1 2 3 5 6 2" xfId="16691"/>
    <cellStyle name="40% - Accent1 2 3 5 6 2 2" xfId="16692"/>
    <cellStyle name="40% - Accent1 2 3 5 6 3" xfId="16693"/>
    <cellStyle name="40% - Accent1 2 3 5 7" xfId="16694"/>
    <cellStyle name="40% - Accent1 2 3 5 7 2" xfId="16695"/>
    <cellStyle name="40% - Accent1 2 3 5 8" xfId="16696"/>
    <cellStyle name="40% - Accent1 2 3 6" xfId="16697"/>
    <cellStyle name="40% - Accent1 2 3 6 2" xfId="16698"/>
    <cellStyle name="40% - Accent1 2 3 6 2 2" xfId="16699"/>
    <cellStyle name="40% - Accent1 2 3 6 2 2 2" xfId="16700"/>
    <cellStyle name="40% - Accent1 2 3 6 2 2 2 2" xfId="16701"/>
    <cellStyle name="40% - Accent1 2 3 6 2 2 3" xfId="16702"/>
    <cellStyle name="40% - Accent1 2 3 6 2 3" xfId="16703"/>
    <cellStyle name="40% - Accent1 2 3 6 2 3 2" xfId="16704"/>
    <cellStyle name="40% - Accent1 2 3 6 2 4" xfId="16705"/>
    <cellStyle name="40% - Accent1 2 3 6 3" xfId="16706"/>
    <cellStyle name="40% - Accent1 2 3 6 3 2" xfId="16707"/>
    <cellStyle name="40% - Accent1 2 3 6 3 2 2" xfId="16708"/>
    <cellStyle name="40% - Accent1 2 3 6 3 3" xfId="16709"/>
    <cellStyle name="40% - Accent1 2 3 6 4" xfId="16710"/>
    <cellStyle name="40% - Accent1 2 3 6 4 2" xfId="16711"/>
    <cellStyle name="40% - Accent1 2 3 6 5" xfId="16712"/>
    <cellStyle name="40% - Accent1 2 3 7" xfId="16713"/>
    <cellStyle name="40% - Accent1 2 3 7 2" xfId="16714"/>
    <cellStyle name="40% - Accent1 2 3 7 2 2" xfId="16715"/>
    <cellStyle name="40% - Accent1 2 3 7 2 2 2" xfId="16716"/>
    <cellStyle name="40% - Accent1 2 3 7 2 2 2 2" xfId="16717"/>
    <cellStyle name="40% - Accent1 2 3 7 2 2 3" xfId="16718"/>
    <cellStyle name="40% - Accent1 2 3 7 2 3" xfId="16719"/>
    <cellStyle name="40% - Accent1 2 3 7 2 3 2" xfId="16720"/>
    <cellStyle name="40% - Accent1 2 3 7 2 4" xfId="16721"/>
    <cellStyle name="40% - Accent1 2 3 7 3" xfId="16722"/>
    <cellStyle name="40% - Accent1 2 3 7 3 2" xfId="16723"/>
    <cellStyle name="40% - Accent1 2 3 7 3 2 2" xfId="16724"/>
    <cellStyle name="40% - Accent1 2 3 7 3 3" xfId="16725"/>
    <cellStyle name="40% - Accent1 2 3 7 4" xfId="16726"/>
    <cellStyle name="40% - Accent1 2 3 7 4 2" xfId="16727"/>
    <cellStyle name="40% - Accent1 2 3 7 5" xfId="16728"/>
    <cellStyle name="40% - Accent1 2 3 8" xfId="16729"/>
    <cellStyle name="40% - Accent1 2 3 8 2" xfId="16730"/>
    <cellStyle name="40% - Accent1 2 3 8 2 2" xfId="16731"/>
    <cellStyle name="40% - Accent1 2 3 8 2 2 2" xfId="16732"/>
    <cellStyle name="40% - Accent1 2 3 8 2 2 2 2" xfId="16733"/>
    <cellStyle name="40% - Accent1 2 3 8 2 2 3" xfId="16734"/>
    <cellStyle name="40% - Accent1 2 3 8 2 3" xfId="16735"/>
    <cellStyle name="40% - Accent1 2 3 8 2 3 2" xfId="16736"/>
    <cellStyle name="40% - Accent1 2 3 8 2 4" xfId="16737"/>
    <cellStyle name="40% - Accent1 2 3 8 3" xfId="16738"/>
    <cellStyle name="40% - Accent1 2 3 8 3 2" xfId="16739"/>
    <cellStyle name="40% - Accent1 2 3 8 3 2 2" xfId="16740"/>
    <cellStyle name="40% - Accent1 2 3 8 3 3" xfId="16741"/>
    <cellStyle name="40% - Accent1 2 3 8 4" xfId="16742"/>
    <cellStyle name="40% - Accent1 2 3 8 4 2" xfId="16743"/>
    <cellStyle name="40% - Accent1 2 3 8 5" xfId="16744"/>
    <cellStyle name="40% - Accent1 2 3 9" xfId="16745"/>
    <cellStyle name="40% - Accent1 2 3 9 2" xfId="16746"/>
    <cellStyle name="40% - Accent1 2 3 9 2 2" xfId="16747"/>
    <cellStyle name="40% - Accent1 2 3 9 2 2 2" xfId="16748"/>
    <cellStyle name="40% - Accent1 2 3 9 2 3" xfId="16749"/>
    <cellStyle name="40% - Accent1 2 3 9 3" xfId="16750"/>
    <cellStyle name="40% - Accent1 2 3 9 3 2" xfId="16751"/>
    <cellStyle name="40% - Accent1 2 3 9 4" xfId="16752"/>
    <cellStyle name="40% - Accent1 2 4" xfId="16753"/>
    <cellStyle name="40% - Accent1 2 4 10" xfId="16754"/>
    <cellStyle name="40% - Accent1 2 4 10 2" xfId="16755"/>
    <cellStyle name="40% - Accent1 2 4 10 2 2" xfId="16756"/>
    <cellStyle name="40% - Accent1 2 4 10 3" xfId="16757"/>
    <cellStyle name="40% - Accent1 2 4 11" xfId="16758"/>
    <cellStyle name="40% - Accent1 2 4 11 2" xfId="16759"/>
    <cellStyle name="40% - Accent1 2 4 12" xfId="16760"/>
    <cellStyle name="40% - Accent1 2 4 2" xfId="16761"/>
    <cellStyle name="40% - Accent1 2 4 2 2" xfId="16762"/>
    <cellStyle name="40% - Accent1 2 4 2 2 2" xfId="16763"/>
    <cellStyle name="40% - Accent1 2 4 2 2 2 2" xfId="16764"/>
    <cellStyle name="40% - Accent1 2 4 2 2 2 2 2" xfId="16765"/>
    <cellStyle name="40% - Accent1 2 4 2 2 2 2 2 2" xfId="16766"/>
    <cellStyle name="40% - Accent1 2 4 2 2 2 2 3" xfId="16767"/>
    <cellStyle name="40% - Accent1 2 4 2 2 2 3" xfId="16768"/>
    <cellStyle name="40% - Accent1 2 4 2 2 2 3 2" xfId="16769"/>
    <cellStyle name="40% - Accent1 2 4 2 2 2 4" xfId="16770"/>
    <cellStyle name="40% - Accent1 2 4 2 2 3" xfId="16771"/>
    <cellStyle name="40% - Accent1 2 4 2 2 3 2" xfId="16772"/>
    <cellStyle name="40% - Accent1 2 4 2 2 3 2 2" xfId="16773"/>
    <cellStyle name="40% - Accent1 2 4 2 2 3 3" xfId="16774"/>
    <cellStyle name="40% - Accent1 2 4 2 2 4" xfId="16775"/>
    <cellStyle name="40% - Accent1 2 4 2 2 4 2" xfId="16776"/>
    <cellStyle name="40% - Accent1 2 4 2 2 5" xfId="16777"/>
    <cellStyle name="40% - Accent1 2 4 2 3" xfId="16778"/>
    <cellStyle name="40% - Accent1 2 4 2 3 2" xfId="16779"/>
    <cellStyle name="40% - Accent1 2 4 2 3 2 2" xfId="16780"/>
    <cellStyle name="40% - Accent1 2 4 2 3 2 2 2" xfId="16781"/>
    <cellStyle name="40% - Accent1 2 4 2 3 2 2 2 2" xfId="16782"/>
    <cellStyle name="40% - Accent1 2 4 2 3 2 2 3" xfId="16783"/>
    <cellStyle name="40% - Accent1 2 4 2 3 2 3" xfId="16784"/>
    <cellStyle name="40% - Accent1 2 4 2 3 2 3 2" xfId="16785"/>
    <cellStyle name="40% - Accent1 2 4 2 3 2 4" xfId="16786"/>
    <cellStyle name="40% - Accent1 2 4 2 3 3" xfId="16787"/>
    <cellStyle name="40% - Accent1 2 4 2 3 3 2" xfId="16788"/>
    <cellStyle name="40% - Accent1 2 4 2 3 3 2 2" xfId="16789"/>
    <cellStyle name="40% - Accent1 2 4 2 3 3 3" xfId="16790"/>
    <cellStyle name="40% - Accent1 2 4 2 3 4" xfId="16791"/>
    <cellStyle name="40% - Accent1 2 4 2 3 4 2" xfId="16792"/>
    <cellStyle name="40% - Accent1 2 4 2 3 5" xfId="16793"/>
    <cellStyle name="40% - Accent1 2 4 2 4" xfId="16794"/>
    <cellStyle name="40% - Accent1 2 4 2 4 2" xfId="16795"/>
    <cellStyle name="40% - Accent1 2 4 2 4 2 2" xfId="16796"/>
    <cellStyle name="40% - Accent1 2 4 2 4 2 2 2" xfId="16797"/>
    <cellStyle name="40% - Accent1 2 4 2 4 2 2 2 2" xfId="16798"/>
    <cellStyle name="40% - Accent1 2 4 2 4 2 2 3" xfId="16799"/>
    <cellStyle name="40% - Accent1 2 4 2 4 2 3" xfId="16800"/>
    <cellStyle name="40% - Accent1 2 4 2 4 2 3 2" xfId="16801"/>
    <cellStyle name="40% - Accent1 2 4 2 4 2 4" xfId="16802"/>
    <cellStyle name="40% - Accent1 2 4 2 4 3" xfId="16803"/>
    <cellStyle name="40% - Accent1 2 4 2 4 3 2" xfId="16804"/>
    <cellStyle name="40% - Accent1 2 4 2 4 3 2 2" xfId="16805"/>
    <cellStyle name="40% - Accent1 2 4 2 4 3 3" xfId="16806"/>
    <cellStyle name="40% - Accent1 2 4 2 4 4" xfId="16807"/>
    <cellStyle name="40% - Accent1 2 4 2 4 4 2" xfId="16808"/>
    <cellStyle name="40% - Accent1 2 4 2 4 5" xfId="16809"/>
    <cellStyle name="40% - Accent1 2 4 2 5" xfId="16810"/>
    <cellStyle name="40% - Accent1 2 4 2 5 2" xfId="16811"/>
    <cellStyle name="40% - Accent1 2 4 2 5 2 2" xfId="16812"/>
    <cellStyle name="40% - Accent1 2 4 2 5 2 2 2" xfId="16813"/>
    <cellStyle name="40% - Accent1 2 4 2 5 2 3" xfId="16814"/>
    <cellStyle name="40% - Accent1 2 4 2 5 3" xfId="16815"/>
    <cellStyle name="40% - Accent1 2 4 2 5 3 2" xfId="16816"/>
    <cellStyle name="40% - Accent1 2 4 2 5 4" xfId="16817"/>
    <cellStyle name="40% - Accent1 2 4 2 6" xfId="16818"/>
    <cellStyle name="40% - Accent1 2 4 2 6 2" xfId="16819"/>
    <cellStyle name="40% - Accent1 2 4 2 6 2 2" xfId="16820"/>
    <cellStyle name="40% - Accent1 2 4 2 6 3" xfId="16821"/>
    <cellStyle name="40% - Accent1 2 4 2 7" xfId="16822"/>
    <cellStyle name="40% - Accent1 2 4 2 7 2" xfId="16823"/>
    <cellStyle name="40% - Accent1 2 4 2 8" xfId="16824"/>
    <cellStyle name="40% - Accent1 2 4 3" xfId="16825"/>
    <cellStyle name="40% - Accent1 2 4 3 2" xfId="16826"/>
    <cellStyle name="40% - Accent1 2 4 3 2 2" xfId="16827"/>
    <cellStyle name="40% - Accent1 2 4 3 2 2 2" xfId="16828"/>
    <cellStyle name="40% - Accent1 2 4 3 2 2 2 2" xfId="16829"/>
    <cellStyle name="40% - Accent1 2 4 3 2 2 2 2 2" xfId="16830"/>
    <cellStyle name="40% - Accent1 2 4 3 2 2 2 3" xfId="16831"/>
    <cellStyle name="40% - Accent1 2 4 3 2 2 3" xfId="16832"/>
    <cellStyle name="40% - Accent1 2 4 3 2 2 3 2" xfId="16833"/>
    <cellStyle name="40% - Accent1 2 4 3 2 2 4" xfId="16834"/>
    <cellStyle name="40% - Accent1 2 4 3 2 3" xfId="16835"/>
    <cellStyle name="40% - Accent1 2 4 3 2 3 2" xfId="16836"/>
    <cellStyle name="40% - Accent1 2 4 3 2 3 2 2" xfId="16837"/>
    <cellStyle name="40% - Accent1 2 4 3 2 3 3" xfId="16838"/>
    <cellStyle name="40% - Accent1 2 4 3 2 4" xfId="16839"/>
    <cellStyle name="40% - Accent1 2 4 3 2 4 2" xfId="16840"/>
    <cellStyle name="40% - Accent1 2 4 3 2 5" xfId="16841"/>
    <cellStyle name="40% - Accent1 2 4 3 3" xfId="16842"/>
    <cellStyle name="40% - Accent1 2 4 3 3 2" xfId="16843"/>
    <cellStyle name="40% - Accent1 2 4 3 3 2 2" xfId="16844"/>
    <cellStyle name="40% - Accent1 2 4 3 3 2 2 2" xfId="16845"/>
    <cellStyle name="40% - Accent1 2 4 3 3 2 2 2 2" xfId="16846"/>
    <cellStyle name="40% - Accent1 2 4 3 3 2 2 3" xfId="16847"/>
    <cellStyle name="40% - Accent1 2 4 3 3 2 3" xfId="16848"/>
    <cellStyle name="40% - Accent1 2 4 3 3 2 3 2" xfId="16849"/>
    <cellStyle name="40% - Accent1 2 4 3 3 2 4" xfId="16850"/>
    <cellStyle name="40% - Accent1 2 4 3 3 3" xfId="16851"/>
    <cellStyle name="40% - Accent1 2 4 3 3 3 2" xfId="16852"/>
    <cellStyle name="40% - Accent1 2 4 3 3 3 2 2" xfId="16853"/>
    <cellStyle name="40% - Accent1 2 4 3 3 3 3" xfId="16854"/>
    <cellStyle name="40% - Accent1 2 4 3 3 4" xfId="16855"/>
    <cellStyle name="40% - Accent1 2 4 3 3 4 2" xfId="16856"/>
    <cellStyle name="40% - Accent1 2 4 3 3 5" xfId="16857"/>
    <cellStyle name="40% - Accent1 2 4 3 4" xfId="16858"/>
    <cellStyle name="40% - Accent1 2 4 3 4 2" xfId="16859"/>
    <cellStyle name="40% - Accent1 2 4 3 4 2 2" xfId="16860"/>
    <cellStyle name="40% - Accent1 2 4 3 4 2 2 2" xfId="16861"/>
    <cellStyle name="40% - Accent1 2 4 3 4 2 2 2 2" xfId="16862"/>
    <cellStyle name="40% - Accent1 2 4 3 4 2 2 3" xfId="16863"/>
    <cellStyle name="40% - Accent1 2 4 3 4 2 3" xfId="16864"/>
    <cellStyle name="40% - Accent1 2 4 3 4 2 3 2" xfId="16865"/>
    <cellStyle name="40% - Accent1 2 4 3 4 2 4" xfId="16866"/>
    <cellStyle name="40% - Accent1 2 4 3 4 3" xfId="16867"/>
    <cellStyle name="40% - Accent1 2 4 3 4 3 2" xfId="16868"/>
    <cellStyle name="40% - Accent1 2 4 3 4 3 2 2" xfId="16869"/>
    <cellStyle name="40% - Accent1 2 4 3 4 3 3" xfId="16870"/>
    <cellStyle name="40% - Accent1 2 4 3 4 4" xfId="16871"/>
    <cellStyle name="40% - Accent1 2 4 3 4 4 2" xfId="16872"/>
    <cellStyle name="40% - Accent1 2 4 3 4 5" xfId="16873"/>
    <cellStyle name="40% - Accent1 2 4 3 5" xfId="16874"/>
    <cellStyle name="40% - Accent1 2 4 3 5 2" xfId="16875"/>
    <cellStyle name="40% - Accent1 2 4 3 5 2 2" xfId="16876"/>
    <cellStyle name="40% - Accent1 2 4 3 5 2 2 2" xfId="16877"/>
    <cellStyle name="40% - Accent1 2 4 3 5 2 3" xfId="16878"/>
    <cellStyle name="40% - Accent1 2 4 3 5 3" xfId="16879"/>
    <cellStyle name="40% - Accent1 2 4 3 5 3 2" xfId="16880"/>
    <cellStyle name="40% - Accent1 2 4 3 5 4" xfId="16881"/>
    <cellStyle name="40% - Accent1 2 4 3 6" xfId="16882"/>
    <cellStyle name="40% - Accent1 2 4 3 6 2" xfId="16883"/>
    <cellStyle name="40% - Accent1 2 4 3 6 2 2" xfId="16884"/>
    <cellStyle name="40% - Accent1 2 4 3 6 3" xfId="16885"/>
    <cellStyle name="40% - Accent1 2 4 3 7" xfId="16886"/>
    <cellStyle name="40% - Accent1 2 4 3 7 2" xfId="16887"/>
    <cellStyle name="40% - Accent1 2 4 3 8" xfId="16888"/>
    <cellStyle name="40% - Accent1 2 4 4" xfId="16889"/>
    <cellStyle name="40% - Accent1 2 4 4 2" xfId="16890"/>
    <cellStyle name="40% - Accent1 2 4 4 2 2" xfId="16891"/>
    <cellStyle name="40% - Accent1 2 4 4 2 2 2" xfId="16892"/>
    <cellStyle name="40% - Accent1 2 4 4 2 2 2 2" xfId="16893"/>
    <cellStyle name="40% - Accent1 2 4 4 2 2 2 2 2" xfId="16894"/>
    <cellStyle name="40% - Accent1 2 4 4 2 2 2 3" xfId="16895"/>
    <cellStyle name="40% - Accent1 2 4 4 2 2 3" xfId="16896"/>
    <cellStyle name="40% - Accent1 2 4 4 2 2 3 2" xfId="16897"/>
    <cellStyle name="40% - Accent1 2 4 4 2 2 4" xfId="16898"/>
    <cellStyle name="40% - Accent1 2 4 4 2 3" xfId="16899"/>
    <cellStyle name="40% - Accent1 2 4 4 2 3 2" xfId="16900"/>
    <cellStyle name="40% - Accent1 2 4 4 2 3 2 2" xfId="16901"/>
    <cellStyle name="40% - Accent1 2 4 4 2 3 3" xfId="16902"/>
    <cellStyle name="40% - Accent1 2 4 4 2 4" xfId="16903"/>
    <cellStyle name="40% - Accent1 2 4 4 2 4 2" xfId="16904"/>
    <cellStyle name="40% - Accent1 2 4 4 2 5" xfId="16905"/>
    <cellStyle name="40% - Accent1 2 4 4 3" xfId="16906"/>
    <cellStyle name="40% - Accent1 2 4 4 3 2" xfId="16907"/>
    <cellStyle name="40% - Accent1 2 4 4 3 2 2" xfId="16908"/>
    <cellStyle name="40% - Accent1 2 4 4 3 2 2 2" xfId="16909"/>
    <cellStyle name="40% - Accent1 2 4 4 3 2 2 2 2" xfId="16910"/>
    <cellStyle name="40% - Accent1 2 4 4 3 2 2 3" xfId="16911"/>
    <cellStyle name="40% - Accent1 2 4 4 3 2 3" xfId="16912"/>
    <cellStyle name="40% - Accent1 2 4 4 3 2 3 2" xfId="16913"/>
    <cellStyle name="40% - Accent1 2 4 4 3 2 4" xfId="16914"/>
    <cellStyle name="40% - Accent1 2 4 4 3 3" xfId="16915"/>
    <cellStyle name="40% - Accent1 2 4 4 3 3 2" xfId="16916"/>
    <cellStyle name="40% - Accent1 2 4 4 3 3 2 2" xfId="16917"/>
    <cellStyle name="40% - Accent1 2 4 4 3 3 3" xfId="16918"/>
    <cellStyle name="40% - Accent1 2 4 4 3 4" xfId="16919"/>
    <cellStyle name="40% - Accent1 2 4 4 3 4 2" xfId="16920"/>
    <cellStyle name="40% - Accent1 2 4 4 3 5" xfId="16921"/>
    <cellStyle name="40% - Accent1 2 4 4 4" xfId="16922"/>
    <cellStyle name="40% - Accent1 2 4 4 4 2" xfId="16923"/>
    <cellStyle name="40% - Accent1 2 4 4 4 2 2" xfId="16924"/>
    <cellStyle name="40% - Accent1 2 4 4 4 2 2 2" xfId="16925"/>
    <cellStyle name="40% - Accent1 2 4 4 4 2 2 2 2" xfId="16926"/>
    <cellStyle name="40% - Accent1 2 4 4 4 2 2 3" xfId="16927"/>
    <cellStyle name="40% - Accent1 2 4 4 4 2 3" xfId="16928"/>
    <cellStyle name="40% - Accent1 2 4 4 4 2 3 2" xfId="16929"/>
    <cellStyle name="40% - Accent1 2 4 4 4 2 4" xfId="16930"/>
    <cellStyle name="40% - Accent1 2 4 4 4 3" xfId="16931"/>
    <cellStyle name="40% - Accent1 2 4 4 4 3 2" xfId="16932"/>
    <cellStyle name="40% - Accent1 2 4 4 4 3 2 2" xfId="16933"/>
    <cellStyle name="40% - Accent1 2 4 4 4 3 3" xfId="16934"/>
    <cellStyle name="40% - Accent1 2 4 4 4 4" xfId="16935"/>
    <cellStyle name="40% - Accent1 2 4 4 4 4 2" xfId="16936"/>
    <cellStyle name="40% - Accent1 2 4 4 4 5" xfId="16937"/>
    <cellStyle name="40% - Accent1 2 4 4 5" xfId="16938"/>
    <cellStyle name="40% - Accent1 2 4 4 5 2" xfId="16939"/>
    <cellStyle name="40% - Accent1 2 4 4 5 2 2" xfId="16940"/>
    <cellStyle name="40% - Accent1 2 4 4 5 2 2 2" xfId="16941"/>
    <cellStyle name="40% - Accent1 2 4 4 5 2 3" xfId="16942"/>
    <cellStyle name="40% - Accent1 2 4 4 5 3" xfId="16943"/>
    <cellStyle name="40% - Accent1 2 4 4 5 3 2" xfId="16944"/>
    <cellStyle name="40% - Accent1 2 4 4 5 4" xfId="16945"/>
    <cellStyle name="40% - Accent1 2 4 4 6" xfId="16946"/>
    <cellStyle name="40% - Accent1 2 4 4 6 2" xfId="16947"/>
    <cellStyle name="40% - Accent1 2 4 4 6 2 2" xfId="16948"/>
    <cellStyle name="40% - Accent1 2 4 4 6 3" xfId="16949"/>
    <cellStyle name="40% - Accent1 2 4 4 7" xfId="16950"/>
    <cellStyle name="40% - Accent1 2 4 4 7 2" xfId="16951"/>
    <cellStyle name="40% - Accent1 2 4 4 8" xfId="16952"/>
    <cellStyle name="40% - Accent1 2 4 5" xfId="16953"/>
    <cellStyle name="40% - Accent1 2 4 5 2" xfId="16954"/>
    <cellStyle name="40% - Accent1 2 4 5 2 2" xfId="16955"/>
    <cellStyle name="40% - Accent1 2 4 5 2 2 2" xfId="16956"/>
    <cellStyle name="40% - Accent1 2 4 5 2 2 2 2" xfId="16957"/>
    <cellStyle name="40% - Accent1 2 4 5 2 2 2 2 2" xfId="16958"/>
    <cellStyle name="40% - Accent1 2 4 5 2 2 2 3" xfId="16959"/>
    <cellStyle name="40% - Accent1 2 4 5 2 2 3" xfId="16960"/>
    <cellStyle name="40% - Accent1 2 4 5 2 2 3 2" xfId="16961"/>
    <cellStyle name="40% - Accent1 2 4 5 2 2 4" xfId="16962"/>
    <cellStyle name="40% - Accent1 2 4 5 2 3" xfId="16963"/>
    <cellStyle name="40% - Accent1 2 4 5 2 3 2" xfId="16964"/>
    <cellStyle name="40% - Accent1 2 4 5 2 3 2 2" xfId="16965"/>
    <cellStyle name="40% - Accent1 2 4 5 2 3 3" xfId="16966"/>
    <cellStyle name="40% - Accent1 2 4 5 2 4" xfId="16967"/>
    <cellStyle name="40% - Accent1 2 4 5 2 4 2" xfId="16968"/>
    <cellStyle name="40% - Accent1 2 4 5 2 5" xfId="16969"/>
    <cellStyle name="40% - Accent1 2 4 5 3" xfId="16970"/>
    <cellStyle name="40% - Accent1 2 4 5 3 2" xfId="16971"/>
    <cellStyle name="40% - Accent1 2 4 5 3 2 2" xfId="16972"/>
    <cellStyle name="40% - Accent1 2 4 5 3 2 2 2" xfId="16973"/>
    <cellStyle name="40% - Accent1 2 4 5 3 2 2 2 2" xfId="16974"/>
    <cellStyle name="40% - Accent1 2 4 5 3 2 2 3" xfId="16975"/>
    <cellStyle name="40% - Accent1 2 4 5 3 2 3" xfId="16976"/>
    <cellStyle name="40% - Accent1 2 4 5 3 2 3 2" xfId="16977"/>
    <cellStyle name="40% - Accent1 2 4 5 3 2 4" xfId="16978"/>
    <cellStyle name="40% - Accent1 2 4 5 3 3" xfId="16979"/>
    <cellStyle name="40% - Accent1 2 4 5 3 3 2" xfId="16980"/>
    <cellStyle name="40% - Accent1 2 4 5 3 3 2 2" xfId="16981"/>
    <cellStyle name="40% - Accent1 2 4 5 3 3 3" xfId="16982"/>
    <cellStyle name="40% - Accent1 2 4 5 3 4" xfId="16983"/>
    <cellStyle name="40% - Accent1 2 4 5 3 4 2" xfId="16984"/>
    <cellStyle name="40% - Accent1 2 4 5 3 5" xfId="16985"/>
    <cellStyle name="40% - Accent1 2 4 5 4" xfId="16986"/>
    <cellStyle name="40% - Accent1 2 4 5 4 2" xfId="16987"/>
    <cellStyle name="40% - Accent1 2 4 5 4 2 2" xfId="16988"/>
    <cellStyle name="40% - Accent1 2 4 5 4 2 2 2" xfId="16989"/>
    <cellStyle name="40% - Accent1 2 4 5 4 2 2 2 2" xfId="16990"/>
    <cellStyle name="40% - Accent1 2 4 5 4 2 2 3" xfId="16991"/>
    <cellStyle name="40% - Accent1 2 4 5 4 2 3" xfId="16992"/>
    <cellStyle name="40% - Accent1 2 4 5 4 2 3 2" xfId="16993"/>
    <cellStyle name="40% - Accent1 2 4 5 4 2 4" xfId="16994"/>
    <cellStyle name="40% - Accent1 2 4 5 4 3" xfId="16995"/>
    <cellStyle name="40% - Accent1 2 4 5 4 3 2" xfId="16996"/>
    <cellStyle name="40% - Accent1 2 4 5 4 3 2 2" xfId="16997"/>
    <cellStyle name="40% - Accent1 2 4 5 4 3 3" xfId="16998"/>
    <cellStyle name="40% - Accent1 2 4 5 4 4" xfId="16999"/>
    <cellStyle name="40% - Accent1 2 4 5 4 4 2" xfId="17000"/>
    <cellStyle name="40% - Accent1 2 4 5 4 5" xfId="17001"/>
    <cellStyle name="40% - Accent1 2 4 5 5" xfId="17002"/>
    <cellStyle name="40% - Accent1 2 4 5 5 2" xfId="17003"/>
    <cellStyle name="40% - Accent1 2 4 5 5 2 2" xfId="17004"/>
    <cellStyle name="40% - Accent1 2 4 5 5 2 2 2" xfId="17005"/>
    <cellStyle name="40% - Accent1 2 4 5 5 2 3" xfId="17006"/>
    <cellStyle name="40% - Accent1 2 4 5 5 3" xfId="17007"/>
    <cellStyle name="40% - Accent1 2 4 5 5 3 2" xfId="17008"/>
    <cellStyle name="40% - Accent1 2 4 5 5 4" xfId="17009"/>
    <cellStyle name="40% - Accent1 2 4 5 6" xfId="17010"/>
    <cellStyle name="40% - Accent1 2 4 5 6 2" xfId="17011"/>
    <cellStyle name="40% - Accent1 2 4 5 6 2 2" xfId="17012"/>
    <cellStyle name="40% - Accent1 2 4 5 6 3" xfId="17013"/>
    <cellStyle name="40% - Accent1 2 4 5 7" xfId="17014"/>
    <cellStyle name="40% - Accent1 2 4 5 7 2" xfId="17015"/>
    <cellStyle name="40% - Accent1 2 4 5 8" xfId="17016"/>
    <cellStyle name="40% - Accent1 2 4 6" xfId="17017"/>
    <cellStyle name="40% - Accent1 2 4 6 2" xfId="17018"/>
    <cellStyle name="40% - Accent1 2 4 6 2 2" xfId="17019"/>
    <cellStyle name="40% - Accent1 2 4 6 2 2 2" xfId="17020"/>
    <cellStyle name="40% - Accent1 2 4 6 2 2 2 2" xfId="17021"/>
    <cellStyle name="40% - Accent1 2 4 6 2 2 3" xfId="17022"/>
    <cellStyle name="40% - Accent1 2 4 6 2 3" xfId="17023"/>
    <cellStyle name="40% - Accent1 2 4 6 2 3 2" xfId="17024"/>
    <cellStyle name="40% - Accent1 2 4 6 2 4" xfId="17025"/>
    <cellStyle name="40% - Accent1 2 4 6 3" xfId="17026"/>
    <cellStyle name="40% - Accent1 2 4 6 3 2" xfId="17027"/>
    <cellStyle name="40% - Accent1 2 4 6 3 2 2" xfId="17028"/>
    <cellStyle name="40% - Accent1 2 4 6 3 3" xfId="17029"/>
    <cellStyle name="40% - Accent1 2 4 6 4" xfId="17030"/>
    <cellStyle name="40% - Accent1 2 4 6 4 2" xfId="17031"/>
    <cellStyle name="40% - Accent1 2 4 6 5" xfId="17032"/>
    <cellStyle name="40% - Accent1 2 4 7" xfId="17033"/>
    <cellStyle name="40% - Accent1 2 4 7 2" xfId="17034"/>
    <cellStyle name="40% - Accent1 2 4 7 2 2" xfId="17035"/>
    <cellStyle name="40% - Accent1 2 4 7 2 2 2" xfId="17036"/>
    <cellStyle name="40% - Accent1 2 4 7 2 2 2 2" xfId="17037"/>
    <cellStyle name="40% - Accent1 2 4 7 2 2 3" xfId="17038"/>
    <cellStyle name="40% - Accent1 2 4 7 2 3" xfId="17039"/>
    <cellStyle name="40% - Accent1 2 4 7 2 3 2" xfId="17040"/>
    <cellStyle name="40% - Accent1 2 4 7 2 4" xfId="17041"/>
    <cellStyle name="40% - Accent1 2 4 7 3" xfId="17042"/>
    <cellStyle name="40% - Accent1 2 4 7 3 2" xfId="17043"/>
    <cellStyle name="40% - Accent1 2 4 7 3 2 2" xfId="17044"/>
    <cellStyle name="40% - Accent1 2 4 7 3 3" xfId="17045"/>
    <cellStyle name="40% - Accent1 2 4 7 4" xfId="17046"/>
    <cellStyle name="40% - Accent1 2 4 7 4 2" xfId="17047"/>
    <cellStyle name="40% - Accent1 2 4 7 5" xfId="17048"/>
    <cellStyle name="40% - Accent1 2 4 8" xfId="17049"/>
    <cellStyle name="40% - Accent1 2 4 8 2" xfId="17050"/>
    <cellStyle name="40% - Accent1 2 4 8 2 2" xfId="17051"/>
    <cellStyle name="40% - Accent1 2 4 8 2 2 2" xfId="17052"/>
    <cellStyle name="40% - Accent1 2 4 8 2 2 2 2" xfId="17053"/>
    <cellStyle name="40% - Accent1 2 4 8 2 2 3" xfId="17054"/>
    <cellStyle name="40% - Accent1 2 4 8 2 3" xfId="17055"/>
    <cellStyle name="40% - Accent1 2 4 8 2 3 2" xfId="17056"/>
    <cellStyle name="40% - Accent1 2 4 8 2 4" xfId="17057"/>
    <cellStyle name="40% - Accent1 2 4 8 3" xfId="17058"/>
    <cellStyle name="40% - Accent1 2 4 8 3 2" xfId="17059"/>
    <cellStyle name="40% - Accent1 2 4 8 3 2 2" xfId="17060"/>
    <cellStyle name="40% - Accent1 2 4 8 3 3" xfId="17061"/>
    <cellStyle name="40% - Accent1 2 4 8 4" xfId="17062"/>
    <cellStyle name="40% - Accent1 2 4 8 4 2" xfId="17063"/>
    <cellStyle name="40% - Accent1 2 4 8 5" xfId="17064"/>
    <cellStyle name="40% - Accent1 2 4 9" xfId="17065"/>
    <cellStyle name="40% - Accent1 2 4 9 2" xfId="17066"/>
    <cellStyle name="40% - Accent1 2 4 9 2 2" xfId="17067"/>
    <cellStyle name="40% - Accent1 2 4 9 2 2 2" xfId="17068"/>
    <cellStyle name="40% - Accent1 2 4 9 2 3" xfId="17069"/>
    <cellStyle name="40% - Accent1 2 4 9 3" xfId="17070"/>
    <cellStyle name="40% - Accent1 2 4 9 3 2" xfId="17071"/>
    <cellStyle name="40% - Accent1 2 4 9 4" xfId="17072"/>
    <cellStyle name="40% - Accent1 2 5" xfId="17073"/>
    <cellStyle name="40% - Accent1 2 5 10" xfId="17074"/>
    <cellStyle name="40% - Accent1 2 5 10 2" xfId="17075"/>
    <cellStyle name="40% - Accent1 2 5 10 2 2" xfId="17076"/>
    <cellStyle name="40% - Accent1 2 5 10 3" xfId="17077"/>
    <cellStyle name="40% - Accent1 2 5 11" xfId="17078"/>
    <cellStyle name="40% - Accent1 2 5 11 2" xfId="17079"/>
    <cellStyle name="40% - Accent1 2 5 12" xfId="17080"/>
    <cellStyle name="40% - Accent1 2 5 2" xfId="17081"/>
    <cellStyle name="40% - Accent1 2 5 2 2" xfId="17082"/>
    <cellStyle name="40% - Accent1 2 5 2 2 2" xfId="17083"/>
    <cellStyle name="40% - Accent1 2 5 2 2 2 2" xfId="17084"/>
    <cellStyle name="40% - Accent1 2 5 2 2 2 2 2" xfId="17085"/>
    <cellStyle name="40% - Accent1 2 5 2 2 2 2 2 2" xfId="17086"/>
    <cellStyle name="40% - Accent1 2 5 2 2 2 2 3" xfId="17087"/>
    <cellStyle name="40% - Accent1 2 5 2 2 2 3" xfId="17088"/>
    <cellStyle name="40% - Accent1 2 5 2 2 2 3 2" xfId="17089"/>
    <cellStyle name="40% - Accent1 2 5 2 2 2 4" xfId="17090"/>
    <cellStyle name="40% - Accent1 2 5 2 2 3" xfId="17091"/>
    <cellStyle name="40% - Accent1 2 5 2 2 3 2" xfId="17092"/>
    <cellStyle name="40% - Accent1 2 5 2 2 3 2 2" xfId="17093"/>
    <cellStyle name="40% - Accent1 2 5 2 2 3 3" xfId="17094"/>
    <cellStyle name="40% - Accent1 2 5 2 2 4" xfId="17095"/>
    <cellStyle name="40% - Accent1 2 5 2 2 4 2" xfId="17096"/>
    <cellStyle name="40% - Accent1 2 5 2 2 5" xfId="17097"/>
    <cellStyle name="40% - Accent1 2 5 2 3" xfId="17098"/>
    <cellStyle name="40% - Accent1 2 5 2 3 2" xfId="17099"/>
    <cellStyle name="40% - Accent1 2 5 2 3 2 2" xfId="17100"/>
    <cellStyle name="40% - Accent1 2 5 2 3 2 2 2" xfId="17101"/>
    <cellStyle name="40% - Accent1 2 5 2 3 2 2 2 2" xfId="17102"/>
    <cellStyle name="40% - Accent1 2 5 2 3 2 2 3" xfId="17103"/>
    <cellStyle name="40% - Accent1 2 5 2 3 2 3" xfId="17104"/>
    <cellStyle name="40% - Accent1 2 5 2 3 2 3 2" xfId="17105"/>
    <cellStyle name="40% - Accent1 2 5 2 3 2 4" xfId="17106"/>
    <cellStyle name="40% - Accent1 2 5 2 3 3" xfId="17107"/>
    <cellStyle name="40% - Accent1 2 5 2 3 3 2" xfId="17108"/>
    <cellStyle name="40% - Accent1 2 5 2 3 3 2 2" xfId="17109"/>
    <cellStyle name="40% - Accent1 2 5 2 3 3 3" xfId="17110"/>
    <cellStyle name="40% - Accent1 2 5 2 3 4" xfId="17111"/>
    <cellStyle name="40% - Accent1 2 5 2 3 4 2" xfId="17112"/>
    <cellStyle name="40% - Accent1 2 5 2 3 5" xfId="17113"/>
    <cellStyle name="40% - Accent1 2 5 2 4" xfId="17114"/>
    <cellStyle name="40% - Accent1 2 5 2 4 2" xfId="17115"/>
    <cellStyle name="40% - Accent1 2 5 2 4 2 2" xfId="17116"/>
    <cellStyle name="40% - Accent1 2 5 2 4 2 2 2" xfId="17117"/>
    <cellStyle name="40% - Accent1 2 5 2 4 2 2 2 2" xfId="17118"/>
    <cellStyle name="40% - Accent1 2 5 2 4 2 2 3" xfId="17119"/>
    <cellStyle name="40% - Accent1 2 5 2 4 2 3" xfId="17120"/>
    <cellStyle name="40% - Accent1 2 5 2 4 2 3 2" xfId="17121"/>
    <cellStyle name="40% - Accent1 2 5 2 4 2 4" xfId="17122"/>
    <cellStyle name="40% - Accent1 2 5 2 4 3" xfId="17123"/>
    <cellStyle name="40% - Accent1 2 5 2 4 3 2" xfId="17124"/>
    <cellStyle name="40% - Accent1 2 5 2 4 3 2 2" xfId="17125"/>
    <cellStyle name="40% - Accent1 2 5 2 4 3 3" xfId="17126"/>
    <cellStyle name="40% - Accent1 2 5 2 4 4" xfId="17127"/>
    <cellStyle name="40% - Accent1 2 5 2 4 4 2" xfId="17128"/>
    <cellStyle name="40% - Accent1 2 5 2 4 5" xfId="17129"/>
    <cellStyle name="40% - Accent1 2 5 2 5" xfId="17130"/>
    <cellStyle name="40% - Accent1 2 5 2 5 2" xfId="17131"/>
    <cellStyle name="40% - Accent1 2 5 2 5 2 2" xfId="17132"/>
    <cellStyle name="40% - Accent1 2 5 2 5 2 2 2" xfId="17133"/>
    <cellStyle name="40% - Accent1 2 5 2 5 2 3" xfId="17134"/>
    <cellStyle name="40% - Accent1 2 5 2 5 3" xfId="17135"/>
    <cellStyle name="40% - Accent1 2 5 2 5 3 2" xfId="17136"/>
    <cellStyle name="40% - Accent1 2 5 2 5 4" xfId="17137"/>
    <cellStyle name="40% - Accent1 2 5 2 6" xfId="17138"/>
    <cellStyle name="40% - Accent1 2 5 2 6 2" xfId="17139"/>
    <cellStyle name="40% - Accent1 2 5 2 6 2 2" xfId="17140"/>
    <cellStyle name="40% - Accent1 2 5 2 6 3" xfId="17141"/>
    <cellStyle name="40% - Accent1 2 5 2 7" xfId="17142"/>
    <cellStyle name="40% - Accent1 2 5 2 7 2" xfId="17143"/>
    <cellStyle name="40% - Accent1 2 5 2 8" xfId="17144"/>
    <cellStyle name="40% - Accent1 2 5 3" xfId="17145"/>
    <cellStyle name="40% - Accent1 2 5 3 2" xfId="17146"/>
    <cellStyle name="40% - Accent1 2 5 3 2 2" xfId="17147"/>
    <cellStyle name="40% - Accent1 2 5 3 2 2 2" xfId="17148"/>
    <cellStyle name="40% - Accent1 2 5 3 2 2 2 2" xfId="17149"/>
    <cellStyle name="40% - Accent1 2 5 3 2 2 2 2 2" xfId="17150"/>
    <cellStyle name="40% - Accent1 2 5 3 2 2 2 3" xfId="17151"/>
    <cellStyle name="40% - Accent1 2 5 3 2 2 3" xfId="17152"/>
    <cellStyle name="40% - Accent1 2 5 3 2 2 3 2" xfId="17153"/>
    <cellStyle name="40% - Accent1 2 5 3 2 2 4" xfId="17154"/>
    <cellStyle name="40% - Accent1 2 5 3 2 3" xfId="17155"/>
    <cellStyle name="40% - Accent1 2 5 3 2 3 2" xfId="17156"/>
    <cellStyle name="40% - Accent1 2 5 3 2 3 2 2" xfId="17157"/>
    <cellStyle name="40% - Accent1 2 5 3 2 3 3" xfId="17158"/>
    <cellStyle name="40% - Accent1 2 5 3 2 4" xfId="17159"/>
    <cellStyle name="40% - Accent1 2 5 3 2 4 2" xfId="17160"/>
    <cellStyle name="40% - Accent1 2 5 3 2 5" xfId="17161"/>
    <cellStyle name="40% - Accent1 2 5 3 3" xfId="17162"/>
    <cellStyle name="40% - Accent1 2 5 3 3 2" xfId="17163"/>
    <cellStyle name="40% - Accent1 2 5 3 3 2 2" xfId="17164"/>
    <cellStyle name="40% - Accent1 2 5 3 3 2 2 2" xfId="17165"/>
    <cellStyle name="40% - Accent1 2 5 3 3 2 2 2 2" xfId="17166"/>
    <cellStyle name="40% - Accent1 2 5 3 3 2 2 3" xfId="17167"/>
    <cellStyle name="40% - Accent1 2 5 3 3 2 3" xfId="17168"/>
    <cellStyle name="40% - Accent1 2 5 3 3 2 3 2" xfId="17169"/>
    <cellStyle name="40% - Accent1 2 5 3 3 2 4" xfId="17170"/>
    <cellStyle name="40% - Accent1 2 5 3 3 3" xfId="17171"/>
    <cellStyle name="40% - Accent1 2 5 3 3 3 2" xfId="17172"/>
    <cellStyle name="40% - Accent1 2 5 3 3 3 2 2" xfId="17173"/>
    <cellStyle name="40% - Accent1 2 5 3 3 3 3" xfId="17174"/>
    <cellStyle name="40% - Accent1 2 5 3 3 4" xfId="17175"/>
    <cellStyle name="40% - Accent1 2 5 3 3 4 2" xfId="17176"/>
    <cellStyle name="40% - Accent1 2 5 3 3 5" xfId="17177"/>
    <cellStyle name="40% - Accent1 2 5 3 4" xfId="17178"/>
    <cellStyle name="40% - Accent1 2 5 3 4 2" xfId="17179"/>
    <cellStyle name="40% - Accent1 2 5 3 4 2 2" xfId="17180"/>
    <cellStyle name="40% - Accent1 2 5 3 4 2 2 2" xfId="17181"/>
    <cellStyle name="40% - Accent1 2 5 3 4 2 2 2 2" xfId="17182"/>
    <cellStyle name="40% - Accent1 2 5 3 4 2 2 3" xfId="17183"/>
    <cellStyle name="40% - Accent1 2 5 3 4 2 3" xfId="17184"/>
    <cellStyle name="40% - Accent1 2 5 3 4 2 3 2" xfId="17185"/>
    <cellStyle name="40% - Accent1 2 5 3 4 2 4" xfId="17186"/>
    <cellStyle name="40% - Accent1 2 5 3 4 3" xfId="17187"/>
    <cellStyle name="40% - Accent1 2 5 3 4 3 2" xfId="17188"/>
    <cellStyle name="40% - Accent1 2 5 3 4 3 2 2" xfId="17189"/>
    <cellStyle name="40% - Accent1 2 5 3 4 3 3" xfId="17190"/>
    <cellStyle name="40% - Accent1 2 5 3 4 4" xfId="17191"/>
    <cellStyle name="40% - Accent1 2 5 3 4 4 2" xfId="17192"/>
    <cellStyle name="40% - Accent1 2 5 3 4 5" xfId="17193"/>
    <cellStyle name="40% - Accent1 2 5 3 5" xfId="17194"/>
    <cellStyle name="40% - Accent1 2 5 3 5 2" xfId="17195"/>
    <cellStyle name="40% - Accent1 2 5 3 5 2 2" xfId="17196"/>
    <cellStyle name="40% - Accent1 2 5 3 5 2 2 2" xfId="17197"/>
    <cellStyle name="40% - Accent1 2 5 3 5 2 3" xfId="17198"/>
    <cellStyle name="40% - Accent1 2 5 3 5 3" xfId="17199"/>
    <cellStyle name="40% - Accent1 2 5 3 5 3 2" xfId="17200"/>
    <cellStyle name="40% - Accent1 2 5 3 5 4" xfId="17201"/>
    <cellStyle name="40% - Accent1 2 5 3 6" xfId="17202"/>
    <cellStyle name="40% - Accent1 2 5 3 6 2" xfId="17203"/>
    <cellStyle name="40% - Accent1 2 5 3 6 2 2" xfId="17204"/>
    <cellStyle name="40% - Accent1 2 5 3 6 3" xfId="17205"/>
    <cellStyle name="40% - Accent1 2 5 3 7" xfId="17206"/>
    <cellStyle name="40% - Accent1 2 5 3 7 2" xfId="17207"/>
    <cellStyle name="40% - Accent1 2 5 3 8" xfId="17208"/>
    <cellStyle name="40% - Accent1 2 5 4" xfId="17209"/>
    <cellStyle name="40% - Accent1 2 5 4 2" xfId="17210"/>
    <cellStyle name="40% - Accent1 2 5 4 2 2" xfId="17211"/>
    <cellStyle name="40% - Accent1 2 5 4 2 2 2" xfId="17212"/>
    <cellStyle name="40% - Accent1 2 5 4 2 2 2 2" xfId="17213"/>
    <cellStyle name="40% - Accent1 2 5 4 2 2 2 2 2" xfId="17214"/>
    <cellStyle name="40% - Accent1 2 5 4 2 2 2 3" xfId="17215"/>
    <cellStyle name="40% - Accent1 2 5 4 2 2 3" xfId="17216"/>
    <cellStyle name="40% - Accent1 2 5 4 2 2 3 2" xfId="17217"/>
    <cellStyle name="40% - Accent1 2 5 4 2 2 4" xfId="17218"/>
    <cellStyle name="40% - Accent1 2 5 4 2 3" xfId="17219"/>
    <cellStyle name="40% - Accent1 2 5 4 2 3 2" xfId="17220"/>
    <cellStyle name="40% - Accent1 2 5 4 2 3 2 2" xfId="17221"/>
    <cellStyle name="40% - Accent1 2 5 4 2 3 3" xfId="17222"/>
    <cellStyle name="40% - Accent1 2 5 4 2 4" xfId="17223"/>
    <cellStyle name="40% - Accent1 2 5 4 2 4 2" xfId="17224"/>
    <cellStyle name="40% - Accent1 2 5 4 2 5" xfId="17225"/>
    <cellStyle name="40% - Accent1 2 5 4 3" xfId="17226"/>
    <cellStyle name="40% - Accent1 2 5 4 3 2" xfId="17227"/>
    <cellStyle name="40% - Accent1 2 5 4 3 2 2" xfId="17228"/>
    <cellStyle name="40% - Accent1 2 5 4 3 2 2 2" xfId="17229"/>
    <cellStyle name="40% - Accent1 2 5 4 3 2 2 2 2" xfId="17230"/>
    <cellStyle name="40% - Accent1 2 5 4 3 2 2 3" xfId="17231"/>
    <cellStyle name="40% - Accent1 2 5 4 3 2 3" xfId="17232"/>
    <cellStyle name="40% - Accent1 2 5 4 3 2 3 2" xfId="17233"/>
    <cellStyle name="40% - Accent1 2 5 4 3 2 4" xfId="17234"/>
    <cellStyle name="40% - Accent1 2 5 4 3 3" xfId="17235"/>
    <cellStyle name="40% - Accent1 2 5 4 3 3 2" xfId="17236"/>
    <cellStyle name="40% - Accent1 2 5 4 3 3 2 2" xfId="17237"/>
    <cellStyle name="40% - Accent1 2 5 4 3 3 3" xfId="17238"/>
    <cellStyle name="40% - Accent1 2 5 4 3 4" xfId="17239"/>
    <cellStyle name="40% - Accent1 2 5 4 3 4 2" xfId="17240"/>
    <cellStyle name="40% - Accent1 2 5 4 3 5" xfId="17241"/>
    <cellStyle name="40% - Accent1 2 5 4 4" xfId="17242"/>
    <cellStyle name="40% - Accent1 2 5 4 4 2" xfId="17243"/>
    <cellStyle name="40% - Accent1 2 5 4 4 2 2" xfId="17244"/>
    <cellStyle name="40% - Accent1 2 5 4 4 2 2 2" xfId="17245"/>
    <cellStyle name="40% - Accent1 2 5 4 4 2 2 2 2" xfId="17246"/>
    <cellStyle name="40% - Accent1 2 5 4 4 2 2 3" xfId="17247"/>
    <cellStyle name="40% - Accent1 2 5 4 4 2 3" xfId="17248"/>
    <cellStyle name="40% - Accent1 2 5 4 4 2 3 2" xfId="17249"/>
    <cellStyle name="40% - Accent1 2 5 4 4 2 4" xfId="17250"/>
    <cellStyle name="40% - Accent1 2 5 4 4 3" xfId="17251"/>
    <cellStyle name="40% - Accent1 2 5 4 4 3 2" xfId="17252"/>
    <cellStyle name="40% - Accent1 2 5 4 4 3 2 2" xfId="17253"/>
    <cellStyle name="40% - Accent1 2 5 4 4 3 3" xfId="17254"/>
    <cellStyle name="40% - Accent1 2 5 4 4 4" xfId="17255"/>
    <cellStyle name="40% - Accent1 2 5 4 4 4 2" xfId="17256"/>
    <cellStyle name="40% - Accent1 2 5 4 4 5" xfId="17257"/>
    <cellStyle name="40% - Accent1 2 5 4 5" xfId="17258"/>
    <cellStyle name="40% - Accent1 2 5 4 5 2" xfId="17259"/>
    <cellStyle name="40% - Accent1 2 5 4 5 2 2" xfId="17260"/>
    <cellStyle name="40% - Accent1 2 5 4 5 2 2 2" xfId="17261"/>
    <cellStyle name="40% - Accent1 2 5 4 5 2 3" xfId="17262"/>
    <cellStyle name="40% - Accent1 2 5 4 5 3" xfId="17263"/>
    <cellStyle name="40% - Accent1 2 5 4 5 3 2" xfId="17264"/>
    <cellStyle name="40% - Accent1 2 5 4 5 4" xfId="17265"/>
    <cellStyle name="40% - Accent1 2 5 4 6" xfId="17266"/>
    <cellStyle name="40% - Accent1 2 5 4 6 2" xfId="17267"/>
    <cellStyle name="40% - Accent1 2 5 4 6 2 2" xfId="17268"/>
    <cellStyle name="40% - Accent1 2 5 4 6 3" xfId="17269"/>
    <cellStyle name="40% - Accent1 2 5 4 7" xfId="17270"/>
    <cellStyle name="40% - Accent1 2 5 4 7 2" xfId="17271"/>
    <cellStyle name="40% - Accent1 2 5 4 8" xfId="17272"/>
    <cellStyle name="40% - Accent1 2 5 5" xfId="17273"/>
    <cellStyle name="40% - Accent1 2 5 5 2" xfId="17274"/>
    <cellStyle name="40% - Accent1 2 5 5 2 2" xfId="17275"/>
    <cellStyle name="40% - Accent1 2 5 5 2 2 2" xfId="17276"/>
    <cellStyle name="40% - Accent1 2 5 5 2 2 2 2" xfId="17277"/>
    <cellStyle name="40% - Accent1 2 5 5 2 2 2 2 2" xfId="17278"/>
    <cellStyle name="40% - Accent1 2 5 5 2 2 2 3" xfId="17279"/>
    <cellStyle name="40% - Accent1 2 5 5 2 2 3" xfId="17280"/>
    <cellStyle name="40% - Accent1 2 5 5 2 2 3 2" xfId="17281"/>
    <cellStyle name="40% - Accent1 2 5 5 2 2 4" xfId="17282"/>
    <cellStyle name="40% - Accent1 2 5 5 2 3" xfId="17283"/>
    <cellStyle name="40% - Accent1 2 5 5 2 3 2" xfId="17284"/>
    <cellStyle name="40% - Accent1 2 5 5 2 3 2 2" xfId="17285"/>
    <cellStyle name="40% - Accent1 2 5 5 2 3 3" xfId="17286"/>
    <cellStyle name="40% - Accent1 2 5 5 2 4" xfId="17287"/>
    <cellStyle name="40% - Accent1 2 5 5 2 4 2" xfId="17288"/>
    <cellStyle name="40% - Accent1 2 5 5 2 5" xfId="17289"/>
    <cellStyle name="40% - Accent1 2 5 5 3" xfId="17290"/>
    <cellStyle name="40% - Accent1 2 5 5 3 2" xfId="17291"/>
    <cellStyle name="40% - Accent1 2 5 5 3 2 2" xfId="17292"/>
    <cellStyle name="40% - Accent1 2 5 5 3 2 2 2" xfId="17293"/>
    <cellStyle name="40% - Accent1 2 5 5 3 2 2 2 2" xfId="17294"/>
    <cellStyle name="40% - Accent1 2 5 5 3 2 2 3" xfId="17295"/>
    <cellStyle name="40% - Accent1 2 5 5 3 2 3" xfId="17296"/>
    <cellStyle name="40% - Accent1 2 5 5 3 2 3 2" xfId="17297"/>
    <cellStyle name="40% - Accent1 2 5 5 3 2 4" xfId="17298"/>
    <cellStyle name="40% - Accent1 2 5 5 3 3" xfId="17299"/>
    <cellStyle name="40% - Accent1 2 5 5 3 3 2" xfId="17300"/>
    <cellStyle name="40% - Accent1 2 5 5 3 3 2 2" xfId="17301"/>
    <cellStyle name="40% - Accent1 2 5 5 3 3 3" xfId="17302"/>
    <cellStyle name="40% - Accent1 2 5 5 3 4" xfId="17303"/>
    <cellStyle name="40% - Accent1 2 5 5 3 4 2" xfId="17304"/>
    <cellStyle name="40% - Accent1 2 5 5 3 5" xfId="17305"/>
    <cellStyle name="40% - Accent1 2 5 5 4" xfId="17306"/>
    <cellStyle name="40% - Accent1 2 5 5 4 2" xfId="17307"/>
    <cellStyle name="40% - Accent1 2 5 5 4 2 2" xfId="17308"/>
    <cellStyle name="40% - Accent1 2 5 5 4 2 2 2" xfId="17309"/>
    <cellStyle name="40% - Accent1 2 5 5 4 2 2 2 2" xfId="17310"/>
    <cellStyle name="40% - Accent1 2 5 5 4 2 2 3" xfId="17311"/>
    <cellStyle name="40% - Accent1 2 5 5 4 2 3" xfId="17312"/>
    <cellStyle name="40% - Accent1 2 5 5 4 2 3 2" xfId="17313"/>
    <cellStyle name="40% - Accent1 2 5 5 4 2 4" xfId="17314"/>
    <cellStyle name="40% - Accent1 2 5 5 4 3" xfId="17315"/>
    <cellStyle name="40% - Accent1 2 5 5 4 3 2" xfId="17316"/>
    <cellStyle name="40% - Accent1 2 5 5 4 3 2 2" xfId="17317"/>
    <cellStyle name="40% - Accent1 2 5 5 4 3 3" xfId="17318"/>
    <cellStyle name="40% - Accent1 2 5 5 4 4" xfId="17319"/>
    <cellStyle name="40% - Accent1 2 5 5 4 4 2" xfId="17320"/>
    <cellStyle name="40% - Accent1 2 5 5 4 5" xfId="17321"/>
    <cellStyle name="40% - Accent1 2 5 5 5" xfId="17322"/>
    <cellStyle name="40% - Accent1 2 5 5 5 2" xfId="17323"/>
    <cellStyle name="40% - Accent1 2 5 5 5 2 2" xfId="17324"/>
    <cellStyle name="40% - Accent1 2 5 5 5 2 2 2" xfId="17325"/>
    <cellStyle name="40% - Accent1 2 5 5 5 2 3" xfId="17326"/>
    <cellStyle name="40% - Accent1 2 5 5 5 3" xfId="17327"/>
    <cellStyle name="40% - Accent1 2 5 5 5 3 2" xfId="17328"/>
    <cellStyle name="40% - Accent1 2 5 5 5 4" xfId="17329"/>
    <cellStyle name="40% - Accent1 2 5 5 6" xfId="17330"/>
    <cellStyle name="40% - Accent1 2 5 5 6 2" xfId="17331"/>
    <cellStyle name="40% - Accent1 2 5 5 6 2 2" xfId="17332"/>
    <cellStyle name="40% - Accent1 2 5 5 6 3" xfId="17333"/>
    <cellStyle name="40% - Accent1 2 5 5 7" xfId="17334"/>
    <cellStyle name="40% - Accent1 2 5 5 7 2" xfId="17335"/>
    <cellStyle name="40% - Accent1 2 5 5 8" xfId="17336"/>
    <cellStyle name="40% - Accent1 2 5 6" xfId="17337"/>
    <cellStyle name="40% - Accent1 2 5 6 2" xfId="17338"/>
    <cellStyle name="40% - Accent1 2 5 6 2 2" xfId="17339"/>
    <cellStyle name="40% - Accent1 2 5 6 2 2 2" xfId="17340"/>
    <cellStyle name="40% - Accent1 2 5 6 2 2 2 2" xfId="17341"/>
    <cellStyle name="40% - Accent1 2 5 6 2 2 3" xfId="17342"/>
    <cellStyle name="40% - Accent1 2 5 6 2 3" xfId="17343"/>
    <cellStyle name="40% - Accent1 2 5 6 2 3 2" xfId="17344"/>
    <cellStyle name="40% - Accent1 2 5 6 2 4" xfId="17345"/>
    <cellStyle name="40% - Accent1 2 5 6 3" xfId="17346"/>
    <cellStyle name="40% - Accent1 2 5 6 3 2" xfId="17347"/>
    <cellStyle name="40% - Accent1 2 5 6 3 2 2" xfId="17348"/>
    <cellStyle name="40% - Accent1 2 5 6 3 3" xfId="17349"/>
    <cellStyle name="40% - Accent1 2 5 6 4" xfId="17350"/>
    <cellStyle name="40% - Accent1 2 5 6 4 2" xfId="17351"/>
    <cellStyle name="40% - Accent1 2 5 6 5" xfId="17352"/>
    <cellStyle name="40% - Accent1 2 5 7" xfId="17353"/>
    <cellStyle name="40% - Accent1 2 5 7 2" xfId="17354"/>
    <cellStyle name="40% - Accent1 2 5 7 2 2" xfId="17355"/>
    <cellStyle name="40% - Accent1 2 5 7 2 2 2" xfId="17356"/>
    <cellStyle name="40% - Accent1 2 5 7 2 2 2 2" xfId="17357"/>
    <cellStyle name="40% - Accent1 2 5 7 2 2 3" xfId="17358"/>
    <cellStyle name="40% - Accent1 2 5 7 2 3" xfId="17359"/>
    <cellStyle name="40% - Accent1 2 5 7 2 3 2" xfId="17360"/>
    <cellStyle name="40% - Accent1 2 5 7 2 4" xfId="17361"/>
    <cellStyle name="40% - Accent1 2 5 7 3" xfId="17362"/>
    <cellStyle name="40% - Accent1 2 5 7 3 2" xfId="17363"/>
    <cellStyle name="40% - Accent1 2 5 7 3 2 2" xfId="17364"/>
    <cellStyle name="40% - Accent1 2 5 7 3 3" xfId="17365"/>
    <cellStyle name="40% - Accent1 2 5 7 4" xfId="17366"/>
    <cellStyle name="40% - Accent1 2 5 7 4 2" xfId="17367"/>
    <cellStyle name="40% - Accent1 2 5 7 5" xfId="17368"/>
    <cellStyle name="40% - Accent1 2 5 8" xfId="17369"/>
    <cellStyle name="40% - Accent1 2 5 8 2" xfId="17370"/>
    <cellStyle name="40% - Accent1 2 5 8 2 2" xfId="17371"/>
    <cellStyle name="40% - Accent1 2 5 8 2 2 2" xfId="17372"/>
    <cellStyle name="40% - Accent1 2 5 8 2 2 2 2" xfId="17373"/>
    <cellStyle name="40% - Accent1 2 5 8 2 2 3" xfId="17374"/>
    <cellStyle name="40% - Accent1 2 5 8 2 3" xfId="17375"/>
    <cellStyle name="40% - Accent1 2 5 8 2 3 2" xfId="17376"/>
    <cellStyle name="40% - Accent1 2 5 8 2 4" xfId="17377"/>
    <cellStyle name="40% - Accent1 2 5 8 3" xfId="17378"/>
    <cellStyle name="40% - Accent1 2 5 8 3 2" xfId="17379"/>
    <cellStyle name="40% - Accent1 2 5 8 3 2 2" xfId="17380"/>
    <cellStyle name="40% - Accent1 2 5 8 3 3" xfId="17381"/>
    <cellStyle name="40% - Accent1 2 5 8 4" xfId="17382"/>
    <cellStyle name="40% - Accent1 2 5 8 4 2" xfId="17383"/>
    <cellStyle name="40% - Accent1 2 5 8 5" xfId="17384"/>
    <cellStyle name="40% - Accent1 2 5 9" xfId="17385"/>
    <cellStyle name="40% - Accent1 2 5 9 2" xfId="17386"/>
    <cellStyle name="40% - Accent1 2 5 9 2 2" xfId="17387"/>
    <cellStyle name="40% - Accent1 2 5 9 2 2 2" xfId="17388"/>
    <cellStyle name="40% - Accent1 2 5 9 2 3" xfId="17389"/>
    <cellStyle name="40% - Accent1 2 5 9 3" xfId="17390"/>
    <cellStyle name="40% - Accent1 2 5 9 3 2" xfId="17391"/>
    <cellStyle name="40% - Accent1 2 5 9 4" xfId="17392"/>
    <cellStyle name="40% - Accent1 2 6" xfId="17393"/>
    <cellStyle name="40% - Accent1 2 6 2" xfId="17394"/>
    <cellStyle name="40% - Accent1 2 6 2 2" xfId="17395"/>
    <cellStyle name="40% - Accent1 2 6 2 2 2" xfId="17396"/>
    <cellStyle name="40% - Accent1 2 6 2 2 2 2" xfId="17397"/>
    <cellStyle name="40% - Accent1 2 6 2 2 2 2 2" xfId="17398"/>
    <cellStyle name="40% - Accent1 2 6 2 2 2 3" xfId="17399"/>
    <cellStyle name="40% - Accent1 2 6 2 2 3" xfId="17400"/>
    <cellStyle name="40% - Accent1 2 6 2 2 3 2" xfId="17401"/>
    <cellStyle name="40% - Accent1 2 6 2 2 4" xfId="17402"/>
    <cellStyle name="40% - Accent1 2 6 2 3" xfId="17403"/>
    <cellStyle name="40% - Accent1 2 6 2 3 2" xfId="17404"/>
    <cellStyle name="40% - Accent1 2 6 2 3 2 2" xfId="17405"/>
    <cellStyle name="40% - Accent1 2 6 2 3 3" xfId="17406"/>
    <cellStyle name="40% - Accent1 2 6 2 4" xfId="17407"/>
    <cellStyle name="40% - Accent1 2 6 2 4 2" xfId="17408"/>
    <cellStyle name="40% - Accent1 2 6 2 5" xfId="17409"/>
    <cellStyle name="40% - Accent1 2 6 3" xfId="17410"/>
    <cellStyle name="40% - Accent1 2 6 3 2" xfId="17411"/>
    <cellStyle name="40% - Accent1 2 6 3 2 2" xfId="17412"/>
    <cellStyle name="40% - Accent1 2 6 3 2 2 2" xfId="17413"/>
    <cellStyle name="40% - Accent1 2 6 3 2 2 2 2" xfId="17414"/>
    <cellStyle name="40% - Accent1 2 6 3 2 2 3" xfId="17415"/>
    <cellStyle name="40% - Accent1 2 6 3 2 3" xfId="17416"/>
    <cellStyle name="40% - Accent1 2 6 3 2 3 2" xfId="17417"/>
    <cellStyle name="40% - Accent1 2 6 3 2 4" xfId="17418"/>
    <cellStyle name="40% - Accent1 2 6 3 3" xfId="17419"/>
    <cellStyle name="40% - Accent1 2 6 3 3 2" xfId="17420"/>
    <cellStyle name="40% - Accent1 2 6 3 3 2 2" xfId="17421"/>
    <cellStyle name="40% - Accent1 2 6 3 3 3" xfId="17422"/>
    <cellStyle name="40% - Accent1 2 6 3 4" xfId="17423"/>
    <cellStyle name="40% - Accent1 2 6 3 4 2" xfId="17424"/>
    <cellStyle name="40% - Accent1 2 6 3 5" xfId="17425"/>
    <cellStyle name="40% - Accent1 2 6 4" xfId="17426"/>
    <cellStyle name="40% - Accent1 2 6 4 2" xfId="17427"/>
    <cellStyle name="40% - Accent1 2 6 4 2 2" xfId="17428"/>
    <cellStyle name="40% - Accent1 2 6 4 2 2 2" xfId="17429"/>
    <cellStyle name="40% - Accent1 2 6 4 2 2 2 2" xfId="17430"/>
    <cellStyle name="40% - Accent1 2 6 4 2 2 3" xfId="17431"/>
    <cellStyle name="40% - Accent1 2 6 4 2 3" xfId="17432"/>
    <cellStyle name="40% - Accent1 2 6 4 2 3 2" xfId="17433"/>
    <cellStyle name="40% - Accent1 2 6 4 2 4" xfId="17434"/>
    <cellStyle name="40% - Accent1 2 6 4 3" xfId="17435"/>
    <cellStyle name="40% - Accent1 2 6 4 3 2" xfId="17436"/>
    <cellStyle name="40% - Accent1 2 6 4 3 2 2" xfId="17437"/>
    <cellStyle name="40% - Accent1 2 6 4 3 3" xfId="17438"/>
    <cellStyle name="40% - Accent1 2 6 4 4" xfId="17439"/>
    <cellStyle name="40% - Accent1 2 6 4 4 2" xfId="17440"/>
    <cellStyle name="40% - Accent1 2 6 4 5" xfId="17441"/>
    <cellStyle name="40% - Accent1 2 6 5" xfId="17442"/>
    <cellStyle name="40% - Accent1 2 6 5 2" xfId="17443"/>
    <cellStyle name="40% - Accent1 2 6 5 2 2" xfId="17444"/>
    <cellStyle name="40% - Accent1 2 6 5 2 2 2" xfId="17445"/>
    <cellStyle name="40% - Accent1 2 6 5 2 3" xfId="17446"/>
    <cellStyle name="40% - Accent1 2 6 5 3" xfId="17447"/>
    <cellStyle name="40% - Accent1 2 6 5 3 2" xfId="17448"/>
    <cellStyle name="40% - Accent1 2 6 5 4" xfId="17449"/>
    <cellStyle name="40% - Accent1 2 6 6" xfId="17450"/>
    <cellStyle name="40% - Accent1 2 6 6 2" xfId="17451"/>
    <cellStyle name="40% - Accent1 2 6 6 2 2" xfId="17452"/>
    <cellStyle name="40% - Accent1 2 6 6 3" xfId="17453"/>
    <cellStyle name="40% - Accent1 2 6 7" xfId="17454"/>
    <cellStyle name="40% - Accent1 2 6 7 2" xfId="17455"/>
    <cellStyle name="40% - Accent1 2 6 8" xfId="17456"/>
    <cellStyle name="40% - Accent1 2 7" xfId="17457"/>
    <cellStyle name="40% - Accent1 2 7 2" xfId="17458"/>
    <cellStyle name="40% - Accent1 2 7 2 2" xfId="17459"/>
    <cellStyle name="40% - Accent1 2 7 2 2 2" xfId="17460"/>
    <cellStyle name="40% - Accent1 2 7 2 2 2 2" xfId="17461"/>
    <cellStyle name="40% - Accent1 2 7 2 2 2 2 2" xfId="17462"/>
    <cellStyle name="40% - Accent1 2 7 2 2 2 3" xfId="17463"/>
    <cellStyle name="40% - Accent1 2 7 2 2 3" xfId="17464"/>
    <cellStyle name="40% - Accent1 2 7 2 2 3 2" xfId="17465"/>
    <cellStyle name="40% - Accent1 2 7 2 2 4" xfId="17466"/>
    <cellStyle name="40% - Accent1 2 7 2 3" xfId="17467"/>
    <cellStyle name="40% - Accent1 2 7 2 3 2" xfId="17468"/>
    <cellStyle name="40% - Accent1 2 7 2 3 2 2" xfId="17469"/>
    <cellStyle name="40% - Accent1 2 7 2 3 3" xfId="17470"/>
    <cellStyle name="40% - Accent1 2 7 2 4" xfId="17471"/>
    <cellStyle name="40% - Accent1 2 7 2 4 2" xfId="17472"/>
    <cellStyle name="40% - Accent1 2 7 2 5" xfId="17473"/>
    <cellStyle name="40% - Accent1 2 7 3" xfId="17474"/>
    <cellStyle name="40% - Accent1 2 7 3 2" xfId="17475"/>
    <cellStyle name="40% - Accent1 2 7 3 2 2" xfId="17476"/>
    <cellStyle name="40% - Accent1 2 7 3 2 2 2" xfId="17477"/>
    <cellStyle name="40% - Accent1 2 7 3 2 2 2 2" xfId="17478"/>
    <cellStyle name="40% - Accent1 2 7 3 2 2 3" xfId="17479"/>
    <cellStyle name="40% - Accent1 2 7 3 2 3" xfId="17480"/>
    <cellStyle name="40% - Accent1 2 7 3 2 3 2" xfId="17481"/>
    <cellStyle name="40% - Accent1 2 7 3 2 4" xfId="17482"/>
    <cellStyle name="40% - Accent1 2 7 3 3" xfId="17483"/>
    <cellStyle name="40% - Accent1 2 7 3 3 2" xfId="17484"/>
    <cellStyle name="40% - Accent1 2 7 3 3 2 2" xfId="17485"/>
    <cellStyle name="40% - Accent1 2 7 3 3 3" xfId="17486"/>
    <cellStyle name="40% - Accent1 2 7 3 4" xfId="17487"/>
    <cellStyle name="40% - Accent1 2 7 3 4 2" xfId="17488"/>
    <cellStyle name="40% - Accent1 2 7 3 5" xfId="17489"/>
    <cellStyle name="40% - Accent1 2 7 4" xfId="17490"/>
    <cellStyle name="40% - Accent1 2 7 4 2" xfId="17491"/>
    <cellStyle name="40% - Accent1 2 7 4 2 2" xfId="17492"/>
    <cellStyle name="40% - Accent1 2 7 4 2 2 2" xfId="17493"/>
    <cellStyle name="40% - Accent1 2 7 4 2 2 2 2" xfId="17494"/>
    <cellStyle name="40% - Accent1 2 7 4 2 2 3" xfId="17495"/>
    <cellStyle name="40% - Accent1 2 7 4 2 3" xfId="17496"/>
    <cellStyle name="40% - Accent1 2 7 4 2 3 2" xfId="17497"/>
    <cellStyle name="40% - Accent1 2 7 4 2 4" xfId="17498"/>
    <cellStyle name="40% - Accent1 2 7 4 3" xfId="17499"/>
    <cellStyle name="40% - Accent1 2 7 4 3 2" xfId="17500"/>
    <cellStyle name="40% - Accent1 2 7 4 3 2 2" xfId="17501"/>
    <cellStyle name="40% - Accent1 2 7 4 3 3" xfId="17502"/>
    <cellStyle name="40% - Accent1 2 7 4 4" xfId="17503"/>
    <cellStyle name="40% - Accent1 2 7 4 4 2" xfId="17504"/>
    <cellStyle name="40% - Accent1 2 7 4 5" xfId="17505"/>
    <cellStyle name="40% - Accent1 2 7 5" xfId="17506"/>
    <cellStyle name="40% - Accent1 2 7 5 2" xfId="17507"/>
    <cellStyle name="40% - Accent1 2 7 5 2 2" xfId="17508"/>
    <cellStyle name="40% - Accent1 2 7 5 2 2 2" xfId="17509"/>
    <cellStyle name="40% - Accent1 2 7 5 2 3" xfId="17510"/>
    <cellStyle name="40% - Accent1 2 7 5 3" xfId="17511"/>
    <cellStyle name="40% - Accent1 2 7 5 3 2" xfId="17512"/>
    <cellStyle name="40% - Accent1 2 7 5 4" xfId="17513"/>
    <cellStyle name="40% - Accent1 2 7 6" xfId="17514"/>
    <cellStyle name="40% - Accent1 2 7 6 2" xfId="17515"/>
    <cellStyle name="40% - Accent1 2 7 6 2 2" xfId="17516"/>
    <cellStyle name="40% - Accent1 2 7 6 3" xfId="17517"/>
    <cellStyle name="40% - Accent1 2 7 7" xfId="17518"/>
    <cellStyle name="40% - Accent1 2 7 7 2" xfId="17519"/>
    <cellStyle name="40% - Accent1 2 7 8" xfId="17520"/>
    <cellStyle name="40% - Accent1 2 8" xfId="17521"/>
    <cellStyle name="40% - Accent1 2 8 2" xfId="17522"/>
    <cellStyle name="40% - Accent1 2 8 2 2" xfId="17523"/>
    <cellStyle name="40% - Accent1 2 8 2 2 2" xfId="17524"/>
    <cellStyle name="40% - Accent1 2 8 2 2 2 2" xfId="17525"/>
    <cellStyle name="40% - Accent1 2 8 2 2 2 2 2" xfId="17526"/>
    <cellStyle name="40% - Accent1 2 8 2 2 2 3" xfId="17527"/>
    <cellStyle name="40% - Accent1 2 8 2 2 3" xfId="17528"/>
    <cellStyle name="40% - Accent1 2 8 2 2 3 2" xfId="17529"/>
    <cellStyle name="40% - Accent1 2 8 2 2 4" xfId="17530"/>
    <cellStyle name="40% - Accent1 2 8 2 3" xfId="17531"/>
    <cellStyle name="40% - Accent1 2 8 2 3 2" xfId="17532"/>
    <cellStyle name="40% - Accent1 2 8 2 3 2 2" xfId="17533"/>
    <cellStyle name="40% - Accent1 2 8 2 3 3" xfId="17534"/>
    <cellStyle name="40% - Accent1 2 8 2 4" xfId="17535"/>
    <cellStyle name="40% - Accent1 2 8 2 4 2" xfId="17536"/>
    <cellStyle name="40% - Accent1 2 8 2 5" xfId="17537"/>
    <cellStyle name="40% - Accent1 2 8 3" xfId="17538"/>
    <cellStyle name="40% - Accent1 2 8 3 2" xfId="17539"/>
    <cellStyle name="40% - Accent1 2 8 3 2 2" xfId="17540"/>
    <cellStyle name="40% - Accent1 2 8 3 2 2 2" xfId="17541"/>
    <cellStyle name="40% - Accent1 2 8 3 2 2 2 2" xfId="17542"/>
    <cellStyle name="40% - Accent1 2 8 3 2 2 3" xfId="17543"/>
    <cellStyle name="40% - Accent1 2 8 3 2 3" xfId="17544"/>
    <cellStyle name="40% - Accent1 2 8 3 2 3 2" xfId="17545"/>
    <cellStyle name="40% - Accent1 2 8 3 2 4" xfId="17546"/>
    <cellStyle name="40% - Accent1 2 8 3 3" xfId="17547"/>
    <cellStyle name="40% - Accent1 2 8 3 3 2" xfId="17548"/>
    <cellStyle name="40% - Accent1 2 8 3 3 2 2" xfId="17549"/>
    <cellStyle name="40% - Accent1 2 8 3 3 3" xfId="17550"/>
    <cellStyle name="40% - Accent1 2 8 3 4" xfId="17551"/>
    <cellStyle name="40% - Accent1 2 8 3 4 2" xfId="17552"/>
    <cellStyle name="40% - Accent1 2 8 3 5" xfId="17553"/>
    <cellStyle name="40% - Accent1 2 8 4" xfId="17554"/>
    <cellStyle name="40% - Accent1 2 8 4 2" xfId="17555"/>
    <cellStyle name="40% - Accent1 2 8 4 2 2" xfId="17556"/>
    <cellStyle name="40% - Accent1 2 8 4 2 2 2" xfId="17557"/>
    <cellStyle name="40% - Accent1 2 8 4 2 2 2 2" xfId="17558"/>
    <cellStyle name="40% - Accent1 2 8 4 2 2 3" xfId="17559"/>
    <cellStyle name="40% - Accent1 2 8 4 2 3" xfId="17560"/>
    <cellStyle name="40% - Accent1 2 8 4 2 3 2" xfId="17561"/>
    <cellStyle name="40% - Accent1 2 8 4 2 4" xfId="17562"/>
    <cellStyle name="40% - Accent1 2 8 4 3" xfId="17563"/>
    <cellStyle name="40% - Accent1 2 8 4 3 2" xfId="17564"/>
    <cellStyle name="40% - Accent1 2 8 4 3 2 2" xfId="17565"/>
    <cellStyle name="40% - Accent1 2 8 4 3 3" xfId="17566"/>
    <cellStyle name="40% - Accent1 2 8 4 4" xfId="17567"/>
    <cellStyle name="40% - Accent1 2 8 4 4 2" xfId="17568"/>
    <cellStyle name="40% - Accent1 2 8 4 5" xfId="17569"/>
    <cellStyle name="40% - Accent1 2 8 5" xfId="17570"/>
    <cellStyle name="40% - Accent1 2 8 5 2" xfId="17571"/>
    <cellStyle name="40% - Accent1 2 8 5 2 2" xfId="17572"/>
    <cellStyle name="40% - Accent1 2 8 5 2 2 2" xfId="17573"/>
    <cellStyle name="40% - Accent1 2 8 5 2 3" xfId="17574"/>
    <cellStyle name="40% - Accent1 2 8 5 3" xfId="17575"/>
    <cellStyle name="40% - Accent1 2 8 5 3 2" xfId="17576"/>
    <cellStyle name="40% - Accent1 2 8 5 4" xfId="17577"/>
    <cellStyle name="40% - Accent1 2 8 6" xfId="17578"/>
    <cellStyle name="40% - Accent1 2 8 6 2" xfId="17579"/>
    <cellStyle name="40% - Accent1 2 8 6 2 2" xfId="17580"/>
    <cellStyle name="40% - Accent1 2 8 6 3" xfId="17581"/>
    <cellStyle name="40% - Accent1 2 8 7" xfId="17582"/>
    <cellStyle name="40% - Accent1 2 8 7 2" xfId="17583"/>
    <cellStyle name="40% - Accent1 2 8 8" xfId="17584"/>
    <cellStyle name="40% - Accent1 2 9" xfId="17585"/>
    <cellStyle name="40% - Accent1 2 9 10" xfId="17586"/>
    <cellStyle name="40% - Accent1 2 9 2" xfId="17587"/>
    <cellStyle name="40% - Accent1 2 9 2 2" xfId="17588"/>
    <cellStyle name="40% - Accent1 2 9 2 2 2" xfId="17589"/>
    <cellStyle name="40% - Accent1 2 9 2 2 2 2" xfId="17590"/>
    <cellStyle name="40% - Accent1 2 9 2 2 2 2 2" xfId="17591"/>
    <cellStyle name="40% - Accent1 2 9 2 2 2 3" xfId="17592"/>
    <cellStyle name="40% - Accent1 2 9 2 2 3" xfId="17593"/>
    <cellStyle name="40% - Accent1 2 9 2 2 3 2" xfId="17594"/>
    <cellStyle name="40% - Accent1 2 9 2 2 4" xfId="17595"/>
    <cellStyle name="40% - Accent1 2 9 2 3" xfId="17596"/>
    <cellStyle name="40% - Accent1 2 9 2 3 2" xfId="17597"/>
    <cellStyle name="40% - Accent1 2 9 2 3 2 2" xfId="17598"/>
    <cellStyle name="40% - Accent1 2 9 2 3 2 2 2" xfId="17599"/>
    <cellStyle name="40% - Accent1 2 9 2 3 2 3" xfId="17600"/>
    <cellStyle name="40% - Accent1 2 9 2 3 3" xfId="17601"/>
    <cellStyle name="40% - Accent1 2 9 2 3 3 2" xfId="17602"/>
    <cellStyle name="40% - Accent1 2 9 2 3 4" xfId="17603"/>
    <cellStyle name="40% - Accent1 2 9 2 4" xfId="17604"/>
    <cellStyle name="40% - Accent1 2 9 2 4 2" xfId="17605"/>
    <cellStyle name="40% - Accent1 2 9 2 4 2 2" xfId="17606"/>
    <cellStyle name="40% - Accent1 2 9 2 4 2 2 2" xfId="17607"/>
    <cellStyle name="40% - Accent1 2 9 2 4 2 3" xfId="17608"/>
    <cellStyle name="40% - Accent1 2 9 2 4 3" xfId="17609"/>
    <cellStyle name="40% - Accent1 2 9 2 4 3 2" xfId="17610"/>
    <cellStyle name="40% - Accent1 2 9 2 4 4" xfId="17611"/>
    <cellStyle name="40% - Accent1 2 9 2 5" xfId="17612"/>
    <cellStyle name="40% - Accent1 2 9 2 5 2" xfId="17613"/>
    <cellStyle name="40% - Accent1 2 9 2 5 2 2" xfId="17614"/>
    <cellStyle name="40% - Accent1 2 9 2 5 3" xfId="17615"/>
    <cellStyle name="40% - Accent1 2 9 2 6" xfId="17616"/>
    <cellStyle name="40% - Accent1 2 9 2 6 2" xfId="17617"/>
    <cellStyle name="40% - Accent1 2 9 2 7" xfId="17618"/>
    <cellStyle name="40% - Accent1 2 9 3" xfId="17619"/>
    <cellStyle name="40% - Accent1 2 9 3 2" xfId="17620"/>
    <cellStyle name="40% - Accent1 2 9 3 2 2" xfId="17621"/>
    <cellStyle name="40% - Accent1 2 9 3 2 2 2" xfId="17622"/>
    <cellStyle name="40% - Accent1 2 9 3 2 2 2 2" xfId="17623"/>
    <cellStyle name="40% - Accent1 2 9 3 2 2 3" xfId="17624"/>
    <cellStyle name="40% - Accent1 2 9 3 2 3" xfId="17625"/>
    <cellStyle name="40% - Accent1 2 9 3 2 3 2" xfId="17626"/>
    <cellStyle name="40% - Accent1 2 9 3 2 4" xfId="17627"/>
    <cellStyle name="40% - Accent1 2 9 3 3" xfId="17628"/>
    <cellStyle name="40% - Accent1 2 9 3 3 2" xfId="17629"/>
    <cellStyle name="40% - Accent1 2 9 3 3 2 2" xfId="17630"/>
    <cellStyle name="40% - Accent1 2 9 3 3 3" xfId="17631"/>
    <cellStyle name="40% - Accent1 2 9 3 4" xfId="17632"/>
    <cellStyle name="40% - Accent1 2 9 3 4 2" xfId="17633"/>
    <cellStyle name="40% - Accent1 2 9 3 5" xfId="17634"/>
    <cellStyle name="40% - Accent1 2 9 4" xfId="17635"/>
    <cellStyle name="40% - Accent1 2 9 4 2" xfId="17636"/>
    <cellStyle name="40% - Accent1 2 9 4 2 2" xfId="17637"/>
    <cellStyle name="40% - Accent1 2 9 4 2 2 2" xfId="17638"/>
    <cellStyle name="40% - Accent1 2 9 4 2 2 2 2" xfId="17639"/>
    <cellStyle name="40% - Accent1 2 9 4 2 2 3" xfId="17640"/>
    <cellStyle name="40% - Accent1 2 9 4 2 3" xfId="17641"/>
    <cellStyle name="40% - Accent1 2 9 4 2 3 2" xfId="17642"/>
    <cellStyle name="40% - Accent1 2 9 4 2 4" xfId="17643"/>
    <cellStyle name="40% - Accent1 2 9 4 3" xfId="17644"/>
    <cellStyle name="40% - Accent1 2 9 4 3 2" xfId="17645"/>
    <cellStyle name="40% - Accent1 2 9 4 3 2 2" xfId="17646"/>
    <cellStyle name="40% - Accent1 2 9 4 3 3" xfId="17647"/>
    <cellStyle name="40% - Accent1 2 9 4 4" xfId="17648"/>
    <cellStyle name="40% - Accent1 2 9 4 4 2" xfId="17649"/>
    <cellStyle name="40% - Accent1 2 9 4 5" xfId="17650"/>
    <cellStyle name="40% - Accent1 2 9 5" xfId="17651"/>
    <cellStyle name="40% - Accent1 2 9 5 2" xfId="17652"/>
    <cellStyle name="40% - Accent1 2 9 5 2 2" xfId="17653"/>
    <cellStyle name="40% - Accent1 2 9 5 2 2 2" xfId="17654"/>
    <cellStyle name="40% - Accent1 2 9 5 2 2 2 2" xfId="17655"/>
    <cellStyle name="40% - Accent1 2 9 5 2 2 3" xfId="17656"/>
    <cellStyle name="40% - Accent1 2 9 5 2 3" xfId="17657"/>
    <cellStyle name="40% - Accent1 2 9 5 2 3 2" xfId="17658"/>
    <cellStyle name="40% - Accent1 2 9 5 2 4" xfId="17659"/>
    <cellStyle name="40% - Accent1 2 9 5 3" xfId="17660"/>
    <cellStyle name="40% - Accent1 2 9 5 3 2" xfId="17661"/>
    <cellStyle name="40% - Accent1 2 9 5 3 2 2" xfId="17662"/>
    <cellStyle name="40% - Accent1 2 9 5 3 3" xfId="17663"/>
    <cellStyle name="40% - Accent1 2 9 5 4" xfId="17664"/>
    <cellStyle name="40% - Accent1 2 9 5 4 2" xfId="17665"/>
    <cellStyle name="40% - Accent1 2 9 5 5" xfId="17666"/>
    <cellStyle name="40% - Accent1 2 9 6" xfId="17667"/>
    <cellStyle name="40% - Accent1 2 9 6 2" xfId="17668"/>
    <cellStyle name="40% - Accent1 2 9 6 2 2" xfId="17669"/>
    <cellStyle name="40% - Accent1 2 9 6 2 2 2" xfId="17670"/>
    <cellStyle name="40% - Accent1 2 9 6 2 3" xfId="17671"/>
    <cellStyle name="40% - Accent1 2 9 6 3" xfId="17672"/>
    <cellStyle name="40% - Accent1 2 9 6 3 2" xfId="17673"/>
    <cellStyle name="40% - Accent1 2 9 6 4" xfId="17674"/>
    <cellStyle name="40% - Accent1 2 9 7" xfId="17675"/>
    <cellStyle name="40% - Accent1 2 9 7 2" xfId="17676"/>
    <cellStyle name="40% - Accent1 2 9 7 2 2" xfId="17677"/>
    <cellStyle name="40% - Accent1 2 9 7 2 2 2" xfId="17678"/>
    <cellStyle name="40% - Accent1 2 9 7 2 3" xfId="17679"/>
    <cellStyle name="40% - Accent1 2 9 7 3" xfId="17680"/>
    <cellStyle name="40% - Accent1 2 9 7 3 2" xfId="17681"/>
    <cellStyle name="40% - Accent1 2 9 7 4" xfId="17682"/>
    <cellStyle name="40% - Accent1 2 9 8" xfId="17683"/>
    <cellStyle name="40% - Accent1 2 9 8 2" xfId="17684"/>
    <cellStyle name="40% - Accent1 2 9 8 2 2" xfId="17685"/>
    <cellStyle name="40% - Accent1 2 9 8 3" xfId="17686"/>
    <cellStyle name="40% - Accent1 2 9 9" xfId="17687"/>
    <cellStyle name="40% - Accent1 2 9 9 2" xfId="17688"/>
    <cellStyle name="40% - Accent1 3" xfId="17689"/>
    <cellStyle name="40% - Accent1 4" xfId="17690"/>
    <cellStyle name="40% - Accent1 4 10" xfId="17691"/>
    <cellStyle name="40% - Accent1 4 10 2" xfId="17692"/>
    <cellStyle name="40% - Accent1 4 10 2 2" xfId="17693"/>
    <cellStyle name="40% - Accent1 4 10 3" xfId="17694"/>
    <cellStyle name="40% - Accent1 4 11" xfId="17695"/>
    <cellStyle name="40% - Accent1 4 11 2" xfId="17696"/>
    <cellStyle name="40% - Accent1 4 12" xfId="17697"/>
    <cellStyle name="40% - Accent1 4 2" xfId="17698"/>
    <cellStyle name="40% - Accent1 4 2 2" xfId="17699"/>
    <cellStyle name="40% - Accent1 4 2 2 2" xfId="17700"/>
    <cellStyle name="40% - Accent1 4 2 2 2 2" xfId="17701"/>
    <cellStyle name="40% - Accent1 4 2 2 2 2 2" xfId="17702"/>
    <cellStyle name="40% - Accent1 4 2 2 2 2 2 2" xfId="17703"/>
    <cellStyle name="40% - Accent1 4 2 2 2 2 3" xfId="17704"/>
    <cellStyle name="40% - Accent1 4 2 2 2 3" xfId="17705"/>
    <cellStyle name="40% - Accent1 4 2 2 2 3 2" xfId="17706"/>
    <cellStyle name="40% - Accent1 4 2 2 2 4" xfId="17707"/>
    <cellStyle name="40% - Accent1 4 2 2 3" xfId="17708"/>
    <cellStyle name="40% - Accent1 4 2 2 3 2" xfId="17709"/>
    <cellStyle name="40% - Accent1 4 2 2 3 2 2" xfId="17710"/>
    <cellStyle name="40% - Accent1 4 2 2 3 3" xfId="17711"/>
    <cellStyle name="40% - Accent1 4 2 2 4" xfId="17712"/>
    <cellStyle name="40% - Accent1 4 2 2 4 2" xfId="17713"/>
    <cellStyle name="40% - Accent1 4 2 2 5" xfId="17714"/>
    <cellStyle name="40% - Accent1 4 2 3" xfId="17715"/>
    <cellStyle name="40% - Accent1 4 2 3 2" xfId="17716"/>
    <cellStyle name="40% - Accent1 4 2 3 2 2" xfId="17717"/>
    <cellStyle name="40% - Accent1 4 2 3 2 2 2" xfId="17718"/>
    <cellStyle name="40% - Accent1 4 2 3 2 2 2 2" xfId="17719"/>
    <cellStyle name="40% - Accent1 4 2 3 2 2 3" xfId="17720"/>
    <cellStyle name="40% - Accent1 4 2 3 2 3" xfId="17721"/>
    <cellStyle name="40% - Accent1 4 2 3 2 3 2" xfId="17722"/>
    <cellStyle name="40% - Accent1 4 2 3 2 4" xfId="17723"/>
    <cellStyle name="40% - Accent1 4 2 3 3" xfId="17724"/>
    <cellStyle name="40% - Accent1 4 2 3 3 2" xfId="17725"/>
    <cellStyle name="40% - Accent1 4 2 3 3 2 2" xfId="17726"/>
    <cellStyle name="40% - Accent1 4 2 3 3 3" xfId="17727"/>
    <cellStyle name="40% - Accent1 4 2 3 4" xfId="17728"/>
    <cellStyle name="40% - Accent1 4 2 3 4 2" xfId="17729"/>
    <cellStyle name="40% - Accent1 4 2 3 5" xfId="17730"/>
    <cellStyle name="40% - Accent1 4 2 4" xfId="17731"/>
    <cellStyle name="40% - Accent1 4 2 4 2" xfId="17732"/>
    <cellStyle name="40% - Accent1 4 2 4 2 2" xfId="17733"/>
    <cellStyle name="40% - Accent1 4 2 4 2 2 2" xfId="17734"/>
    <cellStyle name="40% - Accent1 4 2 4 2 2 2 2" xfId="17735"/>
    <cellStyle name="40% - Accent1 4 2 4 2 2 3" xfId="17736"/>
    <cellStyle name="40% - Accent1 4 2 4 2 3" xfId="17737"/>
    <cellStyle name="40% - Accent1 4 2 4 2 3 2" xfId="17738"/>
    <cellStyle name="40% - Accent1 4 2 4 2 4" xfId="17739"/>
    <cellStyle name="40% - Accent1 4 2 4 3" xfId="17740"/>
    <cellStyle name="40% - Accent1 4 2 4 3 2" xfId="17741"/>
    <cellStyle name="40% - Accent1 4 2 4 3 2 2" xfId="17742"/>
    <cellStyle name="40% - Accent1 4 2 4 3 3" xfId="17743"/>
    <cellStyle name="40% - Accent1 4 2 4 4" xfId="17744"/>
    <cellStyle name="40% - Accent1 4 2 4 4 2" xfId="17745"/>
    <cellStyle name="40% - Accent1 4 2 4 5" xfId="17746"/>
    <cellStyle name="40% - Accent1 4 2 5" xfId="17747"/>
    <cellStyle name="40% - Accent1 4 2 5 2" xfId="17748"/>
    <cellStyle name="40% - Accent1 4 2 5 2 2" xfId="17749"/>
    <cellStyle name="40% - Accent1 4 2 5 2 2 2" xfId="17750"/>
    <cellStyle name="40% - Accent1 4 2 5 2 3" xfId="17751"/>
    <cellStyle name="40% - Accent1 4 2 5 3" xfId="17752"/>
    <cellStyle name="40% - Accent1 4 2 5 3 2" xfId="17753"/>
    <cellStyle name="40% - Accent1 4 2 5 4" xfId="17754"/>
    <cellStyle name="40% - Accent1 4 2 6" xfId="17755"/>
    <cellStyle name="40% - Accent1 4 2 6 2" xfId="17756"/>
    <cellStyle name="40% - Accent1 4 2 6 2 2" xfId="17757"/>
    <cellStyle name="40% - Accent1 4 2 6 3" xfId="17758"/>
    <cellStyle name="40% - Accent1 4 2 7" xfId="17759"/>
    <cellStyle name="40% - Accent1 4 2 7 2" xfId="17760"/>
    <cellStyle name="40% - Accent1 4 2 8" xfId="17761"/>
    <cellStyle name="40% - Accent1 4 3" xfId="17762"/>
    <cellStyle name="40% - Accent1 4 3 2" xfId="17763"/>
    <cellStyle name="40% - Accent1 4 3 2 2" xfId="17764"/>
    <cellStyle name="40% - Accent1 4 3 2 2 2" xfId="17765"/>
    <cellStyle name="40% - Accent1 4 3 2 2 2 2" xfId="17766"/>
    <cellStyle name="40% - Accent1 4 3 2 2 2 2 2" xfId="17767"/>
    <cellStyle name="40% - Accent1 4 3 2 2 2 3" xfId="17768"/>
    <cellStyle name="40% - Accent1 4 3 2 2 3" xfId="17769"/>
    <cellStyle name="40% - Accent1 4 3 2 2 3 2" xfId="17770"/>
    <cellStyle name="40% - Accent1 4 3 2 2 4" xfId="17771"/>
    <cellStyle name="40% - Accent1 4 3 2 3" xfId="17772"/>
    <cellStyle name="40% - Accent1 4 3 2 3 2" xfId="17773"/>
    <cellStyle name="40% - Accent1 4 3 2 3 2 2" xfId="17774"/>
    <cellStyle name="40% - Accent1 4 3 2 3 3" xfId="17775"/>
    <cellStyle name="40% - Accent1 4 3 2 4" xfId="17776"/>
    <cellStyle name="40% - Accent1 4 3 2 4 2" xfId="17777"/>
    <cellStyle name="40% - Accent1 4 3 2 5" xfId="17778"/>
    <cellStyle name="40% - Accent1 4 3 3" xfId="17779"/>
    <cellStyle name="40% - Accent1 4 3 3 2" xfId="17780"/>
    <cellStyle name="40% - Accent1 4 3 3 2 2" xfId="17781"/>
    <cellStyle name="40% - Accent1 4 3 3 2 2 2" xfId="17782"/>
    <cellStyle name="40% - Accent1 4 3 3 2 2 2 2" xfId="17783"/>
    <cellStyle name="40% - Accent1 4 3 3 2 2 3" xfId="17784"/>
    <cellStyle name="40% - Accent1 4 3 3 2 3" xfId="17785"/>
    <cellStyle name="40% - Accent1 4 3 3 2 3 2" xfId="17786"/>
    <cellStyle name="40% - Accent1 4 3 3 2 4" xfId="17787"/>
    <cellStyle name="40% - Accent1 4 3 3 3" xfId="17788"/>
    <cellStyle name="40% - Accent1 4 3 3 3 2" xfId="17789"/>
    <cellStyle name="40% - Accent1 4 3 3 3 2 2" xfId="17790"/>
    <cellStyle name="40% - Accent1 4 3 3 3 3" xfId="17791"/>
    <cellStyle name="40% - Accent1 4 3 3 4" xfId="17792"/>
    <cellStyle name="40% - Accent1 4 3 3 4 2" xfId="17793"/>
    <cellStyle name="40% - Accent1 4 3 3 5" xfId="17794"/>
    <cellStyle name="40% - Accent1 4 3 4" xfId="17795"/>
    <cellStyle name="40% - Accent1 4 3 4 2" xfId="17796"/>
    <cellStyle name="40% - Accent1 4 3 4 2 2" xfId="17797"/>
    <cellStyle name="40% - Accent1 4 3 4 2 2 2" xfId="17798"/>
    <cellStyle name="40% - Accent1 4 3 4 2 2 2 2" xfId="17799"/>
    <cellStyle name="40% - Accent1 4 3 4 2 2 3" xfId="17800"/>
    <cellStyle name="40% - Accent1 4 3 4 2 3" xfId="17801"/>
    <cellStyle name="40% - Accent1 4 3 4 2 3 2" xfId="17802"/>
    <cellStyle name="40% - Accent1 4 3 4 2 4" xfId="17803"/>
    <cellStyle name="40% - Accent1 4 3 4 3" xfId="17804"/>
    <cellStyle name="40% - Accent1 4 3 4 3 2" xfId="17805"/>
    <cellStyle name="40% - Accent1 4 3 4 3 2 2" xfId="17806"/>
    <cellStyle name="40% - Accent1 4 3 4 3 3" xfId="17807"/>
    <cellStyle name="40% - Accent1 4 3 4 4" xfId="17808"/>
    <cellStyle name="40% - Accent1 4 3 4 4 2" xfId="17809"/>
    <cellStyle name="40% - Accent1 4 3 4 5" xfId="17810"/>
    <cellStyle name="40% - Accent1 4 3 5" xfId="17811"/>
    <cellStyle name="40% - Accent1 4 3 5 2" xfId="17812"/>
    <cellStyle name="40% - Accent1 4 3 5 2 2" xfId="17813"/>
    <cellStyle name="40% - Accent1 4 3 5 2 2 2" xfId="17814"/>
    <cellStyle name="40% - Accent1 4 3 5 2 3" xfId="17815"/>
    <cellStyle name="40% - Accent1 4 3 5 3" xfId="17816"/>
    <cellStyle name="40% - Accent1 4 3 5 3 2" xfId="17817"/>
    <cellStyle name="40% - Accent1 4 3 5 4" xfId="17818"/>
    <cellStyle name="40% - Accent1 4 3 6" xfId="17819"/>
    <cellStyle name="40% - Accent1 4 3 6 2" xfId="17820"/>
    <cellStyle name="40% - Accent1 4 3 6 2 2" xfId="17821"/>
    <cellStyle name="40% - Accent1 4 3 6 3" xfId="17822"/>
    <cellStyle name="40% - Accent1 4 3 7" xfId="17823"/>
    <cellStyle name="40% - Accent1 4 3 7 2" xfId="17824"/>
    <cellStyle name="40% - Accent1 4 3 8" xfId="17825"/>
    <cellStyle name="40% - Accent1 4 4" xfId="17826"/>
    <cellStyle name="40% - Accent1 4 4 2" xfId="17827"/>
    <cellStyle name="40% - Accent1 4 4 2 2" xfId="17828"/>
    <cellStyle name="40% - Accent1 4 4 2 2 2" xfId="17829"/>
    <cellStyle name="40% - Accent1 4 4 2 2 2 2" xfId="17830"/>
    <cellStyle name="40% - Accent1 4 4 2 2 2 2 2" xfId="17831"/>
    <cellStyle name="40% - Accent1 4 4 2 2 2 3" xfId="17832"/>
    <cellStyle name="40% - Accent1 4 4 2 2 3" xfId="17833"/>
    <cellStyle name="40% - Accent1 4 4 2 2 3 2" xfId="17834"/>
    <cellStyle name="40% - Accent1 4 4 2 2 4" xfId="17835"/>
    <cellStyle name="40% - Accent1 4 4 2 3" xfId="17836"/>
    <cellStyle name="40% - Accent1 4 4 2 3 2" xfId="17837"/>
    <cellStyle name="40% - Accent1 4 4 2 3 2 2" xfId="17838"/>
    <cellStyle name="40% - Accent1 4 4 2 3 3" xfId="17839"/>
    <cellStyle name="40% - Accent1 4 4 2 4" xfId="17840"/>
    <cellStyle name="40% - Accent1 4 4 2 4 2" xfId="17841"/>
    <cellStyle name="40% - Accent1 4 4 2 5" xfId="17842"/>
    <cellStyle name="40% - Accent1 4 4 3" xfId="17843"/>
    <cellStyle name="40% - Accent1 4 4 3 2" xfId="17844"/>
    <cellStyle name="40% - Accent1 4 4 3 2 2" xfId="17845"/>
    <cellStyle name="40% - Accent1 4 4 3 2 2 2" xfId="17846"/>
    <cellStyle name="40% - Accent1 4 4 3 2 2 2 2" xfId="17847"/>
    <cellStyle name="40% - Accent1 4 4 3 2 2 3" xfId="17848"/>
    <cellStyle name="40% - Accent1 4 4 3 2 3" xfId="17849"/>
    <cellStyle name="40% - Accent1 4 4 3 2 3 2" xfId="17850"/>
    <cellStyle name="40% - Accent1 4 4 3 2 4" xfId="17851"/>
    <cellStyle name="40% - Accent1 4 4 3 3" xfId="17852"/>
    <cellStyle name="40% - Accent1 4 4 3 3 2" xfId="17853"/>
    <cellStyle name="40% - Accent1 4 4 3 3 2 2" xfId="17854"/>
    <cellStyle name="40% - Accent1 4 4 3 3 3" xfId="17855"/>
    <cellStyle name="40% - Accent1 4 4 3 4" xfId="17856"/>
    <cellStyle name="40% - Accent1 4 4 3 4 2" xfId="17857"/>
    <cellStyle name="40% - Accent1 4 4 3 5" xfId="17858"/>
    <cellStyle name="40% - Accent1 4 4 4" xfId="17859"/>
    <cellStyle name="40% - Accent1 4 4 4 2" xfId="17860"/>
    <cellStyle name="40% - Accent1 4 4 4 2 2" xfId="17861"/>
    <cellStyle name="40% - Accent1 4 4 4 2 2 2" xfId="17862"/>
    <cellStyle name="40% - Accent1 4 4 4 2 2 2 2" xfId="17863"/>
    <cellStyle name="40% - Accent1 4 4 4 2 2 3" xfId="17864"/>
    <cellStyle name="40% - Accent1 4 4 4 2 3" xfId="17865"/>
    <cellStyle name="40% - Accent1 4 4 4 2 3 2" xfId="17866"/>
    <cellStyle name="40% - Accent1 4 4 4 2 4" xfId="17867"/>
    <cellStyle name="40% - Accent1 4 4 4 3" xfId="17868"/>
    <cellStyle name="40% - Accent1 4 4 4 3 2" xfId="17869"/>
    <cellStyle name="40% - Accent1 4 4 4 3 2 2" xfId="17870"/>
    <cellStyle name="40% - Accent1 4 4 4 3 3" xfId="17871"/>
    <cellStyle name="40% - Accent1 4 4 4 4" xfId="17872"/>
    <cellStyle name="40% - Accent1 4 4 4 4 2" xfId="17873"/>
    <cellStyle name="40% - Accent1 4 4 4 5" xfId="17874"/>
    <cellStyle name="40% - Accent1 4 4 5" xfId="17875"/>
    <cellStyle name="40% - Accent1 4 4 5 2" xfId="17876"/>
    <cellStyle name="40% - Accent1 4 4 5 2 2" xfId="17877"/>
    <cellStyle name="40% - Accent1 4 4 5 2 2 2" xfId="17878"/>
    <cellStyle name="40% - Accent1 4 4 5 2 3" xfId="17879"/>
    <cellStyle name="40% - Accent1 4 4 5 3" xfId="17880"/>
    <cellStyle name="40% - Accent1 4 4 5 3 2" xfId="17881"/>
    <cellStyle name="40% - Accent1 4 4 5 4" xfId="17882"/>
    <cellStyle name="40% - Accent1 4 4 6" xfId="17883"/>
    <cellStyle name="40% - Accent1 4 4 6 2" xfId="17884"/>
    <cellStyle name="40% - Accent1 4 4 6 2 2" xfId="17885"/>
    <cellStyle name="40% - Accent1 4 4 6 3" xfId="17886"/>
    <cellStyle name="40% - Accent1 4 4 7" xfId="17887"/>
    <cellStyle name="40% - Accent1 4 4 7 2" xfId="17888"/>
    <cellStyle name="40% - Accent1 4 4 8" xfId="17889"/>
    <cellStyle name="40% - Accent1 4 5" xfId="17890"/>
    <cellStyle name="40% - Accent1 4 5 2" xfId="17891"/>
    <cellStyle name="40% - Accent1 4 5 2 2" xfId="17892"/>
    <cellStyle name="40% - Accent1 4 5 2 2 2" xfId="17893"/>
    <cellStyle name="40% - Accent1 4 5 2 2 2 2" xfId="17894"/>
    <cellStyle name="40% - Accent1 4 5 2 2 2 2 2" xfId="17895"/>
    <cellStyle name="40% - Accent1 4 5 2 2 2 3" xfId="17896"/>
    <cellStyle name="40% - Accent1 4 5 2 2 3" xfId="17897"/>
    <cellStyle name="40% - Accent1 4 5 2 2 3 2" xfId="17898"/>
    <cellStyle name="40% - Accent1 4 5 2 2 4" xfId="17899"/>
    <cellStyle name="40% - Accent1 4 5 2 3" xfId="17900"/>
    <cellStyle name="40% - Accent1 4 5 2 3 2" xfId="17901"/>
    <cellStyle name="40% - Accent1 4 5 2 3 2 2" xfId="17902"/>
    <cellStyle name="40% - Accent1 4 5 2 3 3" xfId="17903"/>
    <cellStyle name="40% - Accent1 4 5 2 4" xfId="17904"/>
    <cellStyle name="40% - Accent1 4 5 2 4 2" xfId="17905"/>
    <cellStyle name="40% - Accent1 4 5 2 5" xfId="17906"/>
    <cellStyle name="40% - Accent1 4 5 3" xfId="17907"/>
    <cellStyle name="40% - Accent1 4 5 3 2" xfId="17908"/>
    <cellStyle name="40% - Accent1 4 5 3 2 2" xfId="17909"/>
    <cellStyle name="40% - Accent1 4 5 3 2 2 2" xfId="17910"/>
    <cellStyle name="40% - Accent1 4 5 3 2 2 2 2" xfId="17911"/>
    <cellStyle name="40% - Accent1 4 5 3 2 2 3" xfId="17912"/>
    <cellStyle name="40% - Accent1 4 5 3 2 3" xfId="17913"/>
    <cellStyle name="40% - Accent1 4 5 3 2 3 2" xfId="17914"/>
    <cellStyle name="40% - Accent1 4 5 3 2 4" xfId="17915"/>
    <cellStyle name="40% - Accent1 4 5 3 3" xfId="17916"/>
    <cellStyle name="40% - Accent1 4 5 3 3 2" xfId="17917"/>
    <cellStyle name="40% - Accent1 4 5 3 3 2 2" xfId="17918"/>
    <cellStyle name="40% - Accent1 4 5 3 3 3" xfId="17919"/>
    <cellStyle name="40% - Accent1 4 5 3 4" xfId="17920"/>
    <cellStyle name="40% - Accent1 4 5 3 4 2" xfId="17921"/>
    <cellStyle name="40% - Accent1 4 5 3 5" xfId="17922"/>
    <cellStyle name="40% - Accent1 4 5 4" xfId="17923"/>
    <cellStyle name="40% - Accent1 4 5 4 2" xfId="17924"/>
    <cellStyle name="40% - Accent1 4 5 4 2 2" xfId="17925"/>
    <cellStyle name="40% - Accent1 4 5 4 2 2 2" xfId="17926"/>
    <cellStyle name="40% - Accent1 4 5 4 2 2 2 2" xfId="17927"/>
    <cellStyle name="40% - Accent1 4 5 4 2 2 3" xfId="17928"/>
    <cellStyle name="40% - Accent1 4 5 4 2 3" xfId="17929"/>
    <cellStyle name="40% - Accent1 4 5 4 2 3 2" xfId="17930"/>
    <cellStyle name="40% - Accent1 4 5 4 2 4" xfId="17931"/>
    <cellStyle name="40% - Accent1 4 5 4 3" xfId="17932"/>
    <cellStyle name="40% - Accent1 4 5 4 3 2" xfId="17933"/>
    <cellStyle name="40% - Accent1 4 5 4 3 2 2" xfId="17934"/>
    <cellStyle name="40% - Accent1 4 5 4 3 3" xfId="17935"/>
    <cellStyle name="40% - Accent1 4 5 4 4" xfId="17936"/>
    <cellStyle name="40% - Accent1 4 5 4 4 2" xfId="17937"/>
    <cellStyle name="40% - Accent1 4 5 4 5" xfId="17938"/>
    <cellStyle name="40% - Accent1 4 5 5" xfId="17939"/>
    <cellStyle name="40% - Accent1 4 5 5 2" xfId="17940"/>
    <cellStyle name="40% - Accent1 4 5 5 2 2" xfId="17941"/>
    <cellStyle name="40% - Accent1 4 5 5 2 2 2" xfId="17942"/>
    <cellStyle name="40% - Accent1 4 5 5 2 3" xfId="17943"/>
    <cellStyle name="40% - Accent1 4 5 5 3" xfId="17944"/>
    <cellStyle name="40% - Accent1 4 5 5 3 2" xfId="17945"/>
    <cellStyle name="40% - Accent1 4 5 5 4" xfId="17946"/>
    <cellStyle name="40% - Accent1 4 5 6" xfId="17947"/>
    <cellStyle name="40% - Accent1 4 5 6 2" xfId="17948"/>
    <cellStyle name="40% - Accent1 4 5 6 2 2" xfId="17949"/>
    <cellStyle name="40% - Accent1 4 5 6 3" xfId="17950"/>
    <cellStyle name="40% - Accent1 4 5 7" xfId="17951"/>
    <cellStyle name="40% - Accent1 4 5 7 2" xfId="17952"/>
    <cellStyle name="40% - Accent1 4 5 8" xfId="17953"/>
    <cellStyle name="40% - Accent1 4 6" xfId="17954"/>
    <cellStyle name="40% - Accent1 4 6 2" xfId="17955"/>
    <cellStyle name="40% - Accent1 4 6 2 2" xfId="17956"/>
    <cellStyle name="40% - Accent1 4 6 2 2 2" xfId="17957"/>
    <cellStyle name="40% - Accent1 4 6 2 2 2 2" xfId="17958"/>
    <cellStyle name="40% - Accent1 4 6 2 2 3" xfId="17959"/>
    <cellStyle name="40% - Accent1 4 6 2 3" xfId="17960"/>
    <cellStyle name="40% - Accent1 4 6 2 3 2" xfId="17961"/>
    <cellStyle name="40% - Accent1 4 6 2 4" xfId="17962"/>
    <cellStyle name="40% - Accent1 4 6 3" xfId="17963"/>
    <cellStyle name="40% - Accent1 4 6 3 2" xfId="17964"/>
    <cellStyle name="40% - Accent1 4 6 3 2 2" xfId="17965"/>
    <cellStyle name="40% - Accent1 4 6 3 3" xfId="17966"/>
    <cellStyle name="40% - Accent1 4 6 4" xfId="17967"/>
    <cellStyle name="40% - Accent1 4 6 4 2" xfId="17968"/>
    <cellStyle name="40% - Accent1 4 6 5" xfId="17969"/>
    <cellStyle name="40% - Accent1 4 7" xfId="17970"/>
    <cellStyle name="40% - Accent1 4 7 2" xfId="17971"/>
    <cellStyle name="40% - Accent1 4 7 2 2" xfId="17972"/>
    <cellStyle name="40% - Accent1 4 7 2 2 2" xfId="17973"/>
    <cellStyle name="40% - Accent1 4 7 2 2 2 2" xfId="17974"/>
    <cellStyle name="40% - Accent1 4 7 2 2 3" xfId="17975"/>
    <cellStyle name="40% - Accent1 4 7 2 3" xfId="17976"/>
    <cellStyle name="40% - Accent1 4 7 2 3 2" xfId="17977"/>
    <cellStyle name="40% - Accent1 4 7 2 4" xfId="17978"/>
    <cellStyle name="40% - Accent1 4 7 3" xfId="17979"/>
    <cellStyle name="40% - Accent1 4 7 3 2" xfId="17980"/>
    <cellStyle name="40% - Accent1 4 7 3 2 2" xfId="17981"/>
    <cellStyle name="40% - Accent1 4 7 3 3" xfId="17982"/>
    <cellStyle name="40% - Accent1 4 7 4" xfId="17983"/>
    <cellStyle name="40% - Accent1 4 7 4 2" xfId="17984"/>
    <cellStyle name="40% - Accent1 4 7 5" xfId="17985"/>
    <cellStyle name="40% - Accent1 4 8" xfId="17986"/>
    <cellStyle name="40% - Accent1 4 8 2" xfId="17987"/>
    <cellStyle name="40% - Accent1 4 8 2 2" xfId="17988"/>
    <cellStyle name="40% - Accent1 4 8 2 2 2" xfId="17989"/>
    <cellStyle name="40% - Accent1 4 8 2 2 2 2" xfId="17990"/>
    <cellStyle name="40% - Accent1 4 8 2 2 3" xfId="17991"/>
    <cellStyle name="40% - Accent1 4 8 2 3" xfId="17992"/>
    <cellStyle name="40% - Accent1 4 8 2 3 2" xfId="17993"/>
    <cellStyle name="40% - Accent1 4 8 2 4" xfId="17994"/>
    <cellStyle name="40% - Accent1 4 8 3" xfId="17995"/>
    <cellStyle name="40% - Accent1 4 8 3 2" xfId="17996"/>
    <cellStyle name="40% - Accent1 4 8 3 2 2" xfId="17997"/>
    <cellStyle name="40% - Accent1 4 8 3 3" xfId="17998"/>
    <cellStyle name="40% - Accent1 4 8 4" xfId="17999"/>
    <cellStyle name="40% - Accent1 4 8 4 2" xfId="18000"/>
    <cellStyle name="40% - Accent1 4 8 5" xfId="18001"/>
    <cellStyle name="40% - Accent1 4 9" xfId="18002"/>
    <cellStyle name="40% - Accent1 4 9 2" xfId="18003"/>
    <cellStyle name="40% - Accent1 4 9 2 2" xfId="18004"/>
    <cellStyle name="40% - Accent1 4 9 2 2 2" xfId="18005"/>
    <cellStyle name="40% - Accent1 4 9 2 3" xfId="18006"/>
    <cellStyle name="40% - Accent1 4 9 3" xfId="18007"/>
    <cellStyle name="40% - Accent1 4 9 3 2" xfId="18008"/>
    <cellStyle name="40% - Accent1 4 9 4" xfId="18009"/>
    <cellStyle name="40% - Accent1 5" xfId="18010"/>
    <cellStyle name="40% - Accent1 5 10" xfId="18011"/>
    <cellStyle name="40% - Accent1 5 10 2" xfId="18012"/>
    <cellStyle name="40% - Accent1 5 10 2 2" xfId="18013"/>
    <cellStyle name="40% - Accent1 5 10 3" xfId="18014"/>
    <cellStyle name="40% - Accent1 5 11" xfId="18015"/>
    <cellStyle name="40% - Accent1 5 11 2" xfId="18016"/>
    <cellStyle name="40% - Accent1 5 12" xfId="18017"/>
    <cellStyle name="40% - Accent1 5 2" xfId="18018"/>
    <cellStyle name="40% - Accent1 5 2 2" xfId="18019"/>
    <cellStyle name="40% - Accent1 5 2 2 2" xfId="18020"/>
    <cellStyle name="40% - Accent1 5 2 2 2 2" xfId="18021"/>
    <cellStyle name="40% - Accent1 5 2 2 2 2 2" xfId="18022"/>
    <cellStyle name="40% - Accent1 5 2 2 2 2 2 2" xfId="18023"/>
    <cellStyle name="40% - Accent1 5 2 2 2 2 3" xfId="18024"/>
    <cellStyle name="40% - Accent1 5 2 2 2 3" xfId="18025"/>
    <cellStyle name="40% - Accent1 5 2 2 2 3 2" xfId="18026"/>
    <cellStyle name="40% - Accent1 5 2 2 2 4" xfId="18027"/>
    <cellStyle name="40% - Accent1 5 2 2 3" xfId="18028"/>
    <cellStyle name="40% - Accent1 5 2 2 3 2" xfId="18029"/>
    <cellStyle name="40% - Accent1 5 2 2 3 2 2" xfId="18030"/>
    <cellStyle name="40% - Accent1 5 2 2 3 3" xfId="18031"/>
    <cellStyle name="40% - Accent1 5 2 2 4" xfId="18032"/>
    <cellStyle name="40% - Accent1 5 2 2 4 2" xfId="18033"/>
    <cellStyle name="40% - Accent1 5 2 2 5" xfId="18034"/>
    <cellStyle name="40% - Accent1 5 2 3" xfId="18035"/>
    <cellStyle name="40% - Accent1 5 2 3 2" xfId="18036"/>
    <cellStyle name="40% - Accent1 5 2 3 2 2" xfId="18037"/>
    <cellStyle name="40% - Accent1 5 2 3 2 2 2" xfId="18038"/>
    <cellStyle name="40% - Accent1 5 2 3 2 2 2 2" xfId="18039"/>
    <cellStyle name="40% - Accent1 5 2 3 2 2 3" xfId="18040"/>
    <cellStyle name="40% - Accent1 5 2 3 2 3" xfId="18041"/>
    <cellStyle name="40% - Accent1 5 2 3 2 3 2" xfId="18042"/>
    <cellStyle name="40% - Accent1 5 2 3 2 4" xfId="18043"/>
    <cellStyle name="40% - Accent1 5 2 3 3" xfId="18044"/>
    <cellStyle name="40% - Accent1 5 2 3 3 2" xfId="18045"/>
    <cellStyle name="40% - Accent1 5 2 3 3 2 2" xfId="18046"/>
    <cellStyle name="40% - Accent1 5 2 3 3 3" xfId="18047"/>
    <cellStyle name="40% - Accent1 5 2 3 4" xfId="18048"/>
    <cellStyle name="40% - Accent1 5 2 3 4 2" xfId="18049"/>
    <cellStyle name="40% - Accent1 5 2 3 5" xfId="18050"/>
    <cellStyle name="40% - Accent1 5 2 4" xfId="18051"/>
    <cellStyle name="40% - Accent1 5 2 4 2" xfId="18052"/>
    <cellStyle name="40% - Accent1 5 2 4 2 2" xfId="18053"/>
    <cellStyle name="40% - Accent1 5 2 4 2 2 2" xfId="18054"/>
    <cellStyle name="40% - Accent1 5 2 4 2 2 2 2" xfId="18055"/>
    <cellStyle name="40% - Accent1 5 2 4 2 2 3" xfId="18056"/>
    <cellStyle name="40% - Accent1 5 2 4 2 3" xfId="18057"/>
    <cellStyle name="40% - Accent1 5 2 4 2 3 2" xfId="18058"/>
    <cellStyle name="40% - Accent1 5 2 4 2 4" xfId="18059"/>
    <cellStyle name="40% - Accent1 5 2 4 3" xfId="18060"/>
    <cellStyle name="40% - Accent1 5 2 4 3 2" xfId="18061"/>
    <cellStyle name="40% - Accent1 5 2 4 3 2 2" xfId="18062"/>
    <cellStyle name="40% - Accent1 5 2 4 3 3" xfId="18063"/>
    <cellStyle name="40% - Accent1 5 2 4 4" xfId="18064"/>
    <cellStyle name="40% - Accent1 5 2 4 4 2" xfId="18065"/>
    <cellStyle name="40% - Accent1 5 2 4 5" xfId="18066"/>
    <cellStyle name="40% - Accent1 5 2 5" xfId="18067"/>
    <cellStyle name="40% - Accent1 5 2 5 2" xfId="18068"/>
    <cellStyle name="40% - Accent1 5 2 5 2 2" xfId="18069"/>
    <cellStyle name="40% - Accent1 5 2 5 2 2 2" xfId="18070"/>
    <cellStyle name="40% - Accent1 5 2 5 2 3" xfId="18071"/>
    <cellStyle name="40% - Accent1 5 2 5 3" xfId="18072"/>
    <cellStyle name="40% - Accent1 5 2 5 3 2" xfId="18073"/>
    <cellStyle name="40% - Accent1 5 2 5 4" xfId="18074"/>
    <cellStyle name="40% - Accent1 5 2 6" xfId="18075"/>
    <cellStyle name="40% - Accent1 5 2 6 2" xfId="18076"/>
    <cellStyle name="40% - Accent1 5 2 6 2 2" xfId="18077"/>
    <cellStyle name="40% - Accent1 5 2 6 3" xfId="18078"/>
    <cellStyle name="40% - Accent1 5 2 7" xfId="18079"/>
    <cellStyle name="40% - Accent1 5 2 7 2" xfId="18080"/>
    <cellStyle name="40% - Accent1 5 2 8" xfId="18081"/>
    <cellStyle name="40% - Accent1 5 3" xfId="18082"/>
    <cellStyle name="40% - Accent1 5 3 2" xfId="18083"/>
    <cellStyle name="40% - Accent1 5 3 2 2" xfId="18084"/>
    <cellStyle name="40% - Accent1 5 3 2 2 2" xfId="18085"/>
    <cellStyle name="40% - Accent1 5 3 2 2 2 2" xfId="18086"/>
    <cellStyle name="40% - Accent1 5 3 2 2 2 2 2" xfId="18087"/>
    <cellStyle name="40% - Accent1 5 3 2 2 2 3" xfId="18088"/>
    <cellStyle name="40% - Accent1 5 3 2 2 3" xfId="18089"/>
    <cellStyle name="40% - Accent1 5 3 2 2 3 2" xfId="18090"/>
    <cellStyle name="40% - Accent1 5 3 2 2 4" xfId="18091"/>
    <cellStyle name="40% - Accent1 5 3 2 3" xfId="18092"/>
    <cellStyle name="40% - Accent1 5 3 2 3 2" xfId="18093"/>
    <cellStyle name="40% - Accent1 5 3 2 3 2 2" xfId="18094"/>
    <cellStyle name="40% - Accent1 5 3 2 3 3" xfId="18095"/>
    <cellStyle name="40% - Accent1 5 3 2 4" xfId="18096"/>
    <cellStyle name="40% - Accent1 5 3 2 4 2" xfId="18097"/>
    <cellStyle name="40% - Accent1 5 3 2 5" xfId="18098"/>
    <cellStyle name="40% - Accent1 5 3 3" xfId="18099"/>
    <cellStyle name="40% - Accent1 5 3 3 2" xfId="18100"/>
    <cellStyle name="40% - Accent1 5 3 3 2 2" xfId="18101"/>
    <cellStyle name="40% - Accent1 5 3 3 2 2 2" xfId="18102"/>
    <cellStyle name="40% - Accent1 5 3 3 2 2 2 2" xfId="18103"/>
    <cellStyle name="40% - Accent1 5 3 3 2 2 3" xfId="18104"/>
    <cellStyle name="40% - Accent1 5 3 3 2 3" xfId="18105"/>
    <cellStyle name="40% - Accent1 5 3 3 2 3 2" xfId="18106"/>
    <cellStyle name="40% - Accent1 5 3 3 2 4" xfId="18107"/>
    <cellStyle name="40% - Accent1 5 3 3 3" xfId="18108"/>
    <cellStyle name="40% - Accent1 5 3 3 3 2" xfId="18109"/>
    <cellStyle name="40% - Accent1 5 3 3 3 2 2" xfId="18110"/>
    <cellStyle name="40% - Accent1 5 3 3 3 3" xfId="18111"/>
    <cellStyle name="40% - Accent1 5 3 3 4" xfId="18112"/>
    <cellStyle name="40% - Accent1 5 3 3 4 2" xfId="18113"/>
    <cellStyle name="40% - Accent1 5 3 3 5" xfId="18114"/>
    <cellStyle name="40% - Accent1 5 3 4" xfId="18115"/>
    <cellStyle name="40% - Accent1 5 3 4 2" xfId="18116"/>
    <cellStyle name="40% - Accent1 5 3 4 2 2" xfId="18117"/>
    <cellStyle name="40% - Accent1 5 3 4 2 2 2" xfId="18118"/>
    <cellStyle name="40% - Accent1 5 3 4 2 2 2 2" xfId="18119"/>
    <cellStyle name="40% - Accent1 5 3 4 2 2 3" xfId="18120"/>
    <cellStyle name="40% - Accent1 5 3 4 2 3" xfId="18121"/>
    <cellStyle name="40% - Accent1 5 3 4 2 3 2" xfId="18122"/>
    <cellStyle name="40% - Accent1 5 3 4 2 4" xfId="18123"/>
    <cellStyle name="40% - Accent1 5 3 4 3" xfId="18124"/>
    <cellStyle name="40% - Accent1 5 3 4 3 2" xfId="18125"/>
    <cellStyle name="40% - Accent1 5 3 4 3 2 2" xfId="18126"/>
    <cellStyle name="40% - Accent1 5 3 4 3 3" xfId="18127"/>
    <cellStyle name="40% - Accent1 5 3 4 4" xfId="18128"/>
    <cellStyle name="40% - Accent1 5 3 4 4 2" xfId="18129"/>
    <cellStyle name="40% - Accent1 5 3 4 5" xfId="18130"/>
    <cellStyle name="40% - Accent1 5 3 5" xfId="18131"/>
    <cellStyle name="40% - Accent1 5 3 5 2" xfId="18132"/>
    <cellStyle name="40% - Accent1 5 3 5 2 2" xfId="18133"/>
    <cellStyle name="40% - Accent1 5 3 5 2 2 2" xfId="18134"/>
    <cellStyle name="40% - Accent1 5 3 5 2 3" xfId="18135"/>
    <cellStyle name="40% - Accent1 5 3 5 3" xfId="18136"/>
    <cellStyle name="40% - Accent1 5 3 5 3 2" xfId="18137"/>
    <cellStyle name="40% - Accent1 5 3 5 4" xfId="18138"/>
    <cellStyle name="40% - Accent1 5 3 6" xfId="18139"/>
    <cellStyle name="40% - Accent1 5 3 6 2" xfId="18140"/>
    <cellStyle name="40% - Accent1 5 3 6 2 2" xfId="18141"/>
    <cellStyle name="40% - Accent1 5 3 6 3" xfId="18142"/>
    <cellStyle name="40% - Accent1 5 3 7" xfId="18143"/>
    <cellStyle name="40% - Accent1 5 3 7 2" xfId="18144"/>
    <cellStyle name="40% - Accent1 5 3 8" xfId="18145"/>
    <cellStyle name="40% - Accent1 5 4" xfId="18146"/>
    <cellStyle name="40% - Accent1 5 4 2" xfId="18147"/>
    <cellStyle name="40% - Accent1 5 4 2 2" xfId="18148"/>
    <cellStyle name="40% - Accent1 5 4 2 2 2" xfId="18149"/>
    <cellStyle name="40% - Accent1 5 4 2 2 2 2" xfId="18150"/>
    <cellStyle name="40% - Accent1 5 4 2 2 2 2 2" xfId="18151"/>
    <cellStyle name="40% - Accent1 5 4 2 2 2 3" xfId="18152"/>
    <cellStyle name="40% - Accent1 5 4 2 2 3" xfId="18153"/>
    <cellStyle name="40% - Accent1 5 4 2 2 3 2" xfId="18154"/>
    <cellStyle name="40% - Accent1 5 4 2 2 4" xfId="18155"/>
    <cellStyle name="40% - Accent1 5 4 2 3" xfId="18156"/>
    <cellStyle name="40% - Accent1 5 4 2 3 2" xfId="18157"/>
    <cellStyle name="40% - Accent1 5 4 2 3 2 2" xfId="18158"/>
    <cellStyle name="40% - Accent1 5 4 2 3 3" xfId="18159"/>
    <cellStyle name="40% - Accent1 5 4 2 4" xfId="18160"/>
    <cellStyle name="40% - Accent1 5 4 2 4 2" xfId="18161"/>
    <cellStyle name="40% - Accent1 5 4 2 5" xfId="18162"/>
    <cellStyle name="40% - Accent1 5 4 3" xfId="18163"/>
    <cellStyle name="40% - Accent1 5 4 3 2" xfId="18164"/>
    <cellStyle name="40% - Accent1 5 4 3 2 2" xfId="18165"/>
    <cellStyle name="40% - Accent1 5 4 3 2 2 2" xfId="18166"/>
    <cellStyle name="40% - Accent1 5 4 3 2 2 2 2" xfId="18167"/>
    <cellStyle name="40% - Accent1 5 4 3 2 2 3" xfId="18168"/>
    <cellStyle name="40% - Accent1 5 4 3 2 3" xfId="18169"/>
    <cellStyle name="40% - Accent1 5 4 3 2 3 2" xfId="18170"/>
    <cellStyle name="40% - Accent1 5 4 3 2 4" xfId="18171"/>
    <cellStyle name="40% - Accent1 5 4 3 3" xfId="18172"/>
    <cellStyle name="40% - Accent1 5 4 3 3 2" xfId="18173"/>
    <cellStyle name="40% - Accent1 5 4 3 3 2 2" xfId="18174"/>
    <cellStyle name="40% - Accent1 5 4 3 3 3" xfId="18175"/>
    <cellStyle name="40% - Accent1 5 4 3 4" xfId="18176"/>
    <cellStyle name="40% - Accent1 5 4 3 4 2" xfId="18177"/>
    <cellStyle name="40% - Accent1 5 4 3 5" xfId="18178"/>
    <cellStyle name="40% - Accent1 5 4 4" xfId="18179"/>
    <cellStyle name="40% - Accent1 5 4 4 2" xfId="18180"/>
    <cellStyle name="40% - Accent1 5 4 4 2 2" xfId="18181"/>
    <cellStyle name="40% - Accent1 5 4 4 2 2 2" xfId="18182"/>
    <cellStyle name="40% - Accent1 5 4 4 2 2 2 2" xfId="18183"/>
    <cellStyle name="40% - Accent1 5 4 4 2 2 3" xfId="18184"/>
    <cellStyle name="40% - Accent1 5 4 4 2 3" xfId="18185"/>
    <cellStyle name="40% - Accent1 5 4 4 2 3 2" xfId="18186"/>
    <cellStyle name="40% - Accent1 5 4 4 2 4" xfId="18187"/>
    <cellStyle name="40% - Accent1 5 4 4 3" xfId="18188"/>
    <cellStyle name="40% - Accent1 5 4 4 3 2" xfId="18189"/>
    <cellStyle name="40% - Accent1 5 4 4 3 2 2" xfId="18190"/>
    <cellStyle name="40% - Accent1 5 4 4 3 3" xfId="18191"/>
    <cellStyle name="40% - Accent1 5 4 4 4" xfId="18192"/>
    <cellStyle name="40% - Accent1 5 4 4 4 2" xfId="18193"/>
    <cellStyle name="40% - Accent1 5 4 4 5" xfId="18194"/>
    <cellStyle name="40% - Accent1 5 4 5" xfId="18195"/>
    <cellStyle name="40% - Accent1 5 4 5 2" xfId="18196"/>
    <cellStyle name="40% - Accent1 5 4 5 2 2" xfId="18197"/>
    <cellStyle name="40% - Accent1 5 4 5 2 2 2" xfId="18198"/>
    <cellStyle name="40% - Accent1 5 4 5 2 3" xfId="18199"/>
    <cellStyle name="40% - Accent1 5 4 5 3" xfId="18200"/>
    <cellStyle name="40% - Accent1 5 4 5 3 2" xfId="18201"/>
    <cellStyle name="40% - Accent1 5 4 5 4" xfId="18202"/>
    <cellStyle name="40% - Accent1 5 4 6" xfId="18203"/>
    <cellStyle name="40% - Accent1 5 4 6 2" xfId="18204"/>
    <cellStyle name="40% - Accent1 5 4 6 2 2" xfId="18205"/>
    <cellStyle name="40% - Accent1 5 4 6 3" xfId="18206"/>
    <cellStyle name="40% - Accent1 5 4 7" xfId="18207"/>
    <cellStyle name="40% - Accent1 5 4 7 2" xfId="18208"/>
    <cellStyle name="40% - Accent1 5 4 8" xfId="18209"/>
    <cellStyle name="40% - Accent1 5 5" xfId="18210"/>
    <cellStyle name="40% - Accent1 5 5 2" xfId="18211"/>
    <cellStyle name="40% - Accent1 5 5 2 2" xfId="18212"/>
    <cellStyle name="40% - Accent1 5 5 2 2 2" xfId="18213"/>
    <cellStyle name="40% - Accent1 5 5 2 2 2 2" xfId="18214"/>
    <cellStyle name="40% - Accent1 5 5 2 2 2 2 2" xfId="18215"/>
    <cellStyle name="40% - Accent1 5 5 2 2 2 3" xfId="18216"/>
    <cellStyle name="40% - Accent1 5 5 2 2 3" xfId="18217"/>
    <cellStyle name="40% - Accent1 5 5 2 2 3 2" xfId="18218"/>
    <cellStyle name="40% - Accent1 5 5 2 2 4" xfId="18219"/>
    <cellStyle name="40% - Accent1 5 5 2 3" xfId="18220"/>
    <cellStyle name="40% - Accent1 5 5 2 3 2" xfId="18221"/>
    <cellStyle name="40% - Accent1 5 5 2 3 2 2" xfId="18222"/>
    <cellStyle name="40% - Accent1 5 5 2 3 3" xfId="18223"/>
    <cellStyle name="40% - Accent1 5 5 2 4" xfId="18224"/>
    <cellStyle name="40% - Accent1 5 5 2 4 2" xfId="18225"/>
    <cellStyle name="40% - Accent1 5 5 2 5" xfId="18226"/>
    <cellStyle name="40% - Accent1 5 5 3" xfId="18227"/>
    <cellStyle name="40% - Accent1 5 5 3 2" xfId="18228"/>
    <cellStyle name="40% - Accent1 5 5 3 2 2" xfId="18229"/>
    <cellStyle name="40% - Accent1 5 5 3 2 2 2" xfId="18230"/>
    <cellStyle name="40% - Accent1 5 5 3 2 2 2 2" xfId="18231"/>
    <cellStyle name="40% - Accent1 5 5 3 2 2 3" xfId="18232"/>
    <cellStyle name="40% - Accent1 5 5 3 2 3" xfId="18233"/>
    <cellStyle name="40% - Accent1 5 5 3 2 3 2" xfId="18234"/>
    <cellStyle name="40% - Accent1 5 5 3 2 4" xfId="18235"/>
    <cellStyle name="40% - Accent1 5 5 3 3" xfId="18236"/>
    <cellStyle name="40% - Accent1 5 5 3 3 2" xfId="18237"/>
    <cellStyle name="40% - Accent1 5 5 3 3 2 2" xfId="18238"/>
    <cellStyle name="40% - Accent1 5 5 3 3 3" xfId="18239"/>
    <cellStyle name="40% - Accent1 5 5 3 4" xfId="18240"/>
    <cellStyle name="40% - Accent1 5 5 3 4 2" xfId="18241"/>
    <cellStyle name="40% - Accent1 5 5 3 5" xfId="18242"/>
    <cellStyle name="40% - Accent1 5 5 4" xfId="18243"/>
    <cellStyle name="40% - Accent1 5 5 4 2" xfId="18244"/>
    <cellStyle name="40% - Accent1 5 5 4 2 2" xfId="18245"/>
    <cellStyle name="40% - Accent1 5 5 4 2 2 2" xfId="18246"/>
    <cellStyle name="40% - Accent1 5 5 4 2 2 2 2" xfId="18247"/>
    <cellStyle name="40% - Accent1 5 5 4 2 2 3" xfId="18248"/>
    <cellStyle name="40% - Accent1 5 5 4 2 3" xfId="18249"/>
    <cellStyle name="40% - Accent1 5 5 4 2 3 2" xfId="18250"/>
    <cellStyle name="40% - Accent1 5 5 4 2 4" xfId="18251"/>
    <cellStyle name="40% - Accent1 5 5 4 3" xfId="18252"/>
    <cellStyle name="40% - Accent1 5 5 4 3 2" xfId="18253"/>
    <cellStyle name="40% - Accent1 5 5 4 3 2 2" xfId="18254"/>
    <cellStyle name="40% - Accent1 5 5 4 3 3" xfId="18255"/>
    <cellStyle name="40% - Accent1 5 5 4 4" xfId="18256"/>
    <cellStyle name="40% - Accent1 5 5 4 4 2" xfId="18257"/>
    <cellStyle name="40% - Accent1 5 5 4 5" xfId="18258"/>
    <cellStyle name="40% - Accent1 5 5 5" xfId="18259"/>
    <cellStyle name="40% - Accent1 5 5 5 2" xfId="18260"/>
    <cellStyle name="40% - Accent1 5 5 5 2 2" xfId="18261"/>
    <cellStyle name="40% - Accent1 5 5 5 2 2 2" xfId="18262"/>
    <cellStyle name="40% - Accent1 5 5 5 2 3" xfId="18263"/>
    <cellStyle name="40% - Accent1 5 5 5 3" xfId="18264"/>
    <cellStyle name="40% - Accent1 5 5 5 3 2" xfId="18265"/>
    <cellStyle name="40% - Accent1 5 5 5 4" xfId="18266"/>
    <cellStyle name="40% - Accent1 5 5 6" xfId="18267"/>
    <cellStyle name="40% - Accent1 5 5 6 2" xfId="18268"/>
    <cellStyle name="40% - Accent1 5 5 6 2 2" xfId="18269"/>
    <cellStyle name="40% - Accent1 5 5 6 3" xfId="18270"/>
    <cellStyle name="40% - Accent1 5 5 7" xfId="18271"/>
    <cellStyle name="40% - Accent1 5 5 7 2" xfId="18272"/>
    <cellStyle name="40% - Accent1 5 5 8" xfId="18273"/>
    <cellStyle name="40% - Accent1 5 6" xfId="18274"/>
    <cellStyle name="40% - Accent1 5 6 2" xfId="18275"/>
    <cellStyle name="40% - Accent1 5 6 2 2" xfId="18276"/>
    <cellStyle name="40% - Accent1 5 6 2 2 2" xfId="18277"/>
    <cellStyle name="40% - Accent1 5 6 2 2 2 2" xfId="18278"/>
    <cellStyle name="40% - Accent1 5 6 2 2 3" xfId="18279"/>
    <cellStyle name="40% - Accent1 5 6 2 3" xfId="18280"/>
    <cellStyle name="40% - Accent1 5 6 2 3 2" xfId="18281"/>
    <cellStyle name="40% - Accent1 5 6 2 4" xfId="18282"/>
    <cellStyle name="40% - Accent1 5 6 3" xfId="18283"/>
    <cellStyle name="40% - Accent1 5 6 3 2" xfId="18284"/>
    <cellStyle name="40% - Accent1 5 6 3 2 2" xfId="18285"/>
    <cellStyle name="40% - Accent1 5 6 3 3" xfId="18286"/>
    <cellStyle name="40% - Accent1 5 6 4" xfId="18287"/>
    <cellStyle name="40% - Accent1 5 6 4 2" xfId="18288"/>
    <cellStyle name="40% - Accent1 5 6 5" xfId="18289"/>
    <cellStyle name="40% - Accent1 5 7" xfId="18290"/>
    <cellStyle name="40% - Accent1 5 7 2" xfId="18291"/>
    <cellStyle name="40% - Accent1 5 7 2 2" xfId="18292"/>
    <cellStyle name="40% - Accent1 5 7 2 2 2" xfId="18293"/>
    <cellStyle name="40% - Accent1 5 7 2 2 2 2" xfId="18294"/>
    <cellStyle name="40% - Accent1 5 7 2 2 3" xfId="18295"/>
    <cellStyle name="40% - Accent1 5 7 2 3" xfId="18296"/>
    <cellStyle name="40% - Accent1 5 7 2 3 2" xfId="18297"/>
    <cellStyle name="40% - Accent1 5 7 2 4" xfId="18298"/>
    <cellStyle name="40% - Accent1 5 7 3" xfId="18299"/>
    <cellStyle name="40% - Accent1 5 7 3 2" xfId="18300"/>
    <cellStyle name="40% - Accent1 5 7 3 2 2" xfId="18301"/>
    <cellStyle name="40% - Accent1 5 7 3 3" xfId="18302"/>
    <cellStyle name="40% - Accent1 5 7 4" xfId="18303"/>
    <cellStyle name="40% - Accent1 5 7 4 2" xfId="18304"/>
    <cellStyle name="40% - Accent1 5 7 5" xfId="18305"/>
    <cellStyle name="40% - Accent1 5 8" xfId="18306"/>
    <cellStyle name="40% - Accent1 5 8 2" xfId="18307"/>
    <cellStyle name="40% - Accent1 5 8 2 2" xfId="18308"/>
    <cellStyle name="40% - Accent1 5 8 2 2 2" xfId="18309"/>
    <cellStyle name="40% - Accent1 5 8 2 2 2 2" xfId="18310"/>
    <cellStyle name="40% - Accent1 5 8 2 2 3" xfId="18311"/>
    <cellStyle name="40% - Accent1 5 8 2 3" xfId="18312"/>
    <cellStyle name="40% - Accent1 5 8 2 3 2" xfId="18313"/>
    <cellStyle name="40% - Accent1 5 8 2 4" xfId="18314"/>
    <cellStyle name="40% - Accent1 5 8 3" xfId="18315"/>
    <cellStyle name="40% - Accent1 5 8 3 2" xfId="18316"/>
    <cellStyle name="40% - Accent1 5 8 3 2 2" xfId="18317"/>
    <cellStyle name="40% - Accent1 5 8 3 3" xfId="18318"/>
    <cellStyle name="40% - Accent1 5 8 4" xfId="18319"/>
    <cellStyle name="40% - Accent1 5 8 4 2" xfId="18320"/>
    <cellStyle name="40% - Accent1 5 8 5" xfId="18321"/>
    <cellStyle name="40% - Accent1 5 9" xfId="18322"/>
    <cellStyle name="40% - Accent1 5 9 2" xfId="18323"/>
    <cellStyle name="40% - Accent1 5 9 2 2" xfId="18324"/>
    <cellStyle name="40% - Accent1 5 9 2 2 2" xfId="18325"/>
    <cellStyle name="40% - Accent1 5 9 2 3" xfId="18326"/>
    <cellStyle name="40% - Accent1 5 9 3" xfId="18327"/>
    <cellStyle name="40% - Accent1 5 9 3 2" xfId="18328"/>
    <cellStyle name="40% - Accent1 5 9 4" xfId="18329"/>
    <cellStyle name="40% - Accent1 6" xfId="18330"/>
    <cellStyle name="40% - Accent1 6 10" xfId="18331"/>
    <cellStyle name="40% - Accent1 6 10 2" xfId="18332"/>
    <cellStyle name="40% - Accent1 6 10 2 2" xfId="18333"/>
    <cellStyle name="40% - Accent1 6 10 3" xfId="18334"/>
    <cellStyle name="40% - Accent1 6 11" xfId="18335"/>
    <cellStyle name="40% - Accent1 6 11 2" xfId="18336"/>
    <cellStyle name="40% - Accent1 6 12" xfId="18337"/>
    <cellStyle name="40% - Accent1 6 2" xfId="18338"/>
    <cellStyle name="40% - Accent1 6 2 2" xfId="18339"/>
    <cellStyle name="40% - Accent1 6 2 2 2" xfId="18340"/>
    <cellStyle name="40% - Accent1 6 2 2 2 2" xfId="18341"/>
    <cellStyle name="40% - Accent1 6 2 2 2 2 2" xfId="18342"/>
    <cellStyle name="40% - Accent1 6 2 2 2 2 2 2" xfId="18343"/>
    <cellStyle name="40% - Accent1 6 2 2 2 2 3" xfId="18344"/>
    <cellStyle name="40% - Accent1 6 2 2 2 3" xfId="18345"/>
    <cellStyle name="40% - Accent1 6 2 2 2 3 2" xfId="18346"/>
    <cellStyle name="40% - Accent1 6 2 2 2 4" xfId="18347"/>
    <cellStyle name="40% - Accent1 6 2 2 3" xfId="18348"/>
    <cellStyle name="40% - Accent1 6 2 2 3 2" xfId="18349"/>
    <cellStyle name="40% - Accent1 6 2 2 3 2 2" xfId="18350"/>
    <cellStyle name="40% - Accent1 6 2 2 3 3" xfId="18351"/>
    <cellStyle name="40% - Accent1 6 2 2 4" xfId="18352"/>
    <cellStyle name="40% - Accent1 6 2 2 4 2" xfId="18353"/>
    <cellStyle name="40% - Accent1 6 2 2 5" xfId="18354"/>
    <cellStyle name="40% - Accent1 6 2 3" xfId="18355"/>
    <cellStyle name="40% - Accent1 6 2 3 2" xfId="18356"/>
    <cellStyle name="40% - Accent1 6 2 3 2 2" xfId="18357"/>
    <cellStyle name="40% - Accent1 6 2 3 2 2 2" xfId="18358"/>
    <cellStyle name="40% - Accent1 6 2 3 2 2 2 2" xfId="18359"/>
    <cellStyle name="40% - Accent1 6 2 3 2 2 3" xfId="18360"/>
    <cellStyle name="40% - Accent1 6 2 3 2 3" xfId="18361"/>
    <cellStyle name="40% - Accent1 6 2 3 2 3 2" xfId="18362"/>
    <cellStyle name="40% - Accent1 6 2 3 2 4" xfId="18363"/>
    <cellStyle name="40% - Accent1 6 2 3 3" xfId="18364"/>
    <cellStyle name="40% - Accent1 6 2 3 3 2" xfId="18365"/>
    <cellStyle name="40% - Accent1 6 2 3 3 2 2" xfId="18366"/>
    <cellStyle name="40% - Accent1 6 2 3 3 3" xfId="18367"/>
    <cellStyle name="40% - Accent1 6 2 3 4" xfId="18368"/>
    <cellStyle name="40% - Accent1 6 2 3 4 2" xfId="18369"/>
    <cellStyle name="40% - Accent1 6 2 3 5" xfId="18370"/>
    <cellStyle name="40% - Accent1 6 2 4" xfId="18371"/>
    <cellStyle name="40% - Accent1 6 2 4 2" xfId="18372"/>
    <cellStyle name="40% - Accent1 6 2 4 2 2" xfId="18373"/>
    <cellStyle name="40% - Accent1 6 2 4 2 2 2" xfId="18374"/>
    <cellStyle name="40% - Accent1 6 2 4 2 2 2 2" xfId="18375"/>
    <cellStyle name="40% - Accent1 6 2 4 2 2 3" xfId="18376"/>
    <cellStyle name="40% - Accent1 6 2 4 2 3" xfId="18377"/>
    <cellStyle name="40% - Accent1 6 2 4 2 3 2" xfId="18378"/>
    <cellStyle name="40% - Accent1 6 2 4 2 4" xfId="18379"/>
    <cellStyle name="40% - Accent1 6 2 4 3" xfId="18380"/>
    <cellStyle name="40% - Accent1 6 2 4 3 2" xfId="18381"/>
    <cellStyle name="40% - Accent1 6 2 4 3 2 2" xfId="18382"/>
    <cellStyle name="40% - Accent1 6 2 4 3 3" xfId="18383"/>
    <cellStyle name="40% - Accent1 6 2 4 4" xfId="18384"/>
    <cellStyle name="40% - Accent1 6 2 4 4 2" xfId="18385"/>
    <cellStyle name="40% - Accent1 6 2 4 5" xfId="18386"/>
    <cellStyle name="40% - Accent1 6 2 5" xfId="18387"/>
    <cellStyle name="40% - Accent1 6 2 5 2" xfId="18388"/>
    <cellStyle name="40% - Accent1 6 2 5 2 2" xfId="18389"/>
    <cellStyle name="40% - Accent1 6 2 5 2 2 2" xfId="18390"/>
    <cellStyle name="40% - Accent1 6 2 5 2 3" xfId="18391"/>
    <cellStyle name="40% - Accent1 6 2 5 3" xfId="18392"/>
    <cellStyle name="40% - Accent1 6 2 5 3 2" xfId="18393"/>
    <cellStyle name="40% - Accent1 6 2 5 4" xfId="18394"/>
    <cellStyle name="40% - Accent1 6 2 6" xfId="18395"/>
    <cellStyle name="40% - Accent1 6 2 6 2" xfId="18396"/>
    <cellStyle name="40% - Accent1 6 2 6 2 2" xfId="18397"/>
    <cellStyle name="40% - Accent1 6 2 6 3" xfId="18398"/>
    <cellStyle name="40% - Accent1 6 2 7" xfId="18399"/>
    <cellStyle name="40% - Accent1 6 2 7 2" xfId="18400"/>
    <cellStyle name="40% - Accent1 6 2 8" xfId="18401"/>
    <cellStyle name="40% - Accent1 6 3" xfId="18402"/>
    <cellStyle name="40% - Accent1 6 3 2" xfId="18403"/>
    <cellStyle name="40% - Accent1 6 3 2 2" xfId="18404"/>
    <cellStyle name="40% - Accent1 6 3 2 2 2" xfId="18405"/>
    <cellStyle name="40% - Accent1 6 3 2 2 2 2" xfId="18406"/>
    <cellStyle name="40% - Accent1 6 3 2 2 2 2 2" xfId="18407"/>
    <cellStyle name="40% - Accent1 6 3 2 2 2 3" xfId="18408"/>
    <cellStyle name="40% - Accent1 6 3 2 2 3" xfId="18409"/>
    <cellStyle name="40% - Accent1 6 3 2 2 3 2" xfId="18410"/>
    <cellStyle name="40% - Accent1 6 3 2 2 4" xfId="18411"/>
    <cellStyle name="40% - Accent1 6 3 2 3" xfId="18412"/>
    <cellStyle name="40% - Accent1 6 3 2 3 2" xfId="18413"/>
    <cellStyle name="40% - Accent1 6 3 2 3 2 2" xfId="18414"/>
    <cellStyle name="40% - Accent1 6 3 2 3 3" xfId="18415"/>
    <cellStyle name="40% - Accent1 6 3 2 4" xfId="18416"/>
    <cellStyle name="40% - Accent1 6 3 2 4 2" xfId="18417"/>
    <cellStyle name="40% - Accent1 6 3 2 5" xfId="18418"/>
    <cellStyle name="40% - Accent1 6 3 3" xfId="18419"/>
    <cellStyle name="40% - Accent1 6 3 3 2" xfId="18420"/>
    <cellStyle name="40% - Accent1 6 3 3 2 2" xfId="18421"/>
    <cellStyle name="40% - Accent1 6 3 3 2 2 2" xfId="18422"/>
    <cellStyle name="40% - Accent1 6 3 3 2 2 2 2" xfId="18423"/>
    <cellStyle name="40% - Accent1 6 3 3 2 2 3" xfId="18424"/>
    <cellStyle name="40% - Accent1 6 3 3 2 3" xfId="18425"/>
    <cellStyle name="40% - Accent1 6 3 3 2 3 2" xfId="18426"/>
    <cellStyle name="40% - Accent1 6 3 3 2 4" xfId="18427"/>
    <cellStyle name="40% - Accent1 6 3 3 3" xfId="18428"/>
    <cellStyle name="40% - Accent1 6 3 3 3 2" xfId="18429"/>
    <cellStyle name="40% - Accent1 6 3 3 3 2 2" xfId="18430"/>
    <cellStyle name="40% - Accent1 6 3 3 3 3" xfId="18431"/>
    <cellStyle name="40% - Accent1 6 3 3 4" xfId="18432"/>
    <cellStyle name="40% - Accent1 6 3 3 4 2" xfId="18433"/>
    <cellStyle name="40% - Accent1 6 3 3 5" xfId="18434"/>
    <cellStyle name="40% - Accent1 6 3 4" xfId="18435"/>
    <cellStyle name="40% - Accent1 6 3 4 2" xfId="18436"/>
    <cellStyle name="40% - Accent1 6 3 4 2 2" xfId="18437"/>
    <cellStyle name="40% - Accent1 6 3 4 2 2 2" xfId="18438"/>
    <cellStyle name="40% - Accent1 6 3 4 2 2 2 2" xfId="18439"/>
    <cellStyle name="40% - Accent1 6 3 4 2 2 3" xfId="18440"/>
    <cellStyle name="40% - Accent1 6 3 4 2 3" xfId="18441"/>
    <cellStyle name="40% - Accent1 6 3 4 2 3 2" xfId="18442"/>
    <cellStyle name="40% - Accent1 6 3 4 2 4" xfId="18443"/>
    <cellStyle name="40% - Accent1 6 3 4 3" xfId="18444"/>
    <cellStyle name="40% - Accent1 6 3 4 3 2" xfId="18445"/>
    <cellStyle name="40% - Accent1 6 3 4 3 2 2" xfId="18446"/>
    <cellStyle name="40% - Accent1 6 3 4 3 3" xfId="18447"/>
    <cellStyle name="40% - Accent1 6 3 4 4" xfId="18448"/>
    <cellStyle name="40% - Accent1 6 3 4 4 2" xfId="18449"/>
    <cellStyle name="40% - Accent1 6 3 4 5" xfId="18450"/>
    <cellStyle name="40% - Accent1 6 3 5" xfId="18451"/>
    <cellStyle name="40% - Accent1 6 3 5 2" xfId="18452"/>
    <cellStyle name="40% - Accent1 6 3 5 2 2" xfId="18453"/>
    <cellStyle name="40% - Accent1 6 3 5 2 2 2" xfId="18454"/>
    <cellStyle name="40% - Accent1 6 3 5 2 3" xfId="18455"/>
    <cellStyle name="40% - Accent1 6 3 5 3" xfId="18456"/>
    <cellStyle name="40% - Accent1 6 3 5 3 2" xfId="18457"/>
    <cellStyle name="40% - Accent1 6 3 5 4" xfId="18458"/>
    <cellStyle name="40% - Accent1 6 3 6" xfId="18459"/>
    <cellStyle name="40% - Accent1 6 3 6 2" xfId="18460"/>
    <cellStyle name="40% - Accent1 6 3 6 2 2" xfId="18461"/>
    <cellStyle name="40% - Accent1 6 3 6 3" xfId="18462"/>
    <cellStyle name="40% - Accent1 6 3 7" xfId="18463"/>
    <cellStyle name="40% - Accent1 6 3 7 2" xfId="18464"/>
    <cellStyle name="40% - Accent1 6 3 8" xfId="18465"/>
    <cellStyle name="40% - Accent1 6 4" xfId="18466"/>
    <cellStyle name="40% - Accent1 6 4 2" xfId="18467"/>
    <cellStyle name="40% - Accent1 6 4 2 2" xfId="18468"/>
    <cellStyle name="40% - Accent1 6 4 2 2 2" xfId="18469"/>
    <cellStyle name="40% - Accent1 6 4 2 2 2 2" xfId="18470"/>
    <cellStyle name="40% - Accent1 6 4 2 2 2 2 2" xfId="18471"/>
    <cellStyle name="40% - Accent1 6 4 2 2 2 3" xfId="18472"/>
    <cellStyle name="40% - Accent1 6 4 2 2 3" xfId="18473"/>
    <cellStyle name="40% - Accent1 6 4 2 2 3 2" xfId="18474"/>
    <cellStyle name="40% - Accent1 6 4 2 2 4" xfId="18475"/>
    <cellStyle name="40% - Accent1 6 4 2 3" xfId="18476"/>
    <cellStyle name="40% - Accent1 6 4 2 3 2" xfId="18477"/>
    <cellStyle name="40% - Accent1 6 4 2 3 2 2" xfId="18478"/>
    <cellStyle name="40% - Accent1 6 4 2 3 3" xfId="18479"/>
    <cellStyle name="40% - Accent1 6 4 2 4" xfId="18480"/>
    <cellStyle name="40% - Accent1 6 4 2 4 2" xfId="18481"/>
    <cellStyle name="40% - Accent1 6 4 2 5" xfId="18482"/>
    <cellStyle name="40% - Accent1 6 4 3" xfId="18483"/>
    <cellStyle name="40% - Accent1 6 4 3 2" xfId="18484"/>
    <cellStyle name="40% - Accent1 6 4 3 2 2" xfId="18485"/>
    <cellStyle name="40% - Accent1 6 4 3 2 2 2" xfId="18486"/>
    <cellStyle name="40% - Accent1 6 4 3 2 2 2 2" xfId="18487"/>
    <cellStyle name="40% - Accent1 6 4 3 2 2 3" xfId="18488"/>
    <cellStyle name="40% - Accent1 6 4 3 2 3" xfId="18489"/>
    <cellStyle name="40% - Accent1 6 4 3 2 3 2" xfId="18490"/>
    <cellStyle name="40% - Accent1 6 4 3 2 4" xfId="18491"/>
    <cellStyle name="40% - Accent1 6 4 3 3" xfId="18492"/>
    <cellStyle name="40% - Accent1 6 4 3 3 2" xfId="18493"/>
    <cellStyle name="40% - Accent1 6 4 3 3 2 2" xfId="18494"/>
    <cellStyle name="40% - Accent1 6 4 3 3 3" xfId="18495"/>
    <cellStyle name="40% - Accent1 6 4 3 4" xfId="18496"/>
    <cellStyle name="40% - Accent1 6 4 3 4 2" xfId="18497"/>
    <cellStyle name="40% - Accent1 6 4 3 5" xfId="18498"/>
    <cellStyle name="40% - Accent1 6 4 4" xfId="18499"/>
    <cellStyle name="40% - Accent1 6 4 4 2" xfId="18500"/>
    <cellStyle name="40% - Accent1 6 4 4 2 2" xfId="18501"/>
    <cellStyle name="40% - Accent1 6 4 4 2 2 2" xfId="18502"/>
    <cellStyle name="40% - Accent1 6 4 4 2 2 2 2" xfId="18503"/>
    <cellStyle name="40% - Accent1 6 4 4 2 2 3" xfId="18504"/>
    <cellStyle name="40% - Accent1 6 4 4 2 3" xfId="18505"/>
    <cellStyle name="40% - Accent1 6 4 4 2 3 2" xfId="18506"/>
    <cellStyle name="40% - Accent1 6 4 4 2 4" xfId="18507"/>
    <cellStyle name="40% - Accent1 6 4 4 3" xfId="18508"/>
    <cellStyle name="40% - Accent1 6 4 4 3 2" xfId="18509"/>
    <cellStyle name="40% - Accent1 6 4 4 3 2 2" xfId="18510"/>
    <cellStyle name="40% - Accent1 6 4 4 3 3" xfId="18511"/>
    <cellStyle name="40% - Accent1 6 4 4 4" xfId="18512"/>
    <cellStyle name="40% - Accent1 6 4 4 4 2" xfId="18513"/>
    <cellStyle name="40% - Accent1 6 4 4 5" xfId="18514"/>
    <cellStyle name="40% - Accent1 6 4 5" xfId="18515"/>
    <cellStyle name="40% - Accent1 6 4 5 2" xfId="18516"/>
    <cellStyle name="40% - Accent1 6 4 5 2 2" xfId="18517"/>
    <cellStyle name="40% - Accent1 6 4 5 2 2 2" xfId="18518"/>
    <cellStyle name="40% - Accent1 6 4 5 2 3" xfId="18519"/>
    <cellStyle name="40% - Accent1 6 4 5 3" xfId="18520"/>
    <cellStyle name="40% - Accent1 6 4 5 3 2" xfId="18521"/>
    <cellStyle name="40% - Accent1 6 4 5 4" xfId="18522"/>
    <cellStyle name="40% - Accent1 6 4 6" xfId="18523"/>
    <cellStyle name="40% - Accent1 6 4 6 2" xfId="18524"/>
    <cellStyle name="40% - Accent1 6 4 6 2 2" xfId="18525"/>
    <cellStyle name="40% - Accent1 6 4 6 3" xfId="18526"/>
    <cellStyle name="40% - Accent1 6 4 7" xfId="18527"/>
    <cellStyle name="40% - Accent1 6 4 7 2" xfId="18528"/>
    <cellStyle name="40% - Accent1 6 4 8" xfId="18529"/>
    <cellStyle name="40% - Accent1 6 5" xfId="18530"/>
    <cellStyle name="40% - Accent1 6 5 2" xfId="18531"/>
    <cellStyle name="40% - Accent1 6 5 2 2" xfId="18532"/>
    <cellStyle name="40% - Accent1 6 5 2 2 2" xfId="18533"/>
    <cellStyle name="40% - Accent1 6 5 2 2 2 2" xfId="18534"/>
    <cellStyle name="40% - Accent1 6 5 2 2 2 2 2" xfId="18535"/>
    <cellStyle name="40% - Accent1 6 5 2 2 2 3" xfId="18536"/>
    <cellStyle name="40% - Accent1 6 5 2 2 3" xfId="18537"/>
    <cellStyle name="40% - Accent1 6 5 2 2 3 2" xfId="18538"/>
    <cellStyle name="40% - Accent1 6 5 2 2 4" xfId="18539"/>
    <cellStyle name="40% - Accent1 6 5 2 3" xfId="18540"/>
    <cellStyle name="40% - Accent1 6 5 2 3 2" xfId="18541"/>
    <cellStyle name="40% - Accent1 6 5 2 3 2 2" xfId="18542"/>
    <cellStyle name="40% - Accent1 6 5 2 3 3" xfId="18543"/>
    <cellStyle name="40% - Accent1 6 5 2 4" xfId="18544"/>
    <cellStyle name="40% - Accent1 6 5 2 4 2" xfId="18545"/>
    <cellStyle name="40% - Accent1 6 5 2 5" xfId="18546"/>
    <cellStyle name="40% - Accent1 6 5 3" xfId="18547"/>
    <cellStyle name="40% - Accent1 6 5 3 2" xfId="18548"/>
    <cellStyle name="40% - Accent1 6 5 3 2 2" xfId="18549"/>
    <cellStyle name="40% - Accent1 6 5 3 2 2 2" xfId="18550"/>
    <cellStyle name="40% - Accent1 6 5 3 2 2 2 2" xfId="18551"/>
    <cellStyle name="40% - Accent1 6 5 3 2 2 3" xfId="18552"/>
    <cellStyle name="40% - Accent1 6 5 3 2 3" xfId="18553"/>
    <cellStyle name="40% - Accent1 6 5 3 2 3 2" xfId="18554"/>
    <cellStyle name="40% - Accent1 6 5 3 2 4" xfId="18555"/>
    <cellStyle name="40% - Accent1 6 5 3 3" xfId="18556"/>
    <cellStyle name="40% - Accent1 6 5 3 3 2" xfId="18557"/>
    <cellStyle name="40% - Accent1 6 5 3 3 2 2" xfId="18558"/>
    <cellStyle name="40% - Accent1 6 5 3 3 3" xfId="18559"/>
    <cellStyle name="40% - Accent1 6 5 3 4" xfId="18560"/>
    <cellStyle name="40% - Accent1 6 5 3 4 2" xfId="18561"/>
    <cellStyle name="40% - Accent1 6 5 3 5" xfId="18562"/>
    <cellStyle name="40% - Accent1 6 5 4" xfId="18563"/>
    <cellStyle name="40% - Accent1 6 5 4 2" xfId="18564"/>
    <cellStyle name="40% - Accent1 6 5 4 2 2" xfId="18565"/>
    <cellStyle name="40% - Accent1 6 5 4 2 2 2" xfId="18566"/>
    <cellStyle name="40% - Accent1 6 5 4 2 2 2 2" xfId="18567"/>
    <cellStyle name="40% - Accent1 6 5 4 2 2 3" xfId="18568"/>
    <cellStyle name="40% - Accent1 6 5 4 2 3" xfId="18569"/>
    <cellStyle name="40% - Accent1 6 5 4 2 3 2" xfId="18570"/>
    <cellStyle name="40% - Accent1 6 5 4 2 4" xfId="18571"/>
    <cellStyle name="40% - Accent1 6 5 4 3" xfId="18572"/>
    <cellStyle name="40% - Accent1 6 5 4 3 2" xfId="18573"/>
    <cellStyle name="40% - Accent1 6 5 4 3 2 2" xfId="18574"/>
    <cellStyle name="40% - Accent1 6 5 4 3 3" xfId="18575"/>
    <cellStyle name="40% - Accent1 6 5 4 4" xfId="18576"/>
    <cellStyle name="40% - Accent1 6 5 4 4 2" xfId="18577"/>
    <cellStyle name="40% - Accent1 6 5 4 5" xfId="18578"/>
    <cellStyle name="40% - Accent1 6 5 5" xfId="18579"/>
    <cellStyle name="40% - Accent1 6 5 5 2" xfId="18580"/>
    <cellStyle name="40% - Accent1 6 5 5 2 2" xfId="18581"/>
    <cellStyle name="40% - Accent1 6 5 5 2 2 2" xfId="18582"/>
    <cellStyle name="40% - Accent1 6 5 5 2 3" xfId="18583"/>
    <cellStyle name="40% - Accent1 6 5 5 3" xfId="18584"/>
    <cellStyle name="40% - Accent1 6 5 5 3 2" xfId="18585"/>
    <cellStyle name="40% - Accent1 6 5 5 4" xfId="18586"/>
    <cellStyle name="40% - Accent1 6 5 6" xfId="18587"/>
    <cellStyle name="40% - Accent1 6 5 6 2" xfId="18588"/>
    <cellStyle name="40% - Accent1 6 5 6 2 2" xfId="18589"/>
    <cellStyle name="40% - Accent1 6 5 6 3" xfId="18590"/>
    <cellStyle name="40% - Accent1 6 5 7" xfId="18591"/>
    <cellStyle name="40% - Accent1 6 5 7 2" xfId="18592"/>
    <cellStyle name="40% - Accent1 6 5 8" xfId="18593"/>
    <cellStyle name="40% - Accent1 6 6" xfId="18594"/>
    <cellStyle name="40% - Accent1 6 6 2" xfId="18595"/>
    <cellStyle name="40% - Accent1 6 6 2 2" xfId="18596"/>
    <cellStyle name="40% - Accent1 6 6 2 2 2" xfId="18597"/>
    <cellStyle name="40% - Accent1 6 6 2 2 2 2" xfId="18598"/>
    <cellStyle name="40% - Accent1 6 6 2 2 3" xfId="18599"/>
    <cellStyle name="40% - Accent1 6 6 2 3" xfId="18600"/>
    <cellStyle name="40% - Accent1 6 6 2 3 2" xfId="18601"/>
    <cellStyle name="40% - Accent1 6 6 2 4" xfId="18602"/>
    <cellStyle name="40% - Accent1 6 6 3" xfId="18603"/>
    <cellStyle name="40% - Accent1 6 6 3 2" xfId="18604"/>
    <cellStyle name="40% - Accent1 6 6 3 2 2" xfId="18605"/>
    <cellStyle name="40% - Accent1 6 6 3 3" xfId="18606"/>
    <cellStyle name="40% - Accent1 6 6 4" xfId="18607"/>
    <cellStyle name="40% - Accent1 6 6 4 2" xfId="18608"/>
    <cellStyle name="40% - Accent1 6 6 5" xfId="18609"/>
    <cellStyle name="40% - Accent1 6 7" xfId="18610"/>
    <cellStyle name="40% - Accent1 6 7 2" xfId="18611"/>
    <cellStyle name="40% - Accent1 6 7 2 2" xfId="18612"/>
    <cellStyle name="40% - Accent1 6 7 2 2 2" xfId="18613"/>
    <cellStyle name="40% - Accent1 6 7 2 2 2 2" xfId="18614"/>
    <cellStyle name="40% - Accent1 6 7 2 2 3" xfId="18615"/>
    <cellStyle name="40% - Accent1 6 7 2 3" xfId="18616"/>
    <cellStyle name="40% - Accent1 6 7 2 3 2" xfId="18617"/>
    <cellStyle name="40% - Accent1 6 7 2 4" xfId="18618"/>
    <cellStyle name="40% - Accent1 6 7 3" xfId="18619"/>
    <cellStyle name="40% - Accent1 6 7 3 2" xfId="18620"/>
    <cellStyle name="40% - Accent1 6 7 3 2 2" xfId="18621"/>
    <cellStyle name="40% - Accent1 6 7 3 3" xfId="18622"/>
    <cellStyle name="40% - Accent1 6 7 4" xfId="18623"/>
    <cellStyle name="40% - Accent1 6 7 4 2" xfId="18624"/>
    <cellStyle name="40% - Accent1 6 7 5" xfId="18625"/>
    <cellStyle name="40% - Accent1 6 8" xfId="18626"/>
    <cellStyle name="40% - Accent1 6 8 2" xfId="18627"/>
    <cellStyle name="40% - Accent1 6 8 2 2" xfId="18628"/>
    <cellStyle name="40% - Accent1 6 8 2 2 2" xfId="18629"/>
    <cellStyle name="40% - Accent1 6 8 2 2 2 2" xfId="18630"/>
    <cellStyle name="40% - Accent1 6 8 2 2 3" xfId="18631"/>
    <cellStyle name="40% - Accent1 6 8 2 3" xfId="18632"/>
    <cellStyle name="40% - Accent1 6 8 2 3 2" xfId="18633"/>
    <cellStyle name="40% - Accent1 6 8 2 4" xfId="18634"/>
    <cellStyle name="40% - Accent1 6 8 3" xfId="18635"/>
    <cellStyle name="40% - Accent1 6 8 3 2" xfId="18636"/>
    <cellStyle name="40% - Accent1 6 8 3 2 2" xfId="18637"/>
    <cellStyle name="40% - Accent1 6 8 3 3" xfId="18638"/>
    <cellStyle name="40% - Accent1 6 8 4" xfId="18639"/>
    <cellStyle name="40% - Accent1 6 8 4 2" xfId="18640"/>
    <cellStyle name="40% - Accent1 6 8 5" xfId="18641"/>
    <cellStyle name="40% - Accent1 6 9" xfId="18642"/>
    <cellStyle name="40% - Accent1 6 9 2" xfId="18643"/>
    <cellStyle name="40% - Accent1 6 9 2 2" xfId="18644"/>
    <cellStyle name="40% - Accent1 6 9 2 2 2" xfId="18645"/>
    <cellStyle name="40% - Accent1 6 9 2 3" xfId="18646"/>
    <cellStyle name="40% - Accent1 6 9 3" xfId="18647"/>
    <cellStyle name="40% - Accent1 6 9 3 2" xfId="18648"/>
    <cellStyle name="40% - Accent1 6 9 4" xfId="18649"/>
    <cellStyle name="40% - Accent1 7" xfId="18650"/>
    <cellStyle name="40% - Accent1 7 2" xfId="18651"/>
    <cellStyle name="40% - Accent1 7 2 2" xfId="18652"/>
    <cellStyle name="40% - Accent1 7 3" xfId="18653"/>
    <cellStyle name="40% - Accent1 8" xfId="18654"/>
    <cellStyle name="40% - Accent1 9" xfId="18655"/>
    <cellStyle name="40% - Accent1 9 2" xfId="18656"/>
    <cellStyle name="40% - Accent2 10" xfId="18657"/>
    <cellStyle name="40% - Accent2 11" xfId="18658"/>
    <cellStyle name="40% - Accent2 2" xfId="18659"/>
    <cellStyle name="40% - Accent2 2 10" xfId="18660"/>
    <cellStyle name="40% - Accent2 2 10 2" xfId="18661"/>
    <cellStyle name="40% - Accent2 2 10 2 2" xfId="18662"/>
    <cellStyle name="40% - Accent2 2 10 2 2 2" xfId="18663"/>
    <cellStyle name="40% - Accent2 2 10 2 2 2 2" xfId="18664"/>
    <cellStyle name="40% - Accent2 2 10 2 2 3" xfId="18665"/>
    <cellStyle name="40% - Accent2 2 10 2 3" xfId="18666"/>
    <cellStyle name="40% - Accent2 2 10 2 3 2" xfId="18667"/>
    <cellStyle name="40% - Accent2 2 10 2 4" xfId="18668"/>
    <cellStyle name="40% - Accent2 2 10 3" xfId="18669"/>
    <cellStyle name="40% - Accent2 2 10 3 2" xfId="18670"/>
    <cellStyle name="40% - Accent2 2 10 3 2 2" xfId="18671"/>
    <cellStyle name="40% - Accent2 2 10 3 3" xfId="18672"/>
    <cellStyle name="40% - Accent2 2 10 4" xfId="18673"/>
    <cellStyle name="40% - Accent2 2 10 4 2" xfId="18674"/>
    <cellStyle name="40% - Accent2 2 10 5" xfId="18675"/>
    <cellStyle name="40% - Accent2 2 11" xfId="18676"/>
    <cellStyle name="40% - Accent2 2 11 2" xfId="18677"/>
    <cellStyle name="40% - Accent2 2 11 2 2" xfId="18678"/>
    <cellStyle name="40% - Accent2 2 11 2 2 2" xfId="18679"/>
    <cellStyle name="40% - Accent2 2 11 2 2 2 2" xfId="18680"/>
    <cellStyle name="40% - Accent2 2 11 2 2 3" xfId="18681"/>
    <cellStyle name="40% - Accent2 2 11 2 3" xfId="18682"/>
    <cellStyle name="40% - Accent2 2 11 2 3 2" xfId="18683"/>
    <cellStyle name="40% - Accent2 2 11 2 4" xfId="18684"/>
    <cellStyle name="40% - Accent2 2 11 3" xfId="18685"/>
    <cellStyle name="40% - Accent2 2 11 3 2" xfId="18686"/>
    <cellStyle name="40% - Accent2 2 11 3 2 2" xfId="18687"/>
    <cellStyle name="40% - Accent2 2 11 3 3" xfId="18688"/>
    <cellStyle name="40% - Accent2 2 11 4" xfId="18689"/>
    <cellStyle name="40% - Accent2 2 11 4 2" xfId="18690"/>
    <cellStyle name="40% - Accent2 2 11 5" xfId="18691"/>
    <cellStyle name="40% - Accent2 2 12" xfId="18692"/>
    <cellStyle name="40% - Accent2 2 12 2" xfId="18693"/>
    <cellStyle name="40% - Accent2 2 12 2 2" xfId="18694"/>
    <cellStyle name="40% - Accent2 2 12 2 2 2" xfId="18695"/>
    <cellStyle name="40% - Accent2 2 12 2 2 2 2" xfId="18696"/>
    <cellStyle name="40% - Accent2 2 12 2 2 3" xfId="18697"/>
    <cellStyle name="40% - Accent2 2 12 2 3" xfId="18698"/>
    <cellStyle name="40% - Accent2 2 12 2 3 2" xfId="18699"/>
    <cellStyle name="40% - Accent2 2 12 2 4" xfId="18700"/>
    <cellStyle name="40% - Accent2 2 12 3" xfId="18701"/>
    <cellStyle name="40% - Accent2 2 12 3 2" xfId="18702"/>
    <cellStyle name="40% - Accent2 2 12 3 2 2" xfId="18703"/>
    <cellStyle name="40% - Accent2 2 12 3 3" xfId="18704"/>
    <cellStyle name="40% - Accent2 2 12 4" xfId="18705"/>
    <cellStyle name="40% - Accent2 2 12 4 2" xfId="18706"/>
    <cellStyle name="40% - Accent2 2 12 5" xfId="18707"/>
    <cellStyle name="40% - Accent2 2 13" xfId="18708"/>
    <cellStyle name="40% - Accent2 2 13 2" xfId="18709"/>
    <cellStyle name="40% - Accent2 2 13 2 2" xfId="18710"/>
    <cellStyle name="40% - Accent2 2 13 2 2 2" xfId="18711"/>
    <cellStyle name="40% - Accent2 2 13 2 3" xfId="18712"/>
    <cellStyle name="40% - Accent2 2 13 3" xfId="18713"/>
    <cellStyle name="40% - Accent2 2 13 3 2" xfId="18714"/>
    <cellStyle name="40% - Accent2 2 13 4" xfId="18715"/>
    <cellStyle name="40% - Accent2 2 14" xfId="18716"/>
    <cellStyle name="40% - Accent2 2 14 2" xfId="18717"/>
    <cellStyle name="40% - Accent2 2 14 2 2" xfId="18718"/>
    <cellStyle name="40% - Accent2 2 14 3" xfId="18719"/>
    <cellStyle name="40% - Accent2 2 15" xfId="18720"/>
    <cellStyle name="40% - Accent2 2 15 2" xfId="18721"/>
    <cellStyle name="40% - Accent2 2 16" xfId="18722"/>
    <cellStyle name="40% - Accent2 2 2" xfId="18723"/>
    <cellStyle name="40% - Accent2 2 2 10" xfId="18724"/>
    <cellStyle name="40% - Accent2 2 2 10 2" xfId="18725"/>
    <cellStyle name="40% - Accent2 2 2 10 2 2" xfId="18726"/>
    <cellStyle name="40% - Accent2 2 2 10 3" xfId="18727"/>
    <cellStyle name="40% - Accent2 2 2 11" xfId="18728"/>
    <cellStyle name="40% - Accent2 2 2 11 2" xfId="18729"/>
    <cellStyle name="40% - Accent2 2 2 12" xfId="18730"/>
    <cellStyle name="40% - Accent2 2 2 2" xfId="18731"/>
    <cellStyle name="40% - Accent2 2 2 2 2" xfId="18732"/>
    <cellStyle name="40% - Accent2 2 2 2 2 2" xfId="18733"/>
    <cellStyle name="40% - Accent2 2 2 2 2 2 2" xfId="18734"/>
    <cellStyle name="40% - Accent2 2 2 2 2 2 2 2" xfId="18735"/>
    <cellStyle name="40% - Accent2 2 2 2 2 2 2 2 2" xfId="18736"/>
    <cellStyle name="40% - Accent2 2 2 2 2 2 2 3" xfId="18737"/>
    <cellStyle name="40% - Accent2 2 2 2 2 2 3" xfId="18738"/>
    <cellStyle name="40% - Accent2 2 2 2 2 2 3 2" xfId="18739"/>
    <cellStyle name="40% - Accent2 2 2 2 2 2 4" xfId="18740"/>
    <cellStyle name="40% - Accent2 2 2 2 2 3" xfId="18741"/>
    <cellStyle name="40% - Accent2 2 2 2 2 3 2" xfId="18742"/>
    <cellStyle name="40% - Accent2 2 2 2 2 3 2 2" xfId="18743"/>
    <cellStyle name="40% - Accent2 2 2 2 2 3 3" xfId="18744"/>
    <cellStyle name="40% - Accent2 2 2 2 2 4" xfId="18745"/>
    <cellStyle name="40% - Accent2 2 2 2 2 4 2" xfId="18746"/>
    <cellStyle name="40% - Accent2 2 2 2 2 5" xfId="18747"/>
    <cellStyle name="40% - Accent2 2 2 2 3" xfId="18748"/>
    <cellStyle name="40% - Accent2 2 2 2 3 2" xfId="18749"/>
    <cellStyle name="40% - Accent2 2 2 2 3 2 2" xfId="18750"/>
    <cellStyle name="40% - Accent2 2 2 2 3 2 2 2" xfId="18751"/>
    <cellStyle name="40% - Accent2 2 2 2 3 2 2 2 2" xfId="18752"/>
    <cellStyle name="40% - Accent2 2 2 2 3 2 2 3" xfId="18753"/>
    <cellStyle name="40% - Accent2 2 2 2 3 2 3" xfId="18754"/>
    <cellStyle name="40% - Accent2 2 2 2 3 2 3 2" xfId="18755"/>
    <cellStyle name="40% - Accent2 2 2 2 3 2 4" xfId="18756"/>
    <cellStyle name="40% - Accent2 2 2 2 3 3" xfId="18757"/>
    <cellStyle name="40% - Accent2 2 2 2 3 3 2" xfId="18758"/>
    <cellStyle name="40% - Accent2 2 2 2 3 3 2 2" xfId="18759"/>
    <cellStyle name="40% - Accent2 2 2 2 3 3 3" xfId="18760"/>
    <cellStyle name="40% - Accent2 2 2 2 3 4" xfId="18761"/>
    <cellStyle name="40% - Accent2 2 2 2 3 4 2" xfId="18762"/>
    <cellStyle name="40% - Accent2 2 2 2 3 5" xfId="18763"/>
    <cellStyle name="40% - Accent2 2 2 2 4" xfId="18764"/>
    <cellStyle name="40% - Accent2 2 2 2 4 2" xfId="18765"/>
    <cellStyle name="40% - Accent2 2 2 2 4 2 2" xfId="18766"/>
    <cellStyle name="40% - Accent2 2 2 2 4 2 2 2" xfId="18767"/>
    <cellStyle name="40% - Accent2 2 2 2 4 2 2 2 2" xfId="18768"/>
    <cellStyle name="40% - Accent2 2 2 2 4 2 2 3" xfId="18769"/>
    <cellStyle name="40% - Accent2 2 2 2 4 2 3" xfId="18770"/>
    <cellStyle name="40% - Accent2 2 2 2 4 2 3 2" xfId="18771"/>
    <cellStyle name="40% - Accent2 2 2 2 4 2 4" xfId="18772"/>
    <cellStyle name="40% - Accent2 2 2 2 4 3" xfId="18773"/>
    <cellStyle name="40% - Accent2 2 2 2 4 3 2" xfId="18774"/>
    <cellStyle name="40% - Accent2 2 2 2 4 3 2 2" xfId="18775"/>
    <cellStyle name="40% - Accent2 2 2 2 4 3 3" xfId="18776"/>
    <cellStyle name="40% - Accent2 2 2 2 4 4" xfId="18777"/>
    <cellStyle name="40% - Accent2 2 2 2 4 4 2" xfId="18778"/>
    <cellStyle name="40% - Accent2 2 2 2 4 5" xfId="18779"/>
    <cellStyle name="40% - Accent2 2 2 2 5" xfId="18780"/>
    <cellStyle name="40% - Accent2 2 2 2 5 2" xfId="18781"/>
    <cellStyle name="40% - Accent2 2 2 2 5 2 2" xfId="18782"/>
    <cellStyle name="40% - Accent2 2 2 2 5 2 2 2" xfId="18783"/>
    <cellStyle name="40% - Accent2 2 2 2 5 2 3" xfId="18784"/>
    <cellStyle name="40% - Accent2 2 2 2 5 3" xfId="18785"/>
    <cellStyle name="40% - Accent2 2 2 2 5 3 2" xfId="18786"/>
    <cellStyle name="40% - Accent2 2 2 2 5 4" xfId="18787"/>
    <cellStyle name="40% - Accent2 2 2 2 6" xfId="18788"/>
    <cellStyle name="40% - Accent2 2 2 2 6 2" xfId="18789"/>
    <cellStyle name="40% - Accent2 2 2 2 6 2 2" xfId="18790"/>
    <cellStyle name="40% - Accent2 2 2 2 6 3" xfId="18791"/>
    <cellStyle name="40% - Accent2 2 2 2 7" xfId="18792"/>
    <cellStyle name="40% - Accent2 2 2 2 7 2" xfId="18793"/>
    <cellStyle name="40% - Accent2 2 2 2 8" xfId="18794"/>
    <cellStyle name="40% - Accent2 2 2 3" xfId="18795"/>
    <cellStyle name="40% - Accent2 2 2 3 2" xfId="18796"/>
    <cellStyle name="40% - Accent2 2 2 3 2 2" xfId="18797"/>
    <cellStyle name="40% - Accent2 2 2 3 2 2 2" xfId="18798"/>
    <cellStyle name="40% - Accent2 2 2 3 2 2 2 2" xfId="18799"/>
    <cellStyle name="40% - Accent2 2 2 3 2 2 2 2 2" xfId="18800"/>
    <cellStyle name="40% - Accent2 2 2 3 2 2 2 3" xfId="18801"/>
    <cellStyle name="40% - Accent2 2 2 3 2 2 3" xfId="18802"/>
    <cellStyle name="40% - Accent2 2 2 3 2 2 3 2" xfId="18803"/>
    <cellStyle name="40% - Accent2 2 2 3 2 2 4" xfId="18804"/>
    <cellStyle name="40% - Accent2 2 2 3 2 3" xfId="18805"/>
    <cellStyle name="40% - Accent2 2 2 3 2 3 2" xfId="18806"/>
    <cellStyle name="40% - Accent2 2 2 3 2 3 2 2" xfId="18807"/>
    <cellStyle name="40% - Accent2 2 2 3 2 3 3" xfId="18808"/>
    <cellStyle name="40% - Accent2 2 2 3 2 4" xfId="18809"/>
    <cellStyle name="40% - Accent2 2 2 3 2 4 2" xfId="18810"/>
    <cellStyle name="40% - Accent2 2 2 3 2 5" xfId="18811"/>
    <cellStyle name="40% - Accent2 2 2 3 3" xfId="18812"/>
    <cellStyle name="40% - Accent2 2 2 3 3 2" xfId="18813"/>
    <cellStyle name="40% - Accent2 2 2 3 3 2 2" xfId="18814"/>
    <cellStyle name="40% - Accent2 2 2 3 3 2 2 2" xfId="18815"/>
    <cellStyle name="40% - Accent2 2 2 3 3 2 2 2 2" xfId="18816"/>
    <cellStyle name="40% - Accent2 2 2 3 3 2 2 3" xfId="18817"/>
    <cellStyle name="40% - Accent2 2 2 3 3 2 3" xfId="18818"/>
    <cellStyle name="40% - Accent2 2 2 3 3 2 3 2" xfId="18819"/>
    <cellStyle name="40% - Accent2 2 2 3 3 2 4" xfId="18820"/>
    <cellStyle name="40% - Accent2 2 2 3 3 3" xfId="18821"/>
    <cellStyle name="40% - Accent2 2 2 3 3 3 2" xfId="18822"/>
    <cellStyle name="40% - Accent2 2 2 3 3 3 2 2" xfId="18823"/>
    <cellStyle name="40% - Accent2 2 2 3 3 3 3" xfId="18824"/>
    <cellStyle name="40% - Accent2 2 2 3 3 4" xfId="18825"/>
    <cellStyle name="40% - Accent2 2 2 3 3 4 2" xfId="18826"/>
    <cellStyle name="40% - Accent2 2 2 3 3 5" xfId="18827"/>
    <cellStyle name="40% - Accent2 2 2 3 4" xfId="18828"/>
    <cellStyle name="40% - Accent2 2 2 3 4 2" xfId="18829"/>
    <cellStyle name="40% - Accent2 2 2 3 4 2 2" xfId="18830"/>
    <cellStyle name="40% - Accent2 2 2 3 4 2 2 2" xfId="18831"/>
    <cellStyle name="40% - Accent2 2 2 3 4 2 2 2 2" xfId="18832"/>
    <cellStyle name="40% - Accent2 2 2 3 4 2 2 3" xfId="18833"/>
    <cellStyle name="40% - Accent2 2 2 3 4 2 3" xfId="18834"/>
    <cellStyle name="40% - Accent2 2 2 3 4 2 3 2" xfId="18835"/>
    <cellStyle name="40% - Accent2 2 2 3 4 2 4" xfId="18836"/>
    <cellStyle name="40% - Accent2 2 2 3 4 3" xfId="18837"/>
    <cellStyle name="40% - Accent2 2 2 3 4 3 2" xfId="18838"/>
    <cellStyle name="40% - Accent2 2 2 3 4 3 2 2" xfId="18839"/>
    <cellStyle name="40% - Accent2 2 2 3 4 3 3" xfId="18840"/>
    <cellStyle name="40% - Accent2 2 2 3 4 4" xfId="18841"/>
    <cellStyle name="40% - Accent2 2 2 3 4 4 2" xfId="18842"/>
    <cellStyle name="40% - Accent2 2 2 3 4 5" xfId="18843"/>
    <cellStyle name="40% - Accent2 2 2 3 5" xfId="18844"/>
    <cellStyle name="40% - Accent2 2 2 3 5 2" xfId="18845"/>
    <cellStyle name="40% - Accent2 2 2 3 5 2 2" xfId="18846"/>
    <cellStyle name="40% - Accent2 2 2 3 5 2 2 2" xfId="18847"/>
    <cellStyle name="40% - Accent2 2 2 3 5 2 3" xfId="18848"/>
    <cellStyle name="40% - Accent2 2 2 3 5 3" xfId="18849"/>
    <cellStyle name="40% - Accent2 2 2 3 5 3 2" xfId="18850"/>
    <cellStyle name="40% - Accent2 2 2 3 5 4" xfId="18851"/>
    <cellStyle name="40% - Accent2 2 2 3 6" xfId="18852"/>
    <cellStyle name="40% - Accent2 2 2 3 6 2" xfId="18853"/>
    <cellStyle name="40% - Accent2 2 2 3 6 2 2" xfId="18854"/>
    <cellStyle name="40% - Accent2 2 2 3 6 3" xfId="18855"/>
    <cellStyle name="40% - Accent2 2 2 3 7" xfId="18856"/>
    <cellStyle name="40% - Accent2 2 2 3 7 2" xfId="18857"/>
    <cellStyle name="40% - Accent2 2 2 3 8" xfId="18858"/>
    <cellStyle name="40% - Accent2 2 2 4" xfId="18859"/>
    <cellStyle name="40% - Accent2 2 2 4 2" xfId="18860"/>
    <cellStyle name="40% - Accent2 2 2 4 2 2" xfId="18861"/>
    <cellStyle name="40% - Accent2 2 2 4 2 2 2" xfId="18862"/>
    <cellStyle name="40% - Accent2 2 2 4 2 2 2 2" xfId="18863"/>
    <cellStyle name="40% - Accent2 2 2 4 2 2 2 2 2" xfId="18864"/>
    <cellStyle name="40% - Accent2 2 2 4 2 2 2 3" xfId="18865"/>
    <cellStyle name="40% - Accent2 2 2 4 2 2 3" xfId="18866"/>
    <cellStyle name="40% - Accent2 2 2 4 2 2 3 2" xfId="18867"/>
    <cellStyle name="40% - Accent2 2 2 4 2 2 4" xfId="18868"/>
    <cellStyle name="40% - Accent2 2 2 4 2 3" xfId="18869"/>
    <cellStyle name="40% - Accent2 2 2 4 2 3 2" xfId="18870"/>
    <cellStyle name="40% - Accent2 2 2 4 2 3 2 2" xfId="18871"/>
    <cellStyle name="40% - Accent2 2 2 4 2 3 3" xfId="18872"/>
    <cellStyle name="40% - Accent2 2 2 4 2 4" xfId="18873"/>
    <cellStyle name="40% - Accent2 2 2 4 2 4 2" xfId="18874"/>
    <cellStyle name="40% - Accent2 2 2 4 2 5" xfId="18875"/>
    <cellStyle name="40% - Accent2 2 2 4 3" xfId="18876"/>
    <cellStyle name="40% - Accent2 2 2 4 3 2" xfId="18877"/>
    <cellStyle name="40% - Accent2 2 2 4 3 2 2" xfId="18878"/>
    <cellStyle name="40% - Accent2 2 2 4 3 2 2 2" xfId="18879"/>
    <cellStyle name="40% - Accent2 2 2 4 3 2 2 2 2" xfId="18880"/>
    <cellStyle name="40% - Accent2 2 2 4 3 2 2 3" xfId="18881"/>
    <cellStyle name="40% - Accent2 2 2 4 3 2 3" xfId="18882"/>
    <cellStyle name="40% - Accent2 2 2 4 3 2 3 2" xfId="18883"/>
    <cellStyle name="40% - Accent2 2 2 4 3 2 4" xfId="18884"/>
    <cellStyle name="40% - Accent2 2 2 4 3 3" xfId="18885"/>
    <cellStyle name="40% - Accent2 2 2 4 3 3 2" xfId="18886"/>
    <cellStyle name="40% - Accent2 2 2 4 3 3 2 2" xfId="18887"/>
    <cellStyle name="40% - Accent2 2 2 4 3 3 3" xfId="18888"/>
    <cellStyle name="40% - Accent2 2 2 4 3 4" xfId="18889"/>
    <cellStyle name="40% - Accent2 2 2 4 3 4 2" xfId="18890"/>
    <cellStyle name="40% - Accent2 2 2 4 3 5" xfId="18891"/>
    <cellStyle name="40% - Accent2 2 2 4 4" xfId="18892"/>
    <cellStyle name="40% - Accent2 2 2 4 4 2" xfId="18893"/>
    <cellStyle name="40% - Accent2 2 2 4 4 2 2" xfId="18894"/>
    <cellStyle name="40% - Accent2 2 2 4 4 2 2 2" xfId="18895"/>
    <cellStyle name="40% - Accent2 2 2 4 4 2 2 2 2" xfId="18896"/>
    <cellStyle name="40% - Accent2 2 2 4 4 2 2 3" xfId="18897"/>
    <cellStyle name="40% - Accent2 2 2 4 4 2 3" xfId="18898"/>
    <cellStyle name="40% - Accent2 2 2 4 4 2 3 2" xfId="18899"/>
    <cellStyle name="40% - Accent2 2 2 4 4 2 4" xfId="18900"/>
    <cellStyle name="40% - Accent2 2 2 4 4 3" xfId="18901"/>
    <cellStyle name="40% - Accent2 2 2 4 4 3 2" xfId="18902"/>
    <cellStyle name="40% - Accent2 2 2 4 4 3 2 2" xfId="18903"/>
    <cellStyle name="40% - Accent2 2 2 4 4 3 3" xfId="18904"/>
    <cellStyle name="40% - Accent2 2 2 4 4 4" xfId="18905"/>
    <cellStyle name="40% - Accent2 2 2 4 4 4 2" xfId="18906"/>
    <cellStyle name="40% - Accent2 2 2 4 4 5" xfId="18907"/>
    <cellStyle name="40% - Accent2 2 2 4 5" xfId="18908"/>
    <cellStyle name="40% - Accent2 2 2 4 5 2" xfId="18909"/>
    <cellStyle name="40% - Accent2 2 2 4 5 2 2" xfId="18910"/>
    <cellStyle name="40% - Accent2 2 2 4 5 2 2 2" xfId="18911"/>
    <cellStyle name="40% - Accent2 2 2 4 5 2 3" xfId="18912"/>
    <cellStyle name="40% - Accent2 2 2 4 5 3" xfId="18913"/>
    <cellStyle name="40% - Accent2 2 2 4 5 3 2" xfId="18914"/>
    <cellStyle name="40% - Accent2 2 2 4 5 4" xfId="18915"/>
    <cellStyle name="40% - Accent2 2 2 4 6" xfId="18916"/>
    <cellStyle name="40% - Accent2 2 2 4 6 2" xfId="18917"/>
    <cellStyle name="40% - Accent2 2 2 4 6 2 2" xfId="18918"/>
    <cellStyle name="40% - Accent2 2 2 4 6 3" xfId="18919"/>
    <cellStyle name="40% - Accent2 2 2 4 7" xfId="18920"/>
    <cellStyle name="40% - Accent2 2 2 4 7 2" xfId="18921"/>
    <cellStyle name="40% - Accent2 2 2 4 8" xfId="18922"/>
    <cellStyle name="40% - Accent2 2 2 5" xfId="18923"/>
    <cellStyle name="40% - Accent2 2 2 5 10" xfId="18924"/>
    <cellStyle name="40% - Accent2 2 2 5 2" xfId="18925"/>
    <cellStyle name="40% - Accent2 2 2 5 2 2" xfId="18926"/>
    <cellStyle name="40% - Accent2 2 2 5 2 2 2" xfId="18927"/>
    <cellStyle name="40% - Accent2 2 2 5 2 2 2 2" xfId="18928"/>
    <cellStyle name="40% - Accent2 2 2 5 2 2 2 2 2" xfId="18929"/>
    <cellStyle name="40% - Accent2 2 2 5 2 2 2 3" xfId="18930"/>
    <cellStyle name="40% - Accent2 2 2 5 2 2 3" xfId="18931"/>
    <cellStyle name="40% - Accent2 2 2 5 2 2 3 2" xfId="18932"/>
    <cellStyle name="40% - Accent2 2 2 5 2 2 4" xfId="18933"/>
    <cellStyle name="40% - Accent2 2 2 5 2 3" xfId="18934"/>
    <cellStyle name="40% - Accent2 2 2 5 2 3 2" xfId="18935"/>
    <cellStyle name="40% - Accent2 2 2 5 2 3 2 2" xfId="18936"/>
    <cellStyle name="40% - Accent2 2 2 5 2 3 2 2 2" xfId="18937"/>
    <cellStyle name="40% - Accent2 2 2 5 2 3 2 3" xfId="18938"/>
    <cellStyle name="40% - Accent2 2 2 5 2 3 3" xfId="18939"/>
    <cellStyle name="40% - Accent2 2 2 5 2 3 3 2" xfId="18940"/>
    <cellStyle name="40% - Accent2 2 2 5 2 3 4" xfId="18941"/>
    <cellStyle name="40% - Accent2 2 2 5 2 4" xfId="18942"/>
    <cellStyle name="40% - Accent2 2 2 5 2 4 2" xfId="18943"/>
    <cellStyle name="40% - Accent2 2 2 5 2 4 2 2" xfId="18944"/>
    <cellStyle name="40% - Accent2 2 2 5 2 4 2 2 2" xfId="18945"/>
    <cellStyle name="40% - Accent2 2 2 5 2 4 2 3" xfId="18946"/>
    <cellStyle name="40% - Accent2 2 2 5 2 4 3" xfId="18947"/>
    <cellStyle name="40% - Accent2 2 2 5 2 4 3 2" xfId="18948"/>
    <cellStyle name="40% - Accent2 2 2 5 2 4 4" xfId="18949"/>
    <cellStyle name="40% - Accent2 2 2 5 2 5" xfId="18950"/>
    <cellStyle name="40% - Accent2 2 2 5 2 5 2" xfId="18951"/>
    <cellStyle name="40% - Accent2 2 2 5 2 5 2 2" xfId="18952"/>
    <cellStyle name="40% - Accent2 2 2 5 2 5 3" xfId="18953"/>
    <cellStyle name="40% - Accent2 2 2 5 2 6" xfId="18954"/>
    <cellStyle name="40% - Accent2 2 2 5 2 6 2" xfId="18955"/>
    <cellStyle name="40% - Accent2 2 2 5 2 7" xfId="18956"/>
    <cellStyle name="40% - Accent2 2 2 5 3" xfId="18957"/>
    <cellStyle name="40% - Accent2 2 2 5 3 2" xfId="18958"/>
    <cellStyle name="40% - Accent2 2 2 5 3 2 2" xfId="18959"/>
    <cellStyle name="40% - Accent2 2 2 5 3 2 2 2" xfId="18960"/>
    <cellStyle name="40% - Accent2 2 2 5 3 2 2 2 2" xfId="18961"/>
    <cellStyle name="40% - Accent2 2 2 5 3 2 2 3" xfId="18962"/>
    <cellStyle name="40% - Accent2 2 2 5 3 2 3" xfId="18963"/>
    <cellStyle name="40% - Accent2 2 2 5 3 2 3 2" xfId="18964"/>
    <cellStyle name="40% - Accent2 2 2 5 3 2 4" xfId="18965"/>
    <cellStyle name="40% - Accent2 2 2 5 3 3" xfId="18966"/>
    <cellStyle name="40% - Accent2 2 2 5 3 3 2" xfId="18967"/>
    <cellStyle name="40% - Accent2 2 2 5 3 3 2 2" xfId="18968"/>
    <cellStyle name="40% - Accent2 2 2 5 3 3 3" xfId="18969"/>
    <cellStyle name="40% - Accent2 2 2 5 3 4" xfId="18970"/>
    <cellStyle name="40% - Accent2 2 2 5 3 4 2" xfId="18971"/>
    <cellStyle name="40% - Accent2 2 2 5 3 5" xfId="18972"/>
    <cellStyle name="40% - Accent2 2 2 5 4" xfId="18973"/>
    <cellStyle name="40% - Accent2 2 2 5 4 2" xfId="18974"/>
    <cellStyle name="40% - Accent2 2 2 5 4 2 2" xfId="18975"/>
    <cellStyle name="40% - Accent2 2 2 5 4 2 2 2" xfId="18976"/>
    <cellStyle name="40% - Accent2 2 2 5 4 2 2 2 2" xfId="18977"/>
    <cellStyle name="40% - Accent2 2 2 5 4 2 2 3" xfId="18978"/>
    <cellStyle name="40% - Accent2 2 2 5 4 2 3" xfId="18979"/>
    <cellStyle name="40% - Accent2 2 2 5 4 2 3 2" xfId="18980"/>
    <cellStyle name="40% - Accent2 2 2 5 4 2 4" xfId="18981"/>
    <cellStyle name="40% - Accent2 2 2 5 4 3" xfId="18982"/>
    <cellStyle name="40% - Accent2 2 2 5 4 3 2" xfId="18983"/>
    <cellStyle name="40% - Accent2 2 2 5 4 3 2 2" xfId="18984"/>
    <cellStyle name="40% - Accent2 2 2 5 4 3 3" xfId="18985"/>
    <cellStyle name="40% - Accent2 2 2 5 4 4" xfId="18986"/>
    <cellStyle name="40% - Accent2 2 2 5 4 4 2" xfId="18987"/>
    <cellStyle name="40% - Accent2 2 2 5 4 5" xfId="18988"/>
    <cellStyle name="40% - Accent2 2 2 5 5" xfId="18989"/>
    <cellStyle name="40% - Accent2 2 2 5 5 2" xfId="18990"/>
    <cellStyle name="40% - Accent2 2 2 5 5 2 2" xfId="18991"/>
    <cellStyle name="40% - Accent2 2 2 5 5 2 2 2" xfId="18992"/>
    <cellStyle name="40% - Accent2 2 2 5 5 2 2 2 2" xfId="18993"/>
    <cellStyle name="40% - Accent2 2 2 5 5 2 2 3" xfId="18994"/>
    <cellStyle name="40% - Accent2 2 2 5 5 2 3" xfId="18995"/>
    <cellStyle name="40% - Accent2 2 2 5 5 2 3 2" xfId="18996"/>
    <cellStyle name="40% - Accent2 2 2 5 5 2 4" xfId="18997"/>
    <cellStyle name="40% - Accent2 2 2 5 5 3" xfId="18998"/>
    <cellStyle name="40% - Accent2 2 2 5 5 3 2" xfId="18999"/>
    <cellStyle name="40% - Accent2 2 2 5 5 3 2 2" xfId="19000"/>
    <cellStyle name="40% - Accent2 2 2 5 5 3 3" xfId="19001"/>
    <cellStyle name="40% - Accent2 2 2 5 5 4" xfId="19002"/>
    <cellStyle name="40% - Accent2 2 2 5 5 4 2" xfId="19003"/>
    <cellStyle name="40% - Accent2 2 2 5 5 5" xfId="19004"/>
    <cellStyle name="40% - Accent2 2 2 5 6" xfId="19005"/>
    <cellStyle name="40% - Accent2 2 2 5 6 2" xfId="19006"/>
    <cellStyle name="40% - Accent2 2 2 5 6 2 2" xfId="19007"/>
    <cellStyle name="40% - Accent2 2 2 5 6 2 2 2" xfId="19008"/>
    <cellStyle name="40% - Accent2 2 2 5 6 2 3" xfId="19009"/>
    <cellStyle name="40% - Accent2 2 2 5 6 3" xfId="19010"/>
    <cellStyle name="40% - Accent2 2 2 5 6 3 2" xfId="19011"/>
    <cellStyle name="40% - Accent2 2 2 5 6 4" xfId="19012"/>
    <cellStyle name="40% - Accent2 2 2 5 7" xfId="19013"/>
    <cellStyle name="40% - Accent2 2 2 5 7 2" xfId="19014"/>
    <cellStyle name="40% - Accent2 2 2 5 7 2 2" xfId="19015"/>
    <cellStyle name="40% - Accent2 2 2 5 7 2 2 2" xfId="19016"/>
    <cellStyle name="40% - Accent2 2 2 5 7 2 3" xfId="19017"/>
    <cellStyle name="40% - Accent2 2 2 5 7 3" xfId="19018"/>
    <cellStyle name="40% - Accent2 2 2 5 7 3 2" xfId="19019"/>
    <cellStyle name="40% - Accent2 2 2 5 7 4" xfId="19020"/>
    <cellStyle name="40% - Accent2 2 2 5 8" xfId="19021"/>
    <cellStyle name="40% - Accent2 2 2 5 8 2" xfId="19022"/>
    <cellStyle name="40% - Accent2 2 2 5 8 2 2" xfId="19023"/>
    <cellStyle name="40% - Accent2 2 2 5 8 3" xfId="19024"/>
    <cellStyle name="40% - Accent2 2 2 5 9" xfId="19025"/>
    <cellStyle name="40% - Accent2 2 2 5 9 2" xfId="19026"/>
    <cellStyle name="40% - Accent2 2 2 6" xfId="19027"/>
    <cellStyle name="40% - Accent2 2 2 6 2" xfId="19028"/>
    <cellStyle name="40% - Accent2 2 2 6 2 2" xfId="19029"/>
    <cellStyle name="40% - Accent2 2 2 6 2 2 2" xfId="19030"/>
    <cellStyle name="40% - Accent2 2 2 6 2 2 2 2" xfId="19031"/>
    <cellStyle name="40% - Accent2 2 2 6 2 2 3" xfId="19032"/>
    <cellStyle name="40% - Accent2 2 2 6 2 3" xfId="19033"/>
    <cellStyle name="40% - Accent2 2 2 6 2 3 2" xfId="19034"/>
    <cellStyle name="40% - Accent2 2 2 6 2 4" xfId="19035"/>
    <cellStyle name="40% - Accent2 2 2 6 3" xfId="19036"/>
    <cellStyle name="40% - Accent2 2 2 6 3 2" xfId="19037"/>
    <cellStyle name="40% - Accent2 2 2 6 3 2 2" xfId="19038"/>
    <cellStyle name="40% - Accent2 2 2 6 3 3" xfId="19039"/>
    <cellStyle name="40% - Accent2 2 2 6 4" xfId="19040"/>
    <cellStyle name="40% - Accent2 2 2 6 4 2" xfId="19041"/>
    <cellStyle name="40% - Accent2 2 2 6 5" xfId="19042"/>
    <cellStyle name="40% - Accent2 2 2 7" xfId="19043"/>
    <cellStyle name="40% - Accent2 2 2 7 2" xfId="19044"/>
    <cellStyle name="40% - Accent2 2 2 7 2 2" xfId="19045"/>
    <cellStyle name="40% - Accent2 2 2 7 2 2 2" xfId="19046"/>
    <cellStyle name="40% - Accent2 2 2 7 2 2 2 2" xfId="19047"/>
    <cellStyle name="40% - Accent2 2 2 7 2 2 3" xfId="19048"/>
    <cellStyle name="40% - Accent2 2 2 7 2 3" xfId="19049"/>
    <cellStyle name="40% - Accent2 2 2 7 2 3 2" xfId="19050"/>
    <cellStyle name="40% - Accent2 2 2 7 2 4" xfId="19051"/>
    <cellStyle name="40% - Accent2 2 2 7 3" xfId="19052"/>
    <cellStyle name="40% - Accent2 2 2 7 3 2" xfId="19053"/>
    <cellStyle name="40% - Accent2 2 2 7 3 2 2" xfId="19054"/>
    <cellStyle name="40% - Accent2 2 2 7 3 3" xfId="19055"/>
    <cellStyle name="40% - Accent2 2 2 7 4" xfId="19056"/>
    <cellStyle name="40% - Accent2 2 2 7 4 2" xfId="19057"/>
    <cellStyle name="40% - Accent2 2 2 7 5" xfId="19058"/>
    <cellStyle name="40% - Accent2 2 2 8" xfId="19059"/>
    <cellStyle name="40% - Accent2 2 2 8 2" xfId="19060"/>
    <cellStyle name="40% - Accent2 2 2 8 2 2" xfId="19061"/>
    <cellStyle name="40% - Accent2 2 2 8 2 2 2" xfId="19062"/>
    <cellStyle name="40% - Accent2 2 2 8 2 2 2 2" xfId="19063"/>
    <cellStyle name="40% - Accent2 2 2 8 2 2 3" xfId="19064"/>
    <cellStyle name="40% - Accent2 2 2 8 2 3" xfId="19065"/>
    <cellStyle name="40% - Accent2 2 2 8 2 3 2" xfId="19066"/>
    <cellStyle name="40% - Accent2 2 2 8 2 4" xfId="19067"/>
    <cellStyle name="40% - Accent2 2 2 8 3" xfId="19068"/>
    <cellStyle name="40% - Accent2 2 2 8 3 2" xfId="19069"/>
    <cellStyle name="40% - Accent2 2 2 8 3 2 2" xfId="19070"/>
    <cellStyle name="40% - Accent2 2 2 8 3 3" xfId="19071"/>
    <cellStyle name="40% - Accent2 2 2 8 4" xfId="19072"/>
    <cellStyle name="40% - Accent2 2 2 8 4 2" xfId="19073"/>
    <cellStyle name="40% - Accent2 2 2 8 5" xfId="19074"/>
    <cellStyle name="40% - Accent2 2 2 9" xfId="19075"/>
    <cellStyle name="40% - Accent2 2 2 9 2" xfId="19076"/>
    <cellStyle name="40% - Accent2 2 2 9 2 2" xfId="19077"/>
    <cellStyle name="40% - Accent2 2 2 9 2 2 2" xfId="19078"/>
    <cellStyle name="40% - Accent2 2 2 9 2 3" xfId="19079"/>
    <cellStyle name="40% - Accent2 2 2 9 3" xfId="19080"/>
    <cellStyle name="40% - Accent2 2 2 9 3 2" xfId="19081"/>
    <cellStyle name="40% - Accent2 2 2 9 4" xfId="19082"/>
    <cellStyle name="40% - Accent2 2 3" xfId="19083"/>
    <cellStyle name="40% - Accent2 2 3 10" xfId="19084"/>
    <cellStyle name="40% - Accent2 2 3 10 2" xfId="19085"/>
    <cellStyle name="40% - Accent2 2 3 10 2 2" xfId="19086"/>
    <cellStyle name="40% - Accent2 2 3 10 3" xfId="19087"/>
    <cellStyle name="40% - Accent2 2 3 11" xfId="19088"/>
    <cellStyle name="40% - Accent2 2 3 11 2" xfId="19089"/>
    <cellStyle name="40% - Accent2 2 3 12" xfId="19090"/>
    <cellStyle name="40% - Accent2 2 3 2" xfId="19091"/>
    <cellStyle name="40% - Accent2 2 3 2 2" xfId="19092"/>
    <cellStyle name="40% - Accent2 2 3 2 2 2" xfId="19093"/>
    <cellStyle name="40% - Accent2 2 3 2 2 2 2" xfId="19094"/>
    <cellStyle name="40% - Accent2 2 3 2 2 2 2 2" xfId="19095"/>
    <cellStyle name="40% - Accent2 2 3 2 2 2 2 2 2" xfId="19096"/>
    <cellStyle name="40% - Accent2 2 3 2 2 2 2 3" xfId="19097"/>
    <cellStyle name="40% - Accent2 2 3 2 2 2 3" xfId="19098"/>
    <cellStyle name="40% - Accent2 2 3 2 2 2 3 2" xfId="19099"/>
    <cellStyle name="40% - Accent2 2 3 2 2 2 4" xfId="19100"/>
    <cellStyle name="40% - Accent2 2 3 2 2 3" xfId="19101"/>
    <cellStyle name="40% - Accent2 2 3 2 2 3 2" xfId="19102"/>
    <cellStyle name="40% - Accent2 2 3 2 2 3 2 2" xfId="19103"/>
    <cellStyle name="40% - Accent2 2 3 2 2 3 3" xfId="19104"/>
    <cellStyle name="40% - Accent2 2 3 2 2 4" xfId="19105"/>
    <cellStyle name="40% - Accent2 2 3 2 2 4 2" xfId="19106"/>
    <cellStyle name="40% - Accent2 2 3 2 2 5" xfId="19107"/>
    <cellStyle name="40% - Accent2 2 3 2 3" xfId="19108"/>
    <cellStyle name="40% - Accent2 2 3 2 3 2" xfId="19109"/>
    <cellStyle name="40% - Accent2 2 3 2 3 2 2" xfId="19110"/>
    <cellStyle name="40% - Accent2 2 3 2 3 2 2 2" xfId="19111"/>
    <cellStyle name="40% - Accent2 2 3 2 3 2 2 2 2" xfId="19112"/>
    <cellStyle name="40% - Accent2 2 3 2 3 2 2 3" xfId="19113"/>
    <cellStyle name="40% - Accent2 2 3 2 3 2 3" xfId="19114"/>
    <cellStyle name="40% - Accent2 2 3 2 3 2 3 2" xfId="19115"/>
    <cellStyle name="40% - Accent2 2 3 2 3 2 4" xfId="19116"/>
    <cellStyle name="40% - Accent2 2 3 2 3 3" xfId="19117"/>
    <cellStyle name="40% - Accent2 2 3 2 3 3 2" xfId="19118"/>
    <cellStyle name="40% - Accent2 2 3 2 3 3 2 2" xfId="19119"/>
    <cellStyle name="40% - Accent2 2 3 2 3 3 3" xfId="19120"/>
    <cellStyle name="40% - Accent2 2 3 2 3 4" xfId="19121"/>
    <cellStyle name="40% - Accent2 2 3 2 3 4 2" xfId="19122"/>
    <cellStyle name="40% - Accent2 2 3 2 3 5" xfId="19123"/>
    <cellStyle name="40% - Accent2 2 3 2 4" xfId="19124"/>
    <cellStyle name="40% - Accent2 2 3 2 4 2" xfId="19125"/>
    <cellStyle name="40% - Accent2 2 3 2 4 2 2" xfId="19126"/>
    <cellStyle name="40% - Accent2 2 3 2 4 2 2 2" xfId="19127"/>
    <cellStyle name="40% - Accent2 2 3 2 4 2 2 2 2" xfId="19128"/>
    <cellStyle name="40% - Accent2 2 3 2 4 2 2 3" xfId="19129"/>
    <cellStyle name="40% - Accent2 2 3 2 4 2 3" xfId="19130"/>
    <cellStyle name="40% - Accent2 2 3 2 4 2 3 2" xfId="19131"/>
    <cellStyle name="40% - Accent2 2 3 2 4 2 4" xfId="19132"/>
    <cellStyle name="40% - Accent2 2 3 2 4 3" xfId="19133"/>
    <cellStyle name="40% - Accent2 2 3 2 4 3 2" xfId="19134"/>
    <cellStyle name="40% - Accent2 2 3 2 4 3 2 2" xfId="19135"/>
    <cellStyle name="40% - Accent2 2 3 2 4 3 3" xfId="19136"/>
    <cellStyle name="40% - Accent2 2 3 2 4 4" xfId="19137"/>
    <cellStyle name="40% - Accent2 2 3 2 4 4 2" xfId="19138"/>
    <cellStyle name="40% - Accent2 2 3 2 4 5" xfId="19139"/>
    <cellStyle name="40% - Accent2 2 3 2 5" xfId="19140"/>
    <cellStyle name="40% - Accent2 2 3 2 5 2" xfId="19141"/>
    <cellStyle name="40% - Accent2 2 3 2 5 2 2" xfId="19142"/>
    <cellStyle name="40% - Accent2 2 3 2 5 2 2 2" xfId="19143"/>
    <cellStyle name="40% - Accent2 2 3 2 5 2 3" xfId="19144"/>
    <cellStyle name="40% - Accent2 2 3 2 5 3" xfId="19145"/>
    <cellStyle name="40% - Accent2 2 3 2 5 3 2" xfId="19146"/>
    <cellStyle name="40% - Accent2 2 3 2 5 4" xfId="19147"/>
    <cellStyle name="40% - Accent2 2 3 2 6" xfId="19148"/>
    <cellStyle name="40% - Accent2 2 3 2 6 2" xfId="19149"/>
    <cellStyle name="40% - Accent2 2 3 2 6 2 2" xfId="19150"/>
    <cellStyle name="40% - Accent2 2 3 2 6 3" xfId="19151"/>
    <cellStyle name="40% - Accent2 2 3 2 7" xfId="19152"/>
    <cellStyle name="40% - Accent2 2 3 2 7 2" xfId="19153"/>
    <cellStyle name="40% - Accent2 2 3 2 8" xfId="19154"/>
    <cellStyle name="40% - Accent2 2 3 3" xfId="19155"/>
    <cellStyle name="40% - Accent2 2 3 3 2" xfId="19156"/>
    <cellStyle name="40% - Accent2 2 3 3 2 2" xfId="19157"/>
    <cellStyle name="40% - Accent2 2 3 3 2 2 2" xfId="19158"/>
    <cellStyle name="40% - Accent2 2 3 3 2 2 2 2" xfId="19159"/>
    <cellStyle name="40% - Accent2 2 3 3 2 2 2 2 2" xfId="19160"/>
    <cellStyle name="40% - Accent2 2 3 3 2 2 2 3" xfId="19161"/>
    <cellStyle name="40% - Accent2 2 3 3 2 2 3" xfId="19162"/>
    <cellStyle name="40% - Accent2 2 3 3 2 2 3 2" xfId="19163"/>
    <cellStyle name="40% - Accent2 2 3 3 2 2 4" xfId="19164"/>
    <cellStyle name="40% - Accent2 2 3 3 2 3" xfId="19165"/>
    <cellStyle name="40% - Accent2 2 3 3 2 3 2" xfId="19166"/>
    <cellStyle name="40% - Accent2 2 3 3 2 3 2 2" xfId="19167"/>
    <cellStyle name="40% - Accent2 2 3 3 2 3 3" xfId="19168"/>
    <cellStyle name="40% - Accent2 2 3 3 2 4" xfId="19169"/>
    <cellStyle name="40% - Accent2 2 3 3 2 4 2" xfId="19170"/>
    <cellStyle name="40% - Accent2 2 3 3 2 5" xfId="19171"/>
    <cellStyle name="40% - Accent2 2 3 3 3" xfId="19172"/>
    <cellStyle name="40% - Accent2 2 3 3 3 2" xfId="19173"/>
    <cellStyle name="40% - Accent2 2 3 3 3 2 2" xfId="19174"/>
    <cellStyle name="40% - Accent2 2 3 3 3 2 2 2" xfId="19175"/>
    <cellStyle name="40% - Accent2 2 3 3 3 2 2 2 2" xfId="19176"/>
    <cellStyle name="40% - Accent2 2 3 3 3 2 2 3" xfId="19177"/>
    <cellStyle name="40% - Accent2 2 3 3 3 2 3" xfId="19178"/>
    <cellStyle name="40% - Accent2 2 3 3 3 2 3 2" xfId="19179"/>
    <cellStyle name="40% - Accent2 2 3 3 3 2 4" xfId="19180"/>
    <cellStyle name="40% - Accent2 2 3 3 3 3" xfId="19181"/>
    <cellStyle name="40% - Accent2 2 3 3 3 3 2" xfId="19182"/>
    <cellStyle name="40% - Accent2 2 3 3 3 3 2 2" xfId="19183"/>
    <cellStyle name="40% - Accent2 2 3 3 3 3 3" xfId="19184"/>
    <cellStyle name="40% - Accent2 2 3 3 3 4" xfId="19185"/>
    <cellStyle name="40% - Accent2 2 3 3 3 4 2" xfId="19186"/>
    <cellStyle name="40% - Accent2 2 3 3 3 5" xfId="19187"/>
    <cellStyle name="40% - Accent2 2 3 3 4" xfId="19188"/>
    <cellStyle name="40% - Accent2 2 3 3 4 2" xfId="19189"/>
    <cellStyle name="40% - Accent2 2 3 3 4 2 2" xfId="19190"/>
    <cellStyle name="40% - Accent2 2 3 3 4 2 2 2" xfId="19191"/>
    <cellStyle name="40% - Accent2 2 3 3 4 2 2 2 2" xfId="19192"/>
    <cellStyle name="40% - Accent2 2 3 3 4 2 2 3" xfId="19193"/>
    <cellStyle name="40% - Accent2 2 3 3 4 2 3" xfId="19194"/>
    <cellStyle name="40% - Accent2 2 3 3 4 2 3 2" xfId="19195"/>
    <cellStyle name="40% - Accent2 2 3 3 4 2 4" xfId="19196"/>
    <cellStyle name="40% - Accent2 2 3 3 4 3" xfId="19197"/>
    <cellStyle name="40% - Accent2 2 3 3 4 3 2" xfId="19198"/>
    <cellStyle name="40% - Accent2 2 3 3 4 3 2 2" xfId="19199"/>
    <cellStyle name="40% - Accent2 2 3 3 4 3 3" xfId="19200"/>
    <cellStyle name="40% - Accent2 2 3 3 4 4" xfId="19201"/>
    <cellStyle name="40% - Accent2 2 3 3 4 4 2" xfId="19202"/>
    <cellStyle name="40% - Accent2 2 3 3 4 5" xfId="19203"/>
    <cellStyle name="40% - Accent2 2 3 3 5" xfId="19204"/>
    <cellStyle name="40% - Accent2 2 3 3 5 2" xfId="19205"/>
    <cellStyle name="40% - Accent2 2 3 3 5 2 2" xfId="19206"/>
    <cellStyle name="40% - Accent2 2 3 3 5 2 2 2" xfId="19207"/>
    <cellStyle name="40% - Accent2 2 3 3 5 2 3" xfId="19208"/>
    <cellStyle name="40% - Accent2 2 3 3 5 3" xfId="19209"/>
    <cellStyle name="40% - Accent2 2 3 3 5 3 2" xfId="19210"/>
    <cellStyle name="40% - Accent2 2 3 3 5 4" xfId="19211"/>
    <cellStyle name="40% - Accent2 2 3 3 6" xfId="19212"/>
    <cellStyle name="40% - Accent2 2 3 3 6 2" xfId="19213"/>
    <cellStyle name="40% - Accent2 2 3 3 6 2 2" xfId="19214"/>
    <cellStyle name="40% - Accent2 2 3 3 6 3" xfId="19215"/>
    <cellStyle name="40% - Accent2 2 3 3 7" xfId="19216"/>
    <cellStyle name="40% - Accent2 2 3 3 7 2" xfId="19217"/>
    <cellStyle name="40% - Accent2 2 3 3 8" xfId="19218"/>
    <cellStyle name="40% - Accent2 2 3 4" xfId="19219"/>
    <cellStyle name="40% - Accent2 2 3 4 2" xfId="19220"/>
    <cellStyle name="40% - Accent2 2 3 4 2 2" xfId="19221"/>
    <cellStyle name="40% - Accent2 2 3 4 2 2 2" xfId="19222"/>
    <cellStyle name="40% - Accent2 2 3 4 2 2 2 2" xfId="19223"/>
    <cellStyle name="40% - Accent2 2 3 4 2 2 2 2 2" xfId="19224"/>
    <cellStyle name="40% - Accent2 2 3 4 2 2 2 3" xfId="19225"/>
    <cellStyle name="40% - Accent2 2 3 4 2 2 3" xfId="19226"/>
    <cellStyle name="40% - Accent2 2 3 4 2 2 3 2" xfId="19227"/>
    <cellStyle name="40% - Accent2 2 3 4 2 2 4" xfId="19228"/>
    <cellStyle name="40% - Accent2 2 3 4 2 3" xfId="19229"/>
    <cellStyle name="40% - Accent2 2 3 4 2 3 2" xfId="19230"/>
    <cellStyle name="40% - Accent2 2 3 4 2 3 2 2" xfId="19231"/>
    <cellStyle name="40% - Accent2 2 3 4 2 3 3" xfId="19232"/>
    <cellStyle name="40% - Accent2 2 3 4 2 4" xfId="19233"/>
    <cellStyle name="40% - Accent2 2 3 4 2 4 2" xfId="19234"/>
    <cellStyle name="40% - Accent2 2 3 4 2 5" xfId="19235"/>
    <cellStyle name="40% - Accent2 2 3 4 3" xfId="19236"/>
    <cellStyle name="40% - Accent2 2 3 4 3 2" xfId="19237"/>
    <cellStyle name="40% - Accent2 2 3 4 3 2 2" xfId="19238"/>
    <cellStyle name="40% - Accent2 2 3 4 3 2 2 2" xfId="19239"/>
    <cellStyle name="40% - Accent2 2 3 4 3 2 2 2 2" xfId="19240"/>
    <cellStyle name="40% - Accent2 2 3 4 3 2 2 3" xfId="19241"/>
    <cellStyle name="40% - Accent2 2 3 4 3 2 3" xfId="19242"/>
    <cellStyle name="40% - Accent2 2 3 4 3 2 3 2" xfId="19243"/>
    <cellStyle name="40% - Accent2 2 3 4 3 2 4" xfId="19244"/>
    <cellStyle name="40% - Accent2 2 3 4 3 3" xfId="19245"/>
    <cellStyle name="40% - Accent2 2 3 4 3 3 2" xfId="19246"/>
    <cellStyle name="40% - Accent2 2 3 4 3 3 2 2" xfId="19247"/>
    <cellStyle name="40% - Accent2 2 3 4 3 3 3" xfId="19248"/>
    <cellStyle name="40% - Accent2 2 3 4 3 4" xfId="19249"/>
    <cellStyle name="40% - Accent2 2 3 4 3 4 2" xfId="19250"/>
    <cellStyle name="40% - Accent2 2 3 4 3 5" xfId="19251"/>
    <cellStyle name="40% - Accent2 2 3 4 4" xfId="19252"/>
    <cellStyle name="40% - Accent2 2 3 4 4 2" xfId="19253"/>
    <cellStyle name="40% - Accent2 2 3 4 4 2 2" xfId="19254"/>
    <cellStyle name="40% - Accent2 2 3 4 4 2 2 2" xfId="19255"/>
    <cellStyle name="40% - Accent2 2 3 4 4 2 2 2 2" xfId="19256"/>
    <cellStyle name="40% - Accent2 2 3 4 4 2 2 3" xfId="19257"/>
    <cellStyle name="40% - Accent2 2 3 4 4 2 3" xfId="19258"/>
    <cellStyle name="40% - Accent2 2 3 4 4 2 3 2" xfId="19259"/>
    <cellStyle name="40% - Accent2 2 3 4 4 2 4" xfId="19260"/>
    <cellStyle name="40% - Accent2 2 3 4 4 3" xfId="19261"/>
    <cellStyle name="40% - Accent2 2 3 4 4 3 2" xfId="19262"/>
    <cellStyle name="40% - Accent2 2 3 4 4 3 2 2" xfId="19263"/>
    <cellStyle name="40% - Accent2 2 3 4 4 3 3" xfId="19264"/>
    <cellStyle name="40% - Accent2 2 3 4 4 4" xfId="19265"/>
    <cellStyle name="40% - Accent2 2 3 4 4 4 2" xfId="19266"/>
    <cellStyle name="40% - Accent2 2 3 4 4 5" xfId="19267"/>
    <cellStyle name="40% - Accent2 2 3 4 5" xfId="19268"/>
    <cellStyle name="40% - Accent2 2 3 4 5 2" xfId="19269"/>
    <cellStyle name="40% - Accent2 2 3 4 5 2 2" xfId="19270"/>
    <cellStyle name="40% - Accent2 2 3 4 5 2 2 2" xfId="19271"/>
    <cellStyle name="40% - Accent2 2 3 4 5 2 3" xfId="19272"/>
    <cellStyle name="40% - Accent2 2 3 4 5 3" xfId="19273"/>
    <cellStyle name="40% - Accent2 2 3 4 5 3 2" xfId="19274"/>
    <cellStyle name="40% - Accent2 2 3 4 5 4" xfId="19275"/>
    <cellStyle name="40% - Accent2 2 3 4 6" xfId="19276"/>
    <cellStyle name="40% - Accent2 2 3 4 6 2" xfId="19277"/>
    <cellStyle name="40% - Accent2 2 3 4 6 2 2" xfId="19278"/>
    <cellStyle name="40% - Accent2 2 3 4 6 3" xfId="19279"/>
    <cellStyle name="40% - Accent2 2 3 4 7" xfId="19280"/>
    <cellStyle name="40% - Accent2 2 3 4 7 2" xfId="19281"/>
    <cellStyle name="40% - Accent2 2 3 4 8" xfId="19282"/>
    <cellStyle name="40% - Accent2 2 3 5" xfId="19283"/>
    <cellStyle name="40% - Accent2 2 3 5 2" xfId="19284"/>
    <cellStyle name="40% - Accent2 2 3 5 2 2" xfId="19285"/>
    <cellStyle name="40% - Accent2 2 3 5 2 2 2" xfId="19286"/>
    <cellStyle name="40% - Accent2 2 3 5 2 2 2 2" xfId="19287"/>
    <cellStyle name="40% - Accent2 2 3 5 2 2 2 2 2" xfId="19288"/>
    <cellStyle name="40% - Accent2 2 3 5 2 2 2 3" xfId="19289"/>
    <cellStyle name="40% - Accent2 2 3 5 2 2 3" xfId="19290"/>
    <cellStyle name="40% - Accent2 2 3 5 2 2 3 2" xfId="19291"/>
    <cellStyle name="40% - Accent2 2 3 5 2 2 4" xfId="19292"/>
    <cellStyle name="40% - Accent2 2 3 5 2 3" xfId="19293"/>
    <cellStyle name="40% - Accent2 2 3 5 2 3 2" xfId="19294"/>
    <cellStyle name="40% - Accent2 2 3 5 2 3 2 2" xfId="19295"/>
    <cellStyle name="40% - Accent2 2 3 5 2 3 3" xfId="19296"/>
    <cellStyle name="40% - Accent2 2 3 5 2 4" xfId="19297"/>
    <cellStyle name="40% - Accent2 2 3 5 2 4 2" xfId="19298"/>
    <cellStyle name="40% - Accent2 2 3 5 2 5" xfId="19299"/>
    <cellStyle name="40% - Accent2 2 3 5 3" xfId="19300"/>
    <cellStyle name="40% - Accent2 2 3 5 3 2" xfId="19301"/>
    <cellStyle name="40% - Accent2 2 3 5 3 2 2" xfId="19302"/>
    <cellStyle name="40% - Accent2 2 3 5 3 2 2 2" xfId="19303"/>
    <cellStyle name="40% - Accent2 2 3 5 3 2 2 2 2" xfId="19304"/>
    <cellStyle name="40% - Accent2 2 3 5 3 2 2 3" xfId="19305"/>
    <cellStyle name="40% - Accent2 2 3 5 3 2 3" xfId="19306"/>
    <cellStyle name="40% - Accent2 2 3 5 3 2 3 2" xfId="19307"/>
    <cellStyle name="40% - Accent2 2 3 5 3 2 4" xfId="19308"/>
    <cellStyle name="40% - Accent2 2 3 5 3 3" xfId="19309"/>
    <cellStyle name="40% - Accent2 2 3 5 3 3 2" xfId="19310"/>
    <cellStyle name="40% - Accent2 2 3 5 3 3 2 2" xfId="19311"/>
    <cellStyle name="40% - Accent2 2 3 5 3 3 3" xfId="19312"/>
    <cellStyle name="40% - Accent2 2 3 5 3 4" xfId="19313"/>
    <cellStyle name="40% - Accent2 2 3 5 3 4 2" xfId="19314"/>
    <cellStyle name="40% - Accent2 2 3 5 3 5" xfId="19315"/>
    <cellStyle name="40% - Accent2 2 3 5 4" xfId="19316"/>
    <cellStyle name="40% - Accent2 2 3 5 4 2" xfId="19317"/>
    <cellStyle name="40% - Accent2 2 3 5 4 2 2" xfId="19318"/>
    <cellStyle name="40% - Accent2 2 3 5 4 2 2 2" xfId="19319"/>
    <cellStyle name="40% - Accent2 2 3 5 4 2 2 2 2" xfId="19320"/>
    <cellStyle name="40% - Accent2 2 3 5 4 2 2 3" xfId="19321"/>
    <cellStyle name="40% - Accent2 2 3 5 4 2 3" xfId="19322"/>
    <cellStyle name="40% - Accent2 2 3 5 4 2 3 2" xfId="19323"/>
    <cellStyle name="40% - Accent2 2 3 5 4 2 4" xfId="19324"/>
    <cellStyle name="40% - Accent2 2 3 5 4 3" xfId="19325"/>
    <cellStyle name="40% - Accent2 2 3 5 4 3 2" xfId="19326"/>
    <cellStyle name="40% - Accent2 2 3 5 4 3 2 2" xfId="19327"/>
    <cellStyle name="40% - Accent2 2 3 5 4 3 3" xfId="19328"/>
    <cellStyle name="40% - Accent2 2 3 5 4 4" xfId="19329"/>
    <cellStyle name="40% - Accent2 2 3 5 4 4 2" xfId="19330"/>
    <cellStyle name="40% - Accent2 2 3 5 4 5" xfId="19331"/>
    <cellStyle name="40% - Accent2 2 3 5 5" xfId="19332"/>
    <cellStyle name="40% - Accent2 2 3 5 5 2" xfId="19333"/>
    <cellStyle name="40% - Accent2 2 3 5 5 2 2" xfId="19334"/>
    <cellStyle name="40% - Accent2 2 3 5 5 2 2 2" xfId="19335"/>
    <cellStyle name="40% - Accent2 2 3 5 5 2 3" xfId="19336"/>
    <cellStyle name="40% - Accent2 2 3 5 5 3" xfId="19337"/>
    <cellStyle name="40% - Accent2 2 3 5 5 3 2" xfId="19338"/>
    <cellStyle name="40% - Accent2 2 3 5 5 4" xfId="19339"/>
    <cellStyle name="40% - Accent2 2 3 5 6" xfId="19340"/>
    <cellStyle name="40% - Accent2 2 3 5 6 2" xfId="19341"/>
    <cellStyle name="40% - Accent2 2 3 5 6 2 2" xfId="19342"/>
    <cellStyle name="40% - Accent2 2 3 5 6 3" xfId="19343"/>
    <cellStyle name="40% - Accent2 2 3 5 7" xfId="19344"/>
    <cellStyle name="40% - Accent2 2 3 5 7 2" xfId="19345"/>
    <cellStyle name="40% - Accent2 2 3 5 8" xfId="19346"/>
    <cellStyle name="40% - Accent2 2 3 6" xfId="19347"/>
    <cellStyle name="40% - Accent2 2 3 6 2" xfId="19348"/>
    <cellStyle name="40% - Accent2 2 3 6 2 2" xfId="19349"/>
    <cellStyle name="40% - Accent2 2 3 6 2 2 2" xfId="19350"/>
    <cellStyle name="40% - Accent2 2 3 6 2 2 2 2" xfId="19351"/>
    <cellStyle name="40% - Accent2 2 3 6 2 2 3" xfId="19352"/>
    <cellStyle name="40% - Accent2 2 3 6 2 3" xfId="19353"/>
    <cellStyle name="40% - Accent2 2 3 6 2 3 2" xfId="19354"/>
    <cellStyle name="40% - Accent2 2 3 6 2 4" xfId="19355"/>
    <cellStyle name="40% - Accent2 2 3 6 3" xfId="19356"/>
    <cellStyle name="40% - Accent2 2 3 6 3 2" xfId="19357"/>
    <cellStyle name="40% - Accent2 2 3 6 3 2 2" xfId="19358"/>
    <cellStyle name="40% - Accent2 2 3 6 3 3" xfId="19359"/>
    <cellStyle name="40% - Accent2 2 3 6 4" xfId="19360"/>
    <cellStyle name="40% - Accent2 2 3 6 4 2" xfId="19361"/>
    <cellStyle name="40% - Accent2 2 3 6 5" xfId="19362"/>
    <cellStyle name="40% - Accent2 2 3 7" xfId="19363"/>
    <cellStyle name="40% - Accent2 2 3 7 2" xfId="19364"/>
    <cellStyle name="40% - Accent2 2 3 7 2 2" xfId="19365"/>
    <cellStyle name="40% - Accent2 2 3 7 2 2 2" xfId="19366"/>
    <cellStyle name="40% - Accent2 2 3 7 2 2 2 2" xfId="19367"/>
    <cellStyle name="40% - Accent2 2 3 7 2 2 3" xfId="19368"/>
    <cellStyle name="40% - Accent2 2 3 7 2 3" xfId="19369"/>
    <cellStyle name="40% - Accent2 2 3 7 2 3 2" xfId="19370"/>
    <cellStyle name="40% - Accent2 2 3 7 2 4" xfId="19371"/>
    <cellStyle name="40% - Accent2 2 3 7 3" xfId="19372"/>
    <cellStyle name="40% - Accent2 2 3 7 3 2" xfId="19373"/>
    <cellStyle name="40% - Accent2 2 3 7 3 2 2" xfId="19374"/>
    <cellStyle name="40% - Accent2 2 3 7 3 3" xfId="19375"/>
    <cellStyle name="40% - Accent2 2 3 7 4" xfId="19376"/>
    <cellStyle name="40% - Accent2 2 3 7 4 2" xfId="19377"/>
    <cellStyle name="40% - Accent2 2 3 7 5" xfId="19378"/>
    <cellStyle name="40% - Accent2 2 3 8" xfId="19379"/>
    <cellStyle name="40% - Accent2 2 3 8 2" xfId="19380"/>
    <cellStyle name="40% - Accent2 2 3 8 2 2" xfId="19381"/>
    <cellStyle name="40% - Accent2 2 3 8 2 2 2" xfId="19382"/>
    <cellStyle name="40% - Accent2 2 3 8 2 2 2 2" xfId="19383"/>
    <cellStyle name="40% - Accent2 2 3 8 2 2 3" xfId="19384"/>
    <cellStyle name="40% - Accent2 2 3 8 2 3" xfId="19385"/>
    <cellStyle name="40% - Accent2 2 3 8 2 3 2" xfId="19386"/>
    <cellStyle name="40% - Accent2 2 3 8 2 4" xfId="19387"/>
    <cellStyle name="40% - Accent2 2 3 8 3" xfId="19388"/>
    <cellStyle name="40% - Accent2 2 3 8 3 2" xfId="19389"/>
    <cellStyle name="40% - Accent2 2 3 8 3 2 2" xfId="19390"/>
    <cellStyle name="40% - Accent2 2 3 8 3 3" xfId="19391"/>
    <cellStyle name="40% - Accent2 2 3 8 4" xfId="19392"/>
    <cellStyle name="40% - Accent2 2 3 8 4 2" xfId="19393"/>
    <cellStyle name="40% - Accent2 2 3 8 5" xfId="19394"/>
    <cellStyle name="40% - Accent2 2 3 9" xfId="19395"/>
    <cellStyle name="40% - Accent2 2 3 9 2" xfId="19396"/>
    <cellStyle name="40% - Accent2 2 3 9 2 2" xfId="19397"/>
    <cellStyle name="40% - Accent2 2 3 9 2 2 2" xfId="19398"/>
    <cellStyle name="40% - Accent2 2 3 9 2 3" xfId="19399"/>
    <cellStyle name="40% - Accent2 2 3 9 3" xfId="19400"/>
    <cellStyle name="40% - Accent2 2 3 9 3 2" xfId="19401"/>
    <cellStyle name="40% - Accent2 2 3 9 4" xfId="19402"/>
    <cellStyle name="40% - Accent2 2 4" xfId="19403"/>
    <cellStyle name="40% - Accent2 2 4 10" xfId="19404"/>
    <cellStyle name="40% - Accent2 2 4 10 2" xfId="19405"/>
    <cellStyle name="40% - Accent2 2 4 10 2 2" xfId="19406"/>
    <cellStyle name="40% - Accent2 2 4 10 3" xfId="19407"/>
    <cellStyle name="40% - Accent2 2 4 11" xfId="19408"/>
    <cellStyle name="40% - Accent2 2 4 11 2" xfId="19409"/>
    <cellStyle name="40% - Accent2 2 4 12" xfId="19410"/>
    <cellStyle name="40% - Accent2 2 4 2" xfId="19411"/>
    <cellStyle name="40% - Accent2 2 4 2 2" xfId="19412"/>
    <cellStyle name="40% - Accent2 2 4 2 2 2" xfId="19413"/>
    <cellStyle name="40% - Accent2 2 4 2 2 2 2" xfId="19414"/>
    <cellStyle name="40% - Accent2 2 4 2 2 2 2 2" xfId="19415"/>
    <cellStyle name="40% - Accent2 2 4 2 2 2 2 2 2" xfId="19416"/>
    <cellStyle name="40% - Accent2 2 4 2 2 2 2 3" xfId="19417"/>
    <cellStyle name="40% - Accent2 2 4 2 2 2 3" xfId="19418"/>
    <cellStyle name="40% - Accent2 2 4 2 2 2 3 2" xfId="19419"/>
    <cellStyle name="40% - Accent2 2 4 2 2 2 4" xfId="19420"/>
    <cellStyle name="40% - Accent2 2 4 2 2 3" xfId="19421"/>
    <cellStyle name="40% - Accent2 2 4 2 2 3 2" xfId="19422"/>
    <cellStyle name="40% - Accent2 2 4 2 2 3 2 2" xfId="19423"/>
    <cellStyle name="40% - Accent2 2 4 2 2 3 3" xfId="19424"/>
    <cellStyle name="40% - Accent2 2 4 2 2 4" xfId="19425"/>
    <cellStyle name="40% - Accent2 2 4 2 2 4 2" xfId="19426"/>
    <cellStyle name="40% - Accent2 2 4 2 2 5" xfId="19427"/>
    <cellStyle name="40% - Accent2 2 4 2 3" xfId="19428"/>
    <cellStyle name="40% - Accent2 2 4 2 3 2" xfId="19429"/>
    <cellStyle name="40% - Accent2 2 4 2 3 2 2" xfId="19430"/>
    <cellStyle name="40% - Accent2 2 4 2 3 2 2 2" xfId="19431"/>
    <cellStyle name="40% - Accent2 2 4 2 3 2 2 2 2" xfId="19432"/>
    <cellStyle name="40% - Accent2 2 4 2 3 2 2 3" xfId="19433"/>
    <cellStyle name="40% - Accent2 2 4 2 3 2 3" xfId="19434"/>
    <cellStyle name="40% - Accent2 2 4 2 3 2 3 2" xfId="19435"/>
    <cellStyle name="40% - Accent2 2 4 2 3 2 4" xfId="19436"/>
    <cellStyle name="40% - Accent2 2 4 2 3 3" xfId="19437"/>
    <cellStyle name="40% - Accent2 2 4 2 3 3 2" xfId="19438"/>
    <cellStyle name="40% - Accent2 2 4 2 3 3 2 2" xfId="19439"/>
    <cellStyle name="40% - Accent2 2 4 2 3 3 3" xfId="19440"/>
    <cellStyle name="40% - Accent2 2 4 2 3 4" xfId="19441"/>
    <cellStyle name="40% - Accent2 2 4 2 3 4 2" xfId="19442"/>
    <cellStyle name="40% - Accent2 2 4 2 3 5" xfId="19443"/>
    <cellStyle name="40% - Accent2 2 4 2 4" xfId="19444"/>
    <cellStyle name="40% - Accent2 2 4 2 4 2" xfId="19445"/>
    <cellStyle name="40% - Accent2 2 4 2 4 2 2" xfId="19446"/>
    <cellStyle name="40% - Accent2 2 4 2 4 2 2 2" xfId="19447"/>
    <cellStyle name="40% - Accent2 2 4 2 4 2 2 2 2" xfId="19448"/>
    <cellStyle name="40% - Accent2 2 4 2 4 2 2 3" xfId="19449"/>
    <cellStyle name="40% - Accent2 2 4 2 4 2 3" xfId="19450"/>
    <cellStyle name="40% - Accent2 2 4 2 4 2 3 2" xfId="19451"/>
    <cellStyle name="40% - Accent2 2 4 2 4 2 4" xfId="19452"/>
    <cellStyle name="40% - Accent2 2 4 2 4 3" xfId="19453"/>
    <cellStyle name="40% - Accent2 2 4 2 4 3 2" xfId="19454"/>
    <cellStyle name="40% - Accent2 2 4 2 4 3 2 2" xfId="19455"/>
    <cellStyle name="40% - Accent2 2 4 2 4 3 3" xfId="19456"/>
    <cellStyle name="40% - Accent2 2 4 2 4 4" xfId="19457"/>
    <cellStyle name="40% - Accent2 2 4 2 4 4 2" xfId="19458"/>
    <cellStyle name="40% - Accent2 2 4 2 4 5" xfId="19459"/>
    <cellStyle name="40% - Accent2 2 4 2 5" xfId="19460"/>
    <cellStyle name="40% - Accent2 2 4 2 5 2" xfId="19461"/>
    <cellStyle name="40% - Accent2 2 4 2 5 2 2" xfId="19462"/>
    <cellStyle name="40% - Accent2 2 4 2 5 2 2 2" xfId="19463"/>
    <cellStyle name="40% - Accent2 2 4 2 5 2 3" xfId="19464"/>
    <cellStyle name="40% - Accent2 2 4 2 5 3" xfId="19465"/>
    <cellStyle name="40% - Accent2 2 4 2 5 3 2" xfId="19466"/>
    <cellStyle name="40% - Accent2 2 4 2 5 4" xfId="19467"/>
    <cellStyle name="40% - Accent2 2 4 2 6" xfId="19468"/>
    <cellStyle name="40% - Accent2 2 4 2 6 2" xfId="19469"/>
    <cellStyle name="40% - Accent2 2 4 2 6 2 2" xfId="19470"/>
    <cellStyle name="40% - Accent2 2 4 2 6 3" xfId="19471"/>
    <cellStyle name="40% - Accent2 2 4 2 7" xfId="19472"/>
    <cellStyle name="40% - Accent2 2 4 2 7 2" xfId="19473"/>
    <cellStyle name="40% - Accent2 2 4 2 8" xfId="19474"/>
    <cellStyle name="40% - Accent2 2 4 3" xfId="19475"/>
    <cellStyle name="40% - Accent2 2 4 3 2" xfId="19476"/>
    <cellStyle name="40% - Accent2 2 4 3 2 2" xfId="19477"/>
    <cellStyle name="40% - Accent2 2 4 3 2 2 2" xfId="19478"/>
    <cellStyle name="40% - Accent2 2 4 3 2 2 2 2" xfId="19479"/>
    <cellStyle name="40% - Accent2 2 4 3 2 2 2 2 2" xfId="19480"/>
    <cellStyle name="40% - Accent2 2 4 3 2 2 2 3" xfId="19481"/>
    <cellStyle name="40% - Accent2 2 4 3 2 2 3" xfId="19482"/>
    <cellStyle name="40% - Accent2 2 4 3 2 2 3 2" xfId="19483"/>
    <cellStyle name="40% - Accent2 2 4 3 2 2 4" xfId="19484"/>
    <cellStyle name="40% - Accent2 2 4 3 2 3" xfId="19485"/>
    <cellStyle name="40% - Accent2 2 4 3 2 3 2" xfId="19486"/>
    <cellStyle name="40% - Accent2 2 4 3 2 3 2 2" xfId="19487"/>
    <cellStyle name="40% - Accent2 2 4 3 2 3 3" xfId="19488"/>
    <cellStyle name="40% - Accent2 2 4 3 2 4" xfId="19489"/>
    <cellStyle name="40% - Accent2 2 4 3 2 4 2" xfId="19490"/>
    <cellStyle name="40% - Accent2 2 4 3 2 5" xfId="19491"/>
    <cellStyle name="40% - Accent2 2 4 3 3" xfId="19492"/>
    <cellStyle name="40% - Accent2 2 4 3 3 2" xfId="19493"/>
    <cellStyle name="40% - Accent2 2 4 3 3 2 2" xfId="19494"/>
    <cellStyle name="40% - Accent2 2 4 3 3 2 2 2" xfId="19495"/>
    <cellStyle name="40% - Accent2 2 4 3 3 2 2 2 2" xfId="19496"/>
    <cellStyle name="40% - Accent2 2 4 3 3 2 2 3" xfId="19497"/>
    <cellStyle name="40% - Accent2 2 4 3 3 2 3" xfId="19498"/>
    <cellStyle name="40% - Accent2 2 4 3 3 2 3 2" xfId="19499"/>
    <cellStyle name="40% - Accent2 2 4 3 3 2 4" xfId="19500"/>
    <cellStyle name="40% - Accent2 2 4 3 3 3" xfId="19501"/>
    <cellStyle name="40% - Accent2 2 4 3 3 3 2" xfId="19502"/>
    <cellStyle name="40% - Accent2 2 4 3 3 3 2 2" xfId="19503"/>
    <cellStyle name="40% - Accent2 2 4 3 3 3 3" xfId="19504"/>
    <cellStyle name="40% - Accent2 2 4 3 3 4" xfId="19505"/>
    <cellStyle name="40% - Accent2 2 4 3 3 4 2" xfId="19506"/>
    <cellStyle name="40% - Accent2 2 4 3 3 5" xfId="19507"/>
    <cellStyle name="40% - Accent2 2 4 3 4" xfId="19508"/>
    <cellStyle name="40% - Accent2 2 4 3 4 2" xfId="19509"/>
    <cellStyle name="40% - Accent2 2 4 3 4 2 2" xfId="19510"/>
    <cellStyle name="40% - Accent2 2 4 3 4 2 2 2" xfId="19511"/>
    <cellStyle name="40% - Accent2 2 4 3 4 2 2 2 2" xfId="19512"/>
    <cellStyle name="40% - Accent2 2 4 3 4 2 2 3" xfId="19513"/>
    <cellStyle name="40% - Accent2 2 4 3 4 2 3" xfId="19514"/>
    <cellStyle name="40% - Accent2 2 4 3 4 2 3 2" xfId="19515"/>
    <cellStyle name="40% - Accent2 2 4 3 4 2 4" xfId="19516"/>
    <cellStyle name="40% - Accent2 2 4 3 4 3" xfId="19517"/>
    <cellStyle name="40% - Accent2 2 4 3 4 3 2" xfId="19518"/>
    <cellStyle name="40% - Accent2 2 4 3 4 3 2 2" xfId="19519"/>
    <cellStyle name="40% - Accent2 2 4 3 4 3 3" xfId="19520"/>
    <cellStyle name="40% - Accent2 2 4 3 4 4" xfId="19521"/>
    <cellStyle name="40% - Accent2 2 4 3 4 4 2" xfId="19522"/>
    <cellStyle name="40% - Accent2 2 4 3 4 5" xfId="19523"/>
    <cellStyle name="40% - Accent2 2 4 3 5" xfId="19524"/>
    <cellStyle name="40% - Accent2 2 4 3 5 2" xfId="19525"/>
    <cellStyle name="40% - Accent2 2 4 3 5 2 2" xfId="19526"/>
    <cellStyle name="40% - Accent2 2 4 3 5 2 2 2" xfId="19527"/>
    <cellStyle name="40% - Accent2 2 4 3 5 2 3" xfId="19528"/>
    <cellStyle name="40% - Accent2 2 4 3 5 3" xfId="19529"/>
    <cellStyle name="40% - Accent2 2 4 3 5 3 2" xfId="19530"/>
    <cellStyle name="40% - Accent2 2 4 3 5 4" xfId="19531"/>
    <cellStyle name="40% - Accent2 2 4 3 6" xfId="19532"/>
    <cellStyle name="40% - Accent2 2 4 3 6 2" xfId="19533"/>
    <cellStyle name="40% - Accent2 2 4 3 6 2 2" xfId="19534"/>
    <cellStyle name="40% - Accent2 2 4 3 6 3" xfId="19535"/>
    <cellStyle name="40% - Accent2 2 4 3 7" xfId="19536"/>
    <cellStyle name="40% - Accent2 2 4 3 7 2" xfId="19537"/>
    <cellStyle name="40% - Accent2 2 4 3 8" xfId="19538"/>
    <cellStyle name="40% - Accent2 2 4 4" xfId="19539"/>
    <cellStyle name="40% - Accent2 2 4 4 2" xfId="19540"/>
    <cellStyle name="40% - Accent2 2 4 4 2 2" xfId="19541"/>
    <cellStyle name="40% - Accent2 2 4 4 2 2 2" xfId="19542"/>
    <cellStyle name="40% - Accent2 2 4 4 2 2 2 2" xfId="19543"/>
    <cellStyle name="40% - Accent2 2 4 4 2 2 2 2 2" xfId="19544"/>
    <cellStyle name="40% - Accent2 2 4 4 2 2 2 3" xfId="19545"/>
    <cellStyle name="40% - Accent2 2 4 4 2 2 3" xfId="19546"/>
    <cellStyle name="40% - Accent2 2 4 4 2 2 3 2" xfId="19547"/>
    <cellStyle name="40% - Accent2 2 4 4 2 2 4" xfId="19548"/>
    <cellStyle name="40% - Accent2 2 4 4 2 3" xfId="19549"/>
    <cellStyle name="40% - Accent2 2 4 4 2 3 2" xfId="19550"/>
    <cellStyle name="40% - Accent2 2 4 4 2 3 2 2" xfId="19551"/>
    <cellStyle name="40% - Accent2 2 4 4 2 3 3" xfId="19552"/>
    <cellStyle name="40% - Accent2 2 4 4 2 4" xfId="19553"/>
    <cellStyle name="40% - Accent2 2 4 4 2 4 2" xfId="19554"/>
    <cellStyle name="40% - Accent2 2 4 4 2 5" xfId="19555"/>
    <cellStyle name="40% - Accent2 2 4 4 3" xfId="19556"/>
    <cellStyle name="40% - Accent2 2 4 4 3 2" xfId="19557"/>
    <cellStyle name="40% - Accent2 2 4 4 3 2 2" xfId="19558"/>
    <cellStyle name="40% - Accent2 2 4 4 3 2 2 2" xfId="19559"/>
    <cellStyle name="40% - Accent2 2 4 4 3 2 2 2 2" xfId="19560"/>
    <cellStyle name="40% - Accent2 2 4 4 3 2 2 3" xfId="19561"/>
    <cellStyle name="40% - Accent2 2 4 4 3 2 3" xfId="19562"/>
    <cellStyle name="40% - Accent2 2 4 4 3 2 3 2" xfId="19563"/>
    <cellStyle name="40% - Accent2 2 4 4 3 2 4" xfId="19564"/>
    <cellStyle name="40% - Accent2 2 4 4 3 3" xfId="19565"/>
    <cellStyle name="40% - Accent2 2 4 4 3 3 2" xfId="19566"/>
    <cellStyle name="40% - Accent2 2 4 4 3 3 2 2" xfId="19567"/>
    <cellStyle name="40% - Accent2 2 4 4 3 3 3" xfId="19568"/>
    <cellStyle name="40% - Accent2 2 4 4 3 4" xfId="19569"/>
    <cellStyle name="40% - Accent2 2 4 4 3 4 2" xfId="19570"/>
    <cellStyle name="40% - Accent2 2 4 4 3 5" xfId="19571"/>
    <cellStyle name="40% - Accent2 2 4 4 4" xfId="19572"/>
    <cellStyle name="40% - Accent2 2 4 4 4 2" xfId="19573"/>
    <cellStyle name="40% - Accent2 2 4 4 4 2 2" xfId="19574"/>
    <cellStyle name="40% - Accent2 2 4 4 4 2 2 2" xfId="19575"/>
    <cellStyle name="40% - Accent2 2 4 4 4 2 2 2 2" xfId="19576"/>
    <cellStyle name="40% - Accent2 2 4 4 4 2 2 3" xfId="19577"/>
    <cellStyle name="40% - Accent2 2 4 4 4 2 3" xfId="19578"/>
    <cellStyle name="40% - Accent2 2 4 4 4 2 3 2" xfId="19579"/>
    <cellStyle name="40% - Accent2 2 4 4 4 2 4" xfId="19580"/>
    <cellStyle name="40% - Accent2 2 4 4 4 3" xfId="19581"/>
    <cellStyle name="40% - Accent2 2 4 4 4 3 2" xfId="19582"/>
    <cellStyle name="40% - Accent2 2 4 4 4 3 2 2" xfId="19583"/>
    <cellStyle name="40% - Accent2 2 4 4 4 3 3" xfId="19584"/>
    <cellStyle name="40% - Accent2 2 4 4 4 4" xfId="19585"/>
    <cellStyle name="40% - Accent2 2 4 4 4 4 2" xfId="19586"/>
    <cellStyle name="40% - Accent2 2 4 4 4 5" xfId="19587"/>
    <cellStyle name="40% - Accent2 2 4 4 5" xfId="19588"/>
    <cellStyle name="40% - Accent2 2 4 4 5 2" xfId="19589"/>
    <cellStyle name="40% - Accent2 2 4 4 5 2 2" xfId="19590"/>
    <cellStyle name="40% - Accent2 2 4 4 5 2 2 2" xfId="19591"/>
    <cellStyle name="40% - Accent2 2 4 4 5 2 3" xfId="19592"/>
    <cellStyle name="40% - Accent2 2 4 4 5 3" xfId="19593"/>
    <cellStyle name="40% - Accent2 2 4 4 5 3 2" xfId="19594"/>
    <cellStyle name="40% - Accent2 2 4 4 5 4" xfId="19595"/>
    <cellStyle name="40% - Accent2 2 4 4 6" xfId="19596"/>
    <cellStyle name="40% - Accent2 2 4 4 6 2" xfId="19597"/>
    <cellStyle name="40% - Accent2 2 4 4 6 2 2" xfId="19598"/>
    <cellStyle name="40% - Accent2 2 4 4 6 3" xfId="19599"/>
    <cellStyle name="40% - Accent2 2 4 4 7" xfId="19600"/>
    <cellStyle name="40% - Accent2 2 4 4 7 2" xfId="19601"/>
    <cellStyle name="40% - Accent2 2 4 4 8" xfId="19602"/>
    <cellStyle name="40% - Accent2 2 4 5" xfId="19603"/>
    <cellStyle name="40% - Accent2 2 4 5 2" xfId="19604"/>
    <cellStyle name="40% - Accent2 2 4 5 2 2" xfId="19605"/>
    <cellStyle name="40% - Accent2 2 4 5 2 2 2" xfId="19606"/>
    <cellStyle name="40% - Accent2 2 4 5 2 2 2 2" xfId="19607"/>
    <cellStyle name="40% - Accent2 2 4 5 2 2 2 2 2" xfId="19608"/>
    <cellStyle name="40% - Accent2 2 4 5 2 2 2 3" xfId="19609"/>
    <cellStyle name="40% - Accent2 2 4 5 2 2 3" xfId="19610"/>
    <cellStyle name="40% - Accent2 2 4 5 2 2 3 2" xfId="19611"/>
    <cellStyle name="40% - Accent2 2 4 5 2 2 4" xfId="19612"/>
    <cellStyle name="40% - Accent2 2 4 5 2 3" xfId="19613"/>
    <cellStyle name="40% - Accent2 2 4 5 2 3 2" xfId="19614"/>
    <cellStyle name="40% - Accent2 2 4 5 2 3 2 2" xfId="19615"/>
    <cellStyle name="40% - Accent2 2 4 5 2 3 3" xfId="19616"/>
    <cellStyle name="40% - Accent2 2 4 5 2 4" xfId="19617"/>
    <cellStyle name="40% - Accent2 2 4 5 2 4 2" xfId="19618"/>
    <cellStyle name="40% - Accent2 2 4 5 2 5" xfId="19619"/>
    <cellStyle name="40% - Accent2 2 4 5 3" xfId="19620"/>
    <cellStyle name="40% - Accent2 2 4 5 3 2" xfId="19621"/>
    <cellStyle name="40% - Accent2 2 4 5 3 2 2" xfId="19622"/>
    <cellStyle name="40% - Accent2 2 4 5 3 2 2 2" xfId="19623"/>
    <cellStyle name="40% - Accent2 2 4 5 3 2 2 2 2" xfId="19624"/>
    <cellStyle name="40% - Accent2 2 4 5 3 2 2 3" xfId="19625"/>
    <cellStyle name="40% - Accent2 2 4 5 3 2 3" xfId="19626"/>
    <cellStyle name="40% - Accent2 2 4 5 3 2 3 2" xfId="19627"/>
    <cellStyle name="40% - Accent2 2 4 5 3 2 4" xfId="19628"/>
    <cellStyle name="40% - Accent2 2 4 5 3 3" xfId="19629"/>
    <cellStyle name="40% - Accent2 2 4 5 3 3 2" xfId="19630"/>
    <cellStyle name="40% - Accent2 2 4 5 3 3 2 2" xfId="19631"/>
    <cellStyle name="40% - Accent2 2 4 5 3 3 3" xfId="19632"/>
    <cellStyle name="40% - Accent2 2 4 5 3 4" xfId="19633"/>
    <cellStyle name="40% - Accent2 2 4 5 3 4 2" xfId="19634"/>
    <cellStyle name="40% - Accent2 2 4 5 3 5" xfId="19635"/>
    <cellStyle name="40% - Accent2 2 4 5 4" xfId="19636"/>
    <cellStyle name="40% - Accent2 2 4 5 4 2" xfId="19637"/>
    <cellStyle name="40% - Accent2 2 4 5 4 2 2" xfId="19638"/>
    <cellStyle name="40% - Accent2 2 4 5 4 2 2 2" xfId="19639"/>
    <cellStyle name="40% - Accent2 2 4 5 4 2 2 2 2" xfId="19640"/>
    <cellStyle name="40% - Accent2 2 4 5 4 2 2 3" xfId="19641"/>
    <cellStyle name="40% - Accent2 2 4 5 4 2 3" xfId="19642"/>
    <cellStyle name="40% - Accent2 2 4 5 4 2 3 2" xfId="19643"/>
    <cellStyle name="40% - Accent2 2 4 5 4 2 4" xfId="19644"/>
    <cellStyle name="40% - Accent2 2 4 5 4 3" xfId="19645"/>
    <cellStyle name="40% - Accent2 2 4 5 4 3 2" xfId="19646"/>
    <cellStyle name="40% - Accent2 2 4 5 4 3 2 2" xfId="19647"/>
    <cellStyle name="40% - Accent2 2 4 5 4 3 3" xfId="19648"/>
    <cellStyle name="40% - Accent2 2 4 5 4 4" xfId="19649"/>
    <cellStyle name="40% - Accent2 2 4 5 4 4 2" xfId="19650"/>
    <cellStyle name="40% - Accent2 2 4 5 4 5" xfId="19651"/>
    <cellStyle name="40% - Accent2 2 4 5 5" xfId="19652"/>
    <cellStyle name="40% - Accent2 2 4 5 5 2" xfId="19653"/>
    <cellStyle name="40% - Accent2 2 4 5 5 2 2" xfId="19654"/>
    <cellStyle name="40% - Accent2 2 4 5 5 2 2 2" xfId="19655"/>
    <cellStyle name="40% - Accent2 2 4 5 5 2 3" xfId="19656"/>
    <cellStyle name="40% - Accent2 2 4 5 5 3" xfId="19657"/>
    <cellStyle name="40% - Accent2 2 4 5 5 3 2" xfId="19658"/>
    <cellStyle name="40% - Accent2 2 4 5 5 4" xfId="19659"/>
    <cellStyle name="40% - Accent2 2 4 5 6" xfId="19660"/>
    <cellStyle name="40% - Accent2 2 4 5 6 2" xfId="19661"/>
    <cellStyle name="40% - Accent2 2 4 5 6 2 2" xfId="19662"/>
    <cellStyle name="40% - Accent2 2 4 5 6 3" xfId="19663"/>
    <cellStyle name="40% - Accent2 2 4 5 7" xfId="19664"/>
    <cellStyle name="40% - Accent2 2 4 5 7 2" xfId="19665"/>
    <cellStyle name="40% - Accent2 2 4 5 8" xfId="19666"/>
    <cellStyle name="40% - Accent2 2 4 6" xfId="19667"/>
    <cellStyle name="40% - Accent2 2 4 6 2" xfId="19668"/>
    <cellStyle name="40% - Accent2 2 4 6 2 2" xfId="19669"/>
    <cellStyle name="40% - Accent2 2 4 6 2 2 2" xfId="19670"/>
    <cellStyle name="40% - Accent2 2 4 6 2 2 2 2" xfId="19671"/>
    <cellStyle name="40% - Accent2 2 4 6 2 2 3" xfId="19672"/>
    <cellStyle name="40% - Accent2 2 4 6 2 3" xfId="19673"/>
    <cellStyle name="40% - Accent2 2 4 6 2 3 2" xfId="19674"/>
    <cellStyle name="40% - Accent2 2 4 6 2 4" xfId="19675"/>
    <cellStyle name="40% - Accent2 2 4 6 3" xfId="19676"/>
    <cellStyle name="40% - Accent2 2 4 6 3 2" xfId="19677"/>
    <cellStyle name="40% - Accent2 2 4 6 3 2 2" xfId="19678"/>
    <cellStyle name="40% - Accent2 2 4 6 3 3" xfId="19679"/>
    <cellStyle name="40% - Accent2 2 4 6 4" xfId="19680"/>
    <cellStyle name="40% - Accent2 2 4 6 4 2" xfId="19681"/>
    <cellStyle name="40% - Accent2 2 4 6 5" xfId="19682"/>
    <cellStyle name="40% - Accent2 2 4 7" xfId="19683"/>
    <cellStyle name="40% - Accent2 2 4 7 2" xfId="19684"/>
    <cellStyle name="40% - Accent2 2 4 7 2 2" xfId="19685"/>
    <cellStyle name="40% - Accent2 2 4 7 2 2 2" xfId="19686"/>
    <cellStyle name="40% - Accent2 2 4 7 2 2 2 2" xfId="19687"/>
    <cellStyle name="40% - Accent2 2 4 7 2 2 3" xfId="19688"/>
    <cellStyle name="40% - Accent2 2 4 7 2 3" xfId="19689"/>
    <cellStyle name="40% - Accent2 2 4 7 2 3 2" xfId="19690"/>
    <cellStyle name="40% - Accent2 2 4 7 2 4" xfId="19691"/>
    <cellStyle name="40% - Accent2 2 4 7 3" xfId="19692"/>
    <cellStyle name="40% - Accent2 2 4 7 3 2" xfId="19693"/>
    <cellStyle name="40% - Accent2 2 4 7 3 2 2" xfId="19694"/>
    <cellStyle name="40% - Accent2 2 4 7 3 3" xfId="19695"/>
    <cellStyle name="40% - Accent2 2 4 7 4" xfId="19696"/>
    <cellStyle name="40% - Accent2 2 4 7 4 2" xfId="19697"/>
    <cellStyle name="40% - Accent2 2 4 7 5" xfId="19698"/>
    <cellStyle name="40% - Accent2 2 4 8" xfId="19699"/>
    <cellStyle name="40% - Accent2 2 4 8 2" xfId="19700"/>
    <cellStyle name="40% - Accent2 2 4 8 2 2" xfId="19701"/>
    <cellStyle name="40% - Accent2 2 4 8 2 2 2" xfId="19702"/>
    <cellStyle name="40% - Accent2 2 4 8 2 2 2 2" xfId="19703"/>
    <cellStyle name="40% - Accent2 2 4 8 2 2 3" xfId="19704"/>
    <cellStyle name="40% - Accent2 2 4 8 2 3" xfId="19705"/>
    <cellStyle name="40% - Accent2 2 4 8 2 3 2" xfId="19706"/>
    <cellStyle name="40% - Accent2 2 4 8 2 4" xfId="19707"/>
    <cellStyle name="40% - Accent2 2 4 8 3" xfId="19708"/>
    <cellStyle name="40% - Accent2 2 4 8 3 2" xfId="19709"/>
    <cellStyle name="40% - Accent2 2 4 8 3 2 2" xfId="19710"/>
    <cellStyle name="40% - Accent2 2 4 8 3 3" xfId="19711"/>
    <cellStyle name="40% - Accent2 2 4 8 4" xfId="19712"/>
    <cellStyle name="40% - Accent2 2 4 8 4 2" xfId="19713"/>
    <cellStyle name="40% - Accent2 2 4 8 5" xfId="19714"/>
    <cellStyle name="40% - Accent2 2 4 9" xfId="19715"/>
    <cellStyle name="40% - Accent2 2 4 9 2" xfId="19716"/>
    <cellStyle name="40% - Accent2 2 4 9 2 2" xfId="19717"/>
    <cellStyle name="40% - Accent2 2 4 9 2 2 2" xfId="19718"/>
    <cellStyle name="40% - Accent2 2 4 9 2 3" xfId="19719"/>
    <cellStyle name="40% - Accent2 2 4 9 3" xfId="19720"/>
    <cellStyle name="40% - Accent2 2 4 9 3 2" xfId="19721"/>
    <cellStyle name="40% - Accent2 2 4 9 4" xfId="19722"/>
    <cellStyle name="40% - Accent2 2 5" xfId="19723"/>
    <cellStyle name="40% - Accent2 2 5 10" xfId="19724"/>
    <cellStyle name="40% - Accent2 2 5 10 2" xfId="19725"/>
    <cellStyle name="40% - Accent2 2 5 10 2 2" xfId="19726"/>
    <cellStyle name="40% - Accent2 2 5 10 3" xfId="19727"/>
    <cellStyle name="40% - Accent2 2 5 11" xfId="19728"/>
    <cellStyle name="40% - Accent2 2 5 11 2" xfId="19729"/>
    <cellStyle name="40% - Accent2 2 5 12" xfId="19730"/>
    <cellStyle name="40% - Accent2 2 5 2" xfId="19731"/>
    <cellStyle name="40% - Accent2 2 5 2 2" xfId="19732"/>
    <cellStyle name="40% - Accent2 2 5 2 2 2" xfId="19733"/>
    <cellStyle name="40% - Accent2 2 5 2 2 2 2" xfId="19734"/>
    <cellStyle name="40% - Accent2 2 5 2 2 2 2 2" xfId="19735"/>
    <cellStyle name="40% - Accent2 2 5 2 2 2 2 2 2" xfId="19736"/>
    <cellStyle name="40% - Accent2 2 5 2 2 2 2 3" xfId="19737"/>
    <cellStyle name="40% - Accent2 2 5 2 2 2 3" xfId="19738"/>
    <cellStyle name="40% - Accent2 2 5 2 2 2 3 2" xfId="19739"/>
    <cellStyle name="40% - Accent2 2 5 2 2 2 4" xfId="19740"/>
    <cellStyle name="40% - Accent2 2 5 2 2 3" xfId="19741"/>
    <cellStyle name="40% - Accent2 2 5 2 2 3 2" xfId="19742"/>
    <cellStyle name="40% - Accent2 2 5 2 2 3 2 2" xfId="19743"/>
    <cellStyle name="40% - Accent2 2 5 2 2 3 3" xfId="19744"/>
    <cellStyle name="40% - Accent2 2 5 2 2 4" xfId="19745"/>
    <cellStyle name="40% - Accent2 2 5 2 2 4 2" xfId="19746"/>
    <cellStyle name="40% - Accent2 2 5 2 2 5" xfId="19747"/>
    <cellStyle name="40% - Accent2 2 5 2 3" xfId="19748"/>
    <cellStyle name="40% - Accent2 2 5 2 3 2" xfId="19749"/>
    <cellStyle name="40% - Accent2 2 5 2 3 2 2" xfId="19750"/>
    <cellStyle name="40% - Accent2 2 5 2 3 2 2 2" xfId="19751"/>
    <cellStyle name="40% - Accent2 2 5 2 3 2 2 2 2" xfId="19752"/>
    <cellStyle name="40% - Accent2 2 5 2 3 2 2 3" xfId="19753"/>
    <cellStyle name="40% - Accent2 2 5 2 3 2 3" xfId="19754"/>
    <cellStyle name="40% - Accent2 2 5 2 3 2 3 2" xfId="19755"/>
    <cellStyle name="40% - Accent2 2 5 2 3 2 4" xfId="19756"/>
    <cellStyle name="40% - Accent2 2 5 2 3 3" xfId="19757"/>
    <cellStyle name="40% - Accent2 2 5 2 3 3 2" xfId="19758"/>
    <cellStyle name="40% - Accent2 2 5 2 3 3 2 2" xfId="19759"/>
    <cellStyle name="40% - Accent2 2 5 2 3 3 3" xfId="19760"/>
    <cellStyle name="40% - Accent2 2 5 2 3 4" xfId="19761"/>
    <cellStyle name="40% - Accent2 2 5 2 3 4 2" xfId="19762"/>
    <cellStyle name="40% - Accent2 2 5 2 3 5" xfId="19763"/>
    <cellStyle name="40% - Accent2 2 5 2 4" xfId="19764"/>
    <cellStyle name="40% - Accent2 2 5 2 4 2" xfId="19765"/>
    <cellStyle name="40% - Accent2 2 5 2 4 2 2" xfId="19766"/>
    <cellStyle name="40% - Accent2 2 5 2 4 2 2 2" xfId="19767"/>
    <cellStyle name="40% - Accent2 2 5 2 4 2 2 2 2" xfId="19768"/>
    <cellStyle name="40% - Accent2 2 5 2 4 2 2 3" xfId="19769"/>
    <cellStyle name="40% - Accent2 2 5 2 4 2 3" xfId="19770"/>
    <cellStyle name="40% - Accent2 2 5 2 4 2 3 2" xfId="19771"/>
    <cellStyle name="40% - Accent2 2 5 2 4 2 4" xfId="19772"/>
    <cellStyle name="40% - Accent2 2 5 2 4 3" xfId="19773"/>
    <cellStyle name="40% - Accent2 2 5 2 4 3 2" xfId="19774"/>
    <cellStyle name="40% - Accent2 2 5 2 4 3 2 2" xfId="19775"/>
    <cellStyle name="40% - Accent2 2 5 2 4 3 3" xfId="19776"/>
    <cellStyle name="40% - Accent2 2 5 2 4 4" xfId="19777"/>
    <cellStyle name="40% - Accent2 2 5 2 4 4 2" xfId="19778"/>
    <cellStyle name="40% - Accent2 2 5 2 4 5" xfId="19779"/>
    <cellStyle name="40% - Accent2 2 5 2 5" xfId="19780"/>
    <cellStyle name="40% - Accent2 2 5 2 5 2" xfId="19781"/>
    <cellStyle name="40% - Accent2 2 5 2 5 2 2" xfId="19782"/>
    <cellStyle name="40% - Accent2 2 5 2 5 2 2 2" xfId="19783"/>
    <cellStyle name="40% - Accent2 2 5 2 5 2 3" xfId="19784"/>
    <cellStyle name="40% - Accent2 2 5 2 5 3" xfId="19785"/>
    <cellStyle name="40% - Accent2 2 5 2 5 3 2" xfId="19786"/>
    <cellStyle name="40% - Accent2 2 5 2 5 4" xfId="19787"/>
    <cellStyle name="40% - Accent2 2 5 2 6" xfId="19788"/>
    <cellStyle name="40% - Accent2 2 5 2 6 2" xfId="19789"/>
    <cellStyle name="40% - Accent2 2 5 2 6 2 2" xfId="19790"/>
    <cellStyle name="40% - Accent2 2 5 2 6 3" xfId="19791"/>
    <cellStyle name="40% - Accent2 2 5 2 7" xfId="19792"/>
    <cellStyle name="40% - Accent2 2 5 2 7 2" xfId="19793"/>
    <cellStyle name="40% - Accent2 2 5 2 8" xfId="19794"/>
    <cellStyle name="40% - Accent2 2 5 3" xfId="19795"/>
    <cellStyle name="40% - Accent2 2 5 3 2" xfId="19796"/>
    <cellStyle name="40% - Accent2 2 5 3 2 2" xfId="19797"/>
    <cellStyle name="40% - Accent2 2 5 3 2 2 2" xfId="19798"/>
    <cellStyle name="40% - Accent2 2 5 3 2 2 2 2" xfId="19799"/>
    <cellStyle name="40% - Accent2 2 5 3 2 2 2 2 2" xfId="19800"/>
    <cellStyle name="40% - Accent2 2 5 3 2 2 2 3" xfId="19801"/>
    <cellStyle name="40% - Accent2 2 5 3 2 2 3" xfId="19802"/>
    <cellStyle name="40% - Accent2 2 5 3 2 2 3 2" xfId="19803"/>
    <cellStyle name="40% - Accent2 2 5 3 2 2 4" xfId="19804"/>
    <cellStyle name="40% - Accent2 2 5 3 2 3" xfId="19805"/>
    <cellStyle name="40% - Accent2 2 5 3 2 3 2" xfId="19806"/>
    <cellStyle name="40% - Accent2 2 5 3 2 3 2 2" xfId="19807"/>
    <cellStyle name="40% - Accent2 2 5 3 2 3 3" xfId="19808"/>
    <cellStyle name="40% - Accent2 2 5 3 2 4" xfId="19809"/>
    <cellStyle name="40% - Accent2 2 5 3 2 4 2" xfId="19810"/>
    <cellStyle name="40% - Accent2 2 5 3 2 5" xfId="19811"/>
    <cellStyle name="40% - Accent2 2 5 3 3" xfId="19812"/>
    <cellStyle name="40% - Accent2 2 5 3 3 2" xfId="19813"/>
    <cellStyle name="40% - Accent2 2 5 3 3 2 2" xfId="19814"/>
    <cellStyle name="40% - Accent2 2 5 3 3 2 2 2" xfId="19815"/>
    <cellStyle name="40% - Accent2 2 5 3 3 2 2 2 2" xfId="19816"/>
    <cellStyle name="40% - Accent2 2 5 3 3 2 2 3" xfId="19817"/>
    <cellStyle name="40% - Accent2 2 5 3 3 2 3" xfId="19818"/>
    <cellStyle name="40% - Accent2 2 5 3 3 2 3 2" xfId="19819"/>
    <cellStyle name="40% - Accent2 2 5 3 3 2 4" xfId="19820"/>
    <cellStyle name="40% - Accent2 2 5 3 3 3" xfId="19821"/>
    <cellStyle name="40% - Accent2 2 5 3 3 3 2" xfId="19822"/>
    <cellStyle name="40% - Accent2 2 5 3 3 3 2 2" xfId="19823"/>
    <cellStyle name="40% - Accent2 2 5 3 3 3 3" xfId="19824"/>
    <cellStyle name="40% - Accent2 2 5 3 3 4" xfId="19825"/>
    <cellStyle name="40% - Accent2 2 5 3 3 4 2" xfId="19826"/>
    <cellStyle name="40% - Accent2 2 5 3 3 5" xfId="19827"/>
    <cellStyle name="40% - Accent2 2 5 3 4" xfId="19828"/>
    <cellStyle name="40% - Accent2 2 5 3 4 2" xfId="19829"/>
    <cellStyle name="40% - Accent2 2 5 3 4 2 2" xfId="19830"/>
    <cellStyle name="40% - Accent2 2 5 3 4 2 2 2" xfId="19831"/>
    <cellStyle name="40% - Accent2 2 5 3 4 2 2 2 2" xfId="19832"/>
    <cellStyle name="40% - Accent2 2 5 3 4 2 2 3" xfId="19833"/>
    <cellStyle name="40% - Accent2 2 5 3 4 2 3" xfId="19834"/>
    <cellStyle name="40% - Accent2 2 5 3 4 2 3 2" xfId="19835"/>
    <cellStyle name="40% - Accent2 2 5 3 4 2 4" xfId="19836"/>
    <cellStyle name="40% - Accent2 2 5 3 4 3" xfId="19837"/>
    <cellStyle name="40% - Accent2 2 5 3 4 3 2" xfId="19838"/>
    <cellStyle name="40% - Accent2 2 5 3 4 3 2 2" xfId="19839"/>
    <cellStyle name="40% - Accent2 2 5 3 4 3 3" xfId="19840"/>
    <cellStyle name="40% - Accent2 2 5 3 4 4" xfId="19841"/>
    <cellStyle name="40% - Accent2 2 5 3 4 4 2" xfId="19842"/>
    <cellStyle name="40% - Accent2 2 5 3 4 5" xfId="19843"/>
    <cellStyle name="40% - Accent2 2 5 3 5" xfId="19844"/>
    <cellStyle name="40% - Accent2 2 5 3 5 2" xfId="19845"/>
    <cellStyle name="40% - Accent2 2 5 3 5 2 2" xfId="19846"/>
    <cellStyle name="40% - Accent2 2 5 3 5 2 2 2" xfId="19847"/>
    <cellStyle name="40% - Accent2 2 5 3 5 2 3" xfId="19848"/>
    <cellStyle name="40% - Accent2 2 5 3 5 3" xfId="19849"/>
    <cellStyle name="40% - Accent2 2 5 3 5 3 2" xfId="19850"/>
    <cellStyle name="40% - Accent2 2 5 3 5 4" xfId="19851"/>
    <cellStyle name="40% - Accent2 2 5 3 6" xfId="19852"/>
    <cellStyle name="40% - Accent2 2 5 3 6 2" xfId="19853"/>
    <cellStyle name="40% - Accent2 2 5 3 6 2 2" xfId="19854"/>
    <cellStyle name="40% - Accent2 2 5 3 6 3" xfId="19855"/>
    <cellStyle name="40% - Accent2 2 5 3 7" xfId="19856"/>
    <cellStyle name="40% - Accent2 2 5 3 7 2" xfId="19857"/>
    <cellStyle name="40% - Accent2 2 5 3 8" xfId="19858"/>
    <cellStyle name="40% - Accent2 2 5 4" xfId="19859"/>
    <cellStyle name="40% - Accent2 2 5 4 2" xfId="19860"/>
    <cellStyle name="40% - Accent2 2 5 4 2 2" xfId="19861"/>
    <cellStyle name="40% - Accent2 2 5 4 2 2 2" xfId="19862"/>
    <cellStyle name="40% - Accent2 2 5 4 2 2 2 2" xfId="19863"/>
    <cellStyle name="40% - Accent2 2 5 4 2 2 2 2 2" xfId="19864"/>
    <cellStyle name="40% - Accent2 2 5 4 2 2 2 3" xfId="19865"/>
    <cellStyle name="40% - Accent2 2 5 4 2 2 3" xfId="19866"/>
    <cellStyle name="40% - Accent2 2 5 4 2 2 3 2" xfId="19867"/>
    <cellStyle name="40% - Accent2 2 5 4 2 2 4" xfId="19868"/>
    <cellStyle name="40% - Accent2 2 5 4 2 3" xfId="19869"/>
    <cellStyle name="40% - Accent2 2 5 4 2 3 2" xfId="19870"/>
    <cellStyle name="40% - Accent2 2 5 4 2 3 2 2" xfId="19871"/>
    <cellStyle name="40% - Accent2 2 5 4 2 3 3" xfId="19872"/>
    <cellStyle name="40% - Accent2 2 5 4 2 4" xfId="19873"/>
    <cellStyle name="40% - Accent2 2 5 4 2 4 2" xfId="19874"/>
    <cellStyle name="40% - Accent2 2 5 4 2 5" xfId="19875"/>
    <cellStyle name="40% - Accent2 2 5 4 3" xfId="19876"/>
    <cellStyle name="40% - Accent2 2 5 4 3 2" xfId="19877"/>
    <cellStyle name="40% - Accent2 2 5 4 3 2 2" xfId="19878"/>
    <cellStyle name="40% - Accent2 2 5 4 3 2 2 2" xfId="19879"/>
    <cellStyle name="40% - Accent2 2 5 4 3 2 2 2 2" xfId="19880"/>
    <cellStyle name="40% - Accent2 2 5 4 3 2 2 3" xfId="19881"/>
    <cellStyle name="40% - Accent2 2 5 4 3 2 3" xfId="19882"/>
    <cellStyle name="40% - Accent2 2 5 4 3 2 3 2" xfId="19883"/>
    <cellStyle name="40% - Accent2 2 5 4 3 2 4" xfId="19884"/>
    <cellStyle name="40% - Accent2 2 5 4 3 3" xfId="19885"/>
    <cellStyle name="40% - Accent2 2 5 4 3 3 2" xfId="19886"/>
    <cellStyle name="40% - Accent2 2 5 4 3 3 2 2" xfId="19887"/>
    <cellStyle name="40% - Accent2 2 5 4 3 3 3" xfId="19888"/>
    <cellStyle name="40% - Accent2 2 5 4 3 4" xfId="19889"/>
    <cellStyle name="40% - Accent2 2 5 4 3 4 2" xfId="19890"/>
    <cellStyle name="40% - Accent2 2 5 4 3 5" xfId="19891"/>
    <cellStyle name="40% - Accent2 2 5 4 4" xfId="19892"/>
    <cellStyle name="40% - Accent2 2 5 4 4 2" xfId="19893"/>
    <cellStyle name="40% - Accent2 2 5 4 4 2 2" xfId="19894"/>
    <cellStyle name="40% - Accent2 2 5 4 4 2 2 2" xfId="19895"/>
    <cellStyle name="40% - Accent2 2 5 4 4 2 2 2 2" xfId="19896"/>
    <cellStyle name="40% - Accent2 2 5 4 4 2 2 3" xfId="19897"/>
    <cellStyle name="40% - Accent2 2 5 4 4 2 3" xfId="19898"/>
    <cellStyle name="40% - Accent2 2 5 4 4 2 3 2" xfId="19899"/>
    <cellStyle name="40% - Accent2 2 5 4 4 2 4" xfId="19900"/>
    <cellStyle name="40% - Accent2 2 5 4 4 3" xfId="19901"/>
    <cellStyle name="40% - Accent2 2 5 4 4 3 2" xfId="19902"/>
    <cellStyle name="40% - Accent2 2 5 4 4 3 2 2" xfId="19903"/>
    <cellStyle name="40% - Accent2 2 5 4 4 3 3" xfId="19904"/>
    <cellStyle name="40% - Accent2 2 5 4 4 4" xfId="19905"/>
    <cellStyle name="40% - Accent2 2 5 4 4 4 2" xfId="19906"/>
    <cellStyle name="40% - Accent2 2 5 4 4 5" xfId="19907"/>
    <cellStyle name="40% - Accent2 2 5 4 5" xfId="19908"/>
    <cellStyle name="40% - Accent2 2 5 4 5 2" xfId="19909"/>
    <cellStyle name="40% - Accent2 2 5 4 5 2 2" xfId="19910"/>
    <cellStyle name="40% - Accent2 2 5 4 5 2 2 2" xfId="19911"/>
    <cellStyle name="40% - Accent2 2 5 4 5 2 3" xfId="19912"/>
    <cellStyle name="40% - Accent2 2 5 4 5 3" xfId="19913"/>
    <cellStyle name="40% - Accent2 2 5 4 5 3 2" xfId="19914"/>
    <cellStyle name="40% - Accent2 2 5 4 5 4" xfId="19915"/>
    <cellStyle name="40% - Accent2 2 5 4 6" xfId="19916"/>
    <cellStyle name="40% - Accent2 2 5 4 6 2" xfId="19917"/>
    <cellStyle name="40% - Accent2 2 5 4 6 2 2" xfId="19918"/>
    <cellStyle name="40% - Accent2 2 5 4 6 3" xfId="19919"/>
    <cellStyle name="40% - Accent2 2 5 4 7" xfId="19920"/>
    <cellStyle name="40% - Accent2 2 5 4 7 2" xfId="19921"/>
    <cellStyle name="40% - Accent2 2 5 4 8" xfId="19922"/>
    <cellStyle name="40% - Accent2 2 5 5" xfId="19923"/>
    <cellStyle name="40% - Accent2 2 5 5 2" xfId="19924"/>
    <cellStyle name="40% - Accent2 2 5 5 2 2" xfId="19925"/>
    <cellStyle name="40% - Accent2 2 5 5 2 2 2" xfId="19926"/>
    <cellStyle name="40% - Accent2 2 5 5 2 2 2 2" xfId="19927"/>
    <cellStyle name="40% - Accent2 2 5 5 2 2 2 2 2" xfId="19928"/>
    <cellStyle name="40% - Accent2 2 5 5 2 2 2 3" xfId="19929"/>
    <cellStyle name="40% - Accent2 2 5 5 2 2 3" xfId="19930"/>
    <cellStyle name="40% - Accent2 2 5 5 2 2 3 2" xfId="19931"/>
    <cellStyle name="40% - Accent2 2 5 5 2 2 4" xfId="19932"/>
    <cellStyle name="40% - Accent2 2 5 5 2 3" xfId="19933"/>
    <cellStyle name="40% - Accent2 2 5 5 2 3 2" xfId="19934"/>
    <cellStyle name="40% - Accent2 2 5 5 2 3 2 2" xfId="19935"/>
    <cellStyle name="40% - Accent2 2 5 5 2 3 3" xfId="19936"/>
    <cellStyle name="40% - Accent2 2 5 5 2 4" xfId="19937"/>
    <cellStyle name="40% - Accent2 2 5 5 2 4 2" xfId="19938"/>
    <cellStyle name="40% - Accent2 2 5 5 2 5" xfId="19939"/>
    <cellStyle name="40% - Accent2 2 5 5 3" xfId="19940"/>
    <cellStyle name="40% - Accent2 2 5 5 3 2" xfId="19941"/>
    <cellStyle name="40% - Accent2 2 5 5 3 2 2" xfId="19942"/>
    <cellStyle name="40% - Accent2 2 5 5 3 2 2 2" xfId="19943"/>
    <cellStyle name="40% - Accent2 2 5 5 3 2 2 2 2" xfId="19944"/>
    <cellStyle name="40% - Accent2 2 5 5 3 2 2 3" xfId="19945"/>
    <cellStyle name="40% - Accent2 2 5 5 3 2 3" xfId="19946"/>
    <cellStyle name="40% - Accent2 2 5 5 3 2 3 2" xfId="19947"/>
    <cellStyle name="40% - Accent2 2 5 5 3 2 4" xfId="19948"/>
    <cellStyle name="40% - Accent2 2 5 5 3 3" xfId="19949"/>
    <cellStyle name="40% - Accent2 2 5 5 3 3 2" xfId="19950"/>
    <cellStyle name="40% - Accent2 2 5 5 3 3 2 2" xfId="19951"/>
    <cellStyle name="40% - Accent2 2 5 5 3 3 3" xfId="19952"/>
    <cellStyle name="40% - Accent2 2 5 5 3 4" xfId="19953"/>
    <cellStyle name="40% - Accent2 2 5 5 3 4 2" xfId="19954"/>
    <cellStyle name="40% - Accent2 2 5 5 3 5" xfId="19955"/>
    <cellStyle name="40% - Accent2 2 5 5 4" xfId="19956"/>
    <cellStyle name="40% - Accent2 2 5 5 4 2" xfId="19957"/>
    <cellStyle name="40% - Accent2 2 5 5 4 2 2" xfId="19958"/>
    <cellStyle name="40% - Accent2 2 5 5 4 2 2 2" xfId="19959"/>
    <cellStyle name="40% - Accent2 2 5 5 4 2 2 2 2" xfId="19960"/>
    <cellStyle name="40% - Accent2 2 5 5 4 2 2 3" xfId="19961"/>
    <cellStyle name="40% - Accent2 2 5 5 4 2 3" xfId="19962"/>
    <cellStyle name="40% - Accent2 2 5 5 4 2 3 2" xfId="19963"/>
    <cellStyle name="40% - Accent2 2 5 5 4 2 4" xfId="19964"/>
    <cellStyle name="40% - Accent2 2 5 5 4 3" xfId="19965"/>
    <cellStyle name="40% - Accent2 2 5 5 4 3 2" xfId="19966"/>
    <cellStyle name="40% - Accent2 2 5 5 4 3 2 2" xfId="19967"/>
    <cellStyle name="40% - Accent2 2 5 5 4 3 3" xfId="19968"/>
    <cellStyle name="40% - Accent2 2 5 5 4 4" xfId="19969"/>
    <cellStyle name="40% - Accent2 2 5 5 4 4 2" xfId="19970"/>
    <cellStyle name="40% - Accent2 2 5 5 4 5" xfId="19971"/>
    <cellStyle name="40% - Accent2 2 5 5 5" xfId="19972"/>
    <cellStyle name="40% - Accent2 2 5 5 5 2" xfId="19973"/>
    <cellStyle name="40% - Accent2 2 5 5 5 2 2" xfId="19974"/>
    <cellStyle name="40% - Accent2 2 5 5 5 2 2 2" xfId="19975"/>
    <cellStyle name="40% - Accent2 2 5 5 5 2 3" xfId="19976"/>
    <cellStyle name="40% - Accent2 2 5 5 5 3" xfId="19977"/>
    <cellStyle name="40% - Accent2 2 5 5 5 3 2" xfId="19978"/>
    <cellStyle name="40% - Accent2 2 5 5 5 4" xfId="19979"/>
    <cellStyle name="40% - Accent2 2 5 5 6" xfId="19980"/>
    <cellStyle name="40% - Accent2 2 5 5 6 2" xfId="19981"/>
    <cellStyle name="40% - Accent2 2 5 5 6 2 2" xfId="19982"/>
    <cellStyle name="40% - Accent2 2 5 5 6 3" xfId="19983"/>
    <cellStyle name="40% - Accent2 2 5 5 7" xfId="19984"/>
    <cellStyle name="40% - Accent2 2 5 5 7 2" xfId="19985"/>
    <cellStyle name="40% - Accent2 2 5 5 8" xfId="19986"/>
    <cellStyle name="40% - Accent2 2 5 6" xfId="19987"/>
    <cellStyle name="40% - Accent2 2 5 6 2" xfId="19988"/>
    <cellStyle name="40% - Accent2 2 5 6 2 2" xfId="19989"/>
    <cellStyle name="40% - Accent2 2 5 6 2 2 2" xfId="19990"/>
    <cellStyle name="40% - Accent2 2 5 6 2 2 2 2" xfId="19991"/>
    <cellStyle name="40% - Accent2 2 5 6 2 2 3" xfId="19992"/>
    <cellStyle name="40% - Accent2 2 5 6 2 3" xfId="19993"/>
    <cellStyle name="40% - Accent2 2 5 6 2 3 2" xfId="19994"/>
    <cellStyle name="40% - Accent2 2 5 6 2 4" xfId="19995"/>
    <cellStyle name="40% - Accent2 2 5 6 3" xfId="19996"/>
    <cellStyle name="40% - Accent2 2 5 6 3 2" xfId="19997"/>
    <cellStyle name="40% - Accent2 2 5 6 3 2 2" xfId="19998"/>
    <cellStyle name="40% - Accent2 2 5 6 3 3" xfId="19999"/>
    <cellStyle name="40% - Accent2 2 5 6 4" xfId="20000"/>
    <cellStyle name="40% - Accent2 2 5 6 4 2" xfId="20001"/>
    <cellStyle name="40% - Accent2 2 5 6 5" xfId="20002"/>
    <cellStyle name="40% - Accent2 2 5 7" xfId="20003"/>
    <cellStyle name="40% - Accent2 2 5 7 2" xfId="20004"/>
    <cellStyle name="40% - Accent2 2 5 7 2 2" xfId="20005"/>
    <cellStyle name="40% - Accent2 2 5 7 2 2 2" xfId="20006"/>
    <cellStyle name="40% - Accent2 2 5 7 2 2 2 2" xfId="20007"/>
    <cellStyle name="40% - Accent2 2 5 7 2 2 3" xfId="20008"/>
    <cellStyle name="40% - Accent2 2 5 7 2 3" xfId="20009"/>
    <cellStyle name="40% - Accent2 2 5 7 2 3 2" xfId="20010"/>
    <cellStyle name="40% - Accent2 2 5 7 2 4" xfId="20011"/>
    <cellStyle name="40% - Accent2 2 5 7 3" xfId="20012"/>
    <cellStyle name="40% - Accent2 2 5 7 3 2" xfId="20013"/>
    <cellStyle name="40% - Accent2 2 5 7 3 2 2" xfId="20014"/>
    <cellStyle name="40% - Accent2 2 5 7 3 3" xfId="20015"/>
    <cellStyle name="40% - Accent2 2 5 7 4" xfId="20016"/>
    <cellStyle name="40% - Accent2 2 5 7 4 2" xfId="20017"/>
    <cellStyle name="40% - Accent2 2 5 7 5" xfId="20018"/>
    <cellStyle name="40% - Accent2 2 5 8" xfId="20019"/>
    <cellStyle name="40% - Accent2 2 5 8 2" xfId="20020"/>
    <cellStyle name="40% - Accent2 2 5 8 2 2" xfId="20021"/>
    <cellStyle name="40% - Accent2 2 5 8 2 2 2" xfId="20022"/>
    <cellStyle name="40% - Accent2 2 5 8 2 2 2 2" xfId="20023"/>
    <cellStyle name="40% - Accent2 2 5 8 2 2 3" xfId="20024"/>
    <cellStyle name="40% - Accent2 2 5 8 2 3" xfId="20025"/>
    <cellStyle name="40% - Accent2 2 5 8 2 3 2" xfId="20026"/>
    <cellStyle name="40% - Accent2 2 5 8 2 4" xfId="20027"/>
    <cellStyle name="40% - Accent2 2 5 8 3" xfId="20028"/>
    <cellStyle name="40% - Accent2 2 5 8 3 2" xfId="20029"/>
    <cellStyle name="40% - Accent2 2 5 8 3 2 2" xfId="20030"/>
    <cellStyle name="40% - Accent2 2 5 8 3 3" xfId="20031"/>
    <cellStyle name="40% - Accent2 2 5 8 4" xfId="20032"/>
    <cellStyle name="40% - Accent2 2 5 8 4 2" xfId="20033"/>
    <cellStyle name="40% - Accent2 2 5 8 5" xfId="20034"/>
    <cellStyle name="40% - Accent2 2 5 9" xfId="20035"/>
    <cellStyle name="40% - Accent2 2 5 9 2" xfId="20036"/>
    <cellStyle name="40% - Accent2 2 5 9 2 2" xfId="20037"/>
    <cellStyle name="40% - Accent2 2 5 9 2 2 2" xfId="20038"/>
    <cellStyle name="40% - Accent2 2 5 9 2 3" xfId="20039"/>
    <cellStyle name="40% - Accent2 2 5 9 3" xfId="20040"/>
    <cellStyle name="40% - Accent2 2 5 9 3 2" xfId="20041"/>
    <cellStyle name="40% - Accent2 2 5 9 4" xfId="20042"/>
    <cellStyle name="40% - Accent2 2 6" xfId="20043"/>
    <cellStyle name="40% - Accent2 2 6 2" xfId="20044"/>
    <cellStyle name="40% - Accent2 2 6 2 2" xfId="20045"/>
    <cellStyle name="40% - Accent2 2 6 2 2 2" xfId="20046"/>
    <cellStyle name="40% - Accent2 2 6 2 2 2 2" xfId="20047"/>
    <cellStyle name="40% - Accent2 2 6 2 2 2 2 2" xfId="20048"/>
    <cellStyle name="40% - Accent2 2 6 2 2 2 3" xfId="20049"/>
    <cellStyle name="40% - Accent2 2 6 2 2 3" xfId="20050"/>
    <cellStyle name="40% - Accent2 2 6 2 2 3 2" xfId="20051"/>
    <cellStyle name="40% - Accent2 2 6 2 2 4" xfId="20052"/>
    <cellStyle name="40% - Accent2 2 6 2 3" xfId="20053"/>
    <cellStyle name="40% - Accent2 2 6 2 3 2" xfId="20054"/>
    <cellStyle name="40% - Accent2 2 6 2 3 2 2" xfId="20055"/>
    <cellStyle name="40% - Accent2 2 6 2 3 3" xfId="20056"/>
    <cellStyle name="40% - Accent2 2 6 2 4" xfId="20057"/>
    <cellStyle name="40% - Accent2 2 6 2 4 2" xfId="20058"/>
    <cellStyle name="40% - Accent2 2 6 2 5" xfId="20059"/>
    <cellStyle name="40% - Accent2 2 6 3" xfId="20060"/>
    <cellStyle name="40% - Accent2 2 6 3 2" xfId="20061"/>
    <cellStyle name="40% - Accent2 2 6 3 2 2" xfId="20062"/>
    <cellStyle name="40% - Accent2 2 6 3 2 2 2" xfId="20063"/>
    <cellStyle name="40% - Accent2 2 6 3 2 2 2 2" xfId="20064"/>
    <cellStyle name="40% - Accent2 2 6 3 2 2 3" xfId="20065"/>
    <cellStyle name="40% - Accent2 2 6 3 2 3" xfId="20066"/>
    <cellStyle name="40% - Accent2 2 6 3 2 3 2" xfId="20067"/>
    <cellStyle name="40% - Accent2 2 6 3 2 4" xfId="20068"/>
    <cellStyle name="40% - Accent2 2 6 3 3" xfId="20069"/>
    <cellStyle name="40% - Accent2 2 6 3 3 2" xfId="20070"/>
    <cellStyle name="40% - Accent2 2 6 3 3 2 2" xfId="20071"/>
    <cellStyle name="40% - Accent2 2 6 3 3 3" xfId="20072"/>
    <cellStyle name="40% - Accent2 2 6 3 4" xfId="20073"/>
    <cellStyle name="40% - Accent2 2 6 3 4 2" xfId="20074"/>
    <cellStyle name="40% - Accent2 2 6 3 5" xfId="20075"/>
    <cellStyle name="40% - Accent2 2 6 4" xfId="20076"/>
    <cellStyle name="40% - Accent2 2 6 4 2" xfId="20077"/>
    <cellStyle name="40% - Accent2 2 6 4 2 2" xfId="20078"/>
    <cellStyle name="40% - Accent2 2 6 4 2 2 2" xfId="20079"/>
    <cellStyle name="40% - Accent2 2 6 4 2 2 2 2" xfId="20080"/>
    <cellStyle name="40% - Accent2 2 6 4 2 2 3" xfId="20081"/>
    <cellStyle name="40% - Accent2 2 6 4 2 3" xfId="20082"/>
    <cellStyle name="40% - Accent2 2 6 4 2 3 2" xfId="20083"/>
    <cellStyle name="40% - Accent2 2 6 4 2 4" xfId="20084"/>
    <cellStyle name="40% - Accent2 2 6 4 3" xfId="20085"/>
    <cellStyle name="40% - Accent2 2 6 4 3 2" xfId="20086"/>
    <cellStyle name="40% - Accent2 2 6 4 3 2 2" xfId="20087"/>
    <cellStyle name="40% - Accent2 2 6 4 3 3" xfId="20088"/>
    <cellStyle name="40% - Accent2 2 6 4 4" xfId="20089"/>
    <cellStyle name="40% - Accent2 2 6 4 4 2" xfId="20090"/>
    <cellStyle name="40% - Accent2 2 6 4 5" xfId="20091"/>
    <cellStyle name="40% - Accent2 2 6 5" xfId="20092"/>
    <cellStyle name="40% - Accent2 2 6 5 2" xfId="20093"/>
    <cellStyle name="40% - Accent2 2 6 5 2 2" xfId="20094"/>
    <cellStyle name="40% - Accent2 2 6 5 2 2 2" xfId="20095"/>
    <cellStyle name="40% - Accent2 2 6 5 2 3" xfId="20096"/>
    <cellStyle name="40% - Accent2 2 6 5 3" xfId="20097"/>
    <cellStyle name="40% - Accent2 2 6 5 3 2" xfId="20098"/>
    <cellStyle name="40% - Accent2 2 6 5 4" xfId="20099"/>
    <cellStyle name="40% - Accent2 2 6 6" xfId="20100"/>
    <cellStyle name="40% - Accent2 2 6 6 2" xfId="20101"/>
    <cellStyle name="40% - Accent2 2 6 6 2 2" xfId="20102"/>
    <cellStyle name="40% - Accent2 2 6 6 3" xfId="20103"/>
    <cellStyle name="40% - Accent2 2 6 7" xfId="20104"/>
    <cellStyle name="40% - Accent2 2 6 7 2" xfId="20105"/>
    <cellStyle name="40% - Accent2 2 6 8" xfId="20106"/>
    <cellStyle name="40% - Accent2 2 7" xfId="20107"/>
    <cellStyle name="40% - Accent2 2 7 2" xfId="20108"/>
    <cellStyle name="40% - Accent2 2 7 2 2" xfId="20109"/>
    <cellStyle name="40% - Accent2 2 7 2 2 2" xfId="20110"/>
    <cellStyle name="40% - Accent2 2 7 2 2 2 2" xfId="20111"/>
    <cellStyle name="40% - Accent2 2 7 2 2 2 2 2" xfId="20112"/>
    <cellStyle name="40% - Accent2 2 7 2 2 2 3" xfId="20113"/>
    <cellStyle name="40% - Accent2 2 7 2 2 3" xfId="20114"/>
    <cellStyle name="40% - Accent2 2 7 2 2 3 2" xfId="20115"/>
    <cellStyle name="40% - Accent2 2 7 2 2 4" xfId="20116"/>
    <cellStyle name="40% - Accent2 2 7 2 3" xfId="20117"/>
    <cellStyle name="40% - Accent2 2 7 2 3 2" xfId="20118"/>
    <cellStyle name="40% - Accent2 2 7 2 3 2 2" xfId="20119"/>
    <cellStyle name="40% - Accent2 2 7 2 3 3" xfId="20120"/>
    <cellStyle name="40% - Accent2 2 7 2 4" xfId="20121"/>
    <cellStyle name="40% - Accent2 2 7 2 4 2" xfId="20122"/>
    <cellStyle name="40% - Accent2 2 7 2 5" xfId="20123"/>
    <cellStyle name="40% - Accent2 2 7 3" xfId="20124"/>
    <cellStyle name="40% - Accent2 2 7 3 2" xfId="20125"/>
    <cellStyle name="40% - Accent2 2 7 3 2 2" xfId="20126"/>
    <cellStyle name="40% - Accent2 2 7 3 2 2 2" xfId="20127"/>
    <cellStyle name="40% - Accent2 2 7 3 2 2 2 2" xfId="20128"/>
    <cellStyle name="40% - Accent2 2 7 3 2 2 3" xfId="20129"/>
    <cellStyle name="40% - Accent2 2 7 3 2 3" xfId="20130"/>
    <cellStyle name="40% - Accent2 2 7 3 2 3 2" xfId="20131"/>
    <cellStyle name="40% - Accent2 2 7 3 2 4" xfId="20132"/>
    <cellStyle name="40% - Accent2 2 7 3 3" xfId="20133"/>
    <cellStyle name="40% - Accent2 2 7 3 3 2" xfId="20134"/>
    <cellStyle name="40% - Accent2 2 7 3 3 2 2" xfId="20135"/>
    <cellStyle name="40% - Accent2 2 7 3 3 3" xfId="20136"/>
    <cellStyle name="40% - Accent2 2 7 3 4" xfId="20137"/>
    <cellStyle name="40% - Accent2 2 7 3 4 2" xfId="20138"/>
    <cellStyle name="40% - Accent2 2 7 3 5" xfId="20139"/>
    <cellStyle name="40% - Accent2 2 7 4" xfId="20140"/>
    <cellStyle name="40% - Accent2 2 7 4 2" xfId="20141"/>
    <cellStyle name="40% - Accent2 2 7 4 2 2" xfId="20142"/>
    <cellStyle name="40% - Accent2 2 7 4 2 2 2" xfId="20143"/>
    <cellStyle name="40% - Accent2 2 7 4 2 2 2 2" xfId="20144"/>
    <cellStyle name="40% - Accent2 2 7 4 2 2 3" xfId="20145"/>
    <cellStyle name="40% - Accent2 2 7 4 2 3" xfId="20146"/>
    <cellStyle name="40% - Accent2 2 7 4 2 3 2" xfId="20147"/>
    <cellStyle name="40% - Accent2 2 7 4 2 4" xfId="20148"/>
    <cellStyle name="40% - Accent2 2 7 4 3" xfId="20149"/>
    <cellStyle name="40% - Accent2 2 7 4 3 2" xfId="20150"/>
    <cellStyle name="40% - Accent2 2 7 4 3 2 2" xfId="20151"/>
    <cellStyle name="40% - Accent2 2 7 4 3 3" xfId="20152"/>
    <cellStyle name="40% - Accent2 2 7 4 4" xfId="20153"/>
    <cellStyle name="40% - Accent2 2 7 4 4 2" xfId="20154"/>
    <cellStyle name="40% - Accent2 2 7 4 5" xfId="20155"/>
    <cellStyle name="40% - Accent2 2 7 5" xfId="20156"/>
    <cellStyle name="40% - Accent2 2 7 5 2" xfId="20157"/>
    <cellStyle name="40% - Accent2 2 7 5 2 2" xfId="20158"/>
    <cellStyle name="40% - Accent2 2 7 5 2 2 2" xfId="20159"/>
    <cellStyle name="40% - Accent2 2 7 5 2 3" xfId="20160"/>
    <cellStyle name="40% - Accent2 2 7 5 3" xfId="20161"/>
    <cellStyle name="40% - Accent2 2 7 5 3 2" xfId="20162"/>
    <cellStyle name="40% - Accent2 2 7 5 4" xfId="20163"/>
    <cellStyle name="40% - Accent2 2 7 6" xfId="20164"/>
    <cellStyle name="40% - Accent2 2 7 6 2" xfId="20165"/>
    <cellStyle name="40% - Accent2 2 7 6 2 2" xfId="20166"/>
    <cellStyle name="40% - Accent2 2 7 6 3" xfId="20167"/>
    <cellStyle name="40% - Accent2 2 7 7" xfId="20168"/>
    <cellStyle name="40% - Accent2 2 7 7 2" xfId="20169"/>
    <cellStyle name="40% - Accent2 2 7 8" xfId="20170"/>
    <cellStyle name="40% - Accent2 2 8" xfId="20171"/>
    <cellStyle name="40% - Accent2 2 8 2" xfId="20172"/>
    <cellStyle name="40% - Accent2 2 8 2 2" xfId="20173"/>
    <cellStyle name="40% - Accent2 2 8 2 2 2" xfId="20174"/>
    <cellStyle name="40% - Accent2 2 8 2 2 2 2" xfId="20175"/>
    <cellStyle name="40% - Accent2 2 8 2 2 2 2 2" xfId="20176"/>
    <cellStyle name="40% - Accent2 2 8 2 2 2 3" xfId="20177"/>
    <cellStyle name="40% - Accent2 2 8 2 2 3" xfId="20178"/>
    <cellStyle name="40% - Accent2 2 8 2 2 3 2" xfId="20179"/>
    <cellStyle name="40% - Accent2 2 8 2 2 4" xfId="20180"/>
    <cellStyle name="40% - Accent2 2 8 2 3" xfId="20181"/>
    <cellStyle name="40% - Accent2 2 8 2 3 2" xfId="20182"/>
    <cellStyle name="40% - Accent2 2 8 2 3 2 2" xfId="20183"/>
    <cellStyle name="40% - Accent2 2 8 2 3 3" xfId="20184"/>
    <cellStyle name="40% - Accent2 2 8 2 4" xfId="20185"/>
    <cellStyle name="40% - Accent2 2 8 2 4 2" xfId="20186"/>
    <cellStyle name="40% - Accent2 2 8 2 5" xfId="20187"/>
    <cellStyle name="40% - Accent2 2 8 3" xfId="20188"/>
    <cellStyle name="40% - Accent2 2 8 3 2" xfId="20189"/>
    <cellStyle name="40% - Accent2 2 8 3 2 2" xfId="20190"/>
    <cellStyle name="40% - Accent2 2 8 3 2 2 2" xfId="20191"/>
    <cellStyle name="40% - Accent2 2 8 3 2 2 2 2" xfId="20192"/>
    <cellStyle name="40% - Accent2 2 8 3 2 2 3" xfId="20193"/>
    <cellStyle name="40% - Accent2 2 8 3 2 3" xfId="20194"/>
    <cellStyle name="40% - Accent2 2 8 3 2 3 2" xfId="20195"/>
    <cellStyle name="40% - Accent2 2 8 3 2 4" xfId="20196"/>
    <cellStyle name="40% - Accent2 2 8 3 3" xfId="20197"/>
    <cellStyle name="40% - Accent2 2 8 3 3 2" xfId="20198"/>
    <cellStyle name="40% - Accent2 2 8 3 3 2 2" xfId="20199"/>
    <cellStyle name="40% - Accent2 2 8 3 3 3" xfId="20200"/>
    <cellStyle name="40% - Accent2 2 8 3 4" xfId="20201"/>
    <cellStyle name="40% - Accent2 2 8 3 4 2" xfId="20202"/>
    <cellStyle name="40% - Accent2 2 8 3 5" xfId="20203"/>
    <cellStyle name="40% - Accent2 2 8 4" xfId="20204"/>
    <cellStyle name="40% - Accent2 2 8 4 2" xfId="20205"/>
    <cellStyle name="40% - Accent2 2 8 4 2 2" xfId="20206"/>
    <cellStyle name="40% - Accent2 2 8 4 2 2 2" xfId="20207"/>
    <cellStyle name="40% - Accent2 2 8 4 2 2 2 2" xfId="20208"/>
    <cellStyle name="40% - Accent2 2 8 4 2 2 3" xfId="20209"/>
    <cellStyle name="40% - Accent2 2 8 4 2 3" xfId="20210"/>
    <cellStyle name="40% - Accent2 2 8 4 2 3 2" xfId="20211"/>
    <cellStyle name="40% - Accent2 2 8 4 2 4" xfId="20212"/>
    <cellStyle name="40% - Accent2 2 8 4 3" xfId="20213"/>
    <cellStyle name="40% - Accent2 2 8 4 3 2" xfId="20214"/>
    <cellStyle name="40% - Accent2 2 8 4 3 2 2" xfId="20215"/>
    <cellStyle name="40% - Accent2 2 8 4 3 3" xfId="20216"/>
    <cellStyle name="40% - Accent2 2 8 4 4" xfId="20217"/>
    <cellStyle name="40% - Accent2 2 8 4 4 2" xfId="20218"/>
    <cellStyle name="40% - Accent2 2 8 4 5" xfId="20219"/>
    <cellStyle name="40% - Accent2 2 8 5" xfId="20220"/>
    <cellStyle name="40% - Accent2 2 8 5 2" xfId="20221"/>
    <cellStyle name="40% - Accent2 2 8 5 2 2" xfId="20222"/>
    <cellStyle name="40% - Accent2 2 8 5 2 2 2" xfId="20223"/>
    <cellStyle name="40% - Accent2 2 8 5 2 3" xfId="20224"/>
    <cellStyle name="40% - Accent2 2 8 5 3" xfId="20225"/>
    <cellStyle name="40% - Accent2 2 8 5 3 2" xfId="20226"/>
    <cellStyle name="40% - Accent2 2 8 5 4" xfId="20227"/>
    <cellStyle name="40% - Accent2 2 8 6" xfId="20228"/>
    <cellStyle name="40% - Accent2 2 8 6 2" xfId="20229"/>
    <cellStyle name="40% - Accent2 2 8 6 2 2" xfId="20230"/>
    <cellStyle name="40% - Accent2 2 8 6 3" xfId="20231"/>
    <cellStyle name="40% - Accent2 2 8 7" xfId="20232"/>
    <cellStyle name="40% - Accent2 2 8 7 2" xfId="20233"/>
    <cellStyle name="40% - Accent2 2 8 8" xfId="20234"/>
    <cellStyle name="40% - Accent2 2 9" xfId="20235"/>
    <cellStyle name="40% - Accent2 2 9 10" xfId="20236"/>
    <cellStyle name="40% - Accent2 2 9 2" xfId="20237"/>
    <cellStyle name="40% - Accent2 2 9 2 2" xfId="20238"/>
    <cellStyle name="40% - Accent2 2 9 2 2 2" xfId="20239"/>
    <cellStyle name="40% - Accent2 2 9 2 2 2 2" xfId="20240"/>
    <cellStyle name="40% - Accent2 2 9 2 2 2 2 2" xfId="20241"/>
    <cellStyle name="40% - Accent2 2 9 2 2 2 3" xfId="20242"/>
    <cellStyle name="40% - Accent2 2 9 2 2 3" xfId="20243"/>
    <cellStyle name="40% - Accent2 2 9 2 2 3 2" xfId="20244"/>
    <cellStyle name="40% - Accent2 2 9 2 2 4" xfId="20245"/>
    <cellStyle name="40% - Accent2 2 9 2 3" xfId="20246"/>
    <cellStyle name="40% - Accent2 2 9 2 3 2" xfId="20247"/>
    <cellStyle name="40% - Accent2 2 9 2 3 2 2" xfId="20248"/>
    <cellStyle name="40% - Accent2 2 9 2 3 2 2 2" xfId="20249"/>
    <cellStyle name="40% - Accent2 2 9 2 3 2 3" xfId="20250"/>
    <cellStyle name="40% - Accent2 2 9 2 3 3" xfId="20251"/>
    <cellStyle name="40% - Accent2 2 9 2 3 3 2" xfId="20252"/>
    <cellStyle name="40% - Accent2 2 9 2 3 4" xfId="20253"/>
    <cellStyle name="40% - Accent2 2 9 2 4" xfId="20254"/>
    <cellStyle name="40% - Accent2 2 9 2 4 2" xfId="20255"/>
    <cellStyle name="40% - Accent2 2 9 2 4 2 2" xfId="20256"/>
    <cellStyle name="40% - Accent2 2 9 2 4 2 2 2" xfId="20257"/>
    <cellStyle name="40% - Accent2 2 9 2 4 2 3" xfId="20258"/>
    <cellStyle name="40% - Accent2 2 9 2 4 3" xfId="20259"/>
    <cellStyle name="40% - Accent2 2 9 2 4 3 2" xfId="20260"/>
    <cellStyle name="40% - Accent2 2 9 2 4 4" xfId="20261"/>
    <cellStyle name="40% - Accent2 2 9 2 5" xfId="20262"/>
    <cellStyle name="40% - Accent2 2 9 2 5 2" xfId="20263"/>
    <cellStyle name="40% - Accent2 2 9 2 5 2 2" xfId="20264"/>
    <cellStyle name="40% - Accent2 2 9 2 5 3" xfId="20265"/>
    <cellStyle name="40% - Accent2 2 9 2 6" xfId="20266"/>
    <cellStyle name="40% - Accent2 2 9 2 6 2" xfId="20267"/>
    <cellStyle name="40% - Accent2 2 9 2 7" xfId="20268"/>
    <cellStyle name="40% - Accent2 2 9 3" xfId="20269"/>
    <cellStyle name="40% - Accent2 2 9 3 2" xfId="20270"/>
    <cellStyle name="40% - Accent2 2 9 3 2 2" xfId="20271"/>
    <cellStyle name="40% - Accent2 2 9 3 2 2 2" xfId="20272"/>
    <cellStyle name="40% - Accent2 2 9 3 2 2 2 2" xfId="20273"/>
    <cellStyle name="40% - Accent2 2 9 3 2 2 3" xfId="20274"/>
    <cellStyle name="40% - Accent2 2 9 3 2 3" xfId="20275"/>
    <cellStyle name="40% - Accent2 2 9 3 2 3 2" xfId="20276"/>
    <cellStyle name="40% - Accent2 2 9 3 2 4" xfId="20277"/>
    <cellStyle name="40% - Accent2 2 9 3 3" xfId="20278"/>
    <cellStyle name="40% - Accent2 2 9 3 3 2" xfId="20279"/>
    <cellStyle name="40% - Accent2 2 9 3 3 2 2" xfId="20280"/>
    <cellStyle name="40% - Accent2 2 9 3 3 3" xfId="20281"/>
    <cellStyle name="40% - Accent2 2 9 3 4" xfId="20282"/>
    <cellStyle name="40% - Accent2 2 9 3 4 2" xfId="20283"/>
    <cellStyle name="40% - Accent2 2 9 3 5" xfId="20284"/>
    <cellStyle name="40% - Accent2 2 9 4" xfId="20285"/>
    <cellStyle name="40% - Accent2 2 9 4 2" xfId="20286"/>
    <cellStyle name="40% - Accent2 2 9 4 2 2" xfId="20287"/>
    <cellStyle name="40% - Accent2 2 9 4 2 2 2" xfId="20288"/>
    <cellStyle name="40% - Accent2 2 9 4 2 2 2 2" xfId="20289"/>
    <cellStyle name="40% - Accent2 2 9 4 2 2 3" xfId="20290"/>
    <cellStyle name="40% - Accent2 2 9 4 2 3" xfId="20291"/>
    <cellStyle name="40% - Accent2 2 9 4 2 3 2" xfId="20292"/>
    <cellStyle name="40% - Accent2 2 9 4 2 4" xfId="20293"/>
    <cellStyle name="40% - Accent2 2 9 4 3" xfId="20294"/>
    <cellStyle name="40% - Accent2 2 9 4 3 2" xfId="20295"/>
    <cellStyle name="40% - Accent2 2 9 4 3 2 2" xfId="20296"/>
    <cellStyle name="40% - Accent2 2 9 4 3 3" xfId="20297"/>
    <cellStyle name="40% - Accent2 2 9 4 4" xfId="20298"/>
    <cellStyle name="40% - Accent2 2 9 4 4 2" xfId="20299"/>
    <cellStyle name="40% - Accent2 2 9 4 5" xfId="20300"/>
    <cellStyle name="40% - Accent2 2 9 5" xfId="20301"/>
    <cellStyle name="40% - Accent2 2 9 5 2" xfId="20302"/>
    <cellStyle name="40% - Accent2 2 9 5 2 2" xfId="20303"/>
    <cellStyle name="40% - Accent2 2 9 5 2 2 2" xfId="20304"/>
    <cellStyle name="40% - Accent2 2 9 5 2 2 2 2" xfId="20305"/>
    <cellStyle name="40% - Accent2 2 9 5 2 2 3" xfId="20306"/>
    <cellStyle name="40% - Accent2 2 9 5 2 3" xfId="20307"/>
    <cellStyle name="40% - Accent2 2 9 5 2 3 2" xfId="20308"/>
    <cellStyle name="40% - Accent2 2 9 5 2 4" xfId="20309"/>
    <cellStyle name="40% - Accent2 2 9 5 3" xfId="20310"/>
    <cellStyle name="40% - Accent2 2 9 5 3 2" xfId="20311"/>
    <cellStyle name="40% - Accent2 2 9 5 3 2 2" xfId="20312"/>
    <cellStyle name="40% - Accent2 2 9 5 3 3" xfId="20313"/>
    <cellStyle name="40% - Accent2 2 9 5 4" xfId="20314"/>
    <cellStyle name="40% - Accent2 2 9 5 4 2" xfId="20315"/>
    <cellStyle name="40% - Accent2 2 9 5 5" xfId="20316"/>
    <cellStyle name="40% - Accent2 2 9 6" xfId="20317"/>
    <cellStyle name="40% - Accent2 2 9 6 2" xfId="20318"/>
    <cellStyle name="40% - Accent2 2 9 6 2 2" xfId="20319"/>
    <cellStyle name="40% - Accent2 2 9 6 2 2 2" xfId="20320"/>
    <cellStyle name="40% - Accent2 2 9 6 2 3" xfId="20321"/>
    <cellStyle name="40% - Accent2 2 9 6 3" xfId="20322"/>
    <cellStyle name="40% - Accent2 2 9 6 3 2" xfId="20323"/>
    <cellStyle name="40% - Accent2 2 9 6 4" xfId="20324"/>
    <cellStyle name="40% - Accent2 2 9 7" xfId="20325"/>
    <cellStyle name="40% - Accent2 2 9 7 2" xfId="20326"/>
    <cellStyle name="40% - Accent2 2 9 7 2 2" xfId="20327"/>
    <cellStyle name="40% - Accent2 2 9 7 2 2 2" xfId="20328"/>
    <cellStyle name="40% - Accent2 2 9 7 2 3" xfId="20329"/>
    <cellStyle name="40% - Accent2 2 9 7 3" xfId="20330"/>
    <cellStyle name="40% - Accent2 2 9 7 3 2" xfId="20331"/>
    <cellStyle name="40% - Accent2 2 9 7 4" xfId="20332"/>
    <cellStyle name="40% - Accent2 2 9 8" xfId="20333"/>
    <cellStyle name="40% - Accent2 2 9 8 2" xfId="20334"/>
    <cellStyle name="40% - Accent2 2 9 8 2 2" xfId="20335"/>
    <cellStyle name="40% - Accent2 2 9 8 3" xfId="20336"/>
    <cellStyle name="40% - Accent2 2 9 9" xfId="20337"/>
    <cellStyle name="40% - Accent2 2 9 9 2" xfId="20338"/>
    <cellStyle name="40% - Accent2 3" xfId="20339"/>
    <cellStyle name="40% - Accent2 4" xfId="20340"/>
    <cellStyle name="40% - Accent2 4 10" xfId="20341"/>
    <cellStyle name="40% - Accent2 4 10 2" xfId="20342"/>
    <cellStyle name="40% - Accent2 4 10 2 2" xfId="20343"/>
    <cellStyle name="40% - Accent2 4 10 3" xfId="20344"/>
    <cellStyle name="40% - Accent2 4 11" xfId="20345"/>
    <cellStyle name="40% - Accent2 4 11 2" xfId="20346"/>
    <cellStyle name="40% - Accent2 4 12" xfId="20347"/>
    <cellStyle name="40% - Accent2 4 2" xfId="20348"/>
    <cellStyle name="40% - Accent2 4 2 2" xfId="20349"/>
    <cellStyle name="40% - Accent2 4 2 2 2" xfId="20350"/>
    <cellStyle name="40% - Accent2 4 2 2 2 2" xfId="20351"/>
    <cellStyle name="40% - Accent2 4 2 2 2 2 2" xfId="20352"/>
    <cellStyle name="40% - Accent2 4 2 2 2 2 2 2" xfId="20353"/>
    <cellStyle name="40% - Accent2 4 2 2 2 2 3" xfId="20354"/>
    <cellStyle name="40% - Accent2 4 2 2 2 3" xfId="20355"/>
    <cellStyle name="40% - Accent2 4 2 2 2 3 2" xfId="20356"/>
    <cellStyle name="40% - Accent2 4 2 2 2 4" xfId="20357"/>
    <cellStyle name="40% - Accent2 4 2 2 3" xfId="20358"/>
    <cellStyle name="40% - Accent2 4 2 2 3 2" xfId="20359"/>
    <cellStyle name="40% - Accent2 4 2 2 3 2 2" xfId="20360"/>
    <cellStyle name="40% - Accent2 4 2 2 3 3" xfId="20361"/>
    <cellStyle name="40% - Accent2 4 2 2 4" xfId="20362"/>
    <cellStyle name="40% - Accent2 4 2 2 4 2" xfId="20363"/>
    <cellStyle name="40% - Accent2 4 2 2 5" xfId="20364"/>
    <cellStyle name="40% - Accent2 4 2 3" xfId="20365"/>
    <cellStyle name="40% - Accent2 4 2 3 2" xfId="20366"/>
    <cellStyle name="40% - Accent2 4 2 3 2 2" xfId="20367"/>
    <cellStyle name="40% - Accent2 4 2 3 2 2 2" xfId="20368"/>
    <cellStyle name="40% - Accent2 4 2 3 2 2 2 2" xfId="20369"/>
    <cellStyle name="40% - Accent2 4 2 3 2 2 3" xfId="20370"/>
    <cellStyle name="40% - Accent2 4 2 3 2 3" xfId="20371"/>
    <cellStyle name="40% - Accent2 4 2 3 2 3 2" xfId="20372"/>
    <cellStyle name="40% - Accent2 4 2 3 2 4" xfId="20373"/>
    <cellStyle name="40% - Accent2 4 2 3 3" xfId="20374"/>
    <cellStyle name="40% - Accent2 4 2 3 3 2" xfId="20375"/>
    <cellStyle name="40% - Accent2 4 2 3 3 2 2" xfId="20376"/>
    <cellStyle name="40% - Accent2 4 2 3 3 3" xfId="20377"/>
    <cellStyle name="40% - Accent2 4 2 3 4" xfId="20378"/>
    <cellStyle name="40% - Accent2 4 2 3 4 2" xfId="20379"/>
    <cellStyle name="40% - Accent2 4 2 3 5" xfId="20380"/>
    <cellStyle name="40% - Accent2 4 2 4" xfId="20381"/>
    <cellStyle name="40% - Accent2 4 2 4 2" xfId="20382"/>
    <cellStyle name="40% - Accent2 4 2 4 2 2" xfId="20383"/>
    <cellStyle name="40% - Accent2 4 2 4 2 2 2" xfId="20384"/>
    <cellStyle name="40% - Accent2 4 2 4 2 2 2 2" xfId="20385"/>
    <cellStyle name="40% - Accent2 4 2 4 2 2 3" xfId="20386"/>
    <cellStyle name="40% - Accent2 4 2 4 2 3" xfId="20387"/>
    <cellStyle name="40% - Accent2 4 2 4 2 3 2" xfId="20388"/>
    <cellStyle name="40% - Accent2 4 2 4 2 4" xfId="20389"/>
    <cellStyle name="40% - Accent2 4 2 4 3" xfId="20390"/>
    <cellStyle name="40% - Accent2 4 2 4 3 2" xfId="20391"/>
    <cellStyle name="40% - Accent2 4 2 4 3 2 2" xfId="20392"/>
    <cellStyle name="40% - Accent2 4 2 4 3 3" xfId="20393"/>
    <cellStyle name="40% - Accent2 4 2 4 4" xfId="20394"/>
    <cellStyle name="40% - Accent2 4 2 4 4 2" xfId="20395"/>
    <cellStyle name="40% - Accent2 4 2 4 5" xfId="20396"/>
    <cellStyle name="40% - Accent2 4 2 5" xfId="20397"/>
    <cellStyle name="40% - Accent2 4 2 5 2" xfId="20398"/>
    <cellStyle name="40% - Accent2 4 2 5 2 2" xfId="20399"/>
    <cellStyle name="40% - Accent2 4 2 5 2 2 2" xfId="20400"/>
    <cellStyle name="40% - Accent2 4 2 5 2 3" xfId="20401"/>
    <cellStyle name="40% - Accent2 4 2 5 3" xfId="20402"/>
    <cellStyle name="40% - Accent2 4 2 5 3 2" xfId="20403"/>
    <cellStyle name="40% - Accent2 4 2 5 4" xfId="20404"/>
    <cellStyle name="40% - Accent2 4 2 6" xfId="20405"/>
    <cellStyle name="40% - Accent2 4 2 6 2" xfId="20406"/>
    <cellStyle name="40% - Accent2 4 2 6 2 2" xfId="20407"/>
    <cellStyle name="40% - Accent2 4 2 6 3" xfId="20408"/>
    <cellStyle name="40% - Accent2 4 2 7" xfId="20409"/>
    <cellStyle name="40% - Accent2 4 2 7 2" xfId="20410"/>
    <cellStyle name="40% - Accent2 4 2 8" xfId="20411"/>
    <cellStyle name="40% - Accent2 4 3" xfId="20412"/>
    <cellStyle name="40% - Accent2 4 3 2" xfId="20413"/>
    <cellStyle name="40% - Accent2 4 3 2 2" xfId="20414"/>
    <cellStyle name="40% - Accent2 4 3 2 2 2" xfId="20415"/>
    <cellStyle name="40% - Accent2 4 3 2 2 2 2" xfId="20416"/>
    <cellStyle name="40% - Accent2 4 3 2 2 2 2 2" xfId="20417"/>
    <cellStyle name="40% - Accent2 4 3 2 2 2 3" xfId="20418"/>
    <cellStyle name="40% - Accent2 4 3 2 2 3" xfId="20419"/>
    <cellStyle name="40% - Accent2 4 3 2 2 3 2" xfId="20420"/>
    <cellStyle name="40% - Accent2 4 3 2 2 4" xfId="20421"/>
    <cellStyle name="40% - Accent2 4 3 2 3" xfId="20422"/>
    <cellStyle name="40% - Accent2 4 3 2 3 2" xfId="20423"/>
    <cellStyle name="40% - Accent2 4 3 2 3 2 2" xfId="20424"/>
    <cellStyle name="40% - Accent2 4 3 2 3 3" xfId="20425"/>
    <cellStyle name="40% - Accent2 4 3 2 4" xfId="20426"/>
    <cellStyle name="40% - Accent2 4 3 2 4 2" xfId="20427"/>
    <cellStyle name="40% - Accent2 4 3 2 5" xfId="20428"/>
    <cellStyle name="40% - Accent2 4 3 3" xfId="20429"/>
    <cellStyle name="40% - Accent2 4 3 3 2" xfId="20430"/>
    <cellStyle name="40% - Accent2 4 3 3 2 2" xfId="20431"/>
    <cellStyle name="40% - Accent2 4 3 3 2 2 2" xfId="20432"/>
    <cellStyle name="40% - Accent2 4 3 3 2 2 2 2" xfId="20433"/>
    <cellStyle name="40% - Accent2 4 3 3 2 2 3" xfId="20434"/>
    <cellStyle name="40% - Accent2 4 3 3 2 3" xfId="20435"/>
    <cellStyle name="40% - Accent2 4 3 3 2 3 2" xfId="20436"/>
    <cellStyle name="40% - Accent2 4 3 3 2 4" xfId="20437"/>
    <cellStyle name="40% - Accent2 4 3 3 3" xfId="20438"/>
    <cellStyle name="40% - Accent2 4 3 3 3 2" xfId="20439"/>
    <cellStyle name="40% - Accent2 4 3 3 3 2 2" xfId="20440"/>
    <cellStyle name="40% - Accent2 4 3 3 3 3" xfId="20441"/>
    <cellStyle name="40% - Accent2 4 3 3 4" xfId="20442"/>
    <cellStyle name="40% - Accent2 4 3 3 4 2" xfId="20443"/>
    <cellStyle name="40% - Accent2 4 3 3 5" xfId="20444"/>
    <cellStyle name="40% - Accent2 4 3 4" xfId="20445"/>
    <cellStyle name="40% - Accent2 4 3 4 2" xfId="20446"/>
    <cellStyle name="40% - Accent2 4 3 4 2 2" xfId="20447"/>
    <cellStyle name="40% - Accent2 4 3 4 2 2 2" xfId="20448"/>
    <cellStyle name="40% - Accent2 4 3 4 2 2 2 2" xfId="20449"/>
    <cellStyle name="40% - Accent2 4 3 4 2 2 3" xfId="20450"/>
    <cellStyle name="40% - Accent2 4 3 4 2 3" xfId="20451"/>
    <cellStyle name="40% - Accent2 4 3 4 2 3 2" xfId="20452"/>
    <cellStyle name="40% - Accent2 4 3 4 2 4" xfId="20453"/>
    <cellStyle name="40% - Accent2 4 3 4 3" xfId="20454"/>
    <cellStyle name="40% - Accent2 4 3 4 3 2" xfId="20455"/>
    <cellStyle name="40% - Accent2 4 3 4 3 2 2" xfId="20456"/>
    <cellStyle name="40% - Accent2 4 3 4 3 3" xfId="20457"/>
    <cellStyle name="40% - Accent2 4 3 4 4" xfId="20458"/>
    <cellStyle name="40% - Accent2 4 3 4 4 2" xfId="20459"/>
    <cellStyle name="40% - Accent2 4 3 4 5" xfId="20460"/>
    <cellStyle name="40% - Accent2 4 3 5" xfId="20461"/>
    <cellStyle name="40% - Accent2 4 3 5 2" xfId="20462"/>
    <cellStyle name="40% - Accent2 4 3 5 2 2" xfId="20463"/>
    <cellStyle name="40% - Accent2 4 3 5 2 2 2" xfId="20464"/>
    <cellStyle name="40% - Accent2 4 3 5 2 3" xfId="20465"/>
    <cellStyle name="40% - Accent2 4 3 5 3" xfId="20466"/>
    <cellStyle name="40% - Accent2 4 3 5 3 2" xfId="20467"/>
    <cellStyle name="40% - Accent2 4 3 5 4" xfId="20468"/>
    <cellStyle name="40% - Accent2 4 3 6" xfId="20469"/>
    <cellStyle name="40% - Accent2 4 3 6 2" xfId="20470"/>
    <cellStyle name="40% - Accent2 4 3 6 2 2" xfId="20471"/>
    <cellStyle name="40% - Accent2 4 3 6 3" xfId="20472"/>
    <cellStyle name="40% - Accent2 4 3 7" xfId="20473"/>
    <cellStyle name="40% - Accent2 4 3 7 2" xfId="20474"/>
    <cellStyle name="40% - Accent2 4 3 8" xfId="20475"/>
    <cellStyle name="40% - Accent2 4 4" xfId="20476"/>
    <cellStyle name="40% - Accent2 4 4 2" xfId="20477"/>
    <cellStyle name="40% - Accent2 4 4 2 2" xfId="20478"/>
    <cellStyle name="40% - Accent2 4 4 2 2 2" xfId="20479"/>
    <cellStyle name="40% - Accent2 4 4 2 2 2 2" xfId="20480"/>
    <cellStyle name="40% - Accent2 4 4 2 2 2 2 2" xfId="20481"/>
    <cellStyle name="40% - Accent2 4 4 2 2 2 3" xfId="20482"/>
    <cellStyle name="40% - Accent2 4 4 2 2 3" xfId="20483"/>
    <cellStyle name="40% - Accent2 4 4 2 2 3 2" xfId="20484"/>
    <cellStyle name="40% - Accent2 4 4 2 2 4" xfId="20485"/>
    <cellStyle name="40% - Accent2 4 4 2 3" xfId="20486"/>
    <cellStyle name="40% - Accent2 4 4 2 3 2" xfId="20487"/>
    <cellStyle name="40% - Accent2 4 4 2 3 2 2" xfId="20488"/>
    <cellStyle name="40% - Accent2 4 4 2 3 3" xfId="20489"/>
    <cellStyle name="40% - Accent2 4 4 2 4" xfId="20490"/>
    <cellStyle name="40% - Accent2 4 4 2 4 2" xfId="20491"/>
    <cellStyle name="40% - Accent2 4 4 2 5" xfId="20492"/>
    <cellStyle name="40% - Accent2 4 4 3" xfId="20493"/>
    <cellStyle name="40% - Accent2 4 4 3 2" xfId="20494"/>
    <cellStyle name="40% - Accent2 4 4 3 2 2" xfId="20495"/>
    <cellStyle name="40% - Accent2 4 4 3 2 2 2" xfId="20496"/>
    <cellStyle name="40% - Accent2 4 4 3 2 2 2 2" xfId="20497"/>
    <cellStyle name="40% - Accent2 4 4 3 2 2 3" xfId="20498"/>
    <cellStyle name="40% - Accent2 4 4 3 2 3" xfId="20499"/>
    <cellStyle name="40% - Accent2 4 4 3 2 3 2" xfId="20500"/>
    <cellStyle name="40% - Accent2 4 4 3 2 4" xfId="20501"/>
    <cellStyle name="40% - Accent2 4 4 3 3" xfId="20502"/>
    <cellStyle name="40% - Accent2 4 4 3 3 2" xfId="20503"/>
    <cellStyle name="40% - Accent2 4 4 3 3 2 2" xfId="20504"/>
    <cellStyle name="40% - Accent2 4 4 3 3 3" xfId="20505"/>
    <cellStyle name="40% - Accent2 4 4 3 4" xfId="20506"/>
    <cellStyle name="40% - Accent2 4 4 3 4 2" xfId="20507"/>
    <cellStyle name="40% - Accent2 4 4 3 5" xfId="20508"/>
    <cellStyle name="40% - Accent2 4 4 4" xfId="20509"/>
    <cellStyle name="40% - Accent2 4 4 4 2" xfId="20510"/>
    <cellStyle name="40% - Accent2 4 4 4 2 2" xfId="20511"/>
    <cellStyle name="40% - Accent2 4 4 4 2 2 2" xfId="20512"/>
    <cellStyle name="40% - Accent2 4 4 4 2 2 2 2" xfId="20513"/>
    <cellStyle name="40% - Accent2 4 4 4 2 2 3" xfId="20514"/>
    <cellStyle name="40% - Accent2 4 4 4 2 3" xfId="20515"/>
    <cellStyle name="40% - Accent2 4 4 4 2 3 2" xfId="20516"/>
    <cellStyle name="40% - Accent2 4 4 4 2 4" xfId="20517"/>
    <cellStyle name="40% - Accent2 4 4 4 3" xfId="20518"/>
    <cellStyle name="40% - Accent2 4 4 4 3 2" xfId="20519"/>
    <cellStyle name="40% - Accent2 4 4 4 3 2 2" xfId="20520"/>
    <cellStyle name="40% - Accent2 4 4 4 3 3" xfId="20521"/>
    <cellStyle name="40% - Accent2 4 4 4 4" xfId="20522"/>
    <cellStyle name="40% - Accent2 4 4 4 4 2" xfId="20523"/>
    <cellStyle name="40% - Accent2 4 4 4 5" xfId="20524"/>
    <cellStyle name="40% - Accent2 4 4 5" xfId="20525"/>
    <cellStyle name="40% - Accent2 4 4 5 2" xfId="20526"/>
    <cellStyle name="40% - Accent2 4 4 5 2 2" xfId="20527"/>
    <cellStyle name="40% - Accent2 4 4 5 2 2 2" xfId="20528"/>
    <cellStyle name="40% - Accent2 4 4 5 2 3" xfId="20529"/>
    <cellStyle name="40% - Accent2 4 4 5 3" xfId="20530"/>
    <cellStyle name="40% - Accent2 4 4 5 3 2" xfId="20531"/>
    <cellStyle name="40% - Accent2 4 4 5 4" xfId="20532"/>
    <cellStyle name="40% - Accent2 4 4 6" xfId="20533"/>
    <cellStyle name="40% - Accent2 4 4 6 2" xfId="20534"/>
    <cellStyle name="40% - Accent2 4 4 6 2 2" xfId="20535"/>
    <cellStyle name="40% - Accent2 4 4 6 3" xfId="20536"/>
    <cellStyle name="40% - Accent2 4 4 7" xfId="20537"/>
    <cellStyle name="40% - Accent2 4 4 7 2" xfId="20538"/>
    <cellStyle name="40% - Accent2 4 4 8" xfId="20539"/>
    <cellStyle name="40% - Accent2 4 5" xfId="20540"/>
    <cellStyle name="40% - Accent2 4 5 2" xfId="20541"/>
    <cellStyle name="40% - Accent2 4 5 2 2" xfId="20542"/>
    <cellStyle name="40% - Accent2 4 5 2 2 2" xfId="20543"/>
    <cellStyle name="40% - Accent2 4 5 2 2 2 2" xfId="20544"/>
    <cellStyle name="40% - Accent2 4 5 2 2 2 2 2" xfId="20545"/>
    <cellStyle name="40% - Accent2 4 5 2 2 2 3" xfId="20546"/>
    <cellStyle name="40% - Accent2 4 5 2 2 3" xfId="20547"/>
    <cellStyle name="40% - Accent2 4 5 2 2 3 2" xfId="20548"/>
    <cellStyle name="40% - Accent2 4 5 2 2 4" xfId="20549"/>
    <cellStyle name="40% - Accent2 4 5 2 3" xfId="20550"/>
    <cellStyle name="40% - Accent2 4 5 2 3 2" xfId="20551"/>
    <cellStyle name="40% - Accent2 4 5 2 3 2 2" xfId="20552"/>
    <cellStyle name="40% - Accent2 4 5 2 3 3" xfId="20553"/>
    <cellStyle name="40% - Accent2 4 5 2 4" xfId="20554"/>
    <cellStyle name="40% - Accent2 4 5 2 4 2" xfId="20555"/>
    <cellStyle name="40% - Accent2 4 5 2 5" xfId="20556"/>
    <cellStyle name="40% - Accent2 4 5 3" xfId="20557"/>
    <cellStyle name="40% - Accent2 4 5 3 2" xfId="20558"/>
    <cellStyle name="40% - Accent2 4 5 3 2 2" xfId="20559"/>
    <cellStyle name="40% - Accent2 4 5 3 2 2 2" xfId="20560"/>
    <cellStyle name="40% - Accent2 4 5 3 2 2 2 2" xfId="20561"/>
    <cellStyle name="40% - Accent2 4 5 3 2 2 3" xfId="20562"/>
    <cellStyle name="40% - Accent2 4 5 3 2 3" xfId="20563"/>
    <cellStyle name="40% - Accent2 4 5 3 2 3 2" xfId="20564"/>
    <cellStyle name="40% - Accent2 4 5 3 2 4" xfId="20565"/>
    <cellStyle name="40% - Accent2 4 5 3 3" xfId="20566"/>
    <cellStyle name="40% - Accent2 4 5 3 3 2" xfId="20567"/>
    <cellStyle name="40% - Accent2 4 5 3 3 2 2" xfId="20568"/>
    <cellStyle name="40% - Accent2 4 5 3 3 3" xfId="20569"/>
    <cellStyle name="40% - Accent2 4 5 3 4" xfId="20570"/>
    <cellStyle name="40% - Accent2 4 5 3 4 2" xfId="20571"/>
    <cellStyle name="40% - Accent2 4 5 3 5" xfId="20572"/>
    <cellStyle name="40% - Accent2 4 5 4" xfId="20573"/>
    <cellStyle name="40% - Accent2 4 5 4 2" xfId="20574"/>
    <cellStyle name="40% - Accent2 4 5 4 2 2" xfId="20575"/>
    <cellStyle name="40% - Accent2 4 5 4 2 2 2" xfId="20576"/>
    <cellStyle name="40% - Accent2 4 5 4 2 2 2 2" xfId="20577"/>
    <cellStyle name="40% - Accent2 4 5 4 2 2 3" xfId="20578"/>
    <cellStyle name="40% - Accent2 4 5 4 2 3" xfId="20579"/>
    <cellStyle name="40% - Accent2 4 5 4 2 3 2" xfId="20580"/>
    <cellStyle name="40% - Accent2 4 5 4 2 4" xfId="20581"/>
    <cellStyle name="40% - Accent2 4 5 4 3" xfId="20582"/>
    <cellStyle name="40% - Accent2 4 5 4 3 2" xfId="20583"/>
    <cellStyle name="40% - Accent2 4 5 4 3 2 2" xfId="20584"/>
    <cellStyle name="40% - Accent2 4 5 4 3 3" xfId="20585"/>
    <cellStyle name="40% - Accent2 4 5 4 4" xfId="20586"/>
    <cellStyle name="40% - Accent2 4 5 4 4 2" xfId="20587"/>
    <cellStyle name="40% - Accent2 4 5 4 5" xfId="20588"/>
    <cellStyle name="40% - Accent2 4 5 5" xfId="20589"/>
    <cellStyle name="40% - Accent2 4 5 5 2" xfId="20590"/>
    <cellStyle name="40% - Accent2 4 5 5 2 2" xfId="20591"/>
    <cellStyle name="40% - Accent2 4 5 5 2 2 2" xfId="20592"/>
    <cellStyle name="40% - Accent2 4 5 5 2 3" xfId="20593"/>
    <cellStyle name="40% - Accent2 4 5 5 3" xfId="20594"/>
    <cellStyle name="40% - Accent2 4 5 5 3 2" xfId="20595"/>
    <cellStyle name="40% - Accent2 4 5 5 4" xfId="20596"/>
    <cellStyle name="40% - Accent2 4 5 6" xfId="20597"/>
    <cellStyle name="40% - Accent2 4 5 6 2" xfId="20598"/>
    <cellStyle name="40% - Accent2 4 5 6 2 2" xfId="20599"/>
    <cellStyle name="40% - Accent2 4 5 6 3" xfId="20600"/>
    <cellStyle name="40% - Accent2 4 5 7" xfId="20601"/>
    <cellStyle name="40% - Accent2 4 5 7 2" xfId="20602"/>
    <cellStyle name="40% - Accent2 4 5 8" xfId="20603"/>
    <cellStyle name="40% - Accent2 4 6" xfId="20604"/>
    <cellStyle name="40% - Accent2 4 6 2" xfId="20605"/>
    <cellStyle name="40% - Accent2 4 6 2 2" xfId="20606"/>
    <cellStyle name="40% - Accent2 4 6 2 2 2" xfId="20607"/>
    <cellStyle name="40% - Accent2 4 6 2 2 2 2" xfId="20608"/>
    <cellStyle name="40% - Accent2 4 6 2 2 3" xfId="20609"/>
    <cellStyle name="40% - Accent2 4 6 2 3" xfId="20610"/>
    <cellStyle name="40% - Accent2 4 6 2 3 2" xfId="20611"/>
    <cellStyle name="40% - Accent2 4 6 2 4" xfId="20612"/>
    <cellStyle name="40% - Accent2 4 6 3" xfId="20613"/>
    <cellStyle name="40% - Accent2 4 6 3 2" xfId="20614"/>
    <cellStyle name="40% - Accent2 4 6 3 2 2" xfId="20615"/>
    <cellStyle name="40% - Accent2 4 6 3 3" xfId="20616"/>
    <cellStyle name="40% - Accent2 4 6 4" xfId="20617"/>
    <cellStyle name="40% - Accent2 4 6 4 2" xfId="20618"/>
    <cellStyle name="40% - Accent2 4 6 5" xfId="20619"/>
    <cellStyle name="40% - Accent2 4 7" xfId="20620"/>
    <cellStyle name="40% - Accent2 4 7 2" xfId="20621"/>
    <cellStyle name="40% - Accent2 4 7 2 2" xfId="20622"/>
    <cellStyle name="40% - Accent2 4 7 2 2 2" xfId="20623"/>
    <cellStyle name="40% - Accent2 4 7 2 2 2 2" xfId="20624"/>
    <cellStyle name="40% - Accent2 4 7 2 2 3" xfId="20625"/>
    <cellStyle name="40% - Accent2 4 7 2 3" xfId="20626"/>
    <cellStyle name="40% - Accent2 4 7 2 3 2" xfId="20627"/>
    <cellStyle name="40% - Accent2 4 7 2 4" xfId="20628"/>
    <cellStyle name="40% - Accent2 4 7 3" xfId="20629"/>
    <cellStyle name="40% - Accent2 4 7 3 2" xfId="20630"/>
    <cellStyle name="40% - Accent2 4 7 3 2 2" xfId="20631"/>
    <cellStyle name="40% - Accent2 4 7 3 3" xfId="20632"/>
    <cellStyle name="40% - Accent2 4 7 4" xfId="20633"/>
    <cellStyle name="40% - Accent2 4 7 4 2" xfId="20634"/>
    <cellStyle name="40% - Accent2 4 7 5" xfId="20635"/>
    <cellStyle name="40% - Accent2 4 8" xfId="20636"/>
    <cellStyle name="40% - Accent2 4 8 2" xfId="20637"/>
    <cellStyle name="40% - Accent2 4 8 2 2" xfId="20638"/>
    <cellStyle name="40% - Accent2 4 8 2 2 2" xfId="20639"/>
    <cellStyle name="40% - Accent2 4 8 2 2 2 2" xfId="20640"/>
    <cellStyle name="40% - Accent2 4 8 2 2 3" xfId="20641"/>
    <cellStyle name="40% - Accent2 4 8 2 3" xfId="20642"/>
    <cellStyle name="40% - Accent2 4 8 2 3 2" xfId="20643"/>
    <cellStyle name="40% - Accent2 4 8 2 4" xfId="20644"/>
    <cellStyle name="40% - Accent2 4 8 3" xfId="20645"/>
    <cellStyle name="40% - Accent2 4 8 3 2" xfId="20646"/>
    <cellStyle name="40% - Accent2 4 8 3 2 2" xfId="20647"/>
    <cellStyle name="40% - Accent2 4 8 3 3" xfId="20648"/>
    <cellStyle name="40% - Accent2 4 8 4" xfId="20649"/>
    <cellStyle name="40% - Accent2 4 8 4 2" xfId="20650"/>
    <cellStyle name="40% - Accent2 4 8 5" xfId="20651"/>
    <cellStyle name="40% - Accent2 4 9" xfId="20652"/>
    <cellStyle name="40% - Accent2 4 9 2" xfId="20653"/>
    <cellStyle name="40% - Accent2 4 9 2 2" xfId="20654"/>
    <cellStyle name="40% - Accent2 4 9 2 2 2" xfId="20655"/>
    <cellStyle name="40% - Accent2 4 9 2 3" xfId="20656"/>
    <cellStyle name="40% - Accent2 4 9 3" xfId="20657"/>
    <cellStyle name="40% - Accent2 4 9 3 2" xfId="20658"/>
    <cellStyle name="40% - Accent2 4 9 4" xfId="20659"/>
    <cellStyle name="40% - Accent2 5" xfId="20660"/>
    <cellStyle name="40% - Accent2 5 10" xfId="20661"/>
    <cellStyle name="40% - Accent2 5 10 2" xfId="20662"/>
    <cellStyle name="40% - Accent2 5 10 2 2" xfId="20663"/>
    <cellStyle name="40% - Accent2 5 10 3" xfId="20664"/>
    <cellStyle name="40% - Accent2 5 11" xfId="20665"/>
    <cellStyle name="40% - Accent2 5 11 2" xfId="20666"/>
    <cellStyle name="40% - Accent2 5 12" xfId="20667"/>
    <cellStyle name="40% - Accent2 5 2" xfId="20668"/>
    <cellStyle name="40% - Accent2 5 2 2" xfId="20669"/>
    <cellStyle name="40% - Accent2 5 2 2 2" xfId="20670"/>
    <cellStyle name="40% - Accent2 5 2 2 2 2" xfId="20671"/>
    <cellStyle name="40% - Accent2 5 2 2 2 2 2" xfId="20672"/>
    <cellStyle name="40% - Accent2 5 2 2 2 2 2 2" xfId="20673"/>
    <cellStyle name="40% - Accent2 5 2 2 2 2 3" xfId="20674"/>
    <cellStyle name="40% - Accent2 5 2 2 2 3" xfId="20675"/>
    <cellStyle name="40% - Accent2 5 2 2 2 3 2" xfId="20676"/>
    <cellStyle name="40% - Accent2 5 2 2 2 4" xfId="20677"/>
    <cellStyle name="40% - Accent2 5 2 2 3" xfId="20678"/>
    <cellStyle name="40% - Accent2 5 2 2 3 2" xfId="20679"/>
    <cellStyle name="40% - Accent2 5 2 2 3 2 2" xfId="20680"/>
    <cellStyle name="40% - Accent2 5 2 2 3 3" xfId="20681"/>
    <cellStyle name="40% - Accent2 5 2 2 4" xfId="20682"/>
    <cellStyle name="40% - Accent2 5 2 2 4 2" xfId="20683"/>
    <cellStyle name="40% - Accent2 5 2 2 5" xfId="20684"/>
    <cellStyle name="40% - Accent2 5 2 3" xfId="20685"/>
    <cellStyle name="40% - Accent2 5 2 3 2" xfId="20686"/>
    <cellStyle name="40% - Accent2 5 2 3 2 2" xfId="20687"/>
    <cellStyle name="40% - Accent2 5 2 3 2 2 2" xfId="20688"/>
    <cellStyle name="40% - Accent2 5 2 3 2 2 2 2" xfId="20689"/>
    <cellStyle name="40% - Accent2 5 2 3 2 2 3" xfId="20690"/>
    <cellStyle name="40% - Accent2 5 2 3 2 3" xfId="20691"/>
    <cellStyle name="40% - Accent2 5 2 3 2 3 2" xfId="20692"/>
    <cellStyle name="40% - Accent2 5 2 3 2 4" xfId="20693"/>
    <cellStyle name="40% - Accent2 5 2 3 3" xfId="20694"/>
    <cellStyle name="40% - Accent2 5 2 3 3 2" xfId="20695"/>
    <cellStyle name="40% - Accent2 5 2 3 3 2 2" xfId="20696"/>
    <cellStyle name="40% - Accent2 5 2 3 3 3" xfId="20697"/>
    <cellStyle name="40% - Accent2 5 2 3 4" xfId="20698"/>
    <cellStyle name="40% - Accent2 5 2 3 4 2" xfId="20699"/>
    <cellStyle name="40% - Accent2 5 2 3 5" xfId="20700"/>
    <cellStyle name="40% - Accent2 5 2 4" xfId="20701"/>
    <cellStyle name="40% - Accent2 5 2 4 2" xfId="20702"/>
    <cellStyle name="40% - Accent2 5 2 4 2 2" xfId="20703"/>
    <cellStyle name="40% - Accent2 5 2 4 2 2 2" xfId="20704"/>
    <cellStyle name="40% - Accent2 5 2 4 2 2 2 2" xfId="20705"/>
    <cellStyle name="40% - Accent2 5 2 4 2 2 3" xfId="20706"/>
    <cellStyle name="40% - Accent2 5 2 4 2 3" xfId="20707"/>
    <cellStyle name="40% - Accent2 5 2 4 2 3 2" xfId="20708"/>
    <cellStyle name="40% - Accent2 5 2 4 2 4" xfId="20709"/>
    <cellStyle name="40% - Accent2 5 2 4 3" xfId="20710"/>
    <cellStyle name="40% - Accent2 5 2 4 3 2" xfId="20711"/>
    <cellStyle name="40% - Accent2 5 2 4 3 2 2" xfId="20712"/>
    <cellStyle name="40% - Accent2 5 2 4 3 3" xfId="20713"/>
    <cellStyle name="40% - Accent2 5 2 4 4" xfId="20714"/>
    <cellStyle name="40% - Accent2 5 2 4 4 2" xfId="20715"/>
    <cellStyle name="40% - Accent2 5 2 4 5" xfId="20716"/>
    <cellStyle name="40% - Accent2 5 2 5" xfId="20717"/>
    <cellStyle name="40% - Accent2 5 2 5 2" xfId="20718"/>
    <cellStyle name="40% - Accent2 5 2 5 2 2" xfId="20719"/>
    <cellStyle name="40% - Accent2 5 2 5 2 2 2" xfId="20720"/>
    <cellStyle name="40% - Accent2 5 2 5 2 3" xfId="20721"/>
    <cellStyle name="40% - Accent2 5 2 5 3" xfId="20722"/>
    <cellStyle name="40% - Accent2 5 2 5 3 2" xfId="20723"/>
    <cellStyle name="40% - Accent2 5 2 5 4" xfId="20724"/>
    <cellStyle name="40% - Accent2 5 2 6" xfId="20725"/>
    <cellStyle name="40% - Accent2 5 2 6 2" xfId="20726"/>
    <cellStyle name="40% - Accent2 5 2 6 2 2" xfId="20727"/>
    <cellStyle name="40% - Accent2 5 2 6 3" xfId="20728"/>
    <cellStyle name="40% - Accent2 5 2 7" xfId="20729"/>
    <cellStyle name="40% - Accent2 5 2 7 2" xfId="20730"/>
    <cellStyle name="40% - Accent2 5 2 8" xfId="20731"/>
    <cellStyle name="40% - Accent2 5 3" xfId="20732"/>
    <cellStyle name="40% - Accent2 5 3 2" xfId="20733"/>
    <cellStyle name="40% - Accent2 5 3 2 2" xfId="20734"/>
    <cellStyle name="40% - Accent2 5 3 2 2 2" xfId="20735"/>
    <cellStyle name="40% - Accent2 5 3 2 2 2 2" xfId="20736"/>
    <cellStyle name="40% - Accent2 5 3 2 2 2 2 2" xfId="20737"/>
    <cellStyle name="40% - Accent2 5 3 2 2 2 3" xfId="20738"/>
    <cellStyle name="40% - Accent2 5 3 2 2 3" xfId="20739"/>
    <cellStyle name="40% - Accent2 5 3 2 2 3 2" xfId="20740"/>
    <cellStyle name="40% - Accent2 5 3 2 2 4" xfId="20741"/>
    <cellStyle name="40% - Accent2 5 3 2 3" xfId="20742"/>
    <cellStyle name="40% - Accent2 5 3 2 3 2" xfId="20743"/>
    <cellStyle name="40% - Accent2 5 3 2 3 2 2" xfId="20744"/>
    <cellStyle name="40% - Accent2 5 3 2 3 3" xfId="20745"/>
    <cellStyle name="40% - Accent2 5 3 2 4" xfId="20746"/>
    <cellStyle name="40% - Accent2 5 3 2 4 2" xfId="20747"/>
    <cellStyle name="40% - Accent2 5 3 2 5" xfId="20748"/>
    <cellStyle name="40% - Accent2 5 3 3" xfId="20749"/>
    <cellStyle name="40% - Accent2 5 3 3 2" xfId="20750"/>
    <cellStyle name="40% - Accent2 5 3 3 2 2" xfId="20751"/>
    <cellStyle name="40% - Accent2 5 3 3 2 2 2" xfId="20752"/>
    <cellStyle name="40% - Accent2 5 3 3 2 2 2 2" xfId="20753"/>
    <cellStyle name="40% - Accent2 5 3 3 2 2 3" xfId="20754"/>
    <cellStyle name="40% - Accent2 5 3 3 2 3" xfId="20755"/>
    <cellStyle name="40% - Accent2 5 3 3 2 3 2" xfId="20756"/>
    <cellStyle name="40% - Accent2 5 3 3 2 4" xfId="20757"/>
    <cellStyle name="40% - Accent2 5 3 3 3" xfId="20758"/>
    <cellStyle name="40% - Accent2 5 3 3 3 2" xfId="20759"/>
    <cellStyle name="40% - Accent2 5 3 3 3 2 2" xfId="20760"/>
    <cellStyle name="40% - Accent2 5 3 3 3 3" xfId="20761"/>
    <cellStyle name="40% - Accent2 5 3 3 4" xfId="20762"/>
    <cellStyle name="40% - Accent2 5 3 3 4 2" xfId="20763"/>
    <cellStyle name="40% - Accent2 5 3 3 5" xfId="20764"/>
    <cellStyle name="40% - Accent2 5 3 4" xfId="20765"/>
    <cellStyle name="40% - Accent2 5 3 4 2" xfId="20766"/>
    <cellStyle name="40% - Accent2 5 3 4 2 2" xfId="20767"/>
    <cellStyle name="40% - Accent2 5 3 4 2 2 2" xfId="20768"/>
    <cellStyle name="40% - Accent2 5 3 4 2 2 2 2" xfId="20769"/>
    <cellStyle name="40% - Accent2 5 3 4 2 2 3" xfId="20770"/>
    <cellStyle name="40% - Accent2 5 3 4 2 3" xfId="20771"/>
    <cellStyle name="40% - Accent2 5 3 4 2 3 2" xfId="20772"/>
    <cellStyle name="40% - Accent2 5 3 4 2 4" xfId="20773"/>
    <cellStyle name="40% - Accent2 5 3 4 3" xfId="20774"/>
    <cellStyle name="40% - Accent2 5 3 4 3 2" xfId="20775"/>
    <cellStyle name="40% - Accent2 5 3 4 3 2 2" xfId="20776"/>
    <cellStyle name="40% - Accent2 5 3 4 3 3" xfId="20777"/>
    <cellStyle name="40% - Accent2 5 3 4 4" xfId="20778"/>
    <cellStyle name="40% - Accent2 5 3 4 4 2" xfId="20779"/>
    <cellStyle name="40% - Accent2 5 3 4 5" xfId="20780"/>
    <cellStyle name="40% - Accent2 5 3 5" xfId="20781"/>
    <cellStyle name="40% - Accent2 5 3 5 2" xfId="20782"/>
    <cellStyle name="40% - Accent2 5 3 5 2 2" xfId="20783"/>
    <cellStyle name="40% - Accent2 5 3 5 2 2 2" xfId="20784"/>
    <cellStyle name="40% - Accent2 5 3 5 2 3" xfId="20785"/>
    <cellStyle name="40% - Accent2 5 3 5 3" xfId="20786"/>
    <cellStyle name="40% - Accent2 5 3 5 3 2" xfId="20787"/>
    <cellStyle name="40% - Accent2 5 3 5 4" xfId="20788"/>
    <cellStyle name="40% - Accent2 5 3 6" xfId="20789"/>
    <cellStyle name="40% - Accent2 5 3 6 2" xfId="20790"/>
    <cellStyle name="40% - Accent2 5 3 6 2 2" xfId="20791"/>
    <cellStyle name="40% - Accent2 5 3 6 3" xfId="20792"/>
    <cellStyle name="40% - Accent2 5 3 7" xfId="20793"/>
    <cellStyle name="40% - Accent2 5 3 7 2" xfId="20794"/>
    <cellStyle name="40% - Accent2 5 3 8" xfId="20795"/>
    <cellStyle name="40% - Accent2 5 4" xfId="20796"/>
    <cellStyle name="40% - Accent2 5 4 2" xfId="20797"/>
    <cellStyle name="40% - Accent2 5 4 2 2" xfId="20798"/>
    <cellStyle name="40% - Accent2 5 4 2 2 2" xfId="20799"/>
    <cellStyle name="40% - Accent2 5 4 2 2 2 2" xfId="20800"/>
    <cellStyle name="40% - Accent2 5 4 2 2 2 2 2" xfId="20801"/>
    <cellStyle name="40% - Accent2 5 4 2 2 2 3" xfId="20802"/>
    <cellStyle name="40% - Accent2 5 4 2 2 3" xfId="20803"/>
    <cellStyle name="40% - Accent2 5 4 2 2 3 2" xfId="20804"/>
    <cellStyle name="40% - Accent2 5 4 2 2 4" xfId="20805"/>
    <cellStyle name="40% - Accent2 5 4 2 3" xfId="20806"/>
    <cellStyle name="40% - Accent2 5 4 2 3 2" xfId="20807"/>
    <cellStyle name="40% - Accent2 5 4 2 3 2 2" xfId="20808"/>
    <cellStyle name="40% - Accent2 5 4 2 3 3" xfId="20809"/>
    <cellStyle name="40% - Accent2 5 4 2 4" xfId="20810"/>
    <cellStyle name="40% - Accent2 5 4 2 4 2" xfId="20811"/>
    <cellStyle name="40% - Accent2 5 4 2 5" xfId="20812"/>
    <cellStyle name="40% - Accent2 5 4 3" xfId="20813"/>
    <cellStyle name="40% - Accent2 5 4 3 2" xfId="20814"/>
    <cellStyle name="40% - Accent2 5 4 3 2 2" xfId="20815"/>
    <cellStyle name="40% - Accent2 5 4 3 2 2 2" xfId="20816"/>
    <cellStyle name="40% - Accent2 5 4 3 2 2 2 2" xfId="20817"/>
    <cellStyle name="40% - Accent2 5 4 3 2 2 3" xfId="20818"/>
    <cellStyle name="40% - Accent2 5 4 3 2 3" xfId="20819"/>
    <cellStyle name="40% - Accent2 5 4 3 2 3 2" xfId="20820"/>
    <cellStyle name="40% - Accent2 5 4 3 2 4" xfId="20821"/>
    <cellStyle name="40% - Accent2 5 4 3 3" xfId="20822"/>
    <cellStyle name="40% - Accent2 5 4 3 3 2" xfId="20823"/>
    <cellStyle name="40% - Accent2 5 4 3 3 2 2" xfId="20824"/>
    <cellStyle name="40% - Accent2 5 4 3 3 3" xfId="20825"/>
    <cellStyle name="40% - Accent2 5 4 3 4" xfId="20826"/>
    <cellStyle name="40% - Accent2 5 4 3 4 2" xfId="20827"/>
    <cellStyle name="40% - Accent2 5 4 3 5" xfId="20828"/>
    <cellStyle name="40% - Accent2 5 4 4" xfId="20829"/>
    <cellStyle name="40% - Accent2 5 4 4 2" xfId="20830"/>
    <cellStyle name="40% - Accent2 5 4 4 2 2" xfId="20831"/>
    <cellStyle name="40% - Accent2 5 4 4 2 2 2" xfId="20832"/>
    <cellStyle name="40% - Accent2 5 4 4 2 2 2 2" xfId="20833"/>
    <cellStyle name="40% - Accent2 5 4 4 2 2 3" xfId="20834"/>
    <cellStyle name="40% - Accent2 5 4 4 2 3" xfId="20835"/>
    <cellStyle name="40% - Accent2 5 4 4 2 3 2" xfId="20836"/>
    <cellStyle name="40% - Accent2 5 4 4 2 4" xfId="20837"/>
    <cellStyle name="40% - Accent2 5 4 4 3" xfId="20838"/>
    <cellStyle name="40% - Accent2 5 4 4 3 2" xfId="20839"/>
    <cellStyle name="40% - Accent2 5 4 4 3 2 2" xfId="20840"/>
    <cellStyle name="40% - Accent2 5 4 4 3 3" xfId="20841"/>
    <cellStyle name="40% - Accent2 5 4 4 4" xfId="20842"/>
    <cellStyle name="40% - Accent2 5 4 4 4 2" xfId="20843"/>
    <cellStyle name="40% - Accent2 5 4 4 5" xfId="20844"/>
    <cellStyle name="40% - Accent2 5 4 5" xfId="20845"/>
    <cellStyle name="40% - Accent2 5 4 5 2" xfId="20846"/>
    <cellStyle name="40% - Accent2 5 4 5 2 2" xfId="20847"/>
    <cellStyle name="40% - Accent2 5 4 5 2 2 2" xfId="20848"/>
    <cellStyle name="40% - Accent2 5 4 5 2 3" xfId="20849"/>
    <cellStyle name="40% - Accent2 5 4 5 3" xfId="20850"/>
    <cellStyle name="40% - Accent2 5 4 5 3 2" xfId="20851"/>
    <cellStyle name="40% - Accent2 5 4 5 4" xfId="20852"/>
    <cellStyle name="40% - Accent2 5 4 6" xfId="20853"/>
    <cellStyle name="40% - Accent2 5 4 6 2" xfId="20854"/>
    <cellStyle name="40% - Accent2 5 4 6 2 2" xfId="20855"/>
    <cellStyle name="40% - Accent2 5 4 6 3" xfId="20856"/>
    <cellStyle name="40% - Accent2 5 4 7" xfId="20857"/>
    <cellStyle name="40% - Accent2 5 4 7 2" xfId="20858"/>
    <cellStyle name="40% - Accent2 5 4 8" xfId="20859"/>
    <cellStyle name="40% - Accent2 5 5" xfId="20860"/>
    <cellStyle name="40% - Accent2 5 5 2" xfId="20861"/>
    <cellStyle name="40% - Accent2 5 5 2 2" xfId="20862"/>
    <cellStyle name="40% - Accent2 5 5 2 2 2" xfId="20863"/>
    <cellStyle name="40% - Accent2 5 5 2 2 2 2" xfId="20864"/>
    <cellStyle name="40% - Accent2 5 5 2 2 2 2 2" xfId="20865"/>
    <cellStyle name="40% - Accent2 5 5 2 2 2 3" xfId="20866"/>
    <cellStyle name="40% - Accent2 5 5 2 2 3" xfId="20867"/>
    <cellStyle name="40% - Accent2 5 5 2 2 3 2" xfId="20868"/>
    <cellStyle name="40% - Accent2 5 5 2 2 4" xfId="20869"/>
    <cellStyle name="40% - Accent2 5 5 2 3" xfId="20870"/>
    <cellStyle name="40% - Accent2 5 5 2 3 2" xfId="20871"/>
    <cellStyle name="40% - Accent2 5 5 2 3 2 2" xfId="20872"/>
    <cellStyle name="40% - Accent2 5 5 2 3 3" xfId="20873"/>
    <cellStyle name="40% - Accent2 5 5 2 4" xfId="20874"/>
    <cellStyle name="40% - Accent2 5 5 2 4 2" xfId="20875"/>
    <cellStyle name="40% - Accent2 5 5 2 5" xfId="20876"/>
    <cellStyle name="40% - Accent2 5 5 3" xfId="20877"/>
    <cellStyle name="40% - Accent2 5 5 3 2" xfId="20878"/>
    <cellStyle name="40% - Accent2 5 5 3 2 2" xfId="20879"/>
    <cellStyle name="40% - Accent2 5 5 3 2 2 2" xfId="20880"/>
    <cellStyle name="40% - Accent2 5 5 3 2 2 2 2" xfId="20881"/>
    <cellStyle name="40% - Accent2 5 5 3 2 2 3" xfId="20882"/>
    <cellStyle name="40% - Accent2 5 5 3 2 3" xfId="20883"/>
    <cellStyle name="40% - Accent2 5 5 3 2 3 2" xfId="20884"/>
    <cellStyle name="40% - Accent2 5 5 3 2 4" xfId="20885"/>
    <cellStyle name="40% - Accent2 5 5 3 3" xfId="20886"/>
    <cellStyle name="40% - Accent2 5 5 3 3 2" xfId="20887"/>
    <cellStyle name="40% - Accent2 5 5 3 3 2 2" xfId="20888"/>
    <cellStyle name="40% - Accent2 5 5 3 3 3" xfId="20889"/>
    <cellStyle name="40% - Accent2 5 5 3 4" xfId="20890"/>
    <cellStyle name="40% - Accent2 5 5 3 4 2" xfId="20891"/>
    <cellStyle name="40% - Accent2 5 5 3 5" xfId="20892"/>
    <cellStyle name="40% - Accent2 5 5 4" xfId="20893"/>
    <cellStyle name="40% - Accent2 5 5 4 2" xfId="20894"/>
    <cellStyle name="40% - Accent2 5 5 4 2 2" xfId="20895"/>
    <cellStyle name="40% - Accent2 5 5 4 2 2 2" xfId="20896"/>
    <cellStyle name="40% - Accent2 5 5 4 2 2 2 2" xfId="20897"/>
    <cellStyle name="40% - Accent2 5 5 4 2 2 3" xfId="20898"/>
    <cellStyle name="40% - Accent2 5 5 4 2 3" xfId="20899"/>
    <cellStyle name="40% - Accent2 5 5 4 2 3 2" xfId="20900"/>
    <cellStyle name="40% - Accent2 5 5 4 2 4" xfId="20901"/>
    <cellStyle name="40% - Accent2 5 5 4 3" xfId="20902"/>
    <cellStyle name="40% - Accent2 5 5 4 3 2" xfId="20903"/>
    <cellStyle name="40% - Accent2 5 5 4 3 2 2" xfId="20904"/>
    <cellStyle name="40% - Accent2 5 5 4 3 3" xfId="20905"/>
    <cellStyle name="40% - Accent2 5 5 4 4" xfId="20906"/>
    <cellStyle name="40% - Accent2 5 5 4 4 2" xfId="20907"/>
    <cellStyle name="40% - Accent2 5 5 4 5" xfId="20908"/>
    <cellStyle name="40% - Accent2 5 5 5" xfId="20909"/>
    <cellStyle name="40% - Accent2 5 5 5 2" xfId="20910"/>
    <cellStyle name="40% - Accent2 5 5 5 2 2" xfId="20911"/>
    <cellStyle name="40% - Accent2 5 5 5 2 2 2" xfId="20912"/>
    <cellStyle name="40% - Accent2 5 5 5 2 3" xfId="20913"/>
    <cellStyle name="40% - Accent2 5 5 5 3" xfId="20914"/>
    <cellStyle name="40% - Accent2 5 5 5 3 2" xfId="20915"/>
    <cellStyle name="40% - Accent2 5 5 5 4" xfId="20916"/>
    <cellStyle name="40% - Accent2 5 5 6" xfId="20917"/>
    <cellStyle name="40% - Accent2 5 5 6 2" xfId="20918"/>
    <cellStyle name="40% - Accent2 5 5 6 2 2" xfId="20919"/>
    <cellStyle name="40% - Accent2 5 5 6 3" xfId="20920"/>
    <cellStyle name="40% - Accent2 5 5 7" xfId="20921"/>
    <cellStyle name="40% - Accent2 5 5 7 2" xfId="20922"/>
    <cellStyle name="40% - Accent2 5 5 8" xfId="20923"/>
    <cellStyle name="40% - Accent2 5 6" xfId="20924"/>
    <cellStyle name="40% - Accent2 5 6 2" xfId="20925"/>
    <cellStyle name="40% - Accent2 5 6 2 2" xfId="20926"/>
    <cellStyle name="40% - Accent2 5 6 2 2 2" xfId="20927"/>
    <cellStyle name="40% - Accent2 5 6 2 2 2 2" xfId="20928"/>
    <cellStyle name="40% - Accent2 5 6 2 2 3" xfId="20929"/>
    <cellStyle name="40% - Accent2 5 6 2 3" xfId="20930"/>
    <cellStyle name="40% - Accent2 5 6 2 3 2" xfId="20931"/>
    <cellStyle name="40% - Accent2 5 6 2 4" xfId="20932"/>
    <cellStyle name="40% - Accent2 5 6 3" xfId="20933"/>
    <cellStyle name="40% - Accent2 5 6 3 2" xfId="20934"/>
    <cellStyle name="40% - Accent2 5 6 3 2 2" xfId="20935"/>
    <cellStyle name="40% - Accent2 5 6 3 3" xfId="20936"/>
    <cellStyle name="40% - Accent2 5 6 4" xfId="20937"/>
    <cellStyle name="40% - Accent2 5 6 4 2" xfId="20938"/>
    <cellStyle name="40% - Accent2 5 6 5" xfId="20939"/>
    <cellStyle name="40% - Accent2 5 7" xfId="20940"/>
    <cellStyle name="40% - Accent2 5 7 2" xfId="20941"/>
    <cellStyle name="40% - Accent2 5 7 2 2" xfId="20942"/>
    <cellStyle name="40% - Accent2 5 7 2 2 2" xfId="20943"/>
    <cellStyle name="40% - Accent2 5 7 2 2 2 2" xfId="20944"/>
    <cellStyle name="40% - Accent2 5 7 2 2 3" xfId="20945"/>
    <cellStyle name="40% - Accent2 5 7 2 3" xfId="20946"/>
    <cellStyle name="40% - Accent2 5 7 2 3 2" xfId="20947"/>
    <cellStyle name="40% - Accent2 5 7 2 4" xfId="20948"/>
    <cellStyle name="40% - Accent2 5 7 3" xfId="20949"/>
    <cellStyle name="40% - Accent2 5 7 3 2" xfId="20950"/>
    <cellStyle name="40% - Accent2 5 7 3 2 2" xfId="20951"/>
    <cellStyle name="40% - Accent2 5 7 3 3" xfId="20952"/>
    <cellStyle name="40% - Accent2 5 7 4" xfId="20953"/>
    <cellStyle name="40% - Accent2 5 7 4 2" xfId="20954"/>
    <cellStyle name="40% - Accent2 5 7 5" xfId="20955"/>
    <cellStyle name="40% - Accent2 5 8" xfId="20956"/>
    <cellStyle name="40% - Accent2 5 8 2" xfId="20957"/>
    <cellStyle name="40% - Accent2 5 8 2 2" xfId="20958"/>
    <cellStyle name="40% - Accent2 5 8 2 2 2" xfId="20959"/>
    <cellStyle name="40% - Accent2 5 8 2 2 2 2" xfId="20960"/>
    <cellStyle name="40% - Accent2 5 8 2 2 3" xfId="20961"/>
    <cellStyle name="40% - Accent2 5 8 2 3" xfId="20962"/>
    <cellStyle name="40% - Accent2 5 8 2 3 2" xfId="20963"/>
    <cellStyle name="40% - Accent2 5 8 2 4" xfId="20964"/>
    <cellStyle name="40% - Accent2 5 8 3" xfId="20965"/>
    <cellStyle name="40% - Accent2 5 8 3 2" xfId="20966"/>
    <cellStyle name="40% - Accent2 5 8 3 2 2" xfId="20967"/>
    <cellStyle name="40% - Accent2 5 8 3 3" xfId="20968"/>
    <cellStyle name="40% - Accent2 5 8 4" xfId="20969"/>
    <cellStyle name="40% - Accent2 5 8 4 2" xfId="20970"/>
    <cellStyle name="40% - Accent2 5 8 5" xfId="20971"/>
    <cellStyle name="40% - Accent2 5 9" xfId="20972"/>
    <cellStyle name="40% - Accent2 5 9 2" xfId="20973"/>
    <cellStyle name="40% - Accent2 5 9 2 2" xfId="20974"/>
    <cellStyle name="40% - Accent2 5 9 2 2 2" xfId="20975"/>
    <cellStyle name="40% - Accent2 5 9 2 3" xfId="20976"/>
    <cellStyle name="40% - Accent2 5 9 3" xfId="20977"/>
    <cellStyle name="40% - Accent2 5 9 3 2" xfId="20978"/>
    <cellStyle name="40% - Accent2 5 9 4" xfId="20979"/>
    <cellStyle name="40% - Accent2 6" xfId="20980"/>
    <cellStyle name="40% - Accent2 6 10" xfId="20981"/>
    <cellStyle name="40% - Accent2 6 10 2" xfId="20982"/>
    <cellStyle name="40% - Accent2 6 10 2 2" xfId="20983"/>
    <cellStyle name="40% - Accent2 6 10 3" xfId="20984"/>
    <cellStyle name="40% - Accent2 6 11" xfId="20985"/>
    <cellStyle name="40% - Accent2 6 11 2" xfId="20986"/>
    <cellStyle name="40% - Accent2 6 12" xfId="20987"/>
    <cellStyle name="40% - Accent2 6 2" xfId="20988"/>
    <cellStyle name="40% - Accent2 6 2 2" xfId="20989"/>
    <cellStyle name="40% - Accent2 6 2 2 2" xfId="20990"/>
    <cellStyle name="40% - Accent2 6 2 2 2 2" xfId="20991"/>
    <cellStyle name="40% - Accent2 6 2 2 2 2 2" xfId="20992"/>
    <cellStyle name="40% - Accent2 6 2 2 2 2 2 2" xfId="20993"/>
    <cellStyle name="40% - Accent2 6 2 2 2 2 3" xfId="20994"/>
    <cellStyle name="40% - Accent2 6 2 2 2 3" xfId="20995"/>
    <cellStyle name="40% - Accent2 6 2 2 2 3 2" xfId="20996"/>
    <cellStyle name="40% - Accent2 6 2 2 2 4" xfId="20997"/>
    <cellStyle name="40% - Accent2 6 2 2 3" xfId="20998"/>
    <cellStyle name="40% - Accent2 6 2 2 3 2" xfId="20999"/>
    <cellStyle name="40% - Accent2 6 2 2 3 2 2" xfId="21000"/>
    <cellStyle name="40% - Accent2 6 2 2 3 3" xfId="21001"/>
    <cellStyle name="40% - Accent2 6 2 2 4" xfId="21002"/>
    <cellStyle name="40% - Accent2 6 2 2 4 2" xfId="21003"/>
    <cellStyle name="40% - Accent2 6 2 2 5" xfId="21004"/>
    <cellStyle name="40% - Accent2 6 2 3" xfId="21005"/>
    <cellStyle name="40% - Accent2 6 2 3 2" xfId="21006"/>
    <cellStyle name="40% - Accent2 6 2 3 2 2" xfId="21007"/>
    <cellStyle name="40% - Accent2 6 2 3 2 2 2" xfId="21008"/>
    <cellStyle name="40% - Accent2 6 2 3 2 2 2 2" xfId="21009"/>
    <cellStyle name="40% - Accent2 6 2 3 2 2 3" xfId="21010"/>
    <cellStyle name="40% - Accent2 6 2 3 2 3" xfId="21011"/>
    <cellStyle name="40% - Accent2 6 2 3 2 3 2" xfId="21012"/>
    <cellStyle name="40% - Accent2 6 2 3 2 4" xfId="21013"/>
    <cellStyle name="40% - Accent2 6 2 3 3" xfId="21014"/>
    <cellStyle name="40% - Accent2 6 2 3 3 2" xfId="21015"/>
    <cellStyle name="40% - Accent2 6 2 3 3 2 2" xfId="21016"/>
    <cellStyle name="40% - Accent2 6 2 3 3 3" xfId="21017"/>
    <cellStyle name="40% - Accent2 6 2 3 4" xfId="21018"/>
    <cellStyle name="40% - Accent2 6 2 3 4 2" xfId="21019"/>
    <cellStyle name="40% - Accent2 6 2 3 5" xfId="21020"/>
    <cellStyle name="40% - Accent2 6 2 4" xfId="21021"/>
    <cellStyle name="40% - Accent2 6 2 4 2" xfId="21022"/>
    <cellStyle name="40% - Accent2 6 2 4 2 2" xfId="21023"/>
    <cellStyle name="40% - Accent2 6 2 4 2 2 2" xfId="21024"/>
    <cellStyle name="40% - Accent2 6 2 4 2 2 2 2" xfId="21025"/>
    <cellStyle name="40% - Accent2 6 2 4 2 2 3" xfId="21026"/>
    <cellStyle name="40% - Accent2 6 2 4 2 3" xfId="21027"/>
    <cellStyle name="40% - Accent2 6 2 4 2 3 2" xfId="21028"/>
    <cellStyle name="40% - Accent2 6 2 4 2 4" xfId="21029"/>
    <cellStyle name="40% - Accent2 6 2 4 3" xfId="21030"/>
    <cellStyle name="40% - Accent2 6 2 4 3 2" xfId="21031"/>
    <cellStyle name="40% - Accent2 6 2 4 3 2 2" xfId="21032"/>
    <cellStyle name="40% - Accent2 6 2 4 3 3" xfId="21033"/>
    <cellStyle name="40% - Accent2 6 2 4 4" xfId="21034"/>
    <cellStyle name="40% - Accent2 6 2 4 4 2" xfId="21035"/>
    <cellStyle name="40% - Accent2 6 2 4 5" xfId="21036"/>
    <cellStyle name="40% - Accent2 6 2 5" xfId="21037"/>
    <cellStyle name="40% - Accent2 6 2 5 2" xfId="21038"/>
    <cellStyle name="40% - Accent2 6 2 5 2 2" xfId="21039"/>
    <cellStyle name="40% - Accent2 6 2 5 2 2 2" xfId="21040"/>
    <cellStyle name="40% - Accent2 6 2 5 2 3" xfId="21041"/>
    <cellStyle name="40% - Accent2 6 2 5 3" xfId="21042"/>
    <cellStyle name="40% - Accent2 6 2 5 3 2" xfId="21043"/>
    <cellStyle name="40% - Accent2 6 2 5 4" xfId="21044"/>
    <cellStyle name="40% - Accent2 6 2 6" xfId="21045"/>
    <cellStyle name="40% - Accent2 6 2 6 2" xfId="21046"/>
    <cellStyle name="40% - Accent2 6 2 6 2 2" xfId="21047"/>
    <cellStyle name="40% - Accent2 6 2 6 3" xfId="21048"/>
    <cellStyle name="40% - Accent2 6 2 7" xfId="21049"/>
    <cellStyle name="40% - Accent2 6 2 7 2" xfId="21050"/>
    <cellStyle name="40% - Accent2 6 2 8" xfId="21051"/>
    <cellStyle name="40% - Accent2 6 3" xfId="21052"/>
    <cellStyle name="40% - Accent2 6 3 2" xfId="21053"/>
    <cellStyle name="40% - Accent2 6 3 2 2" xfId="21054"/>
    <cellStyle name="40% - Accent2 6 3 2 2 2" xfId="21055"/>
    <cellStyle name="40% - Accent2 6 3 2 2 2 2" xfId="21056"/>
    <cellStyle name="40% - Accent2 6 3 2 2 2 2 2" xfId="21057"/>
    <cellStyle name="40% - Accent2 6 3 2 2 2 3" xfId="21058"/>
    <cellStyle name="40% - Accent2 6 3 2 2 3" xfId="21059"/>
    <cellStyle name="40% - Accent2 6 3 2 2 3 2" xfId="21060"/>
    <cellStyle name="40% - Accent2 6 3 2 2 4" xfId="21061"/>
    <cellStyle name="40% - Accent2 6 3 2 3" xfId="21062"/>
    <cellStyle name="40% - Accent2 6 3 2 3 2" xfId="21063"/>
    <cellStyle name="40% - Accent2 6 3 2 3 2 2" xfId="21064"/>
    <cellStyle name="40% - Accent2 6 3 2 3 3" xfId="21065"/>
    <cellStyle name="40% - Accent2 6 3 2 4" xfId="21066"/>
    <cellStyle name="40% - Accent2 6 3 2 4 2" xfId="21067"/>
    <cellStyle name="40% - Accent2 6 3 2 5" xfId="21068"/>
    <cellStyle name="40% - Accent2 6 3 3" xfId="21069"/>
    <cellStyle name="40% - Accent2 6 3 3 2" xfId="21070"/>
    <cellStyle name="40% - Accent2 6 3 3 2 2" xfId="21071"/>
    <cellStyle name="40% - Accent2 6 3 3 2 2 2" xfId="21072"/>
    <cellStyle name="40% - Accent2 6 3 3 2 2 2 2" xfId="21073"/>
    <cellStyle name="40% - Accent2 6 3 3 2 2 3" xfId="21074"/>
    <cellStyle name="40% - Accent2 6 3 3 2 3" xfId="21075"/>
    <cellStyle name="40% - Accent2 6 3 3 2 3 2" xfId="21076"/>
    <cellStyle name="40% - Accent2 6 3 3 2 4" xfId="21077"/>
    <cellStyle name="40% - Accent2 6 3 3 3" xfId="21078"/>
    <cellStyle name="40% - Accent2 6 3 3 3 2" xfId="21079"/>
    <cellStyle name="40% - Accent2 6 3 3 3 2 2" xfId="21080"/>
    <cellStyle name="40% - Accent2 6 3 3 3 3" xfId="21081"/>
    <cellStyle name="40% - Accent2 6 3 3 4" xfId="21082"/>
    <cellStyle name="40% - Accent2 6 3 3 4 2" xfId="21083"/>
    <cellStyle name="40% - Accent2 6 3 3 5" xfId="21084"/>
    <cellStyle name="40% - Accent2 6 3 4" xfId="21085"/>
    <cellStyle name="40% - Accent2 6 3 4 2" xfId="21086"/>
    <cellStyle name="40% - Accent2 6 3 4 2 2" xfId="21087"/>
    <cellStyle name="40% - Accent2 6 3 4 2 2 2" xfId="21088"/>
    <cellStyle name="40% - Accent2 6 3 4 2 2 2 2" xfId="21089"/>
    <cellStyle name="40% - Accent2 6 3 4 2 2 3" xfId="21090"/>
    <cellStyle name="40% - Accent2 6 3 4 2 3" xfId="21091"/>
    <cellStyle name="40% - Accent2 6 3 4 2 3 2" xfId="21092"/>
    <cellStyle name="40% - Accent2 6 3 4 2 4" xfId="21093"/>
    <cellStyle name="40% - Accent2 6 3 4 3" xfId="21094"/>
    <cellStyle name="40% - Accent2 6 3 4 3 2" xfId="21095"/>
    <cellStyle name="40% - Accent2 6 3 4 3 2 2" xfId="21096"/>
    <cellStyle name="40% - Accent2 6 3 4 3 3" xfId="21097"/>
    <cellStyle name="40% - Accent2 6 3 4 4" xfId="21098"/>
    <cellStyle name="40% - Accent2 6 3 4 4 2" xfId="21099"/>
    <cellStyle name="40% - Accent2 6 3 4 5" xfId="21100"/>
    <cellStyle name="40% - Accent2 6 3 5" xfId="21101"/>
    <cellStyle name="40% - Accent2 6 3 5 2" xfId="21102"/>
    <cellStyle name="40% - Accent2 6 3 5 2 2" xfId="21103"/>
    <cellStyle name="40% - Accent2 6 3 5 2 2 2" xfId="21104"/>
    <cellStyle name="40% - Accent2 6 3 5 2 3" xfId="21105"/>
    <cellStyle name="40% - Accent2 6 3 5 3" xfId="21106"/>
    <cellStyle name="40% - Accent2 6 3 5 3 2" xfId="21107"/>
    <cellStyle name="40% - Accent2 6 3 5 4" xfId="21108"/>
    <cellStyle name="40% - Accent2 6 3 6" xfId="21109"/>
    <cellStyle name="40% - Accent2 6 3 6 2" xfId="21110"/>
    <cellStyle name="40% - Accent2 6 3 6 2 2" xfId="21111"/>
    <cellStyle name="40% - Accent2 6 3 6 3" xfId="21112"/>
    <cellStyle name="40% - Accent2 6 3 7" xfId="21113"/>
    <cellStyle name="40% - Accent2 6 3 7 2" xfId="21114"/>
    <cellStyle name="40% - Accent2 6 3 8" xfId="21115"/>
    <cellStyle name="40% - Accent2 6 4" xfId="21116"/>
    <cellStyle name="40% - Accent2 6 4 2" xfId="21117"/>
    <cellStyle name="40% - Accent2 6 4 2 2" xfId="21118"/>
    <cellStyle name="40% - Accent2 6 4 2 2 2" xfId="21119"/>
    <cellStyle name="40% - Accent2 6 4 2 2 2 2" xfId="21120"/>
    <cellStyle name="40% - Accent2 6 4 2 2 2 2 2" xfId="21121"/>
    <cellStyle name="40% - Accent2 6 4 2 2 2 3" xfId="21122"/>
    <cellStyle name="40% - Accent2 6 4 2 2 3" xfId="21123"/>
    <cellStyle name="40% - Accent2 6 4 2 2 3 2" xfId="21124"/>
    <cellStyle name="40% - Accent2 6 4 2 2 4" xfId="21125"/>
    <cellStyle name="40% - Accent2 6 4 2 3" xfId="21126"/>
    <cellStyle name="40% - Accent2 6 4 2 3 2" xfId="21127"/>
    <cellStyle name="40% - Accent2 6 4 2 3 2 2" xfId="21128"/>
    <cellStyle name="40% - Accent2 6 4 2 3 3" xfId="21129"/>
    <cellStyle name="40% - Accent2 6 4 2 4" xfId="21130"/>
    <cellStyle name="40% - Accent2 6 4 2 4 2" xfId="21131"/>
    <cellStyle name="40% - Accent2 6 4 2 5" xfId="21132"/>
    <cellStyle name="40% - Accent2 6 4 3" xfId="21133"/>
    <cellStyle name="40% - Accent2 6 4 3 2" xfId="21134"/>
    <cellStyle name="40% - Accent2 6 4 3 2 2" xfId="21135"/>
    <cellStyle name="40% - Accent2 6 4 3 2 2 2" xfId="21136"/>
    <cellStyle name="40% - Accent2 6 4 3 2 2 2 2" xfId="21137"/>
    <cellStyle name="40% - Accent2 6 4 3 2 2 3" xfId="21138"/>
    <cellStyle name="40% - Accent2 6 4 3 2 3" xfId="21139"/>
    <cellStyle name="40% - Accent2 6 4 3 2 3 2" xfId="21140"/>
    <cellStyle name="40% - Accent2 6 4 3 2 4" xfId="21141"/>
    <cellStyle name="40% - Accent2 6 4 3 3" xfId="21142"/>
    <cellStyle name="40% - Accent2 6 4 3 3 2" xfId="21143"/>
    <cellStyle name="40% - Accent2 6 4 3 3 2 2" xfId="21144"/>
    <cellStyle name="40% - Accent2 6 4 3 3 3" xfId="21145"/>
    <cellStyle name="40% - Accent2 6 4 3 4" xfId="21146"/>
    <cellStyle name="40% - Accent2 6 4 3 4 2" xfId="21147"/>
    <cellStyle name="40% - Accent2 6 4 3 5" xfId="21148"/>
    <cellStyle name="40% - Accent2 6 4 4" xfId="21149"/>
    <cellStyle name="40% - Accent2 6 4 4 2" xfId="21150"/>
    <cellStyle name="40% - Accent2 6 4 4 2 2" xfId="21151"/>
    <cellStyle name="40% - Accent2 6 4 4 2 2 2" xfId="21152"/>
    <cellStyle name="40% - Accent2 6 4 4 2 2 2 2" xfId="21153"/>
    <cellStyle name="40% - Accent2 6 4 4 2 2 3" xfId="21154"/>
    <cellStyle name="40% - Accent2 6 4 4 2 3" xfId="21155"/>
    <cellStyle name="40% - Accent2 6 4 4 2 3 2" xfId="21156"/>
    <cellStyle name="40% - Accent2 6 4 4 2 4" xfId="21157"/>
    <cellStyle name="40% - Accent2 6 4 4 3" xfId="21158"/>
    <cellStyle name="40% - Accent2 6 4 4 3 2" xfId="21159"/>
    <cellStyle name="40% - Accent2 6 4 4 3 2 2" xfId="21160"/>
    <cellStyle name="40% - Accent2 6 4 4 3 3" xfId="21161"/>
    <cellStyle name="40% - Accent2 6 4 4 4" xfId="21162"/>
    <cellStyle name="40% - Accent2 6 4 4 4 2" xfId="21163"/>
    <cellStyle name="40% - Accent2 6 4 4 5" xfId="21164"/>
    <cellStyle name="40% - Accent2 6 4 5" xfId="21165"/>
    <cellStyle name="40% - Accent2 6 4 5 2" xfId="21166"/>
    <cellStyle name="40% - Accent2 6 4 5 2 2" xfId="21167"/>
    <cellStyle name="40% - Accent2 6 4 5 2 2 2" xfId="21168"/>
    <cellStyle name="40% - Accent2 6 4 5 2 3" xfId="21169"/>
    <cellStyle name="40% - Accent2 6 4 5 3" xfId="21170"/>
    <cellStyle name="40% - Accent2 6 4 5 3 2" xfId="21171"/>
    <cellStyle name="40% - Accent2 6 4 5 4" xfId="21172"/>
    <cellStyle name="40% - Accent2 6 4 6" xfId="21173"/>
    <cellStyle name="40% - Accent2 6 4 6 2" xfId="21174"/>
    <cellStyle name="40% - Accent2 6 4 6 2 2" xfId="21175"/>
    <cellStyle name="40% - Accent2 6 4 6 3" xfId="21176"/>
    <cellStyle name="40% - Accent2 6 4 7" xfId="21177"/>
    <cellStyle name="40% - Accent2 6 4 7 2" xfId="21178"/>
    <cellStyle name="40% - Accent2 6 4 8" xfId="21179"/>
    <cellStyle name="40% - Accent2 6 5" xfId="21180"/>
    <cellStyle name="40% - Accent2 6 5 2" xfId="21181"/>
    <cellStyle name="40% - Accent2 6 5 2 2" xfId="21182"/>
    <cellStyle name="40% - Accent2 6 5 2 2 2" xfId="21183"/>
    <cellStyle name="40% - Accent2 6 5 2 2 2 2" xfId="21184"/>
    <cellStyle name="40% - Accent2 6 5 2 2 2 2 2" xfId="21185"/>
    <cellStyle name="40% - Accent2 6 5 2 2 2 3" xfId="21186"/>
    <cellStyle name="40% - Accent2 6 5 2 2 3" xfId="21187"/>
    <cellStyle name="40% - Accent2 6 5 2 2 3 2" xfId="21188"/>
    <cellStyle name="40% - Accent2 6 5 2 2 4" xfId="21189"/>
    <cellStyle name="40% - Accent2 6 5 2 3" xfId="21190"/>
    <cellStyle name="40% - Accent2 6 5 2 3 2" xfId="21191"/>
    <cellStyle name="40% - Accent2 6 5 2 3 2 2" xfId="21192"/>
    <cellStyle name="40% - Accent2 6 5 2 3 3" xfId="21193"/>
    <cellStyle name="40% - Accent2 6 5 2 4" xfId="21194"/>
    <cellStyle name="40% - Accent2 6 5 2 4 2" xfId="21195"/>
    <cellStyle name="40% - Accent2 6 5 2 5" xfId="21196"/>
    <cellStyle name="40% - Accent2 6 5 3" xfId="21197"/>
    <cellStyle name="40% - Accent2 6 5 3 2" xfId="21198"/>
    <cellStyle name="40% - Accent2 6 5 3 2 2" xfId="21199"/>
    <cellStyle name="40% - Accent2 6 5 3 2 2 2" xfId="21200"/>
    <cellStyle name="40% - Accent2 6 5 3 2 2 2 2" xfId="21201"/>
    <cellStyle name="40% - Accent2 6 5 3 2 2 3" xfId="21202"/>
    <cellStyle name="40% - Accent2 6 5 3 2 3" xfId="21203"/>
    <cellStyle name="40% - Accent2 6 5 3 2 3 2" xfId="21204"/>
    <cellStyle name="40% - Accent2 6 5 3 2 4" xfId="21205"/>
    <cellStyle name="40% - Accent2 6 5 3 3" xfId="21206"/>
    <cellStyle name="40% - Accent2 6 5 3 3 2" xfId="21207"/>
    <cellStyle name="40% - Accent2 6 5 3 3 2 2" xfId="21208"/>
    <cellStyle name="40% - Accent2 6 5 3 3 3" xfId="21209"/>
    <cellStyle name="40% - Accent2 6 5 3 4" xfId="21210"/>
    <cellStyle name="40% - Accent2 6 5 3 4 2" xfId="21211"/>
    <cellStyle name="40% - Accent2 6 5 3 5" xfId="21212"/>
    <cellStyle name="40% - Accent2 6 5 4" xfId="21213"/>
    <cellStyle name="40% - Accent2 6 5 4 2" xfId="21214"/>
    <cellStyle name="40% - Accent2 6 5 4 2 2" xfId="21215"/>
    <cellStyle name="40% - Accent2 6 5 4 2 2 2" xfId="21216"/>
    <cellStyle name="40% - Accent2 6 5 4 2 2 2 2" xfId="21217"/>
    <cellStyle name="40% - Accent2 6 5 4 2 2 3" xfId="21218"/>
    <cellStyle name="40% - Accent2 6 5 4 2 3" xfId="21219"/>
    <cellStyle name="40% - Accent2 6 5 4 2 3 2" xfId="21220"/>
    <cellStyle name="40% - Accent2 6 5 4 2 4" xfId="21221"/>
    <cellStyle name="40% - Accent2 6 5 4 3" xfId="21222"/>
    <cellStyle name="40% - Accent2 6 5 4 3 2" xfId="21223"/>
    <cellStyle name="40% - Accent2 6 5 4 3 2 2" xfId="21224"/>
    <cellStyle name="40% - Accent2 6 5 4 3 3" xfId="21225"/>
    <cellStyle name="40% - Accent2 6 5 4 4" xfId="21226"/>
    <cellStyle name="40% - Accent2 6 5 4 4 2" xfId="21227"/>
    <cellStyle name="40% - Accent2 6 5 4 5" xfId="21228"/>
    <cellStyle name="40% - Accent2 6 5 5" xfId="21229"/>
    <cellStyle name="40% - Accent2 6 5 5 2" xfId="21230"/>
    <cellStyle name="40% - Accent2 6 5 5 2 2" xfId="21231"/>
    <cellStyle name="40% - Accent2 6 5 5 2 2 2" xfId="21232"/>
    <cellStyle name="40% - Accent2 6 5 5 2 3" xfId="21233"/>
    <cellStyle name="40% - Accent2 6 5 5 3" xfId="21234"/>
    <cellStyle name="40% - Accent2 6 5 5 3 2" xfId="21235"/>
    <cellStyle name="40% - Accent2 6 5 5 4" xfId="21236"/>
    <cellStyle name="40% - Accent2 6 5 6" xfId="21237"/>
    <cellStyle name="40% - Accent2 6 5 6 2" xfId="21238"/>
    <cellStyle name="40% - Accent2 6 5 6 2 2" xfId="21239"/>
    <cellStyle name="40% - Accent2 6 5 6 3" xfId="21240"/>
    <cellStyle name="40% - Accent2 6 5 7" xfId="21241"/>
    <cellStyle name="40% - Accent2 6 5 7 2" xfId="21242"/>
    <cellStyle name="40% - Accent2 6 5 8" xfId="21243"/>
    <cellStyle name="40% - Accent2 6 6" xfId="21244"/>
    <cellStyle name="40% - Accent2 6 6 2" xfId="21245"/>
    <cellStyle name="40% - Accent2 6 6 2 2" xfId="21246"/>
    <cellStyle name="40% - Accent2 6 6 2 2 2" xfId="21247"/>
    <cellStyle name="40% - Accent2 6 6 2 2 2 2" xfId="21248"/>
    <cellStyle name="40% - Accent2 6 6 2 2 3" xfId="21249"/>
    <cellStyle name="40% - Accent2 6 6 2 3" xfId="21250"/>
    <cellStyle name="40% - Accent2 6 6 2 3 2" xfId="21251"/>
    <cellStyle name="40% - Accent2 6 6 2 4" xfId="21252"/>
    <cellStyle name="40% - Accent2 6 6 3" xfId="21253"/>
    <cellStyle name="40% - Accent2 6 6 3 2" xfId="21254"/>
    <cellStyle name="40% - Accent2 6 6 3 2 2" xfId="21255"/>
    <cellStyle name="40% - Accent2 6 6 3 3" xfId="21256"/>
    <cellStyle name="40% - Accent2 6 6 4" xfId="21257"/>
    <cellStyle name="40% - Accent2 6 6 4 2" xfId="21258"/>
    <cellStyle name="40% - Accent2 6 6 5" xfId="21259"/>
    <cellStyle name="40% - Accent2 6 7" xfId="21260"/>
    <cellStyle name="40% - Accent2 6 7 2" xfId="21261"/>
    <cellStyle name="40% - Accent2 6 7 2 2" xfId="21262"/>
    <cellStyle name="40% - Accent2 6 7 2 2 2" xfId="21263"/>
    <cellStyle name="40% - Accent2 6 7 2 2 2 2" xfId="21264"/>
    <cellStyle name="40% - Accent2 6 7 2 2 3" xfId="21265"/>
    <cellStyle name="40% - Accent2 6 7 2 3" xfId="21266"/>
    <cellStyle name="40% - Accent2 6 7 2 3 2" xfId="21267"/>
    <cellStyle name="40% - Accent2 6 7 2 4" xfId="21268"/>
    <cellStyle name="40% - Accent2 6 7 3" xfId="21269"/>
    <cellStyle name="40% - Accent2 6 7 3 2" xfId="21270"/>
    <cellStyle name="40% - Accent2 6 7 3 2 2" xfId="21271"/>
    <cellStyle name="40% - Accent2 6 7 3 3" xfId="21272"/>
    <cellStyle name="40% - Accent2 6 7 4" xfId="21273"/>
    <cellStyle name="40% - Accent2 6 7 4 2" xfId="21274"/>
    <cellStyle name="40% - Accent2 6 7 5" xfId="21275"/>
    <cellStyle name="40% - Accent2 6 8" xfId="21276"/>
    <cellStyle name="40% - Accent2 6 8 2" xfId="21277"/>
    <cellStyle name="40% - Accent2 6 8 2 2" xfId="21278"/>
    <cellStyle name="40% - Accent2 6 8 2 2 2" xfId="21279"/>
    <cellStyle name="40% - Accent2 6 8 2 2 2 2" xfId="21280"/>
    <cellStyle name="40% - Accent2 6 8 2 2 3" xfId="21281"/>
    <cellStyle name="40% - Accent2 6 8 2 3" xfId="21282"/>
    <cellStyle name="40% - Accent2 6 8 2 3 2" xfId="21283"/>
    <cellStyle name="40% - Accent2 6 8 2 4" xfId="21284"/>
    <cellStyle name="40% - Accent2 6 8 3" xfId="21285"/>
    <cellStyle name="40% - Accent2 6 8 3 2" xfId="21286"/>
    <cellStyle name="40% - Accent2 6 8 3 2 2" xfId="21287"/>
    <cellStyle name="40% - Accent2 6 8 3 3" xfId="21288"/>
    <cellStyle name="40% - Accent2 6 8 4" xfId="21289"/>
    <cellStyle name="40% - Accent2 6 8 4 2" xfId="21290"/>
    <cellStyle name="40% - Accent2 6 8 5" xfId="21291"/>
    <cellStyle name="40% - Accent2 6 9" xfId="21292"/>
    <cellStyle name="40% - Accent2 6 9 2" xfId="21293"/>
    <cellStyle name="40% - Accent2 6 9 2 2" xfId="21294"/>
    <cellStyle name="40% - Accent2 6 9 2 2 2" xfId="21295"/>
    <cellStyle name="40% - Accent2 6 9 2 3" xfId="21296"/>
    <cellStyle name="40% - Accent2 6 9 3" xfId="21297"/>
    <cellStyle name="40% - Accent2 6 9 3 2" xfId="21298"/>
    <cellStyle name="40% - Accent2 6 9 4" xfId="21299"/>
    <cellStyle name="40% - Accent2 7" xfId="21300"/>
    <cellStyle name="40% - Accent2 7 2" xfId="21301"/>
    <cellStyle name="40% - Accent2 7 2 2" xfId="21302"/>
    <cellStyle name="40% - Accent2 7 3" xfId="21303"/>
    <cellStyle name="40% - Accent2 8" xfId="21304"/>
    <cellStyle name="40% - Accent2 9" xfId="21305"/>
    <cellStyle name="40% - Accent2 9 2" xfId="21306"/>
    <cellStyle name="40% - Accent3 10" xfId="21307"/>
    <cellStyle name="40% - Accent3 11" xfId="21308"/>
    <cellStyle name="40% - Accent3 2" xfId="21309"/>
    <cellStyle name="40% - Accent3 2 10" xfId="21310"/>
    <cellStyle name="40% - Accent3 2 10 2" xfId="21311"/>
    <cellStyle name="40% - Accent3 2 10 2 2" xfId="21312"/>
    <cellStyle name="40% - Accent3 2 10 2 2 2" xfId="21313"/>
    <cellStyle name="40% - Accent3 2 10 2 2 2 2" xfId="21314"/>
    <cellStyle name="40% - Accent3 2 10 2 2 3" xfId="21315"/>
    <cellStyle name="40% - Accent3 2 10 2 3" xfId="21316"/>
    <cellStyle name="40% - Accent3 2 10 2 3 2" xfId="21317"/>
    <cellStyle name="40% - Accent3 2 10 2 4" xfId="21318"/>
    <cellStyle name="40% - Accent3 2 10 3" xfId="21319"/>
    <cellStyle name="40% - Accent3 2 10 3 2" xfId="21320"/>
    <cellStyle name="40% - Accent3 2 10 3 2 2" xfId="21321"/>
    <cellStyle name="40% - Accent3 2 10 3 3" xfId="21322"/>
    <cellStyle name="40% - Accent3 2 10 4" xfId="21323"/>
    <cellStyle name="40% - Accent3 2 10 4 2" xfId="21324"/>
    <cellStyle name="40% - Accent3 2 10 5" xfId="21325"/>
    <cellStyle name="40% - Accent3 2 11" xfId="21326"/>
    <cellStyle name="40% - Accent3 2 11 2" xfId="21327"/>
    <cellStyle name="40% - Accent3 2 11 2 2" xfId="21328"/>
    <cellStyle name="40% - Accent3 2 11 2 2 2" xfId="21329"/>
    <cellStyle name="40% - Accent3 2 11 2 2 2 2" xfId="21330"/>
    <cellStyle name="40% - Accent3 2 11 2 2 3" xfId="21331"/>
    <cellStyle name="40% - Accent3 2 11 2 3" xfId="21332"/>
    <cellStyle name="40% - Accent3 2 11 2 3 2" xfId="21333"/>
    <cellStyle name="40% - Accent3 2 11 2 4" xfId="21334"/>
    <cellStyle name="40% - Accent3 2 11 3" xfId="21335"/>
    <cellStyle name="40% - Accent3 2 11 3 2" xfId="21336"/>
    <cellStyle name="40% - Accent3 2 11 3 2 2" xfId="21337"/>
    <cellStyle name="40% - Accent3 2 11 3 3" xfId="21338"/>
    <cellStyle name="40% - Accent3 2 11 4" xfId="21339"/>
    <cellStyle name="40% - Accent3 2 11 4 2" xfId="21340"/>
    <cellStyle name="40% - Accent3 2 11 5" xfId="21341"/>
    <cellStyle name="40% - Accent3 2 12" xfId="21342"/>
    <cellStyle name="40% - Accent3 2 12 2" xfId="21343"/>
    <cellStyle name="40% - Accent3 2 12 2 2" xfId="21344"/>
    <cellStyle name="40% - Accent3 2 12 2 2 2" xfId="21345"/>
    <cellStyle name="40% - Accent3 2 12 2 2 2 2" xfId="21346"/>
    <cellStyle name="40% - Accent3 2 12 2 2 3" xfId="21347"/>
    <cellStyle name="40% - Accent3 2 12 2 3" xfId="21348"/>
    <cellStyle name="40% - Accent3 2 12 2 3 2" xfId="21349"/>
    <cellStyle name="40% - Accent3 2 12 2 4" xfId="21350"/>
    <cellStyle name="40% - Accent3 2 12 3" xfId="21351"/>
    <cellStyle name="40% - Accent3 2 12 3 2" xfId="21352"/>
    <cellStyle name="40% - Accent3 2 12 3 2 2" xfId="21353"/>
    <cellStyle name="40% - Accent3 2 12 3 3" xfId="21354"/>
    <cellStyle name="40% - Accent3 2 12 4" xfId="21355"/>
    <cellStyle name="40% - Accent3 2 12 4 2" xfId="21356"/>
    <cellStyle name="40% - Accent3 2 12 5" xfId="21357"/>
    <cellStyle name="40% - Accent3 2 13" xfId="21358"/>
    <cellStyle name="40% - Accent3 2 13 2" xfId="21359"/>
    <cellStyle name="40% - Accent3 2 13 2 2" xfId="21360"/>
    <cellStyle name="40% - Accent3 2 13 2 2 2" xfId="21361"/>
    <cellStyle name="40% - Accent3 2 13 2 3" xfId="21362"/>
    <cellStyle name="40% - Accent3 2 13 3" xfId="21363"/>
    <cellStyle name="40% - Accent3 2 13 3 2" xfId="21364"/>
    <cellStyle name="40% - Accent3 2 13 4" xfId="21365"/>
    <cellStyle name="40% - Accent3 2 14" xfId="21366"/>
    <cellStyle name="40% - Accent3 2 14 2" xfId="21367"/>
    <cellStyle name="40% - Accent3 2 14 2 2" xfId="21368"/>
    <cellStyle name="40% - Accent3 2 14 3" xfId="21369"/>
    <cellStyle name="40% - Accent3 2 15" xfId="21370"/>
    <cellStyle name="40% - Accent3 2 15 2" xfId="21371"/>
    <cellStyle name="40% - Accent3 2 16" xfId="21372"/>
    <cellStyle name="40% - Accent3 2 2" xfId="21373"/>
    <cellStyle name="40% - Accent3 2 2 10" xfId="21374"/>
    <cellStyle name="40% - Accent3 2 2 10 2" xfId="21375"/>
    <cellStyle name="40% - Accent3 2 2 10 2 2" xfId="21376"/>
    <cellStyle name="40% - Accent3 2 2 10 3" xfId="21377"/>
    <cellStyle name="40% - Accent3 2 2 11" xfId="21378"/>
    <cellStyle name="40% - Accent3 2 2 11 2" xfId="21379"/>
    <cellStyle name="40% - Accent3 2 2 12" xfId="21380"/>
    <cellStyle name="40% - Accent3 2 2 2" xfId="21381"/>
    <cellStyle name="40% - Accent3 2 2 2 2" xfId="21382"/>
    <cellStyle name="40% - Accent3 2 2 2 2 2" xfId="21383"/>
    <cellStyle name="40% - Accent3 2 2 2 2 2 2" xfId="21384"/>
    <cellStyle name="40% - Accent3 2 2 2 2 2 2 2" xfId="21385"/>
    <cellStyle name="40% - Accent3 2 2 2 2 2 2 2 2" xfId="21386"/>
    <cellStyle name="40% - Accent3 2 2 2 2 2 2 3" xfId="21387"/>
    <cellStyle name="40% - Accent3 2 2 2 2 2 3" xfId="21388"/>
    <cellStyle name="40% - Accent3 2 2 2 2 2 3 2" xfId="21389"/>
    <cellStyle name="40% - Accent3 2 2 2 2 2 4" xfId="21390"/>
    <cellStyle name="40% - Accent3 2 2 2 2 3" xfId="21391"/>
    <cellStyle name="40% - Accent3 2 2 2 2 3 2" xfId="21392"/>
    <cellStyle name="40% - Accent3 2 2 2 2 3 2 2" xfId="21393"/>
    <cellStyle name="40% - Accent3 2 2 2 2 3 3" xfId="21394"/>
    <cellStyle name="40% - Accent3 2 2 2 2 4" xfId="21395"/>
    <cellStyle name="40% - Accent3 2 2 2 2 4 2" xfId="21396"/>
    <cellStyle name="40% - Accent3 2 2 2 2 5" xfId="21397"/>
    <cellStyle name="40% - Accent3 2 2 2 3" xfId="21398"/>
    <cellStyle name="40% - Accent3 2 2 2 3 2" xfId="21399"/>
    <cellStyle name="40% - Accent3 2 2 2 3 2 2" xfId="21400"/>
    <cellStyle name="40% - Accent3 2 2 2 3 2 2 2" xfId="21401"/>
    <cellStyle name="40% - Accent3 2 2 2 3 2 2 2 2" xfId="21402"/>
    <cellStyle name="40% - Accent3 2 2 2 3 2 2 3" xfId="21403"/>
    <cellStyle name="40% - Accent3 2 2 2 3 2 3" xfId="21404"/>
    <cellStyle name="40% - Accent3 2 2 2 3 2 3 2" xfId="21405"/>
    <cellStyle name="40% - Accent3 2 2 2 3 2 4" xfId="21406"/>
    <cellStyle name="40% - Accent3 2 2 2 3 3" xfId="21407"/>
    <cellStyle name="40% - Accent3 2 2 2 3 3 2" xfId="21408"/>
    <cellStyle name="40% - Accent3 2 2 2 3 3 2 2" xfId="21409"/>
    <cellStyle name="40% - Accent3 2 2 2 3 3 3" xfId="21410"/>
    <cellStyle name="40% - Accent3 2 2 2 3 4" xfId="21411"/>
    <cellStyle name="40% - Accent3 2 2 2 3 4 2" xfId="21412"/>
    <cellStyle name="40% - Accent3 2 2 2 3 5" xfId="21413"/>
    <cellStyle name="40% - Accent3 2 2 2 4" xfId="21414"/>
    <cellStyle name="40% - Accent3 2 2 2 4 2" xfId="21415"/>
    <cellStyle name="40% - Accent3 2 2 2 4 2 2" xfId="21416"/>
    <cellStyle name="40% - Accent3 2 2 2 4 2 2 2" xfId="21417"/>
    <cellStyle name="40% - Accent3 2 2 2 4 2 2 2 2" xfId="21418"/>
    <cellStyle name="40% - Accent3 2 2 2 4 2 2 3" xfId="21419"/>
    <cellStyle name="40% - Accent3 2 2 2 4 2 3" xfId="21420"/>
    <cellStyle name="40% - Accent3 2 2 2 4 2 3 2" xfId="21421"/>
    <cellStyle name="40% - Accent3 2 2 2 4 2 4" xfId="21422"/>
    <cellStyle name="40% - Accent3 2 2 2 4 3" xfId="21423"/>
    <cellStyle name="40% - Accent3 2 2 2 4 3 2" xfId="21424"/>
    <cellStyle name="40% - Accent3 2 2 2 4 3 2 2" xfId="21425"/>
    <cellStyle name="40% - Accent3 2 2 2 4 3 3" xfId="21426"/>
    <cellStyle name="40% - Accent3 2 2 2 4 4" xfId="21427"/>
    <cellStyle name="40% - Accent3 2 2 2 4 4 2" xfId="21428"/>
    <cellStyle name="40% - Accent3 2 2 2 4 5" xfId="21429"/>
    <cellStyle name="40% - Accent3 2 2 2 5" xfId="21430"/>
    <cellStyle name="40% - Accent3 2 2 2 5 2" xfId="21431"/>
    <cellStyle name="40% - Accent3 2 2 2 5 2 2" xfId="21432"/>
    <cellStyle name="40% - Accent3 2 2 2 5 2 2 2" xfId="21433"/>
    <cellStyle name="40% - Accent3 2 2 2 5 2 3" xfId="21434"/>
    <cellStyle name="40% - Accent3 2 2 2 5 3" xfId="21435"/>
    <cellStyle name="40% - Accent3 2 2 2 5 3 2" xfId="21436"/>
    <cellStyle name="40% - Accent3 2 2 2 5 4" xfId="21437"/>
    <cellStyle name="40% - Accent3 2 2 2 6" xfId="21438"/>
    <cellStyle name="40% - Accent3 2 2 2 6 2" xfId="21439"/>
    <cellStyle name="40% - Accent3 2 2 2 6 2 2" xfId="21440"/>
    <cellStyle name="40% - Accent3 2 2 2 6 3" xfId="21441"/>
    <cellStyle name="40% - Accent3 2 2 2 7" xfId="21442"/>
    <cellStyle name="40% - Accent3 2 2 2 7 2" xfId="21443"/>
    <cellStyle name="40% - Accent3 2 2 2 8" xfId="21444"/>
    <cellStyle name="40% - Accent3 2 2 3" xfId="21445"/>
    <cellStyle name="40% - Accent3 2 2 3 2" xfId="21446"/>
    <cellStyle name="40% - Accent3 2 2 3 2 2" xfId="21447"/>
    <cellStyle name="40% - Accent3 2 2 3 2 2 2" xfId="21448"/>
    <cellStyle name="40% - Accent3 2 2 3 2 2 2 2" xfId="21449"/>
    <cellStyle name="40% - Accent3 2 2 3 2 2 2 2 2" xfId="21450"/>
    <cellStyle name="40% - Accent3 2 2 3 2 2 2 3" xfId="21451"/>
    <cellStyle name="40% - Accent3 2 2 3 2 2 3" xfId="21452"/>
    <cellStyle name="40% - Accent3 2 2 3 2 2 3 2" xfId="21453"/>
    <cellStyle name="40% - Accent3 2 2 3 2 2 4" xfId="21454"/>
    <cellStyle name="40% - Accent3 2 2 3 2 3" xfId="21455"/>
    <cellStyle name="40% - Accent3 2 2 3 2 3 2" xfId="21456"/>
    <cellStyle name="40% - Accent3 2 2 3 2 3 2 2" xfId="21457"/>
    <cellStyle name="40% - Accent3 2 2 3 2 3 3" xfId="21458"/>
    <cellStyle name="40% - Accent3 2 2 3 2 4" xfId="21459"/>
    <cellStyle name="40% - Accent3 2 2 3 2 4 2" xfId="21460"/>
    <cellStyle name="40% - Accent3 2 2 3 2 5" xfId="21461"/>
    <cellStyle name="40% - Accent3 2 2 3 3" xfId="21462"/>
    <cellStyle name="40% - Accent3 2 2 3 3 2" xfId="21463"/>
    <cellStyle name="40% - Accent3 2 2 3 3 2 2" xfId="21464"/>
    <cellStyle name="40% - Accent3 2 2 3 3 2 2 2" xfId="21465"/>
    <cellStyle name="40% - Accent3 2 2 3 3 2 2 2 2" xfId="21466"/>
    <cellStyle name="40% - Accent3 2 2 3 3 2 2 3" xfId="21467"/>
    <cellStyle name="40% - Accent3 2 2 3 3 2 3" xfId="21468"/>
    <cellStyle name="40% - Accent3 2 2 3 3 2 3 2" xfId="21469"/>
    <cellStyle name="40% - Accent3 2 2 3 3 2 4" xfId="21470"/>
    <cellStyle name="40% - Accent3 2 2 3 3 3" xfId="21471"/>
    <cellStyle name="40% - Accent3 2 2 3 3 3 2" xfId="21472"/>
    <cellStyle name="40% - Accent3 2 2 3 3 3 2 2" xfId="21473"/>
    <cellStyle name="40% - Accent3 2 2 3 3 3 3" xfId="21474"/>
    <cellStyle name="40% - Accent3 2 2 3 3 4" xfId="21475"/>
    <cellStyle name="40% - Accent3 2 2 3 3 4 2" xfId="21476"/>
    <cellStyle name="40% - Accent3 2 2 3 3 5" xfId="21477"/>
    <cellStyle name="40% - Accent3 2 2 3 4" xfId="21478"/>
    <cellStyle name="40% - Accent3 2 2 3 4 2" xfId="21479"/>
    <cellStyle name="40% - Accent3 2 2 3 4 2 2" xfId="21480"/>
    <cellStyle name="40% - Accent3 2 2 3 4 2 2 2" xfId="21481"/>
    <cellStyle name="40% - Accent3 2 2 3 4 2 2 2 2" xfId="21482"/>
    <cellStyle name="40% - Accent3 2 2 3 4 2 2 3" xfId="21483"/>
    <cellStyle name="40% - Accent3 2 2 3 4 2 3" xfId="21484"/>
    <cellStyle name="40% - Accent3 2 2 3 4 2 3 2" xfId="21485"/>
    <cellStyle name="40% - Accent3 2 2 3 4 2 4" xfId="21486"/>
    <cellStyle name="40% - Accent3 2 2 3 4 3" xfId="21487"/>
    <cellStyle name="40% - Accent3 2 2 3 4 3 2" xfId="21488"/>
    <cellStyle name="40% - Accent3 2 2 3 4 3 2 2" xfId="21489"/>
    <cellStyle name="40% - Accent3 2 2 3 4 3 3" xfId="21490"/>
    <cellStyle name="40% - Accent3 2 2 3 4 4" xfId="21491"/>
    <cellStyle name="40% - Accent3 2 2 3 4 4 2" xfId="21492"/>
    <cellStyle name="40% - Accent3 2 2 3 4 5" xfId="21493"/>
    <cellStyle name="40% - Accent3 2 2 3 5" xfId="21494"/>
    <cellStyle name="40% - Accent3 2 2 3 5 2" xfId="21495"/>
    <cellStyle name="40% - Accent3 2 2 3 5 2 2" xfId="21496"/>
    <cellStyle name="40% - Accent3 2 2 3 5 2 2 2" xfId="21497"/>
    <cellStyle name="40% - Accent3 2 2 3 5 2 3" xfId="21498"/>
    <cellStyle name="40% - Accent3 2 2 3 5 3" xfId="21499"/>
    <cellStyle name="40% - Accent3 2 2 3 5 3 2" xfId="21500"/>
    <cellStyle name="40% - Accent3 2 2 3 5 4" xfId="21501"/>
    <cellStyle name="40% - Accent3 2 2 3 6" xfId="21502"/>
    <cellStyle name="40% - Accent3 2 2 3 6 2" xfId="21503"/>
    <cellStyle name="40% - Accent3 2 2 3 6 2 2" xfId="21504"/>
    <cellStyle name="40% - Accent3 2 2 3 6 3" xfId="21505"/>
    <cellStyle name="40% - Accent3 2 2 3 7" xfId="21506"/>
    <cellStyle name="40% - Accent3 2 2 3 7 2" xfId="21507"/>
    <cellStyle name="40% - Accent3 2 2 3 8" xfId="21508"/>
    <cellStyle name="40% - Accent3 2 2 4" xfId="21509"/>
    <cellStyle name="40% - Accent3 2 2 4 2" xfId="21510"/>
    <cellStyle name="40% - Accent3 2 2 4 2 2" xfId="21511"/>
    <cellStyle name="40% - Accent3 2 2 4 2 2 2" xfId="21512"/>
    <cellStyle name="40% - Accent3 2 2 4 2 2 2 2" xfId="21513"/>
    <cellStyle name="40% - Accent3 2 2 4 2 2 2 2 2" xfId="21514"/>
    <cellStyle name="40% - Accent3 2 2 4 2 2 2 3" xfId="21515"/>
    <cellStyle name="40% - Accent3 2 2 4 2 2 3" xfId="21516"/>
    <cellStyle name="40% - Accent3 2 2 4 2 2 3 2" xfId="21517"/>
    <cellStyle name="40% - Accent3 2 2 4 2 2 4" xfId="21518"/>
    <cellStyle name="40% - Accent3 2 2 4 2 3" xfId="21519"/>
    <cellStyle name="40% - Accent3 2 2 4 2 3 2" xfId="21520"/>
    <cellStyle name="40% - Accent3 2 2 4 2 3 2 2" xfId="21521"/>
    <cellStyle name="40% - Accent3 2 2 4 2 3 3" xfId="21522"/>
    <cellStyle name="40% - Accent3 2 2 4 2 4" xfId="21523"/>
    <cellStyle name="40% - Accent3 2 2 4 2 4 2" xfId="21524"/>
    <cellStyle name="40% - Accent3 2 2 4 2 5" xfId="21525"/>
    <cellStyle name="40% - Accent3 2 2 4 3" xfId="21526"/>
    <cellStyle name="40% - Accent3 2 2 4 3 2" xfId="21527"/>
    <cellStyle name="40% - Accent3 2 2 4 3 2 2" xfId="21528"/>
    <cellStyle name="40% - Accent3 2 2 4 3 2 2 2" xfId="21529"/>
    <cellStyle name="40% - Accent3 2 2 4 3 2 2 2 2" xfId="21530"/>
    <cellStyle name="40% - Accent3 2 2 4 3 2 2 3" xfId="21531"/>
    <cellStyle name="40% - Accent3 2 2 4 3 2 3" xfId="21532"/>
    <cellStyle name="40% - Accent3 2 2 4 3 2 3 2" xfId="21533"/>
    <cellStyle name="40% - Accent3 2 2 4 3 2 4" xfId="21534"/>
    <cellStyle name="40% - Accent3 2 2 4 3 3" xfId="21535"/>
    <cellStyle name="40% - Accent3 2 2 4 3 3 2" xfId="21536"/>
    <cellStyle name="40% - Accent3 2 2 4 3 3 2 2" xfId="21537"/>
    <cellStyle name="40% - Accent3 2 2 4 3 3 3" xfId="21538"/>
    <cellStyle name="40% - Accent3 2 2 4 3 4" xfId="21539"/>
    <cellStyle name="40% - Accent3 2 2 4 3 4 2" xfId="21540"/>
    <cellStyle name="40% - Accent3 2 2 4 3 5" xfId="21541"/>
    <cellStyle name="40% - Accent3 2 2 4 4" xfId="21542"/>
    <cellStyle name="40% - Accent3 2 2 4 4 2" xfId="21543"/>
    <cellStyle name="40% - Accent3 2 2 4 4 2 2" xfId="21544"/>
    <cellStyle name="40% - Accent3 2 2 4 4 2 2 2" xfId="21545"/>
    <cellStyle name="40% - Accent3 2 2 4 4 2 2 2 2" xfId="21546"/>
    <cellStyle name="40% - Accent3 2 2 4 4 2 2 3" xfId="21547"/>
    <cellStyle name="40% - Accent3 2 2 4 4 2 3" xfId="21548"/>
    <cellStyle name="40% - Accent3 2 2 4 4 2 3 2" xfId="21549"/>
    <cellStyle name="40% - Accent3 2 2 4 4 2 4" xfId="21550"/>
    <cellStyle name="40% - Accent3 2 2 4 4 3" xfId="21551"/>
    <cellStyle name="40% - Accent3 2 2 4 4 3 2" xfId="21552"/>
    <cellStyle name="40% - Accent3 2 2 4 4 3 2 2" xfId="21553"/>
    <cellStyle name="40% - Accent3 2 2 4 4 3 3" xfId="21554"/>
    <cellStyle name="40% - Accent3 2 2 4 4 4" xfId="21555"/>
    <cellStyle name="40% - Accent3 2 2 4 4 4 2" xfId="21556"/>
    <cellStyle name="40% - Accent3 2 2 4 4 5" xfId="21557"/>
    <cellStyle name="40% - Accent3 2 2 4 5" xfId="21558"/>
    <cellStyle name="40% - Accent3 2 2 4 5 2" xfId="21559"/>
    <cellStyle name="40% - Accent3 2 2 4 5 2 2" xfId="21560"/>
    <cellStyle name="40% - Accent3 2 2 4 5 2 2 2" xfId="21561"/>
    <cellStyle name="40% - Accent3 2 2 4 5 2 3" xfId="21562"/>
    <cellStyle name="40% - Accent3 2 2 4 5 3" xfId="21563"/>
    <cellStyle name="40% - Accent3 2 2 4 5 3 2" xfId="21564"/>
    <cellStyle name="40% - Accent3 2 2 4 5 4" xfId="21565"/>
    <cellStyle name="40% - Accent3 2 2 4 6" xfId="21566"/>
    <cellStyle name="40% - Accent3 2 2 4 6 2" xfId="21567"/>
    <cellStyle name="40% - Accent3 2 2 4 6 2 2" xfId="21568"/>
    <cellStyle name="40% - Accent3 2 2 4 6 3" xfId="21569"/>
    <cellStyle name="40% - Accent3 2 2 4 7" xfId="21570"/>
    <cellStyle name="40% - Accent3 2 2 4 7 2" xfId="21571"/>
    <cellStyle name="40% - Accent3 2 2 4 8" xfId="21572"/>
    <cellStyle name="40% - Accent3 2 2 5" xfId="21573"/>
    <cellStyle name="40% - Accent3 2 2 5 10" xfId="21574"/>
    <cellStyle name="40% - Accent3 2 2 5 2" xfId="21575"/>
    <cellStyle name="40% - Accent3 2 2 5 2 2" xfId="21576"/>
    <cellStyle name="40% - Accent3 2 2 5 2 2 2" xfId="21577"/>
    <cellStyle name="40% - Accent3 2 2 5 2 2 2 2" xfId="21578"/>
    <cellStyle name="40% - Accent3 2 2 5 2 2 2 2 2" xfId="21579"/>
    <cellStyle name="40% - Accent3 2 2 5 2 2 2 3" xfId="21580"/>
    <cellStyle name="40% - Accent3 2 2 5 2 2 3" xfId="21581"/>
    <cellStyle name="40% - Accent3 2 2 5 2 2 3 2" xfId="21582"/>
    <cellStyle name="40% - Accent3 2 2 5 2 2 4" xfId="21583"/>
    <cellStyle name="40% - Accent3 2 2 5 2 3" xfId="21584"/>
    <cellStyle name="40% - Accent3 2 2 5 2 3 2" xfId="21585"/>
    <cellStyle name="40% - Accent3 2 2 5 2 3 2 2" xfId="21586"/>
    <cellStyle name="40% - Accent3 2 2 5 2 3 2 2 2" xfId="21587"/>
    <cellStyle name="40% - Accent3 2 2 5 2 3 2 3" xfId="21588"/>
    <cellStyle name="40% - Accent3 2 2 5 2 3 3" xfId="21589"/>
    <cellStyle name="40% - Accent3 2 2 5 2 3 3 2" xfId="21590"/>
    <cellStyle name="40% - Accent3 2 2 5 2 3 4" xfId="21591"/>
    <cellStyle name="40% - Accent3 2 2 5 2 4" xfId="21592"/>
    <cellStyle name="40% - Accent3 2 2 5 2 4 2" xfId="21593"/>
    <cellStyle name="40% - Accent3 2 2 5 2 4 2 2" xfId="21594"/>
    <cellStyle name="40% - Accent3 2 2 5 2 4 2 2 2" xfId="21595"/>
    <cellStyle name="40% - Accent3 2 2 5 2 4 2 3" xfId="21596"/>
    <cellStyle name="40% - Accent3 2 2 5 2 4 3" xfId="21597"/>
    <cellStyle name="40% - Accent3 2 2 5 2 4 3 2" xfId="21598"/>
    <cellStyle name="40% - Accent3 2 2 5 2 4 4" xfId="21599"/>
    <cellStyle name="40% - Accent3 2 2 5 2 5" xfId="21600"/>
    <cellStyle name="40% - Accent3 2 2 5 2 5 2" xfId="21601"/>
    <cellStyle name="40% - Accent3 2 2 5 2 5 2 2" xfId="21602"/>
    <cellStyle name="40% - Accent3 2 2 5 2 5 3" xfId="21603"/>
    <cellStyle name="40% - Accent3 2 2 5 2 6" xfId="21604"/>
    <cellStyle name="40% - Accent3 2 2 5 2 6 2" xfId="21605"/>
    <cellStyle name="40% - Accent3 2 2 5 2 7" xfId="21606"/>
    <cellStyle name="40% - Accent3 2 2 5 3" xfId="21607"/>
    <cellStyle name="40% - Accent3 2 2 5 3 2" xfId="21608"/>
    <cellStyle name="40% - Accent3 2 2 5 3 2 2" xfId="21609"/>
    <cellStyle name="40% - Accent3 2 2 5 3 2 2 2" xfId="21610"/>
    <cellStyle name="40% - Accent3 2 2 5 3 2 2 2 2" xfId="21611"/>
    <cellStyle name="40% - Accent3 2 2 5 3 2 2 3" xfId="21612"/>
    <cellStyle name="40% - Accent3 2 2 5 3 2 3" xfId="21613"/>
    <cellStyle name="40% - Accent3 2 2 5 3 2 3 2" xfId="21614"/>
    <cellStyle name="40% - Accent3 2 2 5 3 2 4" xfId="21615"/>
    <cellStyle name="40% - Accent3 2 2 5 3 3" xfId="21616"/>
    <cellStyle name="40% - Accent3 2 2 5 3 3 2" xfId="21617"/>
    <cellStyle name="40% - Accent3 2 2 5 3 3 2 2" xfId="21618"/>
    <cellStyle name="40% - Accent3 2 2 5 3 3 3" xfId="21619"/>
    <cellStyle name="40% - Accent3 2 2 5 3 4" xfId="21620"/>
    <cellStyle name="40% - Accent3 2 2 5 3 4 2" xfId="21621"/>
    <cellStyle name="40% - Accent3 2 2 5 3 5" xfId="21622"/>
    <cellStyle name="40% - Accent3 2 2 5 4" xfId="21623"/>
    <cellStyle name="40% - Accent3 2 2 5 4 2" xfId="21624"/>
    <cellStyle name="40% - Accent3 2 2 5 4 2 2" xfId="21625"/>
    <cellStyle name="40% - Accent3 2 2 5 4 2 2 2" xfId="21626"/>
    <cellStyle name="40% - Accent3 2 2 5 4 2 2 2 2" xfId="21627"/>
    <cellStyle name="40% - Accent3 2 2 5 4 2 2 3" xfId="21628"/>
    <cellStyle name="40% - Accent3 2 2 5 4 2 3" xfId="21629"/>
    <cellStyle name="40% - Accent3 2 2 5 4 2 3 2" xfId="21630"/>
    <cellStyle name="40% - Accent3 2 2 5 4 2 4" xfId="21631"/>
    <cellStyle name="40% - Accent3 2 2 5 4 3" xfId="21632"/>
    <cellStyle name="40% - Accent3 2 2 5 4 3 2" xfId="21633"/>
    <cellStyle name="40% - Accent3 2 2 5 4 3 2 2" xfId="21634"/>
    <cellStyle name="40% - Accent3 2 2 5 4 3 3" xfId="21635"/>
    <cellStyle name="40% - Accent3 2 2 5 4 4" xfId="21636"/>
    <cellStyle name="40% - Accent3 2 2 5 4 4 2" xfId="21637"/>
    <cellStyle name="40% - Accent3 2 2 5 4 5" xfId="21638"/>
    <cellStyle name="40% - Accent3 2 2 5 5" xfId="21639"/>
    <cellStyle name="40% - Accent3 2 2 5 5 2" xfId="21640"/>
    <cellStyle name="40% - Accent3 2 2 5 5 2 2" xfId="21641"/>
    <cellStyle name="40% - Accent3 2 2 5 5 2 2 2" xfId="21642"/>
    <cellStyle name="40% - Accent3 2 2 5 5 2 2 2 2" xfId="21643"/>
    <cellStyle name="40% - Accent3 2 2 5 5 2 2 3" xfId="21644"/>
    <cellStyle name="40% - Accent3 2 2 5 5 2 3" xfId="21645"/>
    <cellStyle name="40% - Accent3 2 2 5 5 2 3 2" xfId="21646"/>
    <cellStyle name="40% - Accent3 2 2 5 5 2 4" xfId="21647"/>
    <cellStyle name="40% - Accent3 2 2 5 5 3" xfId="21648"/>
    <cellStyle name="40% - Accent3 2 2 5 5 3 2" xfId="21649"/>
    <cellStyle name="40% - Accent3 2 2 5 5 3 2 2" xfId="21650"/>
    <cellStyle name="40% - Accent3 2 2 5 5 3 3" xfId="21651"/>
    <cellStyle name="40% - Accent3 2 2 5 5 4" xfId="21652"/>
    <cellStyle name="40% - Accent3 2 2 5 5 4 2" xfId="21653"/>
    <cellStyle name="40% - Accent3 2 2 5 5 5" xfId="21654"/>
    <cellStyle name="40% - Accent3 2 2 5 6" xfId="21655"/>
    <cellStyle name="40% - Accent3 2 2 5 6 2" xfId="21656"/>
    <cellStyle name="40% - Accent3 2 2 5 6 2 2" xfId="21657"/>
    <cellStyle name="40% - Accent3 2 2 5 6 2 2 2" xfId="21658"/>
    <cellStyle name="40% - Accent3 2 2 5 6 2 3" xfId="21659"/>
    <cellStyle name="40% - Accent3 2 2 5 6 3" xfId="21660"/>
    <cellStyle name="40% - Accent3 2 2 5 6 3 2" xfId="21661"/>
    <cellStyle name="40% - Accent3 2 2 5 6 4" xfId="21662"/>
    <cellStyle name="40% - Accent3 2 2 5 7" xfId="21663"/>
    <cellStyle name="40% - Accent3 2 2 5 7 2" xfId="21664"/>
    <cellStyle name="40% - Accent3 2 2 5 7 2 2" xfId="21665"/>
    <cellStyle name="40% - Accent3 2 2 5 7 2 2 2" xfId="21666"/>
    <cellStyle name="40% - Accent3 2 2 5 7 2 3" xfId="21667"/>
    <cellStyle name="40% - Accent3 2 2 5 7 3" xfId="21668"/>
    <cellStyle name="40% - Accent3 2 2 5 7 3 2" xfId="21669"/>
    <cellStyle name="40% - Accent3 2 2 5 7 4" xfId="21670"/>
    <cellStyle name="40% - Accent3 2 2 5 8" xfId="21671"/>
    <cellStyle name="40% - Accent3 2 2 5 8 2" xfId="21672"/>
    <cellStyle name="40% - Accent3 2 2 5 8 2 2" xfId="21673"/>
    <cellStyle name="40% - Accent3 2 2 5 8 3" xfId="21674"/>
    <cellStyle name="40% - Accent3 2 2 5 9" xfId="21675"/>
    <cellStyle name="40% - Accent3 2 2 5 9 2" xfId="21676"/>
    <cellStyle name="40% - Accent3 2 2 6" xfId="21677"/>
    <cellStyle name="40% - Accent3 2 2 6 2" xfId="21678"/>
    <cellStyle name="40% - Accent3 2 2 6 2 2" xfId="21679"/>
    <cellStyle name="40% - Accent3 2 2 6 2 2 2" xfId="21680"/>
    <cellStyle name="40% - Accent3 2 2 6 2 2 2 2" xfId="21681"/>
    <cellStyle name="40% - Accent3 2 2 6 2 2 3" xfId="21682"/>
    <cellStyle name="40% - Accent3 2 2 6 2 3" xfId="21683"/>
    <cellStyle name="40% - Accent3 2 2 6 2 3 2" xfId="21684"/>
    <cellStyle name="40% - Accent3 2 2 6 2 4" xfId="21685"/>
    <cellStyle name="40% - Accent3 2 2 6 3" xfId="21686"/>
    <cellStyle name="40% - Accent3 2 2 6 3 2" xfId="21687"/>
    <cellStyle name="40% - Accent3 2 2 6 3 2 2" xfId="21688"/>
    <cellStyle name="40% - Accent3 2 2 6 3 3" xfId="21689"/>
    <cellStyle name="40% - Accent3 2 2 6 4" xfId="21690"/>
    <cellStyle name="40% - Accent3 2 2 6 4 2" xfId="21691"/>
    <cellStyle name="40% - Accent3 2 2 6 5" xfId="21692"/>
    <cellStyle name="40% - Accent3 2 2 7" xfId="21693"/>
    <cellStyle name="40% - Accent3 2 2 7 2" xfId="21694"/>
    <cellStyle name="40% - Accent3 2 2 7 2 2" xfId="21695"/>
    <cellStyle name="40% - Accent3 2 2 7 2 2 2" xfId="21696"/>
    <cellStyle name="40% - Accent3 2 2 7 2 2 2 2" xfId="21697"/>
    <cellStyle name="40% - Accent3 2 2 7 2 2 3" xfId="21698"/>
    <cellStyle name="40% - Accent3 2 2 7 2 3" xfId="21699"/>
    <cellStyle name="40% - Accent3 2 2 7 2 3 2" xfId="21700"/>
    <cellStyle name="40% - Accent3 2 2 7 2 4" xfId="21701"/>
    <cellStyle name="40% - Accent3 2 2 7 3" xfId="21702"/>
    <cellStyle name="40% - Accent3 2 2 7 3 2" xfId="21703"/>
    <cellStyle name="40% - Accent3 2 2 7 3 2 2" xfId="21704"/>
    <cellStyle name="40% - Accent3 2 2 7 3 3" xfId="21705"/>
    <cellStyle name="40% - Accent3 2 2 7 4" xfId="21706"/>
    <cellStyle name="40% - Accent3 2 2 7 4 2" xfId="21707"/>
    <cellStyle name="40% - Accent3 2 2 7 5" xfId="21708"/>
    <cellStyle name="40% - Accent3 2 2 8" xfId="21709"/>
    <cellStyle name="40% - Accent3 2 2 8 2" xfId="21710"/>
    <cellStyle name="40% - Accent3 2 2 8 2 2" xfId="21711"/>
    <cellStyle name="40% - Accent3 2 2 8 2 2 2" xfId="21712"/>
    <cellStyle name="40% - Accent3 2 2 8 2 2 2 2" xfId="21713"/>
    <cellStyle name="40% - Accent3 2 2 8 2 2 3" xfId="21714"/>
    <cellStyle name="40% - Accent3 2 2 8 2 3" xfId="21715"/>
    <cellStyle name="40% - Accent3 2 2 8 2 3 2" xfId="21716"/>
    <cellStyle name="40% - Accent3 2 2 8 2 4" xfId="21717"/>
    <cellStyle name="40% - Accent3 2 2 8 3" xfId="21718"/>
    <cellStyle name="40% - Accent3 2 2 8 3 2" xfId="21719"/>
    <cellStyle name="40% - Accent3 2 2 8 3 2 2" xfId="21720"/>
    <cellStyle name="40% - Accent3 2 2 8 3 3" xfId="21721"/>
    <cellStyle name="40% - Accent3 2 2 8 4" xfId="21722"/>
    <cellStyle name="40% - Accent3 2 2 8 4 2" xfId="21723"/>
    <cellStyle name="40% - Accent3 2 2 8 5" xfId="21724"/>
    <cellStyle name="40% - Accent3 2 2 9" xfId="21725"/>
    <cellStyle name="40% - Accent3 2 2 9 2" xfId="21726"/>
    <cellStyle name="40% - Accent3 2 2 9 2 2" xfId="21727"/>
    <cellStyle name="40% - Accent3 2 2 9 2 2 2" xfId="21728"/>
    <cellStyle name="40% - Accent3 2 2 9 2 3" xfId="21729"/>
    <cellStyle name="40% - Accent3 2 2 9 3" xfId="21730"/>
    <cellStyle name="40% - Accent3 2 2 9 3 2" xfId="21731"/>
    <cellStyle name="40% - Accent3 2 2 9 4" xfId="21732"/>
    <cellStyle name="40% - Accent3 2 3" xfId="21733"/>
    <cellStyle name="40% - Accent3 2 3 10" xfId="21734"/>
    <cellStyle name="40% - Accent3 2 3 10 2" xfId="21735"/>
    <cellStyle name="40% - Accent3 2 3 10 2 2" xfId="21736"/>
    <cellStyle name="40% - Accent3 2 3 10 3" xfId="21737"/>
    <cellStyle name="40% - Accent3 2 3 11" xfId="21738"/>
    <cellStyle name="40% - Accent3 2 3 11 2" xfId="21739"/>
    <cellStyle name="40% - Accent3 2 3 12" xfId="21740"/>
    <cellStyle name="40% - Accent3 2 3 2" xfId="21741"/>
    <cellStyle name="40% - Accent3 2 3 2 2" xfId="21742"/>
    <cellStyle name="40% - Accent3 2 3 2 2 2" xfId="21743"/>
    <cellStyle name="40% - Accent3 2 3 2 2 2 2" xfId="21744"/>
    <cellStyle name="40% - Accent3 2 3 2 2 2 2 2" xfId="21745"/>
    <cellStyle name="40% - Accent3 2 3 2 2 2 2 2 2" xfId="21746"/>
    <cellStyle name="40% - Accent3 2 3 2 2 2 2 3" xfId="21747"/>
    <cellStyle name="40% - Accent3 2 3 2 2 2 3" xfId="21748"/>
    <cellStyle name="40% - Accent3 2 3 2 2 2 3 2" xfId="21749"/>
    <cellStyle name="40% - Accent3 2 3 2 2 2 4" xfId="21750"/>
    <cellStyle name="40% - Accent3 2 3 2 2 3" xfId="21751"/>
    <cellStyle name="40% - Accent3 2 3 2 2 3 2" xfId="21752"/>
    <cellStyle name="40% - Accent3 2 3 2 2 3 2 2" xfId="21753"/>
    <cellStyle name="40% - Accent3 2 3 2 2 3 3" xfId="21754"/>
    <cellStyle name="40% - Accent3 2 3 2 2 4" xfId="21755"/>
    <cellStyle name="40% - Accent3 2 3 2 2 4 2" xfId="21756"/>
    <cellStyle name="40% - Accent3 2 3 2 2 5" xfId="21757"/>
    <cellStyle name="40% - Accent3 2 3 2 3" xfId="21758"/>
    <cellStyle name="40% - Accent3 2 3 2 3 2" xfId="21759"/>
    <cellStyle name="40% - Accent3 2 3 2 3 2 2" xfId="21760"/>
    <cellStyle name="40% - Accent3 2 3 2 3 2 2 2" xfId="21761"/>
    <cellStyle name="40% - Accent3 2 3 2 3 2 2 2 2" xfId="21762"/>
    <cellStyle name="40% - Accent3 2 3 2 3 2 2 3" xfId="21763"/>
    <cellStyle name="40% - Accent3 2 3 2 3 2 3" xfId="21764"/>
    <cellStyle name="40% - Accent3 2 3 2 3 2 3 2" xfId="21765"/>
    <cellStyle name="40% - Accent3 2 3 2 3 2 4" xfId="21766"/>
    <cellStyle name="40% - Accent3 2 3 2 3 3" xfId="21767"/>
    <cellStyle name="40% - Accent3 2 3 2 3 3 2" xfId="21768"/>
    <cellStyle name="40% - Accent3 2 3 2 3 3 2 2" xfId="21769"/>
    <cellStyle name="40% - Accent3 2 3 2 3 3 3" xfId="21770"/>
    <cellStyle name="40% - Accent3 2 3 2 3 4" xfId="21771"/>
    <cellStyle name="40% - Accent3 2 3 2 3 4 2" xfId="21772"/>
    <cellStyle name="40% - Accent3 2 3 2 3 5" xfId="21773"/>
    <cellStyle name="40% - Accent3 2 3 2 4" xfId="21774"/>
    <cellStyle name="40% - Accent3 2 3 2 4 2" xfId="21775"/>
    <cellStyle name="40% - Accent3 2 3 2 4 2 2" xfId="21776"/>
    <cellStyle name="40% - Accent3 2 3 2 4 2 2 2" xfId="21777"/>
    <cellStyle name="40% - Accent3 2 3 2 4 2 2 2 2" xfId="21778"/>
    <cellStyle name="40% - Accent3 2 3 2 4 2 2 3" xfId="21779"/>
    <cellStyle name="40% - Accent3 2 3 2 4 2 3" xfId="21780"/>
    <cellStyle name="40% - Accent3 2 3 2 4 2 3 2" xfId="21781"/>
    <cellStyle name="40% - Accent3 2 3 2 4 2 4" xfId="21782"/>
    <cellStyle name="40% - Accent3 2 3 2 4 3" xfId="21783"/>
    <cellStyle name="40% - Accent3 2 3 2 4 3 2" xfId="21784"/>
    <cellStyle name="40% - Accent3 2 3 2 4 3 2 2" xfId="21785"/>
    <cellStyle name="40% - Accent3 2 3 2 4 3 3" xfId="21786"/>
    <cellStyle name="40% - Accent3 2 3 2 4 4" xfId="21787"/>
    <cellStyle name="40% - Accent3 2 3 2 4 4 2" xfId="21788"/>
    <cellStyle name="40% - Accent3 2 3 2 4 5" xfId="21789"/>
    <cellStyle name="40% - Accent3 2 3 2 5" xfId="21790"/>
    <cellStyle name="40% - Accent3 2 3 2 5 2" xfId="21791"/>
    <cellStyle name="40% - Accent3 2 3 2 5 2 2" xfId="21792"/>
    <cellStyle name="40% - Accent3 2 3 2 5 2 2 2" xfId="21793"/>
    <cellStyle name="40% - Accent3 2 3 2 5 2 3" xfId="21794"/>
    <cellStyle name="40% - Accent3 2 3 2 5 3" xfId="21795"/>
    <cellStyle name="40% - Accent3 2 3 2 5 3 2" xfId="21796"/>
    <cellStyle name="40% - Accent3 2 3 2 5 4" xfId="21797"/>
    <cellStyle name="40% - Accent3 2 3 2 6" xfId="21798"/>
    <cellStyle name="40% - Accent3 2 3 2 6 2" xfId="21799"/>
    <cellStyle name="40% - Accent3 2 3 2 6 2 2" xfId="21800"/>
    <cellStyle name="40% - Accent3 2 3 2 6 3" xfId="21801"/>
    <cellStyle name="40% - Accent3 2 3 2 7" xfId="21802"/>
    <cellStyle name="40% - Accent3 2 3 2 7 2" xfId="21803"/>
    <cellStyle name="40% - Accent3 2 3 2 8" xfId="21804"/>
    <cellStyle name="40% - Accent3 2 3 3" xfId="21805"/>
    <cellStyle name="40% - Accent3 2 3 3 2" xfId="21806"/>
    <cellStyle name="40% - Accent3 2 3 3 2 2" xfId="21807"/>
    <cellStyle name="40% - Accent3 2 3 3 2 2 2" xfId="21808"/>
    <cellStyle name="40% - Accent3 2 3 3 2 2 2 2" xfId="21809"/>
    <cellStyle name="40% - Accent3 2 3 3 2 2 2 2 2" xfId="21810"/>
    <cellStyle name="40% - Accent3 2 3 3 2 2 2 3" xfId="21811"/>
    <cellStyle name="40% - Accent3 2 3 3 2 2 3" xfId="21812"/>
    <cellStyle name="40% - Accent3 2 3 3 2 2 3 2" xfId="21813"/>
    <cellStyle name="40% - Accent3 2 3 3 2 2 4" xfId="21814"/>
    <cellStyle name="40% - Accent3 2 3 3 2 3" xfId="21815"/>
    <cellStyle name="40% - Accent3 2 3 3 2 3 2" xfId="21816"/>
    <cellStyle name="40% - Accent3 2 3 3 2 3 2 2" xfId="21817"/>
    <cellStyle name="40% - Accent3 2 3 3 2 3 3" xfId="21818"/>
    <cellStyle name="40% - Accent3 2 3 3 2 4" xfId="21819"/>
    <cellStyle name="40% - Accent3 2 3 3 2 4 2" xfId="21820"/>
    <cellStyle name="40% - Accent3 2 3 3 2 5" xfId="21821"/>
    <cellStyle name="40% - Accent3 2 3 3 3" xfId="21822"/>
    <cellStyle name="40% - Accent3 2 3 3 3 2" xfId="21823"/>
    <cellStyle name="40% - Accent3 2 3 3 3 2 2" xfId="21824"/>
    <cellStyle name="40% - Accent3 2 3 3 3 2 2 2" xfId="21825"/>
    <cellStyle name="40% - Accent3 2 3 3 3 2 2 2 2" xfId="21826"/>
    <cellStyle name="40% - Accent3 2 3 3 3 2 2 3" xfId="21827"/>
    <cellStyle name="40% - Accent3 2 3 3 3 2 3" xfId="21828"/>
    <cellStyle name="40% - Accent3 2 3 3 3 2 3 2" xfId="21829"/>
    <cellStyle name="40% - Accent3 2 3 3 3 2 4" xfId="21830"/>
    <cellStyle name="40% - Accent3 2 3 3 3 3" xfId="21831"/>
    <cellStyle name="40% - Accent3 2 3 3 3 3 2" xfId="21832"/>
    <cellStyle name="40% - Accent3 2 3 3 3 3 2 2" xfId="21833"/>
    <cellStyle name="40% - Accent3 2 3 3 3 3 3" xfId="21834"/>
    <cellStyle name="40% - Accent3 2 3 3 3 4" xfId="21835"/>
    <cellStyle name="40% - Accent3 2 3 3 3 4 2" xfId="21836"/>
    <cellStyle name="40% - Accent3 2 3 3 3 5" xfId="21837"/>
    <cellStyle name="40% - Accent3 2 3 3 4" xfId="21838"/>
    <cellStyle name="40% - Accent3 2 3 3 4 2" xfId="21839"/>
    <cellStyle name="40% - Accent3 2 3 3 4 2 2" xfId="21840"/>
    <cellStyle name="40% - Accent3 2 3 3 4 2 2 2" xfId="21841"/>
    <cellStyle name="40% - Accent3 2 3 3 4 2 2 2 2" xfId="21842"/>
    <cellStyle name="40% - Accent3 2 3 3 4 2 2 3" xfId="21843"/>
    <cellStyle name="40% - Accent3 2 3 3 4 2 3" xfId="21844"/>
    <cellStyle name="40% - Accent3 2 3 3 4 2 3 2" xfId="21845"/>
    <cellStyle name="40% - Accent3 2 3 3 4 2 4" xfId="21846"/>
    <cellStyle name="40% - Accent3 2 3 3 4 3" xfId="21847"/>
    <cellStyle name="40% - Accent3 2 3 3 4 3 2" xfId="21848"/>
    <cellStyle name="40% - Accent3 2 3 3 4 3 2 2" xfId="21849"/>
    <cellStyle name="40% - Accent3 2 3 3 4 3 3" xfId="21850"/>
    <cellStyle name="40% - Accent3 2 3 3 4 4" xfId="21851"/>
    <cellStyle name="40% - Accent3 2 3 3 4 4 2" xfId="21852"/>
    <cellStyle name="40% - Accent3 2 3 3 4 5" xfId="21853"/>
    <cellStyle name="40% - Accent3 2 3 3 5" xfId="21854"/>
    <cellStyle name="40% - Accent3 2 3 3 5 2" xfId="21855"/>
    <cellStyle name="40% - Accent3 2 3 3 5 2 2" xfId="21856"/>
    <cellStyle name="40% - Accent3 2 3 3 5 2 2 2" xfId="21857"/>
    <cellStyle name="40% - Accent3 2 3 3 5 2 3" xfId="21858"/>
    <cellStyle name="40% - Accent3 2 3 3 5 3" xfId="21859"/>
    <cellStyle name="40% - Accent3 2 3 3 5 3 2" xfId="21860"/>
    <cellStyle name="40% - Accent3 2 3 3 5 4" xfId="21861"/>
    <cellStyle name="40% - Accent3 2 3 3 6" xfId="21862"/>
    <cellStyle name="40% - Accent3 2 3 3 6 2" xfId="21863"/>
    <cellStyle name="40% - Accent3 2 3 3 6 2 2" xfId="21864"/>
    <cellStyle name="40% - Accent3 2 3 3 6 3" xfId="21865"/>
    <cellStyle name="40% - Accent3 2 3 3 7" xfId="21866"/>
    <cellStyle name="40% - Accent3 2 3 3 7 2" xfId="21867"/>
    <cellStyle name="40% - Accent3 2 3 3 8" xfId="21868"/>
    <cellStyle name="40% - Accent3 2 3 4" xfId="21869"/>
    <cellStyle name="40% - Accent3 2 3 4 2" xfId="21870"/>
    <cellStyle name="40% - Accent3 2 3 4 2 2" xfId="21871"/>
    <cellStyle name="40% - Accent3 2 3 4 2 2 2" xfId="21872"/>
    <cellStyle name="40% - Accent3 2 3 4 2 2 2 2" xfId="21873"/>
    <cellStyle name="40% - Accent3 2 3 4 2 2 2 2 2" xfId="21874"/>
    <cellStyle name="40% - Accent3 2 3 4 2 2 2 3" xfId="21875"/>
    <cellStyle name="40% - Accent3 2 3 4 2 2 3" xfId="21876"/>
    <cellStyle name="40% - Accent3 2 3 4 2 2 3 2" xfId="21877"/>
    <cellStyle name="40% - Accent3 2 3 4 2 2 4" xfId="21878"/>
    <cellStyle name="40% - Accent3 2 3 4 2 3" xfId="21879"/>
    <cellStyle name="40% - Accent3 2 3 4 2 3 2" xfId="21880"/>
    <cellStyle name="40% - Accent3 2 3 4 2 3 2 2" xfId="21881"/>
    <cellStyle name="40% - Accent3 2 3 4 2 3 3" xfId="21882"/>
    <cellStyle name="40% - Accent3 2 3 4 2 4" xfId="21883"/>
    <cellStyle name="40% - Accent3 2 3 4 2 4 2" xfId="21884"/>
    <cellStyle name="40% - Accent3 2 3 4 2 5" xfId="21885"/>
    <cellStyle name="40% - Accent3 2 3 4 3" xfId="21886"/>
    <cellStyle name="40% - Accent3 2 3 4 3 2" xfId="21887"/>
    <cellStyle name="40% - Accent3 2 3 4 3 2 2" xfId="21888"/>
    <cellStyle name="40% - Accent3 2 3 4 3 2 2 2" xfId="21889"/>
    <cellStyle name="40% - Accent3 2 3 4 3 2 2 2 2" xfId="21890"/>
    <cellStyle name="40% - Accent3 2 3 4 3 2 2 3" xfId="21891"/>
    <cellStyle name="40% - Accent3 2 3 4 3 2 3" xfId="21892"/>
    <cellStyle name="40% - Accent3 2 3 4 3 2 3 2" xfId="21893"/>
    <cellStyle name="40% - Accent3 2 3 4 3 2 4" xfId="21894"/>
    <cellStyle name="40% - Accent3 2 3 4 3 3" xfId="21895"/>
    <cellStyle name="40% - Accent3 2 3 4 3 3 2" xfId="21896"/>
    <cellStyle name="40% - Accent3 2 3 4 3 3 2 2" xfId="21897"/>
    <cellStyle name="40% - Accent3 2 3 4 3 3 3" xfId="21898"/>
    <cellStyle name="40% - Accent3 2 3 4 3 4" xfId="21899"/>
    <cellStyle name="40% - Accent3 2 3 4 3 4 2" xfId="21900"/>
    <cellStyle name="40% - Accent3 2 3 4 3 5" xfId="21901"/>
    <cellStyle name="40% - Accent3 2 3 4 4" xfId="21902"/>
    <cellStyle name="40% - Accent3 2 3 4 4 2" xfId="21903"/>
    <cellStyle name="40% - Accent3 2 3 4 4 2 2" xfId="21904"/>
    <cellStyle name="40% - Accent3 2 3 4 4 2 2 2" xfId="21905"/>
    <cellStyle name="40% - Accent3 2 3 4 4 2 2 2 2" xfId="21906"/>
    <cellStyle name="40% - Accent3 2 3 4 4 2 2 3" xfId="21907"/>
    <cellStyle name="40% - Accent3 2 3 4 4 2 3" xfId="21908"/>
    <cellStyle name="40% - Accent3 2 3 4 4 2 3 2" xfId="21909"/>
    <cellStyle name="40% - Accent3 2 3 4 4 2 4" xfId="21910"/>
    <cellStyle name="40% - Accent3 2 3 4 4 3" xfId="21911"/>
    <cellStyle name="40% - Accent3 2 3 4 4 3 2" xfId="21912"/>
    <cellStyle name="40% - Accent3 2 3 4 4 3 2 2" xfId="21913"/>
    <cellStyle name="40% - Accent3 2 3 4 4 3 3" xfId="21914"/>
    <cellStyle name="40% - Accent3 2 3 4 4 4" xfId="21915"/>
    <cellStyle name="40% - Accent3 2 3 4 4 4 2" xfId="21916"/>
    <cellStyle name="40% - Accent3 2 3 4 4 5" xfId="21917"/>
    <cellStyle name="40% - Accent3 2 3 4 5" xfId="21918"/>
    <cellStyle name="40% - Accent3 2 3 4 5 2" xfId="21919"/>
    <cellStyle name="40% - Accent3 2 3 4 5 2 2" xfId="21920"/>
    <cellStyle name="40% - Accent3 2 3 4 5 2 2 2" xfId="21921"/>
    <cellStyle name="40% - Accent3 2 3 4 5 2 3" xfId="21922"/>
    <cellStyle name="40% - Accent3 2 3 4 5 3" xfId="21923"/>
    <cellStyle name="40% - Accent3 2 3 4 5 3 2" xfId="21924"/>
    <cellStyle name="40% - Accent3 2 3 4 5 4" xfId="21925"/>
    <cellStyle name="40% - Accent3 2 3 4 6" xfId="21926"/>
    <cellStyle name="40% - Accent3 2 3 4 6 2" xfId="21927"/>
    <cellStyle name="40% - Accent3 2 3 4 6 2 2" xfId="21928"/>
    <cellStyle name="40% - Accent3 2 3 4 6 3" xfId="21929"/>
    <cellStyle name="40% - Accent3 2 3 4 7" xfId="21930"/>
    <cellStyle name="40% - Accent3 2 3 4 7 2" xfId="21931"/>
    <cellStyle name="40% - Accent3 2 3 4 8" xfId="21932"/>
    <cellStyle name="40% - Accent3 2 3 5" xfId="21933"/>
    <cellStyle name="40% - Accent3 2 3 5 2" xfId="21934"/>
    <cellStyle name="40% - Accent3 2 3 5 2 2" xfId="21935"/>
    <cellStyle name="40% - Accent3 2 3 5 2 2 2" xfId="21936"/>
    <cellStyle name="40% - Accent3 2 3 5 2 2 2 2" xfId="21937"/>
    <cellStyle name="40% - Accent3 2 3 5 2 2 2 2 2" xfId="21938"/>
    <cellStyle name="40% - Accent3 2 3 5 2 2 2 3" xfId="21939"/>
    <cellStyle name="40% - Accent3 2 3 5 2 2 3" xfId="21940"/>
    <cellStyle name="40% - Accent3 2 3 5 2 2 3 2" xfId="21941"/>
    <cellStyle name="40% - Accent3 2 3 5 2 2 4" xfId="21942"/>
    <cellStyle name="40% - Accent3 2 3 5 2 3" xfId="21943"/>
    <cellStyle name="40% - Accent3 2 3 5 2 3 2" xfId="21944"/>
    <cellStyle name="40% - Accent3 2 3 5 2 3 2 2" xfId="21945"/>
    <cellStyle name="40% - Accent3 2 3 5 2 3 3" xfId="21946"/>
    <cellStyle name="40% - Accent3 2 3 5 2 4" xfId="21947"/>
    <cellStyle name="40% - Accent3 2 3 5 2 4 2" xfId="21948"/>
    <cellStyle name="40% - Accent3 2 3 5 2 5" xfId="21949"/>
    <cellStyle name="40% - Accent3 2 3 5 3" xfId="21950"/>
    <cellStyle name="40% - Accent3 2 3 5 3 2" xfId="21951"/>
    <cellStyle name="40% - Accent3 2 3 5 3 2 2" xfId="21952"/>
    <cellStyle name="40% - Accent3 2 3 5 3 2 2 2" xfId="21953"/>
    <cellStyle name="40% - Accent3 2 3 5 3 2 2 2 2" xfId="21954"/>
    <cellStyle name="40% - Accent3 2 3 5 3 2 2 3" xfId="21955"/>
    <cellStyle name="40% - Accent3 2 3 5 3 2 3" xfId="21956"/>
    <cellStyle name="40% - Accent3 2 3 5 3 2 3 2" xfId="21957"/>
    <cellStyle name="40% - Accent3 2 3 5 3 2 4" xfId="21958"/>
    <cellStyle name="40% - Accent3 2 3 5 3 3" xfId="21959"/>
    <cellStyle name="40% - Accent3 2 3 5 3 3 2" xfId="21960"/>
    <cellStyle name="40% - Accent3 2 3 5 3 3 2 2" xfId="21961"/>
    <cellStyle name="40% - Accent3 2 3 5 3 3 3" xfId="21962"/>
    <cellStyle name="40% - Accent3 2 3 5 3 4" xfId="21963"/>
    <cellStyle name="40% - Accent3 2 3 5 3 4 2" xfId="21964"/>
    <cellStyle name="40% - Accent3 2 3 5 3 5" xfId="21965"/>
    <cellStyle name="40% - Accent3 2 3 5 4" xfId="21966"/>
    <cellStyle name="40% - Accent3 2 3 5 4 2" xfId="21967"/>
    <cellStyle name="40% - Accent3 2 3 5 4 2 2" xfId="21968"/>
    <cellStyle name="40% - Accent3 2 3 5 4 2 2 2" xfId="21969"/>
    <cellStyle name="40% - Accent3 2 3 5 4 2 2 2 2" xfId="21970"/>
    <cellStyle name="40% - Accent3 2 3 5 4 2 2 3" xfId="21971"/>
    <cellStyle name="40% - Accent3 2 3 5 4 2 3" xfId="21972"/>
    <cellStyle name="40% - Accent3 2 3 5 4 2 3 2" xfId="21973"/>
    <cellStyle name="40% - Accent3 2 3 5 4 2 4" xfId="21974"/>
    <cellStyle name="40% - Accent3 2 3 5 4 3" xfId="21975"/>
    <cellStyle name="40% - Accent3 2 3 5 4 3 2" xfId="21976"/>
    <cellStyle name="40% - Accent3 2 3 5 4 3 2 2" xfId="21977"/>
    <cellStyle name="40% - Accent3 2 3 5 4 3 3" xfId="21978"/>
    <cellStyle name="40% - Accent3 2 3 5 4 4" xfId="21979"/>
    <cellStyle name="40% - Accent3 2 3 5 4 4 2" xfId="21980"/>
    <cellStyle name="40% - Accent3 2 3 5 4 5" xfId="21981"/>
    <cellStyle name="40% - Accent3 2 3 5 5" xfId="21982"/>
    <cellStyle name="40% - Accent3 2 3 5 5 2" xfId="21983"/>
    <cellStyle name="40% - Accent3 2 3 5 5 2 2" xfId="21984"/>
    <cellStyle name="40% - Accent3 2 3 5 5 2 2 2" xfId="21985"/>
    <cellStyle name="40% - Accent3 2 3 5 5 2 3" xfId="21986"/>
    <cellStyle name="40% - Accent3 2 3 5 5 3" xfId="21987"/>
    <cellStyle name="40% - Accent3 2 3 5 5 3 2" xfId="21988"/>
    <cellStyle name="40% - Accent3 2 3 5 5 4" xfId="21989"/>
    <cellStyle name="40% - Accent3 2 3 5 6" xfId="21990"/>
    <cellStyle name="40% - Accent3 2 3 5 6 2" xfId="21991"/>
    <cellStyle name="40% - Accent3 2 3 5 6 2 2" xfId="21992"/>
    <cellStyle name="40% - Accent3 2 3 5 6 3" xfId="21993"/>
    <cellStyle name="40% - Accent3 2 3 5 7" xfId="21994"/>
    <cellStyle name="40% - Accent3 2 3 5 7 2" xfId="21995"/>
    <cellStyle name="40% - Accent3 2 3 5 8" xfId="21996"/>
    <cellStyle name="40% - Accent3 2 3 6" xfId="21997"/>
    <cellStyle name="40% - Accent3 2 3 6 2" xfId="21998"/>
    <cellStyle name="40% - Accent3 2 3 6 2 2" xfId="21999"/>
    <cellStyle name="40% - Accent3 2 3 6 2 2 2" xfId="22000"/>
    <cellStyle name="40% - Accent3 2 3 6 2 2 2 2" xfId="22001"/>
    <cellStyle name="40% - Accent3 2 3 6 2 2 3" xfId="22002"/>
    <cellStyle name="40% - Accent3 2 3 6 2 3" xfId="22003"/>
    <cellStyle name="40% - Accent3 2 3 6 2 3 2" xfId="22004"/>
    <cellStyle name="40% - Accent3 2 3 6 2 4" xfId="22005"/>
    <cellStyle name="40% - Accent3 2 3 6 3" xfId="22006"/>
    <cellStyle name="40% - Accent3 2 3 6 3 2" xfId="22007"/>
    <cellStyle name="40% - Accent3 2 3 6 3 2 2" xfId="22008"/>
    <cellStyle name="40% - Accent3 2 3 6 3 3" xfId="22009"/>
    <cellStyle name="40% - Accent3 2 3 6 4" xfId="22010"/>
    <cellStyle name="40% - Accent3 2 3 6 4 2" xfId="22011"/>
    <cellStyle name="40% - Accent3 2 3 6 5" xfId="22012"/>
    <cellStyle name="40% - Accent3 2 3 7" xfId="22013"/>
    <cellStyle name="40% - Accent3 2 3 7 2" xfId="22014"/>
    <cellStyle name="40% - Accent3 2 3 7 2 2" xfId="22015"/>
    <cellStyle name="40% - Accent3 2 3 7 2 2 2" xfId="22016"/>
    <cellStyle name="40% - Accent3 2 3 7 2 2 2 2" xfId="22017"/>
    <cellStyle name="40% - Accent3 2 3 7 2 2 3" xfId="22018"/>
    <cellStyle name="40% - Accent3 2 3 7 2 3" xfId="22019"/>
    <cellStyle name="40% - Accent3 2 3 7 2 3 2" xfId="22020"/>
    <cellStyle name="40% - Accent3 2 3 7 2 4" xfId="22021"/>
    <cellStyle name="40% - Accent3 2 3 7 3" xfId="22022"/>
    <cellStyle name="40% - Accent3 2 3 7 3 2" xfId="22023"/>
    <cellStyle name="40% - Accent3 2 3 7 3 2 2" xfId="22024"/>
    <cellStyle name="40% - Accent3 2 3 7 3 3" xfId="22025"/>
    <cellStyle name="40% - Accent3 2 3 7 4" xfId="22026"/>
    <cellStyle name="40% - Accent3 2 3 7 4 2" xfId="22027"/>
    <cellStyle name="40% - Accent3 2 3 7 5" xfId="22028"/>
    <cellStyle name="40% - Accent3 2 3 8" xfId="22029"/>
    <cellStyle name="40% - Accent3 2 3 8 2" xfId="22030"/>
    <cellStyle name="40% - Accent3 2 3 8 2 2" xfId="22031"/>
    <cellStyle name="40% - Accent3 2 3 8 2 2 2" xfId="22032"/>
    <cellStyle name="40% - Accent3 2 3 8 2 2 2 2" xfId="22033"/>
    <cellStyle name="40% - Accent3 2 3 8 2 2 3" xfId="22034"/>
    <cellStyle name="40% - Accent3 2 3 8 2 3" xfId="22035"/>
    <cellStyle name="40% - Accent3 2 3 8 2 3 2" xfId="22036"/>
    <cellStyle name="40% - Accent3 2 3 8 2 4" xfId="22037"/>
    <cellStyle name="40% - Accent3 2 3 8 3" xfId="22038"/>
    <cellStyle name="40% - Accent3 2 3 8 3 2" xfId="22039"/>
    <cellStyle name="40% - Accent3 2 3 8 3 2 2" xfId="22040"/>
    <cellStyle name="40% - Accent3 2 3 8 3 3" xfId="22041"/>
    <cellStyle name="40% - Accent3 2 3 8 4" xfId="22042"/>
    <cellStyle name="40% - Accent3 2 3 8 4 2" xfId="22043"/>
    <cellStyle name="40% - Accent3 2 3 8 5" xfId="22044"/>
    <cellStyle name="40% - Accent3 2 3 9" xfId="22045"/>
    <cellStyle name="40% - Accent3 2 3 9 2" xfId="22046"/>
    <cellStyle name="40% - Accent3 2 3 9 2 2" xfId="22047"/>
    <cellStyle name="40% - Accent3 2 3 9 2 2 2" xfId="22048"/>
    <cellStyle name="40% - Accent3 2 3 9 2 3" xfId="22049"/>
    <cellStyle name="40% - Accent3 2 3 9 3" xfId="22050"/>
    <cellStyle name="40% - Accent3 2 3 9 3 2" xfId="22051"/>
    <cellStyle name="40% - Accent3 2 3 9 4" xfId="22052"/>
    <cellStyle name="40% - Accent3 2 4" xfId="22053"/>
    <cellStyle name="40% - Accent3 2 4 10" xfId="22054"/>
    <cellStyle name="40% - Accent3 2 4 10 2" xfId="22055"/>
    <cellStyle name="40% - Accent3 2 4 10 2 2" xfId="22056"/>
    <cellStyle name="40% - Accent3 2 4 10 3" xfId="22057"/>
    <cellStyle name="40% - Accent3 2 4 11" xfId="22058"/>
    <cellStyle name="40% - Accent3 2 4 11 2" xfId="22059"/>
    <cellStyle name="40% - Accent3 2 4 12" xfId="22060"/>
    <cellStyle name="40% - Accent3 2 4 2" xfId="22061"/>
    <cellStyle name="40% - Accent3 2 4 2 2" xfId="22062"/>
    <cellStyle name="40% - Accent3 2 4 2 2 2" xfId="22063"/>
    <cellStyle name="40% - Accent3 2 4 2 2 2 2" xfId="22064"/>
    <cellStyle name="40% - Accent3 2 4 2 2 2 2 2" xfId="22065"/>
    <cellStyle name="40% - Accent3 2 4 2 2 2 2 2 2" xfId="22066"/>
    <cellStyle name="40% - Accent3 2 4 2 2 2 2 3" xfId="22067"/>
    <cellStyle name="40% - Accent3 2 4 2 2 2 3" xfId="22068"/>
    <cellStyle name="40% - Accent3 2 4 2 2 2 3 2" xfId="22069"/>
    <cellStyle name="40% - Accent3 2 4 2 2 2 4" xfId="22070"/>
    <cellStyle name="40% - Accent3 2 4 2 2 3" xfId="22071"/>
    <cellStyle name="40% - Accent3 2 4 2 2 3 2" xfId="22072"/>
    <cellStyle name="40% - Accent3 2 4 2 2 3 2 2" xfId="22073"/>
    <cellStyle name="40% - Accent3 2 4 2 2 3 3" xfId="22074"/>
    <cellStyle name="40% - Accent3 2 4 2 2 4" xfId="22075"/>
    <cellStyle name="40% - Accent3 2 4 2 2 4 2" xfId="22076"/>
    <cellStyle name="40% - Accent3 2 4 2 2 5" xfId="22077"/>
    <cellStyle name="40% - Accent3 2 4 2 3" xfId="22078"/>
    <cellStyle name="40% - Accent3 2 4 2 3 2" xfId="22079"/>
    <cellStyle name="40% - Accent3 2 4 2 3 2 2" xfId="22080"/>
    <cellStyle name="40% - Accent3 2 4 2 3 2 2 2" xfId="22081"/>
    <cellStyle name="40% - Accent3 2 4 2 3 2 2 2 2" xfId="22082"/>
    <cellStyle name="40% - Accent3 2 4 2 3 2 2 3" xfId="22083"/>
    <cellStyle name="40% - Accent3 2 4 2 3 2 3" xfId="22084"/>
    <cellStyle name="40% - Accent3 2 4 2 3 2 3 2" xfId="22085"/>
    <cellStyle name="40% - Accent3 2 4 2 3 2 4" xfId="22086"/>
    <cellStyle name="40% - Accent3 2 4 2 3 3" xfId="22087"/>
    <cellStyle name="40% - Accent3 2 4 2 3 3 2" xfId="22088"/>
    <cellStyle name="40% - Accent3 2 4 2 3 3 2 2" xfId="22089"/>
    <cellStyle name="40% - Accent3 2 4 2 3 3 3" xfId="22090"/>
    <cellStyle name="40% - Accent3 2 4 2 3 4" xfId="22091"/>
    <cellStyle name="40% - Accent3 2 4 2 3 4 2" xfId="22092"/>
    <cellStyle name="40% - Accent3 2 4 2 3 5" xfId="22093"/>
    <cellStyle name="40% - Accent3 2 4 2 4" xfId="22094"/>
    <cellStyle name="40% - Accent3 2 4 2 4 2" xfId="22095"/>
    <cellStyle name="40% - Accent3 2 4 2 4 2 2" xfId="22096"/>
    <cellStyle name="40% - Accent3 2 4 2 4 2 2 2" xfId="22097"/>
    <cellStyle name="40% - Accent3 2 4 2 4 2 2 2 2" xfId="22098"/>
    <cellStyle name="40% - Accent3 2 4 2 4 2 2 3" xfId="22099"/>
    <cellStyle name="40% - Accent3 2 4 2 4 2 3" xfId="22100"/>
    <cellStyle name="40% - Accent3 2 4 2 4 2 3 2" xfId="22101"/>
    <cellStyle name="40% - Accent3 2 4 2 4 2 4" xfId="22102"/>
    <cellStyle name="40% - Accent3 2 4 2 4 3" xfId="22103"/>
    <cellStyle name="40% - Accent3 2 4 2 4 3 2" xfId="22104"/>
    <cellStyle name="40% - Accent3 2 4 2 4 3 2 2" xfId="22105"/>
    <cellStyle name="40% - Accent3 2 4 2 4 3 3" xfId="22106"/>
    <cellStyle name="40% - Accent3 2 4 2 4 4" xfId="22107"/>
    <cellStyle name="40% - Accent3 2 4 2 4 4 2" xfId="22108"/>
    <cellStyle name="40% - Accent3 2 4 2 4 5" xfId="22109"/>
    <cellStyle name="40% - Accent3 2 4 2 5" xfId="22110"/>
    <cellStyle name="40% - Accent3 2 4 2 5 2" xfId="22111"/>
    <cellStyle name="40% - Accent3 2 4 2 5 2 2" xfId="22112"/>
    <cellStyle name="40% - Accent3 2 4 2 5 2 2 2" xfId="22113"/>
    <cellStyle name="40% - Accent3 2 4 2 5 2 3" xfId="22114"/>
    <cellStyle name="40% - Accent3 2 4 2 5 3" xfId="22115"/>
    <cellStyle name="40% - Accent3 2 4 2 5 3 2" xfId="22116"/>
    <cellStyle name="40% - Accent3 2 4 2 5 4" xfId="22117"/>
    <cellStyle name="40% - Accent3 2 4 2 6" xfId="22118"/>
    <cellStyle name="40% - Accent3 2 4 2 6 2" xfId="22119"/>
    <cellStyle name="40% - Accent3 2 4 2 6 2 2" xfId="22120"/>
    <cellStyle name="40% - Accent3 2 4 2 6 3" xfId="22121"/>
    <cellStyle name="40% - Accent3 2 4 2 7" xfId="22122"/>
    <cellStyle name="40% - Accent3 2 4 2 7 2" xfId="22123"/>
    <cellStyle name="40% - Accent3 2 4 2 8" xfId="22124"/>
    <cellStyle name="40% - Accent3 2 4 3" xfId="22125"/>
    <cellStyle name="40% - Accent3 2 4 3 2" xfId="22126"/>
    <cellStyle name="40% - Accent3 2 4 3 2 2" xfId="22127"/>
    <cellStyle name="40% - Accent3 2 4 3 2 2 2" xfId="22128"/>
    <cellStyle name="40% - Accent3 2 4 3 2 2 2 2" xfId="22129"/>
    <cellStyle name="40% - Accent3 2 4 3 2 2 2 2 2" xfId="22130"/>
    <cellStyle name="40% - Accent3 2 4 3 2 2 2 3" xfId="22131"/>
    <cellStyle name="40% - Accent3 2 4 3 2 2 3" xfId="22132"/>
    <cellStyle name="40% - Accent3 2 4 3 2 2 3 2" xfId="22133"/>
    <cellStyle name="40% - Accent3 2 4 3 2 2 4" xfId="22134"/>
    <cellStyle name="40% - Accent3 2 4 3 2 3" xfId="22135"/>
    <cellStyle name="40% - Accent3 2 4 3 2 3 2" xfId="22136"/>
    <cellStyle name="40% - Accent3 2 4 3 2 3 2 2" xfId="22137"/>
    <cellStyle name="40% - Accent3 2 4 3 2 3 3" xfId="22138"/>
    <cellStyle name="40% - Accent3 2 4 3 2 4" xfId="22139"/>
    <cellStyle name="40% - Accent3 2 4 3 2 4 2" xfId="22140"/>
    <cellStyle name="40% - Accent3 2 4 3 2 5" xfId="22141"/>
    <cellStyle name="40% - Accent3 2 4 3 3" xfId="22142"/>
    <cellStyle name="40% - Accent3 2 4 3 3 2" xfId="22143"/>
    <cellStyle name="40% - Accent3 2 4 3 3 2 2" xfId="22144"/>
    <cellStyle name="40% - Accent3 2 4 3 3 2 2 2" xfId="22145"/>
    <cellStyle name="40% - Accent3 2 4 3 3 2 2 2 2" xfId="22146"/>
    <cellStyle name="40% - Accent3 2 4 3 3 2 2 3" xfId="22147"/>
    <cellStyle name="40% - Accent3 2 4 3 3 2 3" xfId="22148"/>
    <cellStyle name="40% - Accent3 2 4 3 3 2 3 2" xfId="22149"/>
    <cellStyle name="40% - Accent3 2 4 3 3 2 4" xfId="22150"/>
    <cellStyle name="40% - Accent3 2 4 3 3 3" xfId="22151"/>
    <cellStyle name="40% - Accent3 2 4 3 3 3 2" xfId="22152"/>
    <cellStyle name="40% - Accent3 2 4 3 3 3 2 2" xfId="22153"/>
    <cellStyle name="40% - Accent3 2 4 3 3 3 3" xfId="22154"/>
    <cellStyle name="40% - Accent3 2 4 3 3 4" xfId="22155"/>
    <cellStyle name="40% - Accent3 2 4 3 3 4 2" xfId="22156"/>
    <cellStyle name="40% - Accent3 2 4 3 3 5" xfId="22157"/>
    <cellStyle name="40% - Accent3 2 4 3 4" xfId="22158"/>
    <cellStyle name="40% - Accent3 2 4 3 4 2" xfId="22159"/>
    <cellStyle name="40% - Accent3 2 4 3 4 2 2" xfId="22160"/>
    <cellStyle name="40% - Accent3 2 4 3 4 2 2 2" xfId="22161"/>
    <cellStyle name="40% - Accent3 2 4 3 4 2 2 2 2" xfId="22162"/>
    <cellStyle name="40% - Accent3 2 4 3 4 2 2 3" xfId="22163"/>
    <cellStyle name="40% - Accent3 2 4 3 4 2 3" xfId="22164"/>
    <cellStyle name="40% - Accent3 2 4 3 4 2 3 2" xfId="22165"/>
    <cellStyle name="40% - Accent3 2 4 3 4 2 4" xfId="22166"/>
    <cellStyle name="40% - Accent3 2 4 3 4 3" xfId="22167"/>
    <cellStyle name="40% - Accent3 2 4 3 4 3 2" xfId="22168"/>
    <cellStyle name="40% - Accent3 2 4 3 4 3 2 2" xfId="22169"/>
    <cellStyle name="40% - Accent3 2 4 3 4 3 3" xfId="22170"/>
    <cellStyle name="40% - Accent3 2 4 3 4 4" xfId="22171"/>
    <cellStyle name="40% - Accent3 2 4 3 4 4 2" xfId="22172"/>
    <cellStyle name="40% - Accent3 2 4 3 4 5" xfId="22173"/>
    <cellStyle name="40% - Accent3 2 4 3 5" xfId="22174"/>
    <cellStyle name="40% - Accent3 2 4 3 5 2" xfId="22175"/>
    <cellStyle name="40% - Accent3 2 4 3 5 2 2" xfId="22176"/>
    <cellStyle name="40% - Accent3 2 4 3 5 2 2 2" xfId="22177"/>
    <cellStyle name="40% - Accent3 2 4 3 5 2 3" xfId="22178"/>
    <cellStyle name="40% - Accent3 2 4 3 5 3" xfId="22179"/>
    <cellStyle name="40% - Accent3 2 4 3 5 3 2" xfId="22180"/>
    <cellStyle name="40% - Accent3 2 4 3 5 4" xfId="22181"/>
    <cellStyle name="40% - Accent3 2 4 3 6" xfId="22182"/>
    <cellStyle name="40% - Accent3 2 4 3 6 2" xfId="22183"/>
    <cellStyle name="40% - Accent3 2 4 3 6 2 2" xfId="22184"/>
    <cellStyle name="40% - Accent3 2 4 3 6 3" xfId="22185"/>
    <cellStyle name="40% - Accent3 2 4 3 7" xfId="22186"/>
    <cellStyle name="40% - Accent3 2 4 3 7 2" xfId="22187"/>
    <cellStyle name="40% - Accent3 2 4 3 8" xfId="22188"/>
    <cellStyle name="40% - Accent3 2 4 4" xfId="22189"/>
    <cellStyle name="40% - Accent3 2 4 4 2" xfId="22190"/>
    <cellStyle name="40% - Accent3 2 4 4 2 2" xfId="22191"/>
    <cellStyle name="40% - Accent3 2 4 4 2 2 2" xfId="22192"/>
    <cellStyle name="40% - Accent3 2 4 4 2 2 2 2" xfId="22193"/>
    <cellStyle name="40% - Accent3 2 4 4 2 2 2 2 2" xfId="22194"/>
    <cellStyle name="40% - Accent3 2 4 4 2 2 2 3" xfId="22195"/>
    <cellStyle name="40% - Accent3 2 4 4 2 2 3" xfId="22196"/>
    <cellStyle name="40% - Accent3 2 4 4 2 2 3 2" xfId="22197"/>
    <cellStyle name="40% - Accent3 2 4 4 2 2 4" xfId="22198"/>
    <cellStyle name="40% - Accent3 2 4 4 2 3" xfId="22199"/>
    <cellStyle name="40% - Accent3 2 4 4 2 3 2" xfId="22200"/>
    <cellStyle name="40% - Accent3 2 4 4 2 3 2 2" xfId="22201"/>
    <cellStyle name="40% - Accent3 2 4 4 2 3 3" xfId="22202"/>
    <cellStyle name="40% - Accent3 2 4 4 2 4" xfId="22203"/>
    <cellStyle name="40% - Accent3 2 4 4 2 4 2" xfId="22204"/>
    <cellStyle name="40% - Accent3 2 4 4 2 5" xfId="22205"/>
    <cellStyle name="40% - Accent3 2 4 4 3" xfId="22206"/>
    <cellStyle name="40% - Accent3 2 4 4 3 2" xfId="22207"/>
    <cellStyle name="40% - Accent3 2 4 4 3 2 2" xfId="22208"/>
    <cellStyle name="40% - Accent3 2 4 4 3 2 2 2" xfId="22209"/>
    <cellStyle name="40% - Accent3 2 4 4 3 2 2 2 2" xfId="22210"/>
    <cellStyle name="40% - Accent3 2 4 4 3 2 2 3" xfId="22211"/>
    <cellStyle name="40% - Accent3 2 4 4 3 2 3" xfId="22212"/>
    <cellStyle name="40% - Accent3 2 4 4 3 2 3 2" xfId="22213"/>
    <cellStyle name="40% - Accent3 2 4 4 3 2 4" xfId="22214"/>
    <cellStyle name="40% - Accent3 2 4 4 3 3" xfId="22215"/>
    <cellStyle name="40% - Accent3 2 4 4 3 3 2" xfId="22216"/>
    <cellStyle name="40% - Accent3 2 4 4 3 3 2 2" xfId="22217"/>
    <cellStyle name="40% - Accent3 2 4 4 3 3 3" xfId="22218"/>
    <cellStyle name="40% - Accent3 2 4 4 3 4" xfId="22219"/>
    <cellStyle name="40% - Accent3 2 4 4 3 4 2" xfId="22220"/>
    <cellStyle name="40% - Accent3 2 4 4 3 5" xfId="22221"/>
    <cellStyle name="40% - Accent3 2 4 4 4" xfId="22222"/>
    <cellStyle name="40% - Accent3 2 4 4 4 2" xfId="22223"/>
    <cellStyle name="40% - Accent3 2 4 4 4 2 2" xfId="22224"/>
    <cellStyle name="40% - Accent3 2 4 4 4 2 2 2" xfId="22225"/>
    <cellStyle name="40% - Accent3 2 4 4 4 2 2 2 2" xfId="22226"/>
    <cellStyle name="40% - Accent3 2 4 4 4 2 2 3" xfId="22227"/>
    <cellStyle name="40% - Accent3 2 4 4 4 2 3" xfId="22228"/>
    <cellStyle name="40% - Accent3 2 4 4 4 2 3 2" xfId="22229"/>
    <cellStyle name="40% - Accent3 2 4 4 4 2 4" xfId="22230"/>
    <cellStyle name="40% - Accent3 2 4 4 4 3" xfId="22231"/>
    <cellStyle name="40% - Accent3 2 4 4 4 3 2" xfId="22232"/>
    <cellStyle name="40% - Accent3 2 4 4 4 3 2 2" xfId="22233"/>
    <cellStyle name="40% - Accent3 2 4 4 4 3 3" xfId="22234"/>
    <cellStyle name="40% - Accent3 2 4 4 4 4" xfId="22235"/>
    <cellStyle name="40% - Accent3 2 4 4 4 4 2" xfId="22236"/>
    <cellStyle name="40% - Accent3 2 4 4 4 5" xfId="22237"/>
    <cellStyle name="40% - Accent3 2 4 4 5" xfId="22238"/>
    <cellStyle name="40% - Accent3 2 4 4 5 2" xfId="22239"/>
    <cellStyle name="40% - Accent3 2 4 4 5 2 2" xfId="22240"/>
    <cellStyle name="40% - Accent3 2 4 4 5 2 2 2" xfId="22241"/>
    <cellStyle name="40% - Accent3 2 4 4 5 2 3" xfId="22242"/>
    <cellStyle name="40% - Accent3 2 4 4 5 3" xfId="22243"/>
    <cellStyle name="40% - Accent3 2 4 4 5 3 2" xfId="22244"/>
    <cellStyle name="40% - Accent3 2 4 4 5 4" xfId="22245"/>
    <cellStyle name="40% - Accent3 2 4 4 6" xfId="22246"/>
    <cellStyle name="40% - Accent3 2 4 4 6 2" xfId="22247"/>
    <cellStyle name="40% - Accent3 2 4 4 6 2 2" xfId="22248"/>
    <cellStyle name="40% - Accent3 2 4 4 6 3" xfId="22249"/>
    <cellStyle name="40% - Accent3 2 4 4 7" xfId="22250"/>
    <cellStyle name="40% - Accent3 2 4 4 7 2" xfId="22251"/>
    <cellStyle name="40% - Accent3 2 4 4 8" xfId="22252"/>
    <cellStyle name="40% - Accent3 2 4 5" xfId="22253"/>
    <cellStyle name="40% - Accent3 2 4 5 2" xfId="22254"/>
    <cellStyle name="40% - Accent3 2 4 5 2 2" xfId="22255"/>
    <cellStyle name="40% - Accent3 2 4 5 2 2 2" xfId="22256"/>
    <cellStyle name="40% - Accent3 2 4 5 2 2 2 2" xfId="22257"/>
    <cellStyle name="40% - Accent3 2 4 5 2 2 2 2 2" xfId="22258"/>
    <cellStyle name="40% - Accent3 2 4 5 2 2 2 3" xfId="22259"/>
    <cellStyle name="40% - Accent3 2 4 5 2 2 3" xfId="22260"/>
    <cellStyle name="40% - Accent3 2 4 5 2 2 3 2" xfId="22261"/>
    <cellStyle name="40% - Accent3 2 4 5 2 2 4" xfId="22262"/>
    <cellStyle name="40% - Accent3 2 4 5 2 3" xfId="22263"/>
    <cellStyle name="40% - Accent3 2 4 5 2 3 2" xfId="22264"/>
    <cellStyle name="40% - Accent3 2 4 5 2 3 2 2" xfId="22265"/>
    <cellStyle name="40% - Accent3 2 4 5 2 3 3" xfId="22266"/>
    <cellStyle name="40% - Accent3 2 4 5 2 4" xfId="22267"/>
    <cellStyle name="40% - Accent3 2 4 5 2 4 2" xfId="22268"/>
    <cellStyle name="40% - Accent3 2 4 5 2 5" xfId="22269"/>
    <cellStyle name="40% - Accent3 2 4 5 3" xfId="22270"/>
    <cellStyle name="40% - Accent3 2 4 5 3 2" xfId="22271"/>
    <cellStyle name="40% - Accent3 2 4 5 3 2 2" xfId="22272"/>
    <cellStyle name="40% - Accent3 2 4 5 3 2 2 2" xfId="22273"/>
    <cellStyle name="40% - Accent3 2 4 5 3 2 2 2 2" xfId="22274"/>
    <cellStyle name="40% - Accent3 2 4 5 3 2 2 3" xfId="22275"/>
    <cellStyle name="40% - Accent3 2 4 5 3 2 3" xfId="22276"/>
    <cellStyle name="40% - Accent3 2 4 5 3 2 3 2" xfId="22277"/>
    <cellStyle name="40% - Accent3 2 4 5 3 2 4" xfId="22278"/>
    <cellStyle name="40% - Accent3 2 4 5 3 3" xfId="22279"/>
    <cellStyle name="40% - Accent3 2 4 5 3 3 2" xfId="22280"/>
    <cellStyle name="40% - Accent3 2 4 5 3 3 2 2" xfId="22281"/>
    <cellStyle name="40% - Accent3 2 4 5 3 3 3" xfId="22282"/>
    <cellStyle name="40% - Accent3 2 4 5 3 4" xfId="22283"/>
    <cellStyle name="40% - Accent3 2 4 5 3 4 2" xfId="22284"/>
    <cellStyle name="40% - Accent3 2 4 5 3 5" xfId="22285"/>
    <cellStyle name="40% - Accent3 2 4 5 4" xfId="22286"/>
    <cellStyle name="40% - Accent3 2 4 5 4 2" xfId="22287"/>
    <cellStyle name="40% - Accent3 2 4 5 4 2 2" xfId="22288"/>
    <cellStyle name="40% - Accent3 2 4 5 4 2 2 2" xfId="22289"/>
    <cellStyle name="40% - Accent3 2 4 5 4 2 2 2 2" xfId="22290"/>
    <cellStyle name="40% - Accent3 2 4 5 4 2 2 3" xfId="22291"/>
    <cellStyle name="40% - Accent3 2 4 5 4 2 3" xfId="22292"/>
    <cellStyle name="40% - Accent3 2 4 5 4 2 3 2" xfId="22293"/>
    <cellStyle name="40% - Accent3 2 4 5 4 2 4" xfId="22294"/>
    <cellStyle name="40% - Accent3 2 4 5 4 3" xfId="22295"/>
    <cellStyle name="40% - Accent3 2 4 5 4 3 2" xfId="22296"/>
    <cellStyle name="40% - Accent3 2 4 5 4 3 2 2" xfId="22297"/>
    <cellStyle name="40% - Accent3 2 4 5 4 3 3" xfId="22298"/>
    <cellStyle name="40% - Accent3 2 4 5 4 4" xfId="22299"/>
    <cellStyle name="40% - Accent3 2 4 5 4 4 2" xfId="22300"/>
    <cellStyle name="40% - Accent3 2 4 5 4 5" xfId="22301"/>
    <cellStyle name="40% - Accent3 2 4 5 5" xfId="22302"/>
    <cellStyle name="40% - Accent3 2 4 5 5 2" xfId="22303"/>
    <cellStyle name="40% - Accent3 2 4 5 5 2 2" xfId="22304"/>
    <cellStyle name="40% - Accent3 2 4 5 5 2 2 2" xfId="22305"/>
    <cellStyle name="40% - Accent3 2 4 5 5 2 3" xfId="22306"/>
    <cellStyle name="40% - Accent3 2 4 5 5 3" xfId="22307"/>
    <cellStyle name="40% - Accent3 2 4 5 5 3 2" xfId="22308"/>
    <cellStyle name="40% - Accent3 2 4 5 5 4" xfId="22309"/>
    <cellStyle name="40% - Accent3 2 4 5 6" xfId="22310"/>
    <cellStyle name="40% - Accent3 2 4 5 6 2" xfId="22311"/>
    <cellStyle name="40% - Accent3 2 4 5 6 2 2" xfId="22312"/>
    <cellStyle name="40% - Accent3 2 4 5 6 3" xfId="22313"/>
    <cellStyle name="40% - Accent3 2 4 5 7" xfId="22314"/>
    <cellStyle name="40% - Accent3 2 4 5 7 2" xfId="22315"/>
    <cellStyle name="40% - Accent3 2 4 5 8" xfId="22316"/>
    <cellStyle name="40% - Accent3 2 4 6" xfId="22317"/>
    <cellStyle name="40% - Accent3 2 4 6 2" xfId="22318"/>
    <cellStyle name="40% - Accent3 2 4 6 2 2" xfId="22319"/>
    <cellStyle name="40% - Accent3 2 4 6 2 2 2" xfId="22320"/>
    <cellStyle name="40% - Accent3 2 4 6 2 2 2 2" xfId="22321"/>
    <cellStyle name="40% - Accent3 2 4 6 2 2 3" xfId="22322"/>
    <cellStyle name="40% - Accent3 2 4 6 2 3" xfId="22323"/>
    <cellStyle name="40% - Accent3 2 4 6 2 3 2" xfId="22324"/>
    <cellStyle name="40% - Accent3 2 4 6 2 4" xfId="22325"/>
    <cellStyle name="40% - Accent3 2 4 6 3" xfId="22326"/>
    <cellStyle name="40% - Accent3 2 4 6 3 2" xfId="22327"/>
    <cellStyle name="40% - Accent3 2 4 6 3 2 2" xfId="22328"/>
    <cellStyle name="40% - Accent3 2 4 6 3 3" xfId="22329"/>
    <cellStyle name="40% - Accent3 2 4 6 4" xfId="22330"/>
    <cellStyle name="40% - Accent3 2 4 6 4 2" xfId="22331"/>
    <cellStyle name="40% - Accent3 2 4 6 5" xfId="22332"/>
    <cellStyle name="40% - Accent3 2 4 7" xfId="22333"/>
    <cellStyle name="40% - Accent3 2 4 7 2" xfId="22334"/>
    <cellStyle name="40% - Accent3 2 4 7 2 2" xfId="22335"/>
    <cellStyle name="40% - Accent3 2 4 7 2 2 2" xfId="22336"/>
    <cellStyle name="40% - Accent3 2 4 7 2 2 2 2" xfId="22337"/>
    <cellStyle name="40% - Accent3 2 4 7 2 2 3" xfId="22338"/>
    <cellStyle name="40% - Accent3 2 4 7 2 3" xfId="22339"/>
    <cellStyle name="40% - Accent3 2 4 7 2 3 2" xfId="22340"/>
    <cellStyle name="40% - Accent3 2 4 7 2 4" xfId="22341"/>
    <cellStyle name="40% - Accent3 2 4 7 3" xfId="22342"/>
    <cellStyle name="40% - Accent3 2 4 7 3 2" xfId="22343"/>
    <cellStyle name="40% - Accent3 2 4 7 3 2 2" xfId="22344"/>
    <cellStyle name="40% - Accent3 2 4 7 3 3" xfId="22345"/>
    <cellStyle name="40% - Accent3 2 4 7 4" xfId="22346"/>
    <cellStyle name="40% - Accent3 2 4 7 4 2" xfId="22347"/>
    <cellStyle name="40% - Accent3 2 4 7 5" xfId="22348"/>
    <cellStyle name="40% - Accent3 2 4 8" xfId="22349"/>
    <cellStyle name="40% - Accent3 2 4 8 2" xfId="22350"/>
    <cellStyle name="40% - Accent3 2 4 8 2 2" xfId="22351"/>
    <cellStyle name="40% - Accent3 2 4 8 2 2 2" xfId="22352"/>
    <cellStyle name="40% - Accent3 2 4 8 2 2 2 2" xfId="22353"/>
    <cellStyle name="40% - Accent3 2 4 8 2 2 3" xfId="22354"/>
    <cellStyle name="40% - Accent3 2 4 8 2 3" xfId="22355"/>
    <cellStyle name="40% - Accent3 2 4 8 2 3 2" xfId="22356"/>
    <cellStyle name="40% - Accent3 2 4 8 2 4" xfId="22357"/>
    <cellStyle name="40% - Accent3 2 4 8 3" xfId="22358"/>
    <cellStyle name="40% - Accent3 2 4 8 3 2" xfId="22359"/>
    <cellStyle name="40% - Accent3 2 4 8 3 2 2" xfId="22360"/>
    <cellStyle name="40% - Accent3 2 4 8 3 3" xfId="22361"/>
    <cellStyle name="40% - Accent3 2 4 8 4" xfId="22362"/>
    <cellStyle name="40% - Accent3 2 4 8 4 2" xfId="22363"/>
    <cellStyle name="40% - Accent3 2 4 8 5" xfId="22364"/>
    <cellStyle name="40% - Accent3 2 4 9" xfId="22365"/>
    <cellStyle name="40% - Accent3 2 4 9 2" xfId="22366"/>
    <cellStyle name="40% - Accent3 2 4 9 2 2" xfId="22367"/>
    <cellStyle name="40% - Accent3 2 4 9 2 2 2" xfId="22368"/>
    <cellStyle name="40% - Accent3 2 4 9 2 3" xfId="22369"/>
    <cellStyle name="40% - Accent3 2 4 9 3" xfId="22370"/>
    <cellStyle name="40% - Accent3 2 4 9 3 2" xfId="22371"/>
    <cellStyle name="40% - Accent3 2 4 9 4" xfId="22372"/>
    <cellStyle name="40% - Accent3 2 5" xfId="22373"/>
    <cellStyle name="40% - Accent3 2 5 10" xfId="22374"/>
    <cellStyle name="40% - Accent3 2 5 10 2" xfId="22375"/>
    <cellStyle name="40% - Accent3 2 5 10 2 2" xfId="22376"/>
    <cellStyle name="40% - Accent3 2 5 10 3" xfId="22377"/>
    <cellStyle name="40% - Accent3 2 5 11" xfId="22378"/>
    <cellStyle name="40% - Accent3 2 5 11 2" xfId="22379"/>
    <cellStyle name="40% - Accent3 2 5 12" xfId="22380"/>
    <cellStyle name="40% - Accent3 2 5 2" xfId="22381"/>
    <cellStyle name="40% - Accent3 2 5 2 2" xfId="22382"/>
    <cellStyle name="40% - Accent3 2 5 2 2 2" xfId="22383"/>
    <cellStyle name="40% - Accent3 2 5 2 2 2 2" xfId="22384"/>
    <cellStyle name="40% - Accent3 2 5 2 2 2 2 2" xfId="22385"/>
    <cellStyle name="40% - Accent3 2 5 2 2 2 2 2 2" xfId="22386"/>
    <cellStyle name="40% - Accent3 2 5 2 2 2 2 3" xfId="22387"/>
    <cellStyle name="40% - Accent3 2 5 2 2 2 3" xfId="22388"/>
    <cellStyle name="40% - Accent3 2 5 2 2 2 3 2" xfId="22389"/>
    <cellStyle name="40% - Accent3 2 5 2 2 2 4" xfId="22390"/>
    <cellStyle name="40% - Accent3 2 5 2 2 3" xfId="22391"/>
    <cellStyle name="40% - Accent3 2 5 2 2 3 2" xfId="22392"/>
    <cellStyle name="40% - Accent3 2 5 2 2 3 2 2" xfId="22393"/>
    <cellStyle name="40% - Accent3 2 5 2 2 3 3" xfId="22394"/>
    <cellStyle name="40% - Accent3 2 5 2 2 4" xfId="22395"/>
    <cellStyle name="40% - Accent3 2 5 2 2 4 2" xfId="22396"/>
    <cellStyle name="40% - Accent3 2 5 2 2 5" xfId="22397"/>
    <cellStyle name="40% - Accent3 2 5 2 3" xfId="22398"/>
    <cellStyle name="40% - Accent3 2 5 2 3 2" xfId="22399"/>
    <cellStyle name="40% - Accent3 2 5 2 3 2 2" xfId="22400"/>
    <cellStyle name="40% - Accent3 2 5 2 3 2 2 2" xfId="22401"/>
    <cellStyle name="40% - Accent3 2 5 2 3 2 2 2 2" xfId="22402"/>
    <cellStyle name="40% - Accent3 2 5 2 3 2 2 3" xfId="22403"/>
    <cellStyle name="40% - Accent3 2 5 2 3 2 3" xfId="22404"/>
    <cellStyle name="40% - Accent3 2 5 2 3 2 3 2" xfId="22405"/>
    <cellStyle name="40% - Accent3 2 5 2 3 2 4" xfId="22406"/>
    <cellStyle name="40% - Accent3 2 5 2 3 3" xfId="22407"/>
    <cellStyle name="40% - Accent3 2 5 2 3 3 2" xfId="22408"/>
    <cellStyle name="40% - Accent3 2 5 2 3 3 2 2" xfId="22409"/>
    <cellStyle name="40% - Accent3 2 5 2 3 3 3" xfId="22410"/>
    <cellStyle name="40% - Accent3 2 5 2 3 4" xfId="22411"/>
    <cellStyle name="40% - Accent3 2 5 2 3 4 2" xfId="22412"/>
    <cellStyle name="40% - Accent3 2 5 2 3 5" xfId="22413"/>
    <cellStyle name="40% - Accent3 2 5 2 4" xfId="22414"/>
    <cellStyle name="40% - Accent3 2 5 2 4 2" xfId="22415"/>
    <cellStyle name="40% - Accent3 2 5 2 4 2 2" xfId="22416"/>
    <cellStyle name="40% - Accent3 2 5 2 4 2 2 2" xfId="22417"/>
    <cellStyle name="40% - Accent3 2 5 2 4 2 2 2 2" xfId="22418"/>
    <cellStyle name="40% - Accent3 2 5 2 4 2 2 3" xfId="22419"/>
    <cellStyle name="40% - Accent3 2 5 2 4 2 3" xfId="22420"/>
    <cellStyle name="40% - Accent3 2 5 2 4 2 3 2" xfId="22421"/>
    <cellStyle name="40% - Accent3 2 5 2 4 2 4" xfId="22422"/>
    <cellStyle name="40% - Accent3 2 5 2 4 3" xfId="22423"/>
    <cellStyle name="40% - Accent3 2 5 2 4 3 2" xfId="22424"/>
    <cellStyle name="40% - Accent3 2 5 2 4 3 2 2" xfId="22425"/>
    <cellStyle name="40% - Accent3 2 5 2 4 3 3" xfId="22426"/>
    <cellStyle name="40% - Accent3 2 5 2 4 4" xfId="22427"/>
    <cellStyle name="40% - Accent3 2 5 2 4 4 2" xfId="22428"/>
    <cellStyle name="40% - Accent3 2 5 2 4 5" xfId="22429"/>
    <cellStyle name="40% - Accent3 2 5 2 5" xfId="22430"/>
    <cellStyle name="40% - Accent3 2 5 2 5 2" xfId="22431"/>
    <cellStyle name="40% - Accent3 2 5 2 5 2 2" xfId="22432"/>
    <cellStyle name="40% - Accent3 2 5 2 5 2 2 2" xfId="22433"/>
    <cellStyle name="40% - Accent3 2 5 2 5 2 3" xfId="22434"/>
    <cellStyle name="40% - Accent3 2 5 2 5 3" xfId="22435"/>
    <cellStyle name="40% - Accent3 2 5 2 5 3 2" xfId="22436"/>
    <cellStyle name="40% - Accent3 2 5 2 5 4" xfId="22437"/>
    <cellStyle name="40% - Accent3 2 5 2 6" xfId="22438"/>
    <cellStyle name="40% - Accent3 2 5 2 6 2" xfId="22439"/>
    <cellStyle name="40% - Accent3 2 5 2 6 2 2" xfId="22440"/>
    <cellStyle name="40% - Accent3 2 5 2 6 3" xfId="22441"/>
    <cellStyle name="40% - Accent3 2 5 2 7" xfId="22442"/>
    <cellStyle name="40% - Accent3 2 5 2 7 2" xfId="22443"/>
    <cellStyle name="40% - Accent3 2 5 2 8" xfId="22444"/>
    <cellStyle name="40% - Accent3 2 5 3" xfId="22445"/>
    <cellStyle name="40% - Accent3 2 5 3 2" xfId="22446"/>
    <cellStyle name="40% - Accent3 2 5 3 2 2" xfId="22447"/>
    <cellStyle name="40% - Accent3 2 5 3 2 2 2" xfId="22448"/>
    <cellStyle name="40% - Accent3 2 5 3 2 2 2 2" xfId="22449"/>
    <cellStyle name="40% - Accent3 2 5 3 2 2 2 2 2" xfId="22450"/>
    <cellStyle name="40% - Accent3 2 5 3 2 2 2 3" xfId="22451"/>
    <cellStyle name="40% - Accent3 2 5 3 2 2 3" xfId="22452"/>
    <cellStyle name="40% - Accent3 2 5 3 2 2 3 2" xfId="22453"/>
    <cellStyle name="40% - Accent3 2 5 3 2 2 4" xfId="22454"/>
    <cellStyle name="40% - Accent3 2 5 3 2 3" xfId="22455"/>
    <cellStyle name="40% - Accent3 2 5 3 2 3 2" xfId="22456"/>
    <cellStyle name="40% - Accent3 2 5 3 2 3 2 2" xfId="22457"/>
    <cellStyle name="40% - Accent3 2 5 3 2 3 3" xfId="22458"/>
    <cellStyle name="40% - Accent3 2 5 3 2 4" xfId="22459"/>
    <cellStyle name="40% - Accent3 2 5 3 2 4 2" xfId="22460"/>
    <cellStyle name="40% - Accent3 2 5 3 2 5" xfId="22461"/>
    <cellStyle name="40% - Accent3 2 5 3 3" xfId="22462"/>
    <cellStyle name="40% - Accent3 2 5 3 3 2" xfId="22463"/>
    <cellStyle name="40% - Accent3 2 5 3 3 2 2" xfId="22464"/>
    <cellStyle name="40% - Accent3 2 5 3 3 2 2 2" xfId="22465"/>
    <cellStyle name="40% - Accent3 2 5 3 3 2 2 2 2" xfId="22466"/>
    <cellStyle name="40% - Accent3 2 5 3 3 2 2 3" xfId="22467"/>
    <cellStyle name="40% - Accent3 2 5 3 3 2 3" xfId="22468"/>
    <cellStyle name="40% - Accent3 2 5 3 3 2 3 2" xfId="22469"/>
    <cellStyle name="40% - Accent3 2 5 3 3 2 4" xfId="22470"/>
    <cellStyle name="40% - Accent3 2 5 3 3 3" xfId="22471"/>
    <cellStyle name="40% - Accent3 2 5 3 3 3 2" xfId="22472"/>
    <cellStyle name="40% - Accent3 2 5 3 3 3 2 2" xfId="22473"/>
    <cellStyle name="40% - Accent3 2 5 3 3 3 3" xfId="22474"/>
    <cellStyle name="40% - Accent3 2 5 3 3 4" xfId="22475"/>
    <cellStyle name="40% - Accent3 2 5 3 3 4 2" xfId="22476"/>
    <cellStyle name="40% - Accent3 2 5 3 3 5" xfId="22477"/>
    <cellStyle name="40% - Accent3 2 5 3 4" xfId="22478"/>
    <cellStyle name="40% - Accent3 2 5 3 4 2" xfId="22479"/>
    <cellStyle name="40% - Accent3 2 5 3 4 2 2" xfId="22480"/>
    <cellStyle name="40% - Accent3 2 5 3 4 2 2 2" xfId="22481"/>
    <cellStyle name="40% - Accent3 2 5 3 4 2 2 2 2" xfId="22482"/>
    <cellStyle name="40% - Accent3 2 5 3 4 2 2 3" xfId="22483"/>
    <cellStyle name="40% - Accent3 2 5 3 4 2 3" xfId="22484"/>
    <cellStyle name="40% - Accent3 2 5 3 4 2 3 2" xfId="22485"/>
    <cellStyle name="40% - Accent3 2 5 3 4 2 4" xfId="22486"/>
    <cellStyle name="40% - Accent3 2 5 3 4 3" xfId="22487"/>
    <cellStyle name="40% - Accent3 2 5 3 4 3 2" xfId="22488"/>
    <cellStyle name="40% - Accent3 2 5 3 4 3 2 2" xfId="22489"/>
    <cellStyle name="40% - Accent3 2 5 3 4 3 3" xfId="22490"/>
    <cellStyle name="40% - Accent3 2 5 3 4 4" xfId="22491"/>
    <cellStyle name="40% - Accent3 2 5 3 4 4 2" xfId="22492"/>
    <cellStyle name="40% - Accent3 2 5 3 4 5" xfId="22493"/>
    <cellStyle name="40% - Accent3 2 5 3 5" xfId="22494"/>
    <cellStyle name="40% - Accent3 2 5 3 5 2" xfId="22495"/>
    <cellStyle name="40% - Accent3 2 5 3 5 2 2" xfId="22496"/>
    <cellStyle name="40% - Accent3 2 5 3 5 2 2 2" xfId="22497"/>
    <cellStyle name="40% - Accent3 2 5 3 5 2 3" xfId="22498"/>
    <cellStyle name="40% - Accent3 2 5 3 5 3" xfId="22499"/>
    <cellStyle name="40% - Accent3 2 5 3 5 3 2" xfId="22500"/>
    <cellStyle name="40% - Accent3 2 5 3 5 4" xfId="22501"/>
    <cellStyle name="40% - Accent3 2 5 3 6" xfId="22502"/>
    <cellStyle name="40% - Accent3 2 5 3 6 2" xfId="22503"/>
    <cellStyle name="40% - Accent3 2 5 3 6 2 2" xfId="22504"/>
    <cellStyle name="40% - Accent3 2 5 3 6 3" xfId="22505"/>
    <cellStyle name="40% - Accent3 2 5 3 7" xfId="22506"/>
    <cellStyle name="40% - Accent3 2 5 3 7 2" xfId="22507"/>
    <cellStyle name="40% - Accent3 2 5 3 8" xfId="22508"/>
    <cellStyle name="40% - Accent3 2 5 4" xfId="22509"/>
    <cellStyle name="40% - Accent3 2 5 4 2" xfId="22510"/>
    <cellStyle name="40% - Accent3 2 5 4 2 2" xfId="22511"/>
    <cellStyle name="40% - Accent3 2 5 4 2 2 2" xfId="22512"/>
    <cellStyle name="40% - Accent3 2 5 4 2 2 2 2" xfId="22513"/>
    <cellStyle name="40% - Accent3 2 5 4 2 2 2 2 2" xfId="22514"/>
    <cellStyle name="40% - Accent3 2 5 4 2 2 2 3" xfId="22515"/>
    <cellStyle name="40% - Accent3 2 5 4 2 2 3" xfId="22516"/>
    <cellStyle name="40% - Accent3 2 5 4 2 2 3 2" xfId="22517"/>
    <cellStyle name="40% - Accent3 2 5 4 2 2 4" xfId="22518"/>
    <cellStyle name="40% - Accent3 2 5 4 2 3" xfId="22519"/>
    <cellStyle name="40% - Accent3 2 5 4 2 3 2" xfId="22520"/>
    <cellStyle name="40% - Accent3 2 5 4 2 3 2 2" xfId="22521"/>
    <cellStyle name="40% - Accent3 2 5 4 2 3 3" xfId="22522"/>
    <cellStyle name="40% - Accent3 2 5 4 2 4" xfId="22523"/>
    <cellStyle name="40% - Accent3 2 5 4 2 4 2" xfId="22524"/>
    <cellStyle name="40% - Accent3 2 5 4 2 5" xfId="22525"/>
    <cellStyle name="40% - Accent3 2 5 4 3" xfId="22526"/>
    <cellStyle name="40% - Accent3 2 5 4 3 2" xfId="22527"/>
    <cellStyle name="40% - Accent3 2 5 4 3 2 2" xfId="22528"/>
    <cellStyle name="40% - Accent3 2 5 4 3 2 2 2" xfId="22529"/>
    <cellStyle name="40% - Accent3 2 5 4 3 2 2 2 2" xfId="22530"/>
    <cellStyle name="40% - Accent3 2 5 4 3 2 2 3" xfId="22531"/>
    <cellStyle name="40% - Accent3 2 5 4 3 2 3" xfId="22532"/>
    <cellStyle name="40% - Accent3 2 5 4 3 2 3 2" xfId="22533"/>
    <cellStyle name="40% - Accent3 2 5 4 3 2 4" xfId="22534"/>
    <cellStyle name="40% - Accent3 2 5 4 3 3" xfId="22535"/>
    <cellStyle name="40% - Accent3 2 5 4 3 3 2" xfId="22536"/>
    <cellStyle name="40% - Accent3 2 5 4 3 3 2 2" xfId="22537"/>
    <cellStyle name="40% - Accent3 2 5 4 3 3 3" xfId="22538"/>
    <cellStyle name="40% - Accent3 2 5 4 3 4" xfId="22539"/>
    <cellStyle name="40% - Accent3 2 5 4 3 4 2" xfId="22540"/>
    <cellStyle name="40% - Accent3 2 5 4 3 5" xfId="22541"/>
    <cellStyle name="40% - Accent3 2 5 4 4" xfId="22542"/>
    <cellStyle name="40% - Accent3 2 5 4 4 2" xfId="22543"/>
    <cellStyle name="40% - Accent3 2 5 4 4 2 2" xfId="22544"/>
    <cellStyle name="40% - Accent3 2 5 4 4 2 2 2" xfId="22545"/>
    <cellStyle name="40% - Accent3 2 5 4 4 2 2 2 2" xfId="22546"/>
    <cellStyle name="40% - Accent3 2 5 4 4 2 2 3" xfId="22547"/>
    <cellStyle name="40% - Accent3 2 5 4 4 2 3" xfId="22548"/>
    <cellStyle name="40% - Accent3 2 5 4 4 2 3 2" xfId="22549"/>
    <cellStyle name="40% - Accent3 2 5 4 4 2 4" xfId="22550"/>
    <cellStyle name="40% - Accent3 2 5 4 4 3" xfId="22551"/>
    <cellStyle name="40% - Accent3 2 5 4 4 3 2" xfId="22552"/>
    <cellStyle name="40% - Accent3 2 5 4 4 3 2 2" xfId="22553"/>
    <cellStyle name="40% - Accent3 2 5 4 4 3 3" xfId="22554"/>
    <cellStyle name="40% - Accent3 2 5 4 4 4" xfId="22555"/>
    <cellStyle name="40% - Accent3 2 5 4 4 4 2" xfId="22556"/>
    <cellStyle name="40% - Accent3 2 5 4 4 5" xfId="22557"/>
    <cellStyle name="40% - Accent3 2 5 4 5" xfId="22558"/>
    <cellStyle name="40% - Accent3 2 5 4 5 2" xfId="22559"/>
    <cellStyle name="40% - Accent3 2 5 4 5 2 2" xfId="22560"/>
    <cellStyle name="40% - Accent3 2 5 4 5 2 2 2" xfId="22561"/>
    <cellStyle name="40% - Accent3 2 5 4 5 2 3" xfId="22562"/>
    <cellStyle name="40% - Accent3 2 5 4 5 3" xfId="22563"/>
    <cellStyle name="40% - Accent3 2 5 4 5 3 2" xfId="22564"/>
    <cellStyle name="40% - Accent3 2 5 4 5 4" xfId="22565"/>
    <cellStyle name="40% - Accent3 2 5 4 6" xfId="22566"/>
    <cellStyle name="40% - Accent3 2 5 4 6 2" xfId="22567"/>
    <cellStyle name="40% - Accent3 2 5 4 6 2 2" xfId="22568"/>
    <cellStyle name="40% - Accent3 2 5 4 6 3" xfId="22569"/>
    <cellStyle name="40% - Accent3 2 5 4 7" xfId="22570"/>
    <cellStyle name="40% - Accent3 2 5 4 7 2" xfId="22571"/>
    <cellStyle name="40% - Accent3 2 5 4 8" xfId="22572"/>
    <cellStyle name="40% - Accent3 2 5 5" xfId="22573"/>
    <cellStyle name="40% - Accent3 2 5 5 2" xfId="22574"/>
    <cellStyle name="40% - Accent3 2 5 5 2 2" xfId="22575"/>
    <cellStyle name="40% - Accent3 2 5 5 2 2 2" xfId="22576"/>
    <cellStyle name="40% - Accent3 2 5 5 2 2 2 2" xfId="22577"/>
    <cellStyle name="40% - Accent3 2 5 5 2 2 2 2 2" xfId="22578"/>
    <cellStyle name="40% - Accent3 2 5 5 2 2 2 3" xfId="22579"/>
    <cellStyle name="40% - Accent3 2 5 5 2 2 3" xfId="22580"/>
    <cellStyle name="40% - Accent3 2 5 5 2 2 3 2" xfId="22581"/>
    <cellStyle name="40% - Accent3 2 5 5 2 2 4" xfId="22582"/>
    <cellStyle name="40% - Accent3 2 5 5 2 3" xfId="22583"/>
    <cellStyle name="40% - Accent3 2 5 5 2 3 2" xfId="22584"/>
    <cellStyle name="40% - Accent3 2 5 5 2 3 2 2" xfId="22585"/>
    <cellStyle name="40% - Accent3 2 5 5 2 3 3" xfId="22586"/>
    <cellStyle name="40% - Accent3 2 5 5 2 4" xfId="22587"/>
    <cellStyle name="40% - Accent3 2 5 5 2 4 2" xfId="22588"/>
    <cellStyle name="40% - Accent3 2 5 5 2 5" xfId="22589"/>
    <cellStyle name="40% - Accent3 2 5 5 3" xfId="22590"/>
    <cellStyle name="40% - Accent3 2 5 5 3 2" xfId="22591"/>
    <cellStyle name="40% - Accent3 2 5 5 3 2 2" xfId="22592"/>
    <cellStyle name="40% - Accent3 2 5 5 3 2 2 2" xfId="22593"/>
    <cellStyle name="40% - Accent3 2 5 5 3 2 2 2 2" xfId="22594"/>
    <cellStyle name="40% - Accent3 2 5 5 3 2 2 3" xfId="22595"/>
    <cellStyle name="40% - Accent3 2 5 5 3 2 3" xfId="22596"/>
    <cellStyle name="40% - Accent3 2 5 5 3 2 3 2" xfId="22597"/>
    <cellStyle name="40% - Accent3 2 5 5 3 2 4" xfId="22598"/>
    <cellStyle name="40% - Accent3 2 5 5 3 3" xfId="22599"/>
    <cellStyle name="40% - Accent3 2 5 5 3 3 2" xfId="22600"/>
    <cellStyle name="40% - Accent3 2 5 5 3 3 2 2" xfId="22601"/>
    <cellStyle name="40% - Accent3 2 5 5 3 3 3" xfId="22602"/>
    <cellStyle name="40% - Accent3 2 5 5 3 4" xfId="22603"/>
    <cellStyle name="40% - Accent3 2 5 5 3 4 2" xfId="22604"/>
    <cellStyle name="40% - Accent3 2 5 5 3 5" xfId="22605"/>
    <cellStyle name="40% - Accent3 2 5 5 4" xfId="22606"/>
    <cellStyle name="40% - Accent3 2 5 5 4 2" xfId="22607"/>
    <cellStyle name="40% - Accent3 2 5 5 4 2 2" xfId="22608"/>
    <cellStyle name="40% - Accent3 2 5 5 4 2 2 2" xfId="22609"/>
    <cellStyle name="40% - Accent3 2 5 5 4 2 2 2 2" xfId="22610"/>
    <cellStyle name="40% - Accent3 2 5 5 4 2 2 3" xfId="22611"/>
    <cellStyle name="40% - Accent3 2 5 5 4 2 3" xfId="22612"/>
    <cellStyle name="40% - Accent3 2 5 5 4 2 3 2" xfId="22613"/>
    <cellStyle name="40% - Accent3 2 5 5 4 2 4" xfId="22614"/>
    <cellStyle name="40% - Accent3 2 5 5 4 3" xfId="22615"/>
    <cellStyle name="40% - Accent3 2 5 5 4 3 2" xfId="22616"/>
    <cellStyle name="40% - Accent3 2 5 5 4 3 2 2" xfId="22617"/>
    <cellStyle name="40% - Accent3 2 5 5 4 3 3" xfId="22618"/>
    <cellStyle name="40% - Accent3 2 5 5 4 4" xfId="22619"/>
    <cellStyle name="40% - Accent3 2 5 5 4 4 2" xfId="22620"/>
    <cellStyle name="40% - Accent3 2 5 5 4 5" xfId="22621"/>
    <cellStyle name="40% - Accent3 2 5 5 5" xfId="22622"/>
    <cellStyle name="40% - Accent3 2 5 5 5 2" xfId="22623"/>
    <cellStyle name="40% - Accent3 2 5 5 5 2 2" xfId="22624"/>
    <cellStyle name="40% - Accent3 2 5 5 5 2 2 2" xfId="22625"/>
    <cellStyle name="40% - Accent3 2 5 5 5 2 3" xfId="22626"/>
    <cellStyle name="40% - Accent3 2 5 5 5 3" xfId="22627"/>
    <cellStyle name="40% - Accent3 2 5 5 5 3 2" xfId="22628"/>
    <cellStyle name="40% - Accent3 2 5 5 5 4" xfId="22629"/>
    <cellStyle name="40% - Accent3 2 5 5 6" xfId="22630"/>
    <cellStyle name="40% - Accent3 2 5 5 6 2" xfId="22631"/>
    <cellStyle name="40% - Accent3 2 5 5 6 2 2" xfId="22632"/>
    <cellStyle name="40% - Accent3 2 5 5 6 3" xfId="22633"/>
    <cellStyle name="40% - Accent3 2 5 5 7" xfId="22634"/>
    <cellStyle name="40% - Accent3 2 5 5 7 2" xfId="22635"/>
    <cellStyle name="40% - Accent3 2 5 5 8" xfId="22636"/>
    <cellStyle name="40% - Accent3 2 5 6" xfId="22637"/>
    <cellStyle name="40% - Accent3 2 5 6 2" xfId="22638"/>
    <cellStyle name="40% - Accent3 2 5 6 2 2" xfId="22639"/>
    <cellStyle name="40% - Accent3 2 5 6 2 2 2" xfId="22640"/>
    <cellStyle name="40% - Accent3 2 5 6 2 2 2 2" xfId="22641"/>
    <cellStyle name="40% - Accent3 2 5 6 2 2 3" xfId="22642"/>
    <cellStyle name="40% - Accent3 2 5 6 2 3" xfId="22643"/>
    <cellStyle name="40% - Accent3 2 5 6 2 3 2" xfId="22644"/>
    <cellStyle name="40% - Accent3 2 5 6 2 4" xfId="22645"/>
    <cellStyle name="40% - Accent3 2 5 6 3" xfId="22646"/>
    <cellStyle name="40% - Accent3 2 5 6 3 2" xfId="22647"/>
    <cellStyle name="40% - Accent3 2 5 6 3 2 2" xfId="22648"/>
    <cellStyle name="40% - Accent3 2 5 6 3 3" xfId="22649"/>
    <cellStyle name="40% - Accent3 2 5 6 4" xfId="22650"/>
    <cellStyle name="40% - Accent3 2 5 6 4 2" xfId="22651"/>
    <cellStyle name="40% - Accent3 2 5 6 5" xfId="22652"/>
    <cellStyle name="40% - Accent3 2 5 7" xfId="22653"/>
    <cellStyle name="40% - Accent3 2 5 7 2" xfId="22654"/>
    <cellStyle name="40% - Accent3 2 5 7 2 2" xfId="22655"/>
    <cellStyle name="40% - Accent3 2 5 7 2 2 2" xfId="22656"/>
    <cellStyle name="40% - Accent3 2 5 7 2 2 2 2" xfId="22657"/>
    <cellStyle name="40% - Accent3 2 5 7 2 2 3" xfId="22658"/>
    <cellStyle name="40% - Accent3 2 5 7 2 3" xfId="22659"/>
    <cellStyle name="40% - Accent3 2 5 7 2 3 2" xfId="22660"/>
    <cellStyle name="40% - Accent3 2 5 7 2 4" xfId="22661"/>
    <cellStyle name="40% - Accent3 2 5 7 3" xfId="22662"/>
    <cellStyle name="40% - Accent3 2 5 7 3 2" xfId="22663"/>
    <cellStyle name="40% - Accent3 2 5 7 3 2 2" xfId="22664"/>
    <cellStyle name="40% - Accent3 2 5 7 3 3" xfId="22665"/>
    <cellStyle name="40% - Accent3 2 5 7 4" xfId="22666"/>
    <cellStyle name="40% - Accent3 2 5 7 4 2" xfId="22667"/>
    <cellStyle name="40% - Accent3 2 5 7 5" xfId="22668"/>
    <cellStyle name="40% - Accent3 2 5 8" xfId="22669"/>
    <cellStyle name="40% - Accent3 2 5 8 2" xfId="22670"/>
    <cellStyle name="40% - Accent3 2 5 8 2 2" xfId="22671"/>
    <cellStyle name="40% - Accent3 2 5 8 2 2 2" xfId="22672"/>
    <cellStyle name="40% - Accent3 2 5 8 2 2 2 2" xfId="22673"/>
    <cellStyle name="40% - Accent3 2 5 8 2 2 3" xfId="22674"/>
    <cellStyle name="40% - Accent3 2 5 8 2 3" xfId="22675"/>
    <cellStyle name="40% - Accent3 2 5 8 2 3 2" xfId="22676"/>
    <cellStyle name="40% - Accent3 2 5 8 2 4" xfId="22677"/>
    <cellStyle name="40% - Accent3 2 5 8 3" xfId="22678"/>
    <cellStyle name="40% - Accent3 2 5 8 3 2" xfId="22679"/>
    <cellStyle name="40% - Accent3 2 5 8 3 2 2" xfId="22680"/>
    <cellStyle name="40% - Accent3 2 5 8 3 3" xfId="22681"/>
    <cellStyle name="40% - Accent3 2 5 8 4" xfId="22682"/>
    <cellStyle name="40% - Accent3 2 5 8 4 2" xfId="22683"/>
    <cellStyle name="40% - Accent3 2 5 8 5" xfId="22684"/>
    <cellStyle name="40% - Accent3 2 5 9" xfId="22685"/>
    <cellStyle name="40% - Accent3 2 5 9 2" xfId="22686"/>
    <cellStyle name="40% - Accent3 2 5 9 2 2" xfId="22687"/>
    <cellStyle name="40% - Accent3 2 5 9 2 2 2" xfId="22688"/>
    <cellStyle name="40% - Accent3 2 5 9 2 3" xfId="22689"/>
    <cellStyle name="40% - Accent3 2 5 9 3" xfId="22690"/>
    <cellStyle name="40% - Accent3 2 5 9 3 2" xfId="22691"/>
    <cellStyle name="40% - Accent3 2 5 9 4" xfId="22692"/>
    <cellStyle name="40% - Accent3 2 6" xfId="22693"/>
    <cellStyle name="40% - Accent3 2 6 2" xfId="22694"/>
    <cellStyle name="40% - Accent3 2 6 2 2" xfId="22695"/>
    <cellStyle name="40% - Accent3 2 6 2 2 2" xfId="22696"/>
    <cellStyle name="40% - Accent3 2 6 2 2 2 2" xfId="22697"/>
    <cellStyle name="40% - Accent3 2 6 2 2 2 2 2" xfId="22698"/>
    <cellStyle name="40% - Accent3 2 6 2 2 2 3" xfId="22699"/>
    <cellStyle name="40% - Accent3 2 6 2 2 3" xfId="22700"/>
    <cellStyle name="40% - Accent3 2 6 2 2 3 2" xfId="22701"/>
    <cellStyle name="40% - Accent3 2 6 2 2 4" xfId="22702"/>
    <cellStyle name="40% - Accent3 2 6 2 3" xfId="22703"/>
    <cellStyle name="40% - Accent3 2 6 2 3 2" xfId="22704"/>
    <cellStyle name="40% - Accent3 2 6 2 3 2 2" xfId="22705"/>
    <cellStyle name="40% - Accent3 2 6 2 3 3" xfId="22706"/>
    <cellStyle name="40% - Accent3 2 6 2 4" xfId="22707"/>
    <cellStyle name="40% - Accent3 2 6 2 4 2" xfId="22708"/>
    <cellStyle name="40% - Accent3 2 6 2 5" xfId="22709"/>
    <cellStyle name="40% - Accent3 2 6 3" xfId="22710"/>
    <cellStyle name="40% - Accent3 2 6 3 2" xfId="22711"/>
    <cellStyle name="40% - Accent3 2 6 3 2 2" xfId="22712"/>
    <cellStyle name="40% - Accent3 2 6 3 2 2 2" xfId="22713"/>
    <cellStyle name="40% - Accent3 2 6 3 2 2 2 2" xfId="22714"/>
    <cellStyle name="40% - Accent3 2 6 3 2 2 3" xfId="22715"/>
    <cellStyle name="40% - Accent3 2 6 3 2 3" xfId="22716"/>
    <cellStyle name="40% - Accent3 2 6 3 2 3 2" xfId="22717"/>
    <cellStyle name="40% - Accent3 2 6 3 2 4" xfId="22718"/>
    <cellStyle name="40% - Accent3 2 6 3 3" xfId="22719"/>
    <cellStyle name="40% - Accent3 2 6 3 3 2" xfId="22720"/>
    <cellStyle name="40% - Accent3 2 6 3 3 2 2" xfId="22721"/>
    <cellStyle name="40% - Accent3 2 6 3 3 3" xfId="22722"/>
    <cellStyle name="40% - Accent3 2 6 3 4" xfId="22723"/>
    <cellStyle name="40% - Accent3 2 6 3 4 2" xfId="22724"/>
    <cellStyle name="40% - Accent3 2 6 3 5" xfId="22725"/>
    <cellStyle name="40% - Accent3 2 6 4" xfId="22726"/>
    <cellStyle name="40% - Accent3 2 6 4 2" xfId="22727"/>
    <cellStyle name="40% - Accent3 2 6 4 2 2" xfId="22728"/>
    <cellStyle name="40% - Accent3 2 6 4 2 2 2" xfId="22729"/>
    <cellStyle name="40% - Accent3 2 6 4 2 2 2 2" xfId="22730"/>
    <cellStyle name="40% - Accent3 2 6 4 2 2 3" xfId="22731"/>
    <cellStyle name="40% - Accent3 2 6 4 2 3" xfId="22732"/>
    <cellStyle name="40% - Accent3 2 6 4 2 3 2" xfId="22733"/>
    <cellStyle name="40% - Accent3 2 6 4 2 4" xfId="22734"/>
    <cellStyle name="40% - Accent3 2 6 4 3" xfId="22735"/>
    <cellStyle name="40% - Accent3 2 6 4 3 2" xfId="22736"/>
    <cellStyle name="40% - Accent3 2 6 4 3 2 2" xfId="22737"/>
    <cellStyle name="40% - Accent3 2 6 4 3 3" xfId="22738"/>
    <cellStyle name="40% - Accent3 2 6 4 4" xfId="22739"/>
    <cellStyle name="40% - Accent3 2 6 4 4 2" xfId="22740"/>
    <cellStyle name="40% - Accent3 2 6 4 5" xfId="22741"/>
    <cellStyle name="40% - Accent3 2 6 5" xfId="22742"/>
    <cellStyle name="40% - Accent3 2 6 5 2" xfId="22743"/>
    <cellStyle name="40% - Accent3 2 6 5 2 2" xfId="22744"/>
    <cellStyle name="40% - Accent3 2 6 5 2 2 2" xfId="22745"/>
    <cellStyle name="40% - Accent3 2 6 5 2 3" xfId="22746"/>
    <cellStyle name="40% - Accent3 2 6 5 3" xfId="22747"/>
    <cellStyle name="40% - Accent3 2 6 5 3 2" xfId="22748"/>
    <cellStyle name="40% - Accent3 2 6 5 4" xfId="22749"/>
    <cellStyle name="40% - Accent3 2 6 6" xfId="22750"/>
    <cellStyle name="40% - Accent3 2 6 6 2" xfId="22751"/>
    <cellStyle name="40% - Accent3 2 6 6 2 2" xfId="22752"/>
    <cellStyle name="40% - Accent3 2 6 6 3" xfId="22753"/>
    <cellStyle name="40% - Accent3 2 6 7" xfId="22754"/>
    <cellStyle name="40% - Accent3 2 6 7 2" xfId="22755"/>
    <cellStyle name="40% - Accent3 2 6 8" xfId="22756"/>
    <cellStyle name="40% - Accent3 2 7" xfId="22757"/>
    <cellStyle name="40% - Accent3 2 7 2" xfId="22758"/>
    <cellStyle name="40% - Accent3 2 7 2 2" xfId="22759"/>
    <cellStyle name="40% - Accent3 2 7 2 2 2" xfId="22760"/>
    <cellStyle name="40% - Accent3 2 7 2 2 2 2" xfId="22761"/>
    <cellStyle name="40% - Accent3 2 7 2 2 2 2 2" xfId="22762"/>
    <cellStyle name="40% - Accent3 2 7 2 2 2 3" xfId="22763"/>
    <cellStyle name="40% - Accent3 2 7 2 2 3" xfId="22764"/>
    <cellStyle name="40% - Accent3 2 7 2 2 3 2" xfId="22765"/>
    <cellStyle name="40% - Accent3 2 7 2 2 4" xfId="22766"/>
    <cellStyle name="40% - Accent3 2 7 2 3" xfId="22767"/>
    <cellStyle name="40% - Accent3 2 7 2 3 2" xfId="22768"/>
    <cellStyle name="40% - Accent3 2 7 2 3 2 2" xfId="22769"/>
    <cellStyle name="40% - Accent3 2 7 2 3 3" xfId="22770"/>
    <cellStyle name="40% - Accent3 2 7 2 4" xfId="22771"/>
    <cellStyle name="40% - Accent3 2 7 2 4 2" xfId="22772"/>
    <cellStyle name="40% - Accent3 2 7 2 5" xfId="22773"/>
    <cellStyle name="40% - Accent3 2 7 3" xfId="22774"/>
    <cellStyle name="40% - Accent3 2 7 3 2" xfId="22775"/>
    <cellStyle name="40% - Accent3 2 7 3 2 2" xfId="22776"/>
    <cellStyle name="40% - Accent3 2 7 3 2 2 2" xfId="22777"/>
    <cellStyle name="40% - Accent3 2 7 3 2 2 2 2" xfId="22778"/>
    <cellStyle name="40% - Accent3 2 7 3 2 2 3" xfId="22779"/>
    <cellStyle name="40% - Accent3 2 7 3 2 3" xfId="22780"/>
    <cellStyle name="40% - Accent3 2 7 3 2 3 2" xfId="22781"/>
    <cellStyle name="40% - Accent3 2 7 3 2 4" xfId="22782"/>
    <cellStyle name="40% - Accent3 2 7 3 3" xfId="22783"/>
    <cellStyle name="40% - Accent3 2 7 3 3 2" xfId="22784"/>
    <cellStyle name="40% - Accent3 2 7 3 3 2 2" xfId="22785"/>
    <cellStyle name="40% - Accent3 2 7 3 3 3" xfId="22786"/>
    <cellStyle name="40% - Accent3 2 7 3 4" xfId="22787"/>
    <cellStyle name="40% - Accent3 2 7 3 4 2" xfId="22788"/>
    <cellStyle name="40% - Accent3 2 7 3 5" xfId="22789"/>
    <cellStyle name="40% - Accent3 2 7 4" xfId="22790"/>
    <cellStyle name="40% - Accent3 2 7 4 2" xfId="22791"/>
    <cellStyle name="40% - Accent3 2 7 4 2 2" xfId="22792"/>
    <cellStyle name="40% - Accent3 2 7 4 2 2 2" xfId="22793"/>
    <cellStyle name="40% - Accent3 2 7 4 2 2 2 2" xfId="22794"/>
    <cellStyle name="40% - Accent3 2 7 4 2 2 3" xfId="22795"/>
    <cellStyle name="40% - Accent3 2 7 4 2 3" xfId="22796"/>
    <cellStyle name="40% - Accent3 2 7 4 2 3 2" xfId="22797"/>
    <cellStyle name="40% - Accent3 2 7 4 2 4" xfId="22798"/>
    <cellStyle name="40% - Accent3 2 7 4 3" xfId="22799"/>
    <cellStyle name="40% - Accent3 2 7 4 3 2" xfId="22800"/>
    <cellStyle name="40% - Accent3 2 7 4 3 2 2" xfId="22801"/>
    <cellStyle name="40% - Accent3 2 7 4 3 3" xfId="22802"/>
    <cellStyle name="40% - Accent3 2 7 4 4" xfId="22803"/>
    <cellStyle name="40% - Accent3 2 7 4 4 2" xfId="22804"/>
    <cellStyle name="40% - Accent3 2 7 4 5" xfId="22805"/>
    <cellStyle name="40% - Accent3 2 7 5" xfId="22806"/>
    <cellStyle name="40% - Accent3 2 7 5 2" xfId="22807"/>
    <cellStyle name="40% - Accent3 2 7 5 2 2" xfId="22808"/>
    <cellStyle name="40% - Accent3 2 7 5 2 2 2" xfId="22809"/>
    <cellStyle name="40% - Accent3 2 7 5 2 3" xfId="22810"/>
    <cellStyle name="40% - Accent3 2 7 5 3" xfId="22811"/>
    <cellStyle name="40% - Accent3 2 7 5 3 2" xfId="22812"/>
    <cellStyle name="40% - Accent3 2 7 5 4" xfId="22813"/>
    <cellStyle name="40% - Accent3 2 7 6" xfId="22814"/>
    <cellStyle name="40% - Accent3 2 7 6 2" xfId="22815"/>
    <cellStyle name="40% - Accent3 2 7 6 2 2" xfId="22816"/>
    <cellStyle name="40% - Accent3 2 7 6 3" xfId="22817"/>
    <cellStyle name="40% - Accent3 2 7 7" xfId="22818"/>
    <cellStyle name="40% - Accent3 2 7 7 2" xfId="22819"/>
    <cellStyle name="40% - Accent3 2 7 8" xfId="22820"/>
    <cellStyle name="40% - Accent3 2 8" xfId="22821"/>
    <cellStyle name="40% - Accent3 2 8 2" xfId="22822"/>
    <cellStyle name="40% - Accent3 2 8 2 2" xfId="22823"/>
    <cellStyle name="40% - Accent3 2 8 2 2 2" xfId="22824"/>
    <cellStyle name="40% - Accent3 2 8 2 2 2 2" xfId="22825"/>
    <cellStyle name="40% - Accent3 2 8 2 2 2 2 2" xfId="22826"/>
    <cellStyle name="40% - Accent3 2 8 2 2 2 3" xfId="22827"/>
    <cellStyle name="40% - Accent3 2 8 2 2 3" xfId="22828"/>
    <cellStyle name="40% - Accent3 2 8 2 2 3 2" xfId="22829"/>
    <cellStyle name="40% - Accent3 2 8 2 2 4" xfId="22830"/>
    <cellStyle name="40% - Accent3 2 8 2 3" xfId="22831"/>
    <cellStyle name="40% - Accent3 2 8 2 3 2" xfId="22832"/>
    <cellStyle name="40% - Accent3 2 8 2 3 2 2" xfId="22833"/>
    <cellStyle name="40% - Accent3 2 8 2 3 3" xfId="22834"/>
    <cellStyle name="40% - Accent3 2 8 2 4" xfId="22835"/>
    <cellStyle name="40% - Accent3 2 8 2 4 2" xfId="22836"/>
    <cellStyle name="40% - Accent3 2 8 2 5" xfId="22837"/>
    <cellStyle name="40% - Accent3 2 8 3" xfId="22838"/>
    <cellStyle name="40% - Accent3 2 8 3 2" xfId="22839"/>
    <cellStyle name="40% - Accent3 2 8 3 2 2" xfId="22840"/>
    <cellStyle name="40% - Accent3 2 8 3 2 2 2" xfId="22841"/>
    <cellStyle name="40% - Accent3 2 8 3 2 2 2 2" xfId="22842"/>
    <cellStyle name="40% - Accent3 2 8 3 2 2 3" xfId="22843"/>
    <cellStyle name="40% - Accent3 2 8 3 2 3" xfId="22844"/>
    <cellStyle name="40% - Accent3 2 8 3 2 3 2" xfId="22845"/>
    <cellStyle name="40% - Accent3 2 8 3 2 4" xfId="22846"/>
    <cellStyle name="40% - Accent3 2 8 3 3" xfId="22847"/>
    <cellStyle name="40% - Accent3 2 8 3 3 2" xfId="22848"/>
    <cellStyle name="40% - Accent3 2 8 3 3 2 2" xfId="22849"/>
    <cellStyle name="40% - Accent3 2 8 3 3 3" xfId="22850"/>
    <cellStyle name="40% - Accent3 2 8 3 4" xfId="22851"/>
    <cellStyle name="40% - Accent3 2 8 3 4 2" xfId="22852"/>
    <cellStyle name="40% - Accent3 2 8 3 5" xfId="22853"/>
    <cellStyle name="40% - Accent3 2 8 4" xfId="22854"/>
    <cellStyle name="40% - Accent3 2 8 4 2" xfId="22855"/>
    <cellStyle name="40% - Accent3 2 8 4 2 2" xfId="22856"/>
    <cellStyle name="40% - Accent3 2 8 4 2 2 2" xfId="22857"/>
    <cellStyle name="40% - Accent3 2 8 4 2 2 2 2" xfId="22858"/>
    <cellStyle name="40% - Accent3 2 8 4 2 2 3" xfId="22859"/>
    <cellStyle name="40% - Accent3 2 8 4 2 3" xfId="22860"/>
    <cellStyle name="40% - Accent3 2 8 4 2 3 2" xfId="22861"/>
    <cellStyle name="40% - Accent3 2 8 4 2 4" xfId="22862"/>
    <cellStyle name="40% - Accent3 2 8 4 3" xfId="22863"/>
    <cellStyle name="40% - Accent3 2 8 4 3 2" xfId="22864"/>
    <cellStyle name="40% - Accent3 2 8 4 3 2 2" xfId="22865"/>
    <cellStyle name="40% - Accent3 2 8 4 3 3" xfId="22866"/>
    <cellStyle name="40% - Accent3 2 8 4 4" xfId="22867"/>
    <cellStyle name="40% - Accent3 2 8 4 4 2" xfId="22868"/>
    <cellStyle name="40% - Accent3 2 8 4 5" xfId="22869"/>
    <cellStyle name="40% - Accent3 2 8 5" xfId="22870"/>
    <cellStyle name="40% - Accent3 2 8 5 2" xfId="22871"/>
    <cellStyle name="40% - Accent3 2 8 5 2 2" xfId="22872"/>
    <cellStyle name="40% - Accent3 2 8 5 2 2 2" xfId="22873"/>
    <cellStyle name="40% - Accent3 2 8 5 2 3" xfId="22874"/>
    <cellStyle name="40% - Accent3 2 8 5 3" xfId="22875"/>
    <cellStyle name="40% - Accent3 2 8 5 3 2" xfId="22876"/>
    <cellStyle name="40% - Accent3 2 8 5 4" xfId="22877"/>
    <cellStyle name="40% - Accent3 2 8 6" xfId="22878"/>
    <cellStyle name="40% - Accent3 2 8 6 2" xfId="22879"/>
    <cellStyle name="40% - Accent3 2 8 6 2 2" xfId="22880"/>
    <cellStyle name="40% - Accent3 2 8 6 3" xfId="22881"/>
    <cellStyle name="40% - Accent3 2 8 7" xfId="22882"/>
    <cellStyle name="40% - Accent3 2 8 7 2" xfId="22883"/>
    <cellStyle name="40% - Accent3 2 8 8" xfId="22884"/>
    <cellStyle name="40% - Accent3 2 9" xfId="22885"/>
    <cellStyle name="40% - Accent3 2 9 10" xfId="22886"/>
    <cellStyle name="40% - Accent3 2 9 2" xfId="22887"/>
    <cellStyle name="40% - Accent3 2 9 2 2" xfId="22888"/>
    <cellStyle name="40% - Accent3 2 9 2 2 2" xfId="22889"/>
    <cellStyle name="40% - Accent3 2 9 2 2 2 2" xfId="22890"/>
    <cellStyle name="40% - Accent3 2 9 2 2 2 2 2" xfId="22891"/>
    <cellStyle name="40% - Accent3 2 9 2 2 2 3" xfId="22892"/>
    <cellStyle name="40% - Accent3 2 9 2 2 3" xfId="22893"/>
    <cellStyle name="40% - Accent3 2 9 2 2 3 2" xfId="22894"/>
    <cellStyle name="40% - Accent3 2 9 2 2 4" xfId="22895"/>
    <cellStyle name="40% - Accent3 2 9 2 3" xfId="22896"/>
    <cellStyle name="40% - Accent3 2 9 2 3 2" xfId="22897"/>
    <cellStyle name="40% - Accent3 2 9 2 3 2 2" xfId="22898"/>
    <cellStyle name="40% - Accent3 2 9 2 3 2 2 2" xfId="22899"/>
    <cellStyle name="40% - Accent3 2 9 2 3 2 3" xfId="22900"/>
    <cellStyle name="40% - Accent3 2 9 2 3 3" xfId="22901"/>
    <cellStyle name="40% - Accent3 2 9 2 3 3 2" xfId="22902"/>
    <cellStyle name="40% - Accent3 2 9 2 3 4" xfId="22903"/>
    <cellStyle name="40% - Accent3 2 9 2 4" xfId="22904"/>
    <cellStyle name="40% - Accent3 2 9 2 4 2" xfId="22905"/>
    <cellStyle name="40% - Accent3 2 9 2 4 2 2" xfId="22906"/>
    <cellStyle name="40% - Accent3 2 9 2 4 2 2 2" xfId="22907"/>
    <cellStyle name="40% - Accent3 2 9 2 4 2 3" xfId="22908"/>
    <cellStyle name="40% - Accent3 2 9 2 4 3" xfId="22909"/>
    <cellStyle name="40% - Accent3 2 9 2 4 3 2" xfId="22910"/>
    <cellStyle name="40% - Accent3 2 9 2 4 4" xfId="22911"/>
    <cellStyle name="40% - Accent3 2 9 2 5" xfId="22912"/>
    <cellStyle name="40% - Accent3 2 9 2 5 2" xfId="22913"/>
    <cellStyle name="40% - Accent3 2 9 2 5 2 2" xfId="22914"/>
    <cellStyle name="40% - Accent3 2 9 2 5 3" xfId="22915"/>
    <cellStyle name="40% - Accent3 2 9 2 6" xfId="22916"/>
    <cellStyle name="40% - Accent3 2 9 2 6 2" xfId="22917"/>
    <cellStyle name="40% - Accent3 2 9 2 7" xfId="22918"/>
    <cellStyle name="40% - Accent3 2 9 3" xfId="22919"/>
    <cellStyle name="40% - Accent3 2 9 3 2" xfId="22920"/>
    <cellStyle name="40% - Accent3 2 9 3 2 2" xfId="22921"/>
    <cellStyle name="40% - Accent3 2 9 3 2 2 2" xfId="22922"/>
    <cellStyle name="40% - Accent3 2 9 3 2 2 2 2" xfId="22923"/>
    <cellStyle name="40% - Accent3 2 9 3 2 2 3" xfId="22924"/>
    <cellStyle name="40% - Accent3 2 9 3 2 3" xfId="22925"/>
    <cellStyle name="40% - Accent3 2 9 3 2 3 2" xfId="22926"/>
    <cellStyle name="40% - Accent3 2 9 3 2 4" xfId="22927"/>
    <cellStyle name="40% - Accent3 2 9 3 3" xfId="22928"/>
    <cellStyle name="40% - Accent3 2 9 3 3 2" xfId="22929"/>
    <cellStyle name="40% - Accent3 2 9 3 3 2 2" xfId="22930"/>
    <cellStyle name="40% - Accent3 2 9 3 3 3" xfId="22931"/>
    <cellStyle name="40% - Accent3 2 9 3 4" xfId="22932"/>
    <cellStyle name="40% - Accent3 2 9 3 4 2" xfId="22933"/>
    <cellStyle name="40% - Accent3 2 9 3 5" xfId="22934"/>
    <cellStyle name="40% - Accent3 2 9 4" xfId="22935"/>
    <cellStyle name="40% - Accent3 2 9 4 2" xfId="22936"/>
    <cellStyle name="40% - Accent3 2 9 4 2 2" xfId="22937"/>
    <cellStyle name="40% - Accent3 2 9 4 2 2 2" xfId="22938"/>
    <cellStyle name="40% - Accent3 2 9 4 2 2 2 2" xfId="22939"/>
    <cellStyle name="40% - Accent3 2 9 4 2 2 3" xfId="22940"/>
    <cellStyle name="40% - Accent3 2 9 4 2 3" xfId="22941"/>
    <cellStyle name="40% - Accent3 2 9 4 2 3 2" xfId="22942"/>
    <cellStyle name="40% - Accent3 2 9 4 2 4" xfId="22943"/>
    <cellStyle name="40% - Accent3 2 9 4 3" xfId="22944"/>
    <cellStyle name="40% - Accent3 2 9 4 3 2" xfId="22945"/>
    <cellStyle name="40% - Accent3 2 9 4 3 2 2" xfId="22946"/>
    <cellStyle name="40% - Accent3 2 9 4 3 3" xfId="22947"/>
    <cellStyle name="40% - Accent3 2 9 4 4" xfId="22948"/>
    <cellStyle name="40% - Accent3 2 9 4 4 2" xfId="22949"/>
    <cellStyle name="40% - Accent3 2 9 4 5" xfId="22950"/>
    <cellStyle name="40% - Accent3 2 9 5" xfId="22951"/>
    <cellStyle name="40% - Accent3 2 9 5 2" xfId="22952"/>
    <cellStyle name="40% - Accent3 2 9 5 2 2" xfId="22953"/>
    <cellStyle name="40% - Accent3 2 9 5 2 2 2" xfId="22954"/>
    <cellStyle name="40% - Accent3 2 9 5 2 2 2 2" xfId="22955"/>
    <cellStyle name="40% - Accent3 2 9 5 2 2 3" xfId="22956"/>
    <cellStyle name="40% - Accent3 2 9 5 2 3" xfId="22957"/>
    <cellStyle name="40% - Accent3 2 9 5 2 3 2" xfId="22958"/>
    <cellStyle name="40% - Accent3 2 9 5 2 4" xfId="22959"/>
    <cellStyle name="40% - Accent3 2 9 5 3" xfId="22960"/>
    <cellStyle name="40% - Accent3 2 9 5 3 2" xfId="22961"/>
    <cellStyle name="40% - Accent3 2 9 5 3 2 2" xfId="22962"/>
    <cellStyle name="40% - Accent3 2 9 5 3 3" xfId="22963"/>
    <cellStyle name="40% - Accent3 2 9 5 4" xfId="22964"/>
    <cellStyle name="40% - Accent3 2 9 5 4 2" xfId="22965"/>
    <cellStyle name="40% - Accent3 2 9 5 5" xfId="22966"/>
    <cellStyle name="40% - Accent3 2 9 6" xfId="22967"/>
    <cellStyle name="40% - Accent3 2 9 6 2" xfId="22968"/>
    <cellStyle name="40% - Accent3 2 9 6 2 2" xfId="22969"/>
    <cellStyle name="40% - Accent3 2 9 6 2 2 2" xfId="22970"/>
    <cellStyle name="40% - Accent3 2 9 6 2 3" xfId="22971"/>
    <cellStyle name="40% - Accent3 2 9 6 3" xfId="22972"/>
    <cellStyle name="40% - Accent3 2 9 6 3 2" xfId="22973"/>
    <cellStyle name="40% - Accent3 2 9 6 4" xfId="22974"/>
    <cellStyle name="40% - Accent3 2 9 7" xfId="22975"/>
    <cellStyle name="40% - Accent3 2 9 7 2" xfId="22976"/>
    <cellStyle name="40% - Accent3 2 9 7 2 2" xfId="22977"/>
    <cellStyle name="40% - Accent3 2 9 7 2 2 2" xfId="22978"/>
    <cellStyle name="40% - Accent3 2 9 7 2 3" xfId="22979"/>
    <cellStyle name="40% - Accent3 2 9 7 3" xfId="22980"/>
    <cellStyle name="40% - Accent3 2 9 7 3 2" xfId="22981"/>
    <cellStyle name="40% - Accent3 2 9 7 4" xfId="22982"/>
    <cellStyle name="40% - Accent3 2 9 8" xfId="22983"/>
    <cellStyle name="40% - Accent3 2 9 8 2" xfId="22984"/>
    <cellStyle name="40% - Accent3 2 9 8 2 2" xfId="22985"/>
    <cellStyle name="40% - Accent3 2 9 8 3" xfId="22986"/>
    <cellStyle name="40% - Accent3 2 9 9" xfId="22987"/>
    <cellStyle name="40% - Accent3 2 9 9 2" xfId="22988"/>
    <cellStyle name="40% - Accent3 3" xfId="22989"/>
    <cellStyle name="40% - Accent3 4" xfId="22990"/>
    <cellStyle name="40% - Accent3 4 10" xfId="22991"/>
    <cellStyle name="40% - Accent3 4 10 2" xfId="22992"/>
    <cellStyle name="40% - Accent3 4 10 2 2" xfId="22993"/>
    <cellStyle name="40% - Accent3 4 10 3" xfId="22994"/>
    <cellStyle name="40% - Accent3 4 11" xfId="22995"/>
    <cellStyle name="40% - Accent3 4 11 2" xfId="22996"/>
    <cellStyle name="40% - Accent3 4 12" xfId="22997"/>
    <cellStyle name="40% - Accent3 4 2" xfId="22998"/>
    <cellStyle name="40% - Accent3 4 2 2" xfId="22999"/>
    <cellStyle name="40% - Accent3 4 2 2 2" xfId="23000"/>
    <cellStyle name="40% - Accent3 4 2 2 2 2" xfId="23001"/>
    <cellStyle name="40% - Accent3 4 2 2 2 2 2" xfId="23002"/>
    <cellStyle name="40% - Accent3 4 2 2 2 2 2 2" xfId="23003"/>
    <cellStyle name="40% - Accent3 4 2 2 2 2 3" xfId="23004"/>
    <cellStyle name="40% - Accent3 4 2 2 2 3" xfId="23005"/>
    <cellStyle name="40% - Accent3 4 2 2 2 3 2" xfId="23006"/>
    <cellStyle name="40% - Accent3 4 2 2 2 4" xfId="23007"/>
    <cellStyle name="40% - Accent3 4 2 2 3" xfId="23008"/>
    <cellStyle name="40% - Accent3 4 2 2 3 2" xfId="23009"/>
    <cellStyle name="40% - Accent3 4 2 2 3 2 2" xfId="23010"/>
    <cellStyle name="40% - Accent3 4 2 2 3 3" xfId="23011"/>
    <cellStyle name="40% - Accent3 4 2 2 4" xfId="23012"/>
    <cellStyle name="40% - Accent3 4 2 2 4 2" xfId="23013"/>
    <cellStyle name="40% - Accent3 4 2 2 5" xfId="23014"/>
    <cellStyle name="40% - Accent3 4 2 3" xfId="23015"/>
    <cellStyle name="40% - Accent3 4 2 3 2" xfId="23016"/>
    <cellStyle name="40% - Accent3 4 2 3 2 2" xfId="23017"/>
    <cellStyle name="40% - Accent3 4 2 3 2 2 2" xfId="23018"/>
    <cellStyle name="40% - Accent3 4 2 3 2 2 2 2" xfId="23019"/>
    <cellStyle name="40% - Accent3 4 2 3 2 2 3" xfId="23020"/>
    <cellStyle name="40% - Accent3 4 2 3 2 3" xfId="23021"/>
    <cellStyle name="40% - Accent3 4 2 3 2 3 2" xfId="23022"/>
    <cellStyle name="40% - Accent3 4 2 3 2 4" xfId="23023"/>
    <cellStyle name="40% - Accent3 4 2 3 3" xfId="23024"/>
    <cellStyle name="40% - Accent3 4 2 3 3 2" xfId="23025"/>
    <cellStyle name="40% - Accent3 4 2 3 3 2 2" xfId="23026"/>
    <cellStyle name="40% - Accent3 4 2 3 3 3" xfId="23027"/>
    <cellStyle name="40% - Accent3 4 2 3 4" xfId="23028"/>
    <cellStyle name="40% - Accent3 4 2 3 4 2" xfId="23029"/>
    <cellStyle name="40% - Accent3 4 2 3 5" xfId="23030"/>
    <cellStyle name="40% - Accent3 4 2 4" xfId="23031"/>
    <cellStyle name="40% - Accent3 4 2 4 2" xfId="23032"/>
    <cellStyle name="40% - Accent3 4 2 4 2 2" xfId="23033"/>
    <cellStyle name="40% - Accent3 4 2 4 2 2 2" xfId="23034"/>
    <cellStyle name="40% - Accent3 4 2 4 2 2 2 2" xfId="23035"/>
    <cellStyle name="40% - Accent3 4 2 4 2 2 3" xfId="23036"/>
    <cellStyle name="40% - Accent3 4 2 4 2 3" xfId="23037"/>
    <cellStyle name="40% - Accent3 4 2 4 2 3 2" xfId="23038"/>
    <cellStyle name="40% - Accent3 4 2 4 2 4" xfId="23039"/>
    <cellStyle name="40% - Accent3 4 2 4 3" xfId="23040"/>
    <cellStyle name="40% - Accent3 4 2 4 3 2" xfId="23041"/>
    <cellStyle name="40% - Accent3 4 2 4 3 2 2" xfId="23042"/>
    <cellStyle name="40% - Accent3 4 2 4 3 3" xfId="23043"/>
    <cellStyle name="40% - Accent3 4 2 4 4" xfId="23044"/>
    <cellStyle name="40% - Accent3 4 2 4 4 2" xfId="23045"/>
    <cellStyle name="40% - Accent3 4 2 4 5" xfId="23046"/>
    <cellStyle name="40% - Accent3 4 2 5" xfId="23047"/>
    <cellStyle name="40% - Accent3 4 2 5 2" xfId="23048"/>
    <cellStyle name="40% - Accent3 4 2 5 2 2" xfId="23049"/>
    <cellStyle name="40% - Accent3 4 2 5 2 2 2" xfId="23050"/>
    <cellStyle name="40% - Accent3 4 2 5 2 3" xfId="23051"/>
    <cellStyle name="40% - Accent3 4 2 5 3" xfId="23052"/>
    <cellStyle name="40% - Accent3 4 2 5 3 2" xfId="23053"/>
    <cellStyle name="40% - Accent3 4 2 5 4" xfId="23054"/>
    <cellStyle name="40% - Accent3 4 2 6" xfId="23055"/>
    <cellStyle name="40% - Accent3 4 2 6 2" xfId="23056"/>
    <cellStyle name="40% - Accent3 4 2 6 2 2" xfId="23057"/>
    <cellStyle name="40% - Accent3 4 2 6 3" xfId="23058"/>
    <cellStyle name="40% - Accent3 4 2 7" xfId="23059"/>
    <cellStyle name="40% - Accent3 4 2 7 2" xfId="23060"/>
    <cellStyle name="40% - Accent3 4 2 8" xfId="23061"/>
    <cellStyle name="40% - Accent3 4 3" xfId="23062"/>
    <cellStyle name="40% - Accent3 4 3 2" xfId="23063"/>
    <cellStyle name="40% - Accent3 4 3 2 2" xfId="23064"/>
    <cellStyle name="40% - Accent3 4 3 2 2 2" xfId="23065"/>
    <cellStyle name="40% - Accent3 4 3 2 2 2 2" xfId="23066"/>
    <cellStyle name="40% - Accent3 4 3 2 2 2 2 2" xfId="23067"/>
    <cellStyle name="40% - Accent3 4 3 2 2 2 3" xfId="23068"/>
    <cellStyle name="40% - Accent3 4 3 2 2 3" xfId="23069"/>
    <cellStyle name="40% - Accent3 4 3 2 2 3 2" xfId="23070"/>
    <cellStyle name="40% - Accent3 4 3 2 2 4" xfId="23071"/>
    <cellStyle name="40% - Accent3 4 3 2 3" xfId="23072"/>
    <cellStyle name="40% - Accent3 4 3 2 3 2" xfId="23073"/>
    <cellStyle name="40% - Accent3 4 3 2 3 2 2" xfId="23074"/>
    <cellStyle name="40% - Accent3 4 3 2 3 3" xfId="23075"/>
    <cellStyle name="40% - Accent3 4 3 2 4" xfId="23076"/>
    <cellStyle name="40% - Accent3 4 3 2 4 2" xfId="23077"/>
    <cellStyle name="40% - Accent3 4 3 2 5" xfId="23078"/>
    <cellStyle name="40% - Accent3 4 3 3" xfId="23079"/>
    <cellStyle name="40% - Accent3 4 3 3 2" xfId="23080"/>
    <cellStyle name="40% - Accent3 4 3 3 2 2" xfId="23081"/>
    <cellStyle name="40% - Accent3 4 3 3 2 2 2" xfId="23082"/>
    <cellStyle name="40% - Accent3 4 3 3 2 2 2 2" xfId="23083"/>
    <cellStyle name="40% - Accent3 4 3 3 2 2 3" xfId="23084"/>
    <cellStyle name="40% - Accent3 4 3 3 2 3" xfId="23085"/>
    <cellStyle name="40% - Accent3 4 3 3 2 3 2" xfId="23086"/>
    <cellStyle name="40% - Accent3 4 3 3 2 4" xfId="23087"/>
    <cellStyle name="40% - Accent3 4 3 3 3" xfId="23088"/>
    <cellStyle name="40% - Accent3 4 3 3 3 2" xfId="23089"/>
    <cellStyle name="40% - Accent3 4 3 3 3 2 2" xfId="23090"/>
    <cellStyle name="40% - Accent3 4 3 3 3 3" xfId="23091"/>
    <cellStyle name="40% - Accent3 4 3 3 4" xfId="23092"/>
    <cellStyle name="40% - Accent3 4 3 3 4 2" xfId="23093"/>
    <cellStyle name="40% - Accent3 4 3 3 5" xfId="23094"/>
    <cellStyle name="40% - Accent3 4 3 4" xfId="23095"/>
    <cellStyle name="40% - Accent3 4 3 4 2" xfId="23096"/>
    <cellStyle name="40% - Accent3 4 3 4 2 2" xfId="23097"/>
    <cellStyle name="40% - Accent3 4 3 4 2 2 2" xfId="23098"/>
    <cellStyle name="40% - Accent3 4 3 4 2 2 2 2" xfId="23099"/>
    <cellStyle name="40% - Accent3 4 3 4 2 2 3" xfId="23100"/>
    <cellStyle name="40% - Accent3 4 3 4 2 3" xfId="23101"/>
    <cellStyle name="40% - Accent3 4 3 4 2 3 2" xfId="23102"/>
    <cellStyle name="40% - Accent3 4 3 4 2 4" xfId="23103"/>
    <cellStyle name="40% - Accent3 4 3 4 3" xfId="23104"/>
    <cellStyle name="40% - Accent3 4 3 4 3 2" xfId="23105"/>
    <cellStyle name="40% - Accent3 4 3 4 3 2 2" xfId="23106"/>
    <cellStyle name="40% - Accent3 4 3 4 3 3" xfId="23107"/>
    <cellStyle name="40% - Accent3 4 3 4 4" xfId="23108"/>
    <cellStyle name="40% - Accent3 4 3 4 4 2" xfId="23109"/>
    <cellStyle name="40% - Accent3 4 3 4 5" xfId="23110"/>
    <cellStyle name="40% - Accent3 4 3 5" xfId="23111"/>
    <cellStyle name="40% - Accent3 4 3 5 2" xfId="23112"/>
    <cellStyle name="40% - Accent3 4 3 5 2 2" xfId="23113"/>
    <cellStyle name="40% - Accent3 4 3 5 2 2 2" xfId="23114"/>
    <cellStyle name="40% - Accent3 4 3 5 2 3" xfId="23115"/>
    <cellStyle name="40% - Accent3 4 3 5 3" xfId="23116"/>
    <cellStyle name="40% - Accent3 4 3 5 3 2" xfId="23117"/>
    <cellStyle name="40% - Accent3 4 3 5 4" xfId="23118"/>
    <cellStyle name="40% - Accent3 4 3 6" xfId="23119"/>
    <cellStyle name="40% - Accent3 4 3 6 2" xfId="23120"/>
    <cellStyle name="40% - Accent3 4 3 6 2 2" xfId="23121"/>
    <cellStyle name="40% - Accent3 4 3 6 3" xfId="23122"/>
    <cellStyle name="40% - Accent3 4 3 7" xfId="23123"/>
    <cellStyle name="40% - Accent3 4 3 7 2" xfId="23124"/>
    <cellStyle name="40% - Accent3 4 3 8" xfId="23125"/>
    <cellStyle name="40% - Accent3 4 4" xfId="23126"/>
    <cellStyle name="40% - Accent3 4 4 2" xfId="23127"/>
    <cellStyle name="40% - Accent3 4 4 2 2" xfId="23128"/>
    <cellStyle name="40% - Accent3 4 4 2 2 2" xfId="23129"/>
    <cellStyle name="40% - Accent3 4 4 2 2 2 2" xfId="23130"/>
    <cellStyle name="40% - Accent3 4 4 2 2 2 2 2" xfId="23131"/>
    <cellStyle name="40% - Accent3 4 4 2 2 2 3" xfId="23132"/>
    <cellStyle name="40% - Accent3 4 4 2 2 3" xfId="23133"/>
    <cellStyle name="40% - Accent3 4 4 2 2 3 2" xfId="23134"/>
    <cellStyle name="40% - Accent3 4 4 2 2 4" xfId="23135"/>
    <cellStyle name="40% - Accent3 4 4 2 3" xfId="23136"/>
    <cellStyle name="40% - Accent3 4 4 2 3 2" xfId="23137"/>
    <cellStyle name="40% - Accent3 4 4 2 3 2 2" xfId="23138"/>
    <cellStyle name="40% - Accent3 4 4 2 3 3" xfId="23139"/>
    <cellStyle name="40% - Accent3 4 4 2 4" xfId="23140"/>
    <cellStyle name="40% - Accent3 4 4 2 4 2" xfId="23141"/>
    <cellStyle name="40% - Accent3 4 4 2 5" xfId="23142"/>
    <cellStyle name="40% - Accent3 4 4 3" xfId="23143"/>
    <cellStyle name="40% - Accent3 4 4 3 2" xfId="23144"/>
    <cellStyle name="40% - Accent3 4 4 3 2 2" xfId="23145"/>
    <cellStyle name="40% - Accent3 4 4 3 2 2 2" xfId="23146"/>
    <cellStyle name="40% - Accent3 4 4 3 2 2 2 2" xfId="23147"/>
    <cellStyle name="40% - Accent3 4 4 3 2 2 3" xfId="23148"/>
    <cellStyle name="40% - Accent3 4 4 3 2 3" xfId="23149"/>
    <cellStyle name="40% - Accent3 4 4 3 2 3 2" xfId="23150"/>
    <cellStyle name="40% - Accent3 4 4 3 2 4" xfId="23151"/>
    <cellStyle name="40% - Accent3 4 4 3 3" xfId="23152"/>
    <cellStyle name="40% - Accent3 4 4 3 3 2" xfId="23153"/>
    <cellStyle name="40% - Accent3 4 4 3 3 2 2" xfId="23154"/>
    <cellStyle name="40% - Accent3 4 4 3 3 3" xfId="23155"/>
    <cellStyle name="40% - Accent3 4 4 3 4" xfId="23156"/>
    <cellStyle name="40% - Accent3 4 4 3 4 2" xfId="23157"/>
    <cellStyle name="40% - Accent3 4 4 3 5" xfId="23158"/>
    <cellStyle name="40% - Accent3 4 4 4" xfId="23159"/>
    <cellStyle name="40% - Accent3 4 4 4 2" xfId="23160"/>
    <cellStyle name="40% - Accent3 4 4 4 2 2" xfId="23161"/>
    <cellStyle name="40% - Accent3 4 4 4 2 2 2" xfId="23162"/>
    <cellStyle name="40% - Accent3 4 4 4 2 2 2 2" xfId="23163"/>
    <cellStyle name="40% - Accent3 4 4 4 2 2 3" xfId="23164"/>
    <cellStyle name="40% - Accent3 4 4 4 2 3" xfId="23165"/>
    <cellStyle name="40% - Accent3 4 4 4 2 3 2" xfId="23166"/>
    <cellStyle name="40% - Accent3 4 4 4 2 4" xfId="23167"/>
    <cellStyle name="40% - Accent3 4 4 4 3" xfId="23168"/>
    <cellStyle name="40% - Accent3 4 4 4 3 2" xfId="23169"/>
    <cellStyle name="40% - Accent3 4 4 4 3 2 2" xfId="23170"/>
    <cellStyle name="40% - Accent3 4 4 4 3 3" xfId="23171"/>
    <cellStyle name="40% - Accent3 4 4 4 4" xfId="23172"/>
    <cellStyle name="40% - Accent3 4 4 4 4 2" xfId="23173"/>
    <cellStyle name="40% - Accent3 4 4 4 5" xfId="23174"/>
    <cellStyle name="40% - Accent3 4 4 5" xfId="23175"/>
    <cellStyle name="40% - Accent3 4 4 5 2" xfId="23176"/>
    <cellStyle name="40% - Accent3 4 4 5 2 2" xfId="23177"/>
    <cellStyle name="40% - Accent3 4 4 5 2 2 2" xfId="23178"/>
    <cellStyle name="40% - Accent3 4 4 5 2 3" xfId="23179"/>
    <cellStyle name="40% - Accent3 4 4 5 3" xfId="23180"/>
    <cellStyle name="40% - Accent3 4 4 5 3 2" xfId="23181"/>
    <cellStyle name="40% - Accent3 4 4 5 4" xfId="23182"/>
    <cellStyle name="40% - Accent3 4 4 6" xfId="23183"/>
    <cellStyle name="40% - Accent3 4 4 6 2" xfId="23184"/>
    <cellStyle name="40% - Accent3 4 4 6 2 2" xfId="23185"/>
    <cellStyle name="40% - Accent3 4 4 6 3" xfId="23186"/>
    <cellStyle name="40% - Accent3 4 4 7" xfId="23187"/>
    <cellStyle name="40% - Accent3 4 4 7 2" xfId="23188"/>
    <cellStyle name="40% - Accent3 4 4 8" xfId="23189"/>
    <cellStyle name="40% - Accent3 4 5" xfId="23190"/>
    <cellStyle name="40% - Accent3 4 5 2" xfId="23191"/>
    <cellStyle name="40% - Accent3 4 5 2 2" xfId="23192"/>
    <cellStyle name="40% - Accent3 4 5 2 2 2" xfId="23193"/>
    <cellStyle name="40% - Accent3 4 5 2 2 2 2" xfId="23194"/>
    <cellStyle name="40% - Accent3 4 5 2 2 2 2 2" xfId="23195"/>
    <cellStyle name="40% - Accent3 4 5 2 2 2 3" xfId="23196"/>
    <cellStyle name="40% - Accent3 4 5 2 2 3" xfId="23197"/>
    <cellStyle name="40% - Accent3 4 5 2 2 3 2" xfId="23198"/>
    <cellStyle name="40% - Accent3 4 5 2 2 4" xfId="23199"/>
    <cellStyle name="40% - Accent3 4 5 2 3" xfId="23200"/>
    <cellStyle name="40% - Accent3 4 5 2 3 2" xfId="23201"/>
    <cellStyle name="40% - Accent3 4 5 2 3 2 2" xfId="23202"/>
    <cellStyle name="40% - Accent3 4 5 2 3 3" xfId="23203"/>
    <cellStyle name="40% - Accent3 4 5 2 4" xfId="23204"/>
    <cellStyle name="40% - Accent3 4 5 2 4 2" xfId="23205"/>
    <cellStyle name="40% - Accent3 4 5 2 5" xfId="23206"/>
    <cellStyle name="40% - Accent3 4 5 3" xfId="23207"/>
    <cellStyle name="40% - Accent3 4 5 3 2" xfId="23208"/>
    <cellStyle name="40% - Accent3 4 5 3 2 2" xfId="23209"/>
    <cellStyle name="40% - Accent3 4 5 3 2 2 2" xfId="23210"/>
    <cellStyle name="40% - Accent3 4 5 3 2 2 2 2" xfId="23211"/>
    <cellStyle name="40% - Accent3 4 5 3 2 2 3" xfId="23212"/>
    <cellStyle name="40% - Accent3 4 5 3 2 3" xfId="23213"/>
    <cellStyle name="40% - Accent3 4 5 3 2 3 2" xfId="23214"/>
    <cellStyle name="40% - Accent3 4 5 3 2 4" xfId="23215"/>
    <cellStyle name="40% - Accent3 4 5 3 3" xfId="23216"/>
    <cellStyle name="40% - Accent3 4 5 3 3 2" xfId="23217"/>
    <cellStyle name="40% - Accent3 4 5 3 3 2 2" xfId="23218"/>
    <cellStyle name="40% - Accent3 4 5 3 3 3" xfId="23219"/>
    <cellStyle name="40% - Accent3 4 5 3 4" xfId="23220"/>
    <cellStyle name="40% - Accent3 4 5 3 4 2" xfId="23221"/>
    <cellStyle name="40% - Accent3 4 5 3 5" xfId="23222"/>
    <cellStyle name="40% - Accent3 4 5 4" xfId="23223"/>
    <cellStyle name="40% - Accent3 4 5 4 2" xfId="23224"/>
    <cellStyle name="40% - Accent3 4 5 4 2 2" xfId="23225"/>
    <cellStyle name="40% - Accent3 4 5 4 2 2 2" xfId="23226"/>
    <cellStyle name="40% - Accent3 4 5 4 2 2 2 2" xfId="23227"/>
    <cellStyle name="40% - Accent3 4 5 4 2 2 3" xfId="23228"/>
    <cellStyle name="40% - Accent3 4 5 4 2 3" xfId="23229"/>
    <cellStyle name="40% - Accent3 4 5 4 2 3 2" xfId="23230"/>
    <cellStyle name="40% - Accent3 4 5 4 2 4" xfId="23231"/>
    <cellStyle name="40% - Accent3 4 5 4 3" xfId="23232"/>
    <cellStyle name="40% - Accent3 4 5 4 3 2" xfId="23233"/>
    <cellStyle name="40% - Accent3 4 5 4 3 2 2" xfId="23234"/>
    <cellStyle name="40% - Accent3 4 5 4 3 3" xfId="23235"/>
    <cellStyle name="40% - Accent3 4 5 4 4" xfId="23236"/>
    <cellStyle name="40% - Accent3 4 5 4 4 2" xfId="23237"/>
    <cellStyle name="40% - Accent3 4 5 4 5" xfId="23238"/>
    <cellStyle name="40% - Accent3 4 5 5" xfId="23239"/>
    <cellStyle name="40% - Accent3 4 5 5 2" xfId="23240"/>
    <cellStyle name="40% - Accent3 4 5 5 2 2" xfId="23241"/>
    <cellStyle name="40% - Accent3 4 5 5 2 2 2" xfId="23242"/>
    <cellStyle name="40% - Accent3 4 5 5 2 3" xfId="23243"/>
    <cellStyle name="40% - Accent3 4 5 5 3" xfId="23244"/>
    <cellStyle name="40% - Accent3 4 5 5 3 2" xfId="23245"/>
    <cellStyle name="40% - Accent3 4 5 5 4" xfId="23246"/>
    <cellStyle name="40% - Accent3 4 5 6" xfId="23247"/>
    <cellStyle name="40% - Accent3 4 5 6 2" xfId="23248"/>
    <cellStyle name="40% - Accent3 4 5 6 2 2" xfId="23249"/>
    <cellStyle name="40% - Accent3 4 5 6 3" xfId="23250"/>
    <cellStyle name="40% - Accent3 4 5 7" xfId="23251"/>
    <cellStyle name="40% - Accent3 4 5 7 2" xfId="23252"/>
    <cellStyle name="40% - Accent3 4 5 8" xfId="23253"/>
    <cellStyle name="40% - Accent3 4 6" xfId="23254"/>
    <cellStyle name="40% - Accent3 4 6 2" xfId="23255"/>
    <cellStyle name="40% - Accent3 4 6 2 2" xfId="23256"/>
    <cellStyle name="40% - Accent3 4 6 2 2 2" xfId="23257"/>
    <cellStyle name="40% - Accent3 4 6 2 2 2 2" xfId="23258"/>
    <cellStyle name="40% - Accent3 4 6 2 2 3" xfId="23259"/>
    <cellStyle name="40% - Accent3 4 6 2 3" xfId="23260"/>
    <cellStyle name="40% - Accent3 4 6 2 3 2" xfId="23261"/>
    <cellStyle name="40% - Accent3 4 6 2 4" xfId="23262"/>
    <cellStyle name="40% - Accent3 4 6 3" xfId="23263"/>
    <cellStyle name="40% - Accent3 4 6 3 2" xfId="23264"/>
    <cellStyle name="40% - Accent3 4 6 3 2 2" xfId="23265"/>
    <cellStyle name="40% - Accent3 4 6 3 3" xfId="23266"/>
    <cellStyle name="40% - Accent3 4 6 4" xfId="23267"/>
    <cellStyle name="40% - Accent3 4 6 4 2" xfId="23268"/>
    <cellStyle name="40% - Accent3 4 6 5" xfId="23269"/>
    <cellStyle name="40% - Accent3 4 7" xfId="23270"/>
    <cellStyle name="40% - Accent3 4 7 2" xfId="23271"/>
    <cellStyle name="40% - Accent3 4 7 2 2" xfId="23272"/>
    <cellStyle name="40% - Accent3 4 7 2 2 2" xfId="23273"/>
    <cellStyle name="40% - Accent3 4 7 2 2 2 2" xfId="23274"/>
    <cellStyle name="40% - Accent3 4 7 2 2 3" xfId="23275"/>
    <cellStyle name="40% - Accent3 4 7 2 3" xfId="23276"/>
    <cellStyle name="40% - Accent3 4 7 2 3 2" xfId="23277"/>
    <cellStyle name="40% - Accent3 4 7 2 4" xfId="23278"/>
    <cellStyle name="40% - Accent3 4 7 3" xfId="23279"/>
    <cellStyle name="40% - Accent3 4 7 3 2" xfId="23280"/>
    <cellStyle name="40% - Accent3 4 7 3 2 2" xfId="23281"/>
    <cellStyle name="40% - Accent3 4 7 3 3" xfId="23282"/>
    <cellStyle name="40% - Accent3 4 7 4" xfId="23283"/>
    <cellStyle name="40% - Accent3 4 7 4 2" xfId="23284"/>
    <cellStyle name="40% - Accent3 4 7 5" xfId="23285"/>
    <cellStyle name="40% - Accent3 4 8" xfId="23286"/>
    <cellStyle name="40% - Accent3 4 8 2" xfId="23287"/>
    <cellStyle name="40% - Accent3 4 8 2 2" xfId="23288"/>
    <cellStyle name="40% - Accent3 4 8 2 2 2" xfId="23289"/>
    <cellStyle name="40% - Accent3 4 8 2 2 2 2" xfId="23290"/>
    <cellStyle name="40% - Accent3 4 8 2 2 3" xfId="23291"/>
    <cellStyle name="40% - Accent3 4 8 2 3" xfId="23292"/>
    <cellStyle name="40% - Accent3 4 8 2 3 2" xfId="23293"/>
    <cellStyle name="40% - Accent3 4 8 2 4" xfId="23294"/>
    <cellStyle name="40% - Accent3 4 8 3" xfId="23295"/>
    <cellStyle name="40% - Accent3 4 8 3 2" xfId="23296"/>
    <cellStyle name="40% - Accent3 4 8 3 2 2" xfId="23297"/>
    <cellStyle name="40% - Accent3 4 8 3 3" xfId="23298"/>
    <cellStyle name="40% - Accent3 4 8 4" xfId="23299"/>
    <cellStyle name="40% - Accent3 4 8 4 2" xfId="23300"/>
    <cellStyle name="40% - Accent3 4 8 5" xfId="23301"/>
    <cellStyle name="40% - Accent3 4 9" xfId="23302"/>
    <cellStyle name="40% - Accent3 4 9 2" xfId="23303"/>
    <cellStyle name="40% - Accent3 4 9 2 2" xfId="23304"/>
    <cellStyle name="40% - Accent3 4 9 2 2 2" xfId="23305"/>
    <cellStyle name="40% - Accent3 4 9 2 3" xfId="23306"/>
    <cellStyle name="40% - Accent3 4 9 3" xfId="23307"/>
    <cellStyle name="40% - Accent3 4 9 3 2" xfId="23308"/>
    <cellStyle name="40% - Accent3 4 9 4" xfId="23309"/>
    <cellStyle name="40% - Accent3 5" xfId="23310"/>
    <cellStyle name="40% - Accent3 5 10" xfId="23311"/>
    <cellStyle name="40% - Accent3 5 10 2" xfId="23312"/>
    <cellStyle name="40% - Accent3 5 10 2 2" xfId="23313"/>
    <cellStyle name="40% - Accent3 5 10 3" xfId="23314"/>
    <cellStyle name="40% - Accent3 5 11" xfId="23315"/>
    <cellStyle name="40% - Accent3 5 11 2" xfId="23316"/>
    <cellStyle name="40% - Accent3 5 12" xfId="23317"/>
    <cellStyle name="40% - Accent3 5 2" xfId="23318"/>
    <cellStyle name="40% - Accent3 5 2 2" xfId="23319"/>
    <cellStyle name="40% - Accent3 5 2 2 2" xfId="23320"/>
    <cellStyle name="40% - Accent3 5 2 2 2 2" xfId="23321"/>
    <cellStyle name="40% - Accent3 5 2 2 2 2 2" xfId="23322"/>
    <cellStyle name="40% - Accent3 5 2 2 2 2 2 2" xfId="23323"/>
    <cellStyle name="40% - Accent3 5 2 2 2 2 3" xfId="23324"/>
    <cellStyle name="40% - Accent3 5 2 2 2 3" xfId="23325"/>
    <cellStyle name="40% - Accent3 5 2 2 2 3 2" xfId="23326"/>
    <cellStyle name="40% - Accent3 5 2 2 2 4" xfId="23327"/>
    <cellStyle name="40% - Accent3 5 2 2 3" xfId="23328"/>
    <cellStyle name="40% - Accent3 5 2 2 3 2" xfId="23329"/>
    <cellStyle name="40% - Accent3 5 2 2 3 2 2" xfId="23330"/>
    <cellStyle name="40% - Accent3 5 2 2 3 3" xfId="23331"/>
    <cellStyle name="40% - Accent3 5 2 2 4" xfId="23332"/>
    <cellStyle name="40% - Accent3 5 2 2 4 2" xfId="23333"/>
    <cellStyle name="40% - Accent3 5 2 2 5" xfId="23334"/>
    <cellStyle name="40% - Accent3 5 2 3" xfId="23335"/>
    <cellStyle name="40% - Accent3 5 2 3 2" xfId="23336"/>
    <cellStyle name="40% - Accent3 5 2 3 2 2" xfId="23337"/>
    <cellStyle name="40% - Accent3 5 2 3 2 2 2" xfId="23338"/>
    <cellStyle name="40% - Accent3 5 2 3 2 2 2 2" xfId="23339"/>
    <cellStyle name="40% - Accent3 5 2 3 2 2 3" xfId="23340"/>
    <cellStyle name="40% - Accent3 5 2 3 2 3" xfId="23341"/>
    <cellStyle name="40% - Accent3 5 2 3 2 3 2" xfId="23342"/>
    <cellStyle name="40% - Accent3 5 2 3 2 4" xfId="23343"/>
    <cellStyle name="40% - Accent3 5 2 3 3" xfId="23344"/>
    <cellStyle name="40% - Accent3 5 2 3 3 2" xfId="23345"/>
    <cellStyle name="40% - Accent3 5 2 3 3 2 2" xfId="23346"/>
    <cellStyle name="40% - Accent3 5 2 3 3 3" xfId="23347"/>
    <cellStyle name="40% - Accent3 5 2 3 4" xfId="23348"/>
    <cellStyle name="40% - Accent3 5 2 3 4 2" xfId="23349"/>
    <cellStyle name="40% - Accent3 5 2 3 5" xfId="23350"/>
    <cellStyle name="40% - Accent3 5 2 4" xfId="23351"/>
    <cellStyle name="40% - Accent3 5 2 4 2" xfId="23352"/>
    <cellStyle name="40% - Accent3 5 2 4 2 2" xfId="23353"/>
    <cellStyle name="40% - Accent3 5 2 4 2 2 2" xfId="23354"/>
    <cellStyle name="40% - Accent3 5 2 4 2 2 2 2" xfId="23355"/>
    <cellStyle name="40% - Accent3 5 2 4 2 2 3" xfId="23356"/>
    <cellStyle name="40% - Accent3 5 2 4 2 3" xfId="23357"/>
    <cellStyle name="40% - Accent3 5 2 4 2 3 2" xfId="23358"/>
    <cellStyle name="40% - Accent3 5 2 4 2 4" xfId="23359"/>
    <cellStyle name="40% - Accent3 5 2 4 3" xfId="23360"/>
    <cellStyle name="40% - Accent3 5 2 4 3 2" xfId="23361"/>
    <cellStyle name="40% - Accent3 5 2 4 3 2 2" xfId="23362"/>
    <cellStyle name="40% - Accent3 5 2 4 3 3" xfId="23363"/>
    <cellStyle name="40% - Accent3 5 2 4 4" xfId="23364"/>
    <cellStyle name="40% - Accent3 5 2 4 4 2" xfId="23365"/>
    <cellStyle name="40% - Accent3 5 2 4 5" xfId="23366"/>
    <cellStyle name="40% - Accent3 5 2 5" xfId="23367"/>
    <cellStyle name="40% - Accent3 5 2 5 2" xfId="23368"/>
    <cellStyle name="40% - Accent3 5 2 5 2 2" xfId="23369"/>
    <cellStyle name="40% - Accent3 5 2 5 2 2 2" xfId="23370"/>
    <cellStyle name="40% - Accent3 5 2 5 2 3" xfId="23371"/>
    <cellStyle name="40% - Accent3 5 2 5 3" xfId="23372"/>
    <cellStyle name="40% - Accent3 5 2 5 3 2" xfId="23373"/>
    <cellStyle name="40% - Accent3 5 2 5 4" xfId="23374"/>
    <cellStyle name="40% - Accent3 5 2 6" xfId="23375"/>
    <cellStyle name="40% - Accent3 5 2 6 2" xfId="23376"/>
    <cellStyle name="40% - Accent3 5 2 6 2 2" xfId="23377"/>
    <cellStyle name="40% - Accent3 5 2 6 3" xfId="23378"/>
    <cellStyle name="40% - Accent3 5 2 7" xfId="23379"/>
    <cellStyle name="40% - Accent3 5 2 7 2" xfId="23380"/>
    <cellStyle name="40% - Accent3 5 2 8" xfId="23381"/>
    <cellStyle name="40% - Accent3 5 3" xfId="23382"/>
    <cellStyle name="40% - Accent3 5 3 2" xfId="23383"/>
    <cellStyle name="40% - Accent3 5 3 2 2" xfId="23384"/>
    <cellStyle name="40% - Accent3 5 3 2 2 2" xfId="23385"/>
    <cellStyle name="40% - Accent3 5 3 2 2 2 2" xfId="23386"/>
    <cellStyle name="40% - Accent3 5 3 2 2 2 2 2" xfId="23387"/>
    <cellStyle name="40% - Accent3 5 3 2 2 2 3" xfId="23388"/>
    <cellStyle name="40% - Accent3 5 3 2 2 3" xfId="23389"/>
    <cellStyle name="40% - Accent3 5 3 2 2 3 2" xfId="23390"/>
    <cellStyle name="40% - Accent3 5 3 2 2 4" xfId="23391"/>
    <cellStyle name="40% - Accent3 5 3 2 3" xfId="23392"/>
    <cellStyle name="40% - Accent3 5 3 2 3 2" xfId="23393"/>
    <cellStyle name="40% - Accent3 5 3 2 3 2 2" xfId="23394"/>
    <cellStyle name="40% - Accent3 5 3 2 3 3" xfId="23395"/>
    <cellStyle name="40% - Accent3 5 3 2 4" xfId="23396"/>
    <cellStyle name="40% - Accent3 5 3 2 4 2" xfId="23397"/>
    <cellStyle name="40% - Accent3 5 3 2 5" xfId="23398"/>
    <cellStyle name="40% - Accent3 5 3 3" xfId="23399"/>
    <cellStyle name="40% - Accent3 5 3 3 2" xfId="23400"/>
    <cellStyle name="40% - Accent3 5 3 3 2 2" xfId="23401"/>
    <cellStyle name="40% - Accent3 5 3 3 2 2 2" xfId="23402"/>
    <cellStyle name="40% - Accent3 5 3 3 2 2 2 2" xfId="23403"/>
    <cellStyle name="40% - Accent3 5 3 3 2 2 3" xfId="23404"/>
    <cellStyle name="40% - Accent3 5 3 3 2 3" xfId="23405"/>
    <cellStyle name="40% - Accent3 5 3 3 2 3 2" xfId="23406"/>
    <cellStyle name="40% - Accent3 5 3 3 2 4" xfId="23407"/>
    <cellStyle name="40% - Accent3 5 3 3 3" xfId="23408"/>
    <cellStyle name="40% - Accent3 5 3 3 3 2" xfId="23409"/>
    <cellStyle name="40% - Accent3 5 3 3 3 2 2" xfId="23410"/>
    <cellStyle name="40% - Accent3 5 3 3 3 3" xfId="23411"/>
    <cellStyle name="40% - Accent3 5 3 3 4" xfId="23412"/>
    <cellStyle name="40% - Accent3 5 3 3 4 2" xfId="23413"/>
    <cellStyle name="40% - Accent3 5 3 3 5" xfId="23414"/>
    <cellStyle name="40% - Accent3 5 3 4" xfId="23415"/>
    <cellStyle name="40% - Accent3 5 3 4 2" xfId="23416"/>
    <cellStyle name="40% - Accent3 5 3 4 2 2" xfId="23417"/>
    <cellStyle name="40% - Accent3 5 3 4 2 2 2" xfId="23418"/>
    <cellStyle name="40% - Accent3 5 3 4 2 2 2 2" xfId="23419"/>
    <cellStyle name="40% - Accent3 5 3 4 2 2 3" xfId="23420"/>
    <cellStyle name="40% - Accent3 5 3 4 2 3" xfId="23421"/>
    <cellStyle name="40% - Accent3 5 3 4 2 3 2" xfId="23422"/>
    <cellStyle name="40% - Accent3 5 3 4 2 4" xfId="23423"/>
    <cellStyle name="40% - Accent3 5 3 4 3" xfId="23424"/>
    <cellStyle name="40% - Accent3 5 3 4 3 2" xfId="23425"/>
    <cellStyle name="40% - Accent3 5 3 4 3 2 2" xfId="23426"/>
    <cellStyle name="40% - Accent3 5 3 4 3 3" xfId="23427"/>
    <cellStyle name="40% - Accent3 5 3 4 4" xfId="23428"/>
    <cellStyle name="40% - Accent3 5 3 4 4 2" xfId="23429"/>
    <cellStyle name="40% - Accent3 5 3 4 5" xfId="23430"/>
    <cellStyle name="40% - Accent3 5 3 5" xfId="23431"/>
    <cellStyle name="40% - Accent3 5 3 5 2" xfId="23432"/>
    <cellStyle name="40% - Accent3 5 3 5 2 2" xfId="23433"/>
    <cellStyle name="40% - Accent3 5 3 5 2 2 2" xfId="23434"/>
    <cellStyle name="40% - Accent3 5 3 5 2 3" xfId="23435"/>
    <cellStyle name="40% - Accent3 5 3 5 3" xfId="23436"/>
    <cellStyle name="40% - Accent3 5 3 5 3 2" xfId="23437"/>
    <cellStyle name="40% - Accent3 5 3 5 4" xfId="23438"/>
    <cellStyle name="40% - Accent3 5 3 6" xfId="23439"/>
    <cellStyle name="40% - Accent3 5 3 6 2" xfId="23440"/>
    <cellStyle name="40% - Accent3 5 3 6 2 2" xfId="23441"/>
    <cellStyle name="40% - Accent3 5 3 6 3" xfId="23442"/>
    <cellStyle name="40% - Accent3 5 3 7" xfId="23443"/>
    <cellStyle name="40% - Accent3 5 3 7 2" xfId="23444"/>
    <cellStyle name="40% - Accent3 5 3 8" xfId="23445"/>
    <cellStyle name="40% - Accent3 5 4" xfId="23446"/>
    <cellStyle name="40% - Accent3 5 4 2" xfId="23447"/>
    <cellStyle name="40% - Accent3 5 4 2 2" xfId="23448"/>
    <cellStyle name="40% - Accent3 5 4 2 2 2" xfId="23449"/>
    <cellStyle name="40% - Accent3 5 4 2 2 2 2" xfId="23450"/>
    <cellStyle name="40% - Accent3 5 4 2 2 2 2 2" xfId="23451"/>
    <cellStyle name="40% - Accent3 5 4 2 2 2 3" xfId="23452"/>
    <cellStyle name="40% - Accent3 5 4 2 2 3" xfId="23453"/>
    <cellStyle name="40% - Accent3 5 4 2 2 3 2" xfId="23454"/>
    <cellStyle name="40% - Accent3 5 4 2 2 4" xfId="23455"/>
    <cellStyle name="40% - Accent3 5 4 2 3" xfId="23456"/>
    <cellStyle name="40% - Accent3 5 4 2 3 2" xfId="23457"/>
    <cellStyle name="40% - Accent3 5 4 2 3 2 2" xfId="23458"/>
    <cellStyle name="40% - Accent3 5 4 2 3 3" xfId="23459"/>
    <cellStyle name="40% - Accent3 5 4 2 4" xfId="23460"/>
    <cellStyle name="40% - Accent3 5 4 2 4 2" xfId="23461"/>
    <cellStyle name="40% - Accent3 5 4 2 5" xfId="23462"/>
    <cellStyle name="40% - Accent3 5 4 3" xfId="23463"/>
    <cellStyle name="40% - Accent3 5 4 3 2" xfId="23464"/>
    <cellStyle name="40% - Accent3 5 4 3 2 2" xfId="23465"/>
    <cellStyle name="40% - Accent3 5 4 3 2 2 2" xfId="23466"/>
    <cellStyle name="40% - Accent3 5 4 3 2 2 2 2" xfId="23467"/>
    <cellStyle name="40% - Accent3 5 4 3 2 2 3" xfId="23468"/>
    <cellStyle name="40% - Accent3 5 4 3 2 3" xfId="23469"/>
    <cellStyle name="40% - Accent3 5 4 3 2 3 2" xfId="23470"/>
    <cellStyle name="40% - Accent3 5 4 3 2 4" xfId="23471"/>
    <cellStyle name="40% - Accent3 5 4 3 3" xfId="23472"/>
    <cellStyle name="40% - Accent3 5 4 3 3 2" xfId="23473"/>
    <cellStyle name="40% - Accent3 5 4 3 3 2 2" xfId="23474"/>
    <cellStyle name="40% - Accent3 5 4 3 3 3" xfId="23475"/>
    <cellStyle name="40% - Accent3 5 4 3 4" xfId="23476"/>
    <cellStyle name="40% - Accent3 5 4 3 4 2" xfId="23477"/>
    <cellStyle name="40% - Accent3 5 4 3 5" xfId="23478"/>
    <cellStyle name="40% - Accent3 5 4 4" xfId="23479"/>
    <cellStyle name="40% - Accent3 5 4 4 2" xfId="23480"/>
    <cellStyle name="40% - Accent3 5 4 4 2 2" xfId="23481"/>
    <cellStyle name="40% - Accent3 5 4 4 2 2 2" xfId="23482"/>
    <cellStyle name="40% - Accent3 5 4 4 2 2 2 2" xfId="23483"/>
    <cellStyle name="40% - Accent3 5 4 4 2 2 3" xfId="23484"/>
    <cellStyle name="40% - Accent3 5 4 4 2 3" xfId="23485"/>
    <cellStyle name="40% - Accent3 5 4 4 2 3 2" xfId="23486"/>
    <cellStyle name="40% - Accent3 5 4 4 2 4" xfId="23487"/>
    <cellStyle name="40% - Accent3 5 4 4 3" xfId="23488"/>
    <cellStyle name="40% - Accent3 5 4 4 3 2" xfId="23489"/>
    <cellStyle name="40% - Accent3 5 4 4 3 2 2" xfId="23490"/>
    <cellStyle name="40% - Accent3 5 4 4 3 3" xfId="23491"/>
    <cellStyle name="40% - Accent3 5 4 4 4" xfId="23492"/>
    <cellStyle name="40% - Accent3 5 4 4 4 2" xfId="23493"/>
    <cellStyle name="40% - Accent3 5 4 4 5" xfId="23494"/>
    <cellStyle name="40% - Accent3 5 4 5" xfId="23495"/>
    <cellStyle name="40% - Accent3 5 4 5 2" xfId="23496"/>
    <cellStyle name="40% - Accent3 5 4 5 2 2" xfId="23497"/>
    <cellStyle name="40% - Accent3 5 4 5 2 2 2" xfId="23498"/>
    <cellStyle name="40% - Accent3 5 4 5 2 3" xfId="23499"/>
    <cellStyle name="40% - Accent3 5 4 5 3" xfId="23500"/>
    <cellStyle name="40% - Accent3 5 4 5 3 2" xfId="23501"/>
    <cellStyle name="40% - Accent3 5 4 5 4" xfId="23502"/>
    <cellStyle name="40% - Accent3 5 4 6" xfId="23503"/>
    <cellStyle name="40% - Accent3 5 4 6 2" xfId="23504"/>
    <cellStyle name="40% - Accent3 5 4 6 2 2" xfId="23505"/>
    <cellStyle name="40% - Accent3 5 4 6 3" xfId="23506"/>
    <cellStyle name="40% - Accent3 5 4 7" xfId="23507"/>
    <cellStyle name="40% - Accent3 5 4 7 2" xfId="23508"/>
    <cellStyle name="40% - Accent3 5 4 8" xfId="23509"/>
    <cellStyle name="40% - Accent3 5 5" xfId="23510"/>
    <cellStyle name="40% - Accent3 5 5 2" xfId="23511"/>
    <cellStyle name="40% - Accent3 5 5 2 2" xfId="23512"/>
    <cellStyle name="40% - Accent3 5 5 2 2 2" xfId="23513"/>
    <cellStyle name="40% - Accent3 5 5 2 2 2 2" xfId="23514"/>
    <cellStyle name="40% - Accent3 5 5 2 2 2 2 2" xfId="23515"/>
    <cellStyle name="40% - Accent3 5 5 2 2 2 3" xfId="23516"/>
    <cellStyle name="40% - Accent3 5 5 2 2 3" xfId="23517"/>
    <cellStyle name="40% - Accent3 5 5 2 2 3 2" xfId="23518"/>
    <cellStyle name="40% - Accent3 5 5 2 2 4" xfId="23519"/>
    <cellStyle name="40% - Accent3 5 5 2 3" xfId="23520"/>
    <cellStyle name="40% - Accent3 5 5 2 3 2" xfId="23521"/>
    <cellStyle name="40% - Accent3 5 5 2 3 2 2" xfId="23522"/>
    <cellStyle name="40% - Accent3 5 5 2 3 3" xfId="23523"/>
    <cellStyle name="40% - Accent3 5 5 2 4" xfId="23524"/>
    <cellStyle name="40% - Accent3 5 5 2 4 2" xfId="23525"/>
    <cellStyle name="40% - Accent3 5 5 2 5" xfId="23526"/>
    <cellStyle name="40% - Accent3 5 5 3" xfId="23527"/>
    <cellStyle name="40% - Accent3 5 5 3 2" xfId="23528"/>
    <cellStyle name="40% - Accent3 5 5 3 2 2" xfId="23529"/>
    <cellStyle name="40% - Accent3 5 5 3 2 2 2" xfId="23530"/>
    <cellStyle name="40% - Accent3 5 5 3 2 2 2 2" xfId="23531"/>
    <cellStyle name="40% - Accent3 5 5 3 2 2 3" xfId="23532"/>
    <cellStyle name="40% - Accent3 5 5 3 2 3" xfId="23533"/>
    <cellStyle name="40% - Accent3 5 5 3 2 3 2" xfId="23534"/>
    <cellStyle name="40% - Accent3 5 5 3 2 4" xfId="23535"/>
    <cellStyle name="40% - Accent3 5 5 3 3" xfId="23536"/>
    <cellStyle name="40% - Accent3 5 5 3 3 2" xfId="23537"/>
    <cellStyle name="40% - Accent3 5 5 3 3 2 2" xfId="23538"/>
    <cellStyle name="40% - Accent3 5 5 3 3 3" xfId="23539"/>
    <cellStyle name="40% - Accent3 5 5 3 4" xfId="23540"/>
    <cellStyle name="40% - Accent3 5 5 3 4 2" xfId="23541"/>
    <cellStyle name="40% - Accent3 5 5 3 5" xfId="23542"/>
    <cellStyle name="40% - Accent3 5 5 4" xfId="23543"/>
    <cellStyle name="40% - Accent3 5 5 4 2" xfId="23544"/>
    <cellStyle name="40% - Accent3 5 5 4 2 2" xfId="23545"/>
    <cellStyle name="40% - Accent3 5 5 4 2 2 2" xfId="23546"/>
    <cellStyle name="40% - Accent3 5 5 4 2 2 2 2" xfId="23547"/>
    <cellStyle name="40% - Accent3 5 5 4 2 2 3" xfId="23548"/>
    <cellStyle name="40% - Accent3 5 5 4 2 3" xfId="23549"/>
    <cellStyle name="40% - Accent3 5 5 4 2 3 2" xfId="23550"/>
    <cellStyle name="40% - Accent3 5 5 4 2 4" xfId="23551"/>
    <cellStyle name="40% - Accent3 5 5 4 3" xfId="23552"/>
    <cellStyle name="40% - Accent3 5 5 4 3 2" xfId="23553"/>
    <cellStyle name="40% - Accent3 5 5 4 3 2 2" xfId="23554"/>
    <cellStyle name="40% - Accent3 5 5 4 3 3" xfId="23555"/>
    <cellStyle name="40% - Accent3 5 5 4 4" xfId="23556"/>
    <cellStyle name="40% - Accent3 5 5 4 4 2" xfId="23557"/>
    <cellStyle name="40% - Accent3 5 5 4 5" xfId="23558"/>
    <cellStyle name="40% - Accent3 5 5 5" xfId="23559"/>
    <cellStyle name="40% - Accent3 5 5 5 2" xfId="23560"/>
    <cellStyle name="40% - Accent3 5 5 5 2 2" xfId="23561"/>
    <cellStyle name="40% - Accent3 5 5 5 2 2 2" xfId="23562"/>
    <cellStyle name="40% - Accent3 5 5 5 2 3" xfId="23563"/>
    <cellStyle name="40% - Accent3 5 5 5 3" xfId="23564"/>
    <cellStyle name="40% - Accent3 5 5 5 3 2" xfId="23565"/>
    <cellStyle name="40% - Accent3 5 5 5 4" xfId="23566"/>
    <cellStyle name="40% - Accent3 5 5 6" xfId="23567"/>
    <cellStyle name="40% - Accent3 5 5 6 2" xfId="23568"/>
    <cellStyle name="40% - Accent3 5 5 6 2 2" xfId="23569"/>
    <cellStyle name="40% - Accent3 5 5 6 3" xfId="23570"/>
    <cellStyle name="40% - Accent3 5 5 7" xfId="23571"/>
    <cellStyle name="40% - Accent3 5 5 7 2" xfId="23572"/>
    <cellStyle name="40% - Accent3 5 5 8" xfId="23573"/>
    <cellStyle name="40% - Accent3 5 6" xfId="23574"/>
    <cellStyle name="40% - Accent3 5 6 2" xfId="23575"/>
    <cellStyle name="40% - Accent3 5 6 2 2" xfId="23576"/>
    <cellStyle name="40% - Accent3 5 6 2 2 2" xfId="23577"/>
    <cellStyle name="40% - Accent3 5 6 2 2 2 2" xfId="23578"/>
    <cellStyle name="40% - Accent3 5 6 2 2 3" xfId="23579"/>
    <cellStyle name="40% - Accent3 5 6 2 3" xfId="23580"/>
    <cellStyle name="40% - Accent3 5 6 2 3 2" xfId="23581"/>
    <cellStyle name="40% - Accent3 5 6 2 4" xfId="23582"/>
    <cellStyle name="40% - Accent3 5 6 3" xfId="23583"/>
    <cellStyle name="40% - Accent3 5 6 3 2" xfId="23584"/>
    <cellStyle name="40% - Accent3 5 6 3 2 2" xfId="23585"/>
    <cellStyle name="40% - Accent3 5 6 3 3" xfId="23586"/>
    <cellStyle name="40% - Accent3 5 6 4" xfId="23587"/>
    <cellStyle name="40% - Accent3 5 6 4 2" xfId="23588"/>
    <cellStyle name="40% - Accent3 5 6 5" xfId="23589"/>
    <cellStyle name="40% - Accent3 5 7" xfId="23590"/>
    <cellStyle name="40% - Accent3 5 7 2" xfId="23591"/>
    <cellStyle name="40% - Accent3 5 7 2 2" xfId="23592"/>
    <cellStyle name="40% - Accent3 5 7 2 2 2" xfId="23593"/>
    <cellStyle name="40% - Accent3 5 7 2 2 2 2" xfId="23594"/>
    <cellStyle name="40% - Accent3 5 7 2 2 3" xfId="23595"/>
    <cellStyle name="40% - Accent3 5 7 2 3" xfId="23596"/>
    <cellStyle name="40% - Accent3 5 7 2 3 2" xfId="23597"/>
    <cellStyle name="40% - Accent3 5 7 2 4" xfId="23598"/>
    <cellStyle name="40% - Accent3 5 7 3" xfId="23599"/>
    <cellStyle name="40% - Accent3 5 7 3 2" xfId="23600"/>
    <cellStyle name="40% - Accent3 5 7 3 2 2" xfId="23601"/>
    <cellStyle name="40% - Accent3 5 7 3 3" xfId="23602"/>
    <cellStyle name="40% - Accent3 5 7 4" xfId="23603"/>
    <cellStyle name="40% - Accent3 5 7 4 2" xfId="23604"/>
    <cellStyle name="40% - Accent3 5 7 5" xfId="23605"/>
    <cellStyle name="40% - Accent3 5 8" xfId="23606"/>
    <cellStyle name="40% - Accent3 5 8 2" xfId="23607"/>
    <cellStyle name="40% - Accent3 5 8 2 2" xfId="23608"/>
    <cellStyle name="40% - Accent3 5 8 2 2 2" xfId="23609"/>
    <cellStyle name="40% - Accent3 5 8 2 2 2 2" xfId="23610"/>
    <cellStyle name="40% - Accent3 5 8 2 2 3" xfId="23611"/>
    <cellStyle name="40% - Accent3 5 8 2 3" xfId="23612"/>
    <cellStyle name="40% - Accent3 5 8 2 3 2" xfId="23613"/>
    <cellStyle name="40% - Accent3 5 8 2 4" xfId="23614"/>
    <cellStyle name="40% - Accent3 5 8 3" xfId="23615"/>
    <cellStyle name="40% - Accent3 5 8 3 2" xfId="23616"/>
    <cellStyle name="40% - Accent3 5 8 3 2 2" xfId="23617"/>
    <cellStyle name="40% - Accent3 5 8 3 3" xfId="23618"/>
    <cellStyle name="40% - Accent3 5 8 4" xfId="23619"/>
    <cellStyle name="40% - Accent3 5 8 4 2" xfId="23620"/>
    <cellStyle name="40% - Accent3 5 8 5" xfId="23621"/>
    <cellStyle name="40% - Accent3 5 9" xfId="23622"/>
    <cellStyle name="40% - Accent3 5 9 2" xfId="23623"/>
    <cellStyle name="40% - Accent3 5 9 2 2" xfId="23624"/>
    <cellStyle name="40% - Accent3 5 9 2 2 2" xfId="23625"/>
    <cellStyle name="40% - Accent3 5 9 2 3" xfId="23626"/>
    <cellStyle name="40% - Accent3 5 9 3" xfId="23627"/>
    <cellStyle name="40% - Accent3 5 9 3 2" xfId="23628"/>
    <cellStyle name="40% - Accent3 5 9 4" xfId="23629"/>
    <cellStyle name="40% - Accent3 6" xfId="23630"/>
    <cellStyle name="40% - Accent3 6 10" xfId="23631"/>
    <cellStyle name="40% - Accent3 6 10 2" xfId="23632"/>
    <cellStyle name="40% - Accent3 6 10 2 2" xfId="23633"/>
    <cellStyle name="40% - Accent3 6 10 3" xfId="23634"/>
    <cellStyle name="40% - Accent3 6 11" xfId="23635"/>
    <cellStyle name="40% - Accent3 6 11 2" xfId="23636"/>
    <cellStyle name="40% - Accent3 6 12" xfId="23637"/>
    <cellStyle name="40% - Accent3 6 2" xfId="23638"/>
    <cellStyle name="40% - Accent3 6 2 2" xfId="23639"/>
    <cellStyle name="40% - Accent3 6 2 2 2" xfId="23640"/>
    <cellStyle name="40% - Accent3 6 2 2 2 2" xfId="23641"/>
    <cellStyle name="40% - Accent3 6 2 2 2 2 2" xfId="23642"/>
    <cellStyle name="40% - Accent3 6 2 2 2 2 2 2" xfId="23643"/>
    <cellStyle name="40% - Accent3 6 2 2 2 2 3" xfId="23644"/>
    <cellStyle name="40% - Accent3 6 2 2 2 3" xfId="23645"/>
    <cellStyle name="40% - Accent3 6 2 2 2 3 2" xfId="23646"/>
    <cellStyle name="40% - Accent3 6 2 2 2 4" xfId="23647"/>
    <cellStyle name="40% - Accent3 6 2 2 3" xfId="23648"/>
    <cellStyle name="40% - Accent3 6 2 2 3 2" xfId="23649"/>
    <cellStyle name="40% - Accent3 6 2 2 3 2 2" xfId="23650"/>
    <cellStyle name="40% - Accent3 6 2 2 3 3" xfId="23651"/>
    <cellStyle name="40% - Accent3 6 2 2 4" xfId="23652"/>
    <cellStyle name="40% - Accent3 6 2 2 4 2" xfId="23653"/>
    <cellStyle name="40% - Accent3 6 2 2 5" xfId="23654"/>
    <cellStyle name="40% - Accent3 6 2 3" xfId="23655"/>
    <cellStyle name="40% - Accent3 6 2 3 2" xfId="23656"/>
    <cellStyle name="40% - Accent3 6 2 3 2 2" xfId="23657"/>
    <cellStyle name="40% - Accent3 6 2 3 2 2 2" xfId="23658"/>
    <cellStyle name="40% - Accent3 6 2 3 2 2 2 2" xfId="23659"/>
    <cellStyle name="40% - Accent3 6 2 3 2 2 3" xfId="23660"/>
    <cellStyle name="40% - Accent3 6 2 3 2 3" xfId="23661"/>
    <cellStyle name="40% - Accent3 6 2 3 2 3 2" xfId="23662"/>
    <cellStyle name="40% - Accent3 6 2 3 2 4" xfId="23663"/>
    <cellStyle name="40% - Accent3 6 2 3 3" xfId="23664"/>
    <cellStyle name="40% - Accent3 6 2 3 3 2" xfId="23665"/>
    <cellStyle name="40% - Accent3 6 2 3 3 2 2" xfId="23666"/>
    <cellStyle name="40% - Accent3 6 2 3 3 3" xfId="23667"/>
    <cellStyle name="40% - Accent3 6 2 3 4" xfId="23668"/>
    <cellStyle name="40% - Accent3 6 2 3 4 2" xfId="23669"/>
    <cellStyle name="40% - Accent3 6 2 3 5" xfId="23670"/>
    <cellStyle name="40% - Accent3 6 2 4" xfId="23671"/>
    <cellStyle name="40% - Accent3 6 2 4 2" xfId="23672"/>
    <cellStyle name="40% - Accent3 6 2 4 2 2" xfId="23673"/>
    <cellStyle name="40% - Accent3 6 2 4 2 2 2" xfId="23674"/>
    <cellStyle name="40% - Accent3 6 2 4 2 2 2 2" xfId="23675"/>
    <cellStyle name="40% - Accent3 6 2 4 2 2 3" xfId="23676"/>
    <cellStyle name="40% - Accent3 6 2 4 2 3" xfId="23677"/>
    <cellStyle name="40% - Accent3 6 2 4 2 3 2" xfId="23678"/>
    <cellStyle name="40% - Accent3 6 2 4 2 4" xfId="23679"/>
    <cellStyle name="40% - Accent3 6 2 4 3" xfId="23680"/>
    <cellStyle name="40% - Accent3 6 2 4 3 2" xfId="23681"/>
    <cellStyle name="40% - Accent3 6 2 4 3 2 2" xfId="23682"/>
    <cellStyle name="40% - Accent3 6 2 4 3 3" xfId="23683"/>
    <cellStyle name="40% - Accent3 6 2 4 4" xfId="23684"/>
    <cellStyle name="40% - Accent3 6 2 4 4 2" xfId="23685"/>
    <cellStyle name="40% - Accent3 6 2 4 5" xfId="23686"/>
    <cellStyle name="40% - Accent3 6 2 5" xfId="23687"/>
    <cellStyle name="40% - Accent3 6 2 5 2" xfId="23688"/>
    <cellStyle name="40% - Accent3 6 2 5 2 2" xfId="23689"/>
    <cellStyle name="40% - Accent3 6 2 5 2 2 2" xfId="23690"/>
    <cellStyle name="40% - Accent3 6 2 5 2 3" xfId="23691"/>
    <cellStyle name="40% - Accent3 6 2 5 3" xfId="23692"/>
    <cellStyle name="40% - Accent3 6 2 5 3 2" xfId="23693"/>
    <cellStyle name="40% - Accent3 6 2 5 4" xfId="23694"/>
    <cellStyle name="40% - Accent3 6 2 6" xfId="23695"/>
    <cellStyle name="40% - Accent3 6 2 6 2" xfId="23696"/>
    <cellStyle name="40% - Accent3 6 2 6 2 2" xfId="23697"/>
    <cellStyle name="40% - Accent3 6 2 6 3" xfId="23698"/>
    <cellStyle name="40% - Accent3 6 2 7" xfId="23699"/>
    <cellStyle name="40% - Accent3 6 2 7 2" xfId="23700"/>
    <cellStyle name="40% - Accent3 6 2 8" xfId="23701"/>
    <cellStyle name="40% - Accent3 6 3" xfId="23702"/>
    <cellStyle name="40% - Accent3 6 3 2" xfId="23703"/>
    <cellStyle name="40% - Accent3 6 3 2 2" xfId="23704"/>
    <cellStyle name="40% - Accent3 6 3 2 2 2" xfId="23705"/>
    <cellStyle name="40% - Accent3 6 3 2 2 2 2" xfId="23706"/>
    <cellStyle name="40% - Accent3 6 3 2 2 2 2 2" xfId="23707"/>
    <cellStyle name="40% - Accent3 6 3 2 2 2 3" xfId="23708"/>
    <cellStyle name="40% - Accent3 6 3 2 2 3" xfId="23709"/>
    <cellStyle name="40% - Accent3 6 3 2 2 3 2" xfId="23710"/>
    <cellStyle name="40% - Accent3 6 3 2 2 4" xfId="23711"/>
    <cellStyle name="40% - Accent3 6 3 2 3" xfId="23712"/>
    <cellStyle name="40% - Accent3 6 3 2 3 2" xfId="23713"/>
    <cellStyle name="40% - Accent3 6 3 2 3 2 2" xfId="23714"/>
    <cellStyle name="40% - Accent3 6 3 2 3 3" xfId="23715"/>
    <cellStyle name="40% - Accent3 6 3 2 4" xfId="23716"/>
    <cellStyle name="40% - Accent3 6 3 2 4 2" xfId="23717"/>
    <cellStyle name="40% - Accent3 6 3 2 5" xfId="23718"/>
    <cellStyle name="40% - Accent3 6 3 3" xfId="23719"/>
    <cellStyle name="40% - Accent3 6 3 3 2" xfId="23720"/>
    <cellStyle name="40% - Accent3 6 3 3 2 2" xfId="23721"/>
    <cellStyle name="40% - Accent3 6 3 3 2 2 2" xfId="23722"/>
    <cellStyle name="40% - Accent3 6 3 3 2 2 2 2" xfId="23723"/>
    <cellStyle name="40% - Accent3 6 3 3 2 2 3" xfId="23724"/>
    <cellStyle name="40% - Accent3 6 3 3 2 3" xfId="23725"/>
    <cellStyle name="40% - Accent3 6 3 3 2 3 2" xfId="23726"/>
    <cellStyle name="40% - Accent3 6 3 3 2 4" xfId="23727"/>
    <cellStyle name="40% - Accent3 6 3 3 3" xfId="23728"/>
    <cellStyle name="40% - Accent3 6 3 3 3 2" xfId="23729"/>
    <cellStyle name="40% - Accent3 6 3 3 3 2 2" xfId="23730"/>
    <cellStyle name="40% - Accent3 6 3 3 3 3" xfId="23731"/>
    <cellStyle name="40% - Accent3 6 3 3 4" xfId="23732"/>
    <cellStyle name="40% - Accent3 6 3 3 4 2" xfId="23733"/>
    <cellStyle name="40% - Accent3 6 3 3 5" xfId="23734"/>
    <cellStyle name="40% - Accent3 6 3 4" xfId="23735"/>
    <cellStyle name="40% - Accent3 6 3 4 2" xfId="23736"/>
    <cellStyle name="40% - Accent3 6 3 4 2 2" xfId="23737"/>
    <cellStyle name="40% - Accent3 6 3 4 2 2 2" xfId="23738"/>
    <cellStyle name="40% - Accent3 6 3 4 2 2 2 2" xfId="23739"/>
    <cellStyle name="40% - Accent3 6 3 4 2 2 3" xfId="23740"/>
    <cellStyle name="40% - Accent3 6 3 4 2 3" xfId="23741"/>
    <cellStyle name="40% - Accent3 6 3 4 2 3 2" xfId="23742"/>
    <cellStyle name="40% - Accent3 6 3 4 2 4" xfId="23743"/>
    <cellStyle name="40% - Accent3 6 3 4 3" xfId="23744"/>
    <cellStyle name="40% - Accent3 6 3 4 3 2" xfId="23745"/>
    <cellStyle name="40% - Accent3 6 3 4 3 2 2" xfId="23746"/>
    <cellStyle name="40% - Accent3 6 3 4 3 3" xfId="23747"/>
    <cellStyle name="40% - Accent3 6 3 4 4" xfId="23748"/>
    <cellStyle name="40% - Accent3 6 3 4 4 2" xfId="23749"/>
    <cellStyle name="40% - Accent3 6 3 4 5" xfId="23750"/>
    <cellStyle name="40% - Accent3 6 3 5" xfId="23751"/>
    <cellStyle name="40% - Accent3 6 3 5 2" xfId="23752"/>
    <cellStyle name="40% - Accent3 6 3 5 2 2" xfId="23753"/>
    <cellStyle name="40% - Accent3 6 3 5 2 2 2" xfId="23754"/>
    <cellStyle name="40% - Accent3 6 3 5 2 3" xfId="23755"/>
    <cellStyle name="40% - Accent3 6 3 5 3" xfId="23756"/>
    <cellStyle name="40% - Accent3 6 3 5 3 2" xfId="23757"/>
    <cellStyle name="40% - Accent3 6 3 5 4" xfId="23758"/>
    <cellStyle name="40% - Accent3 6 3 6" xfId="23759"/>
    <cellStyle name="40% - Accent3 6 3 6 2" xfId="23760"/>
    <cellStyle name="40% - Accent3 6 3 6 2 2" xfId="23761"/>
    <cellStyle name="40% - Accent3 6 3 6 3" xfId="23762"/>
    <cellStyle name="40% - Accent3 6 3 7" xfId="23763"/>
    <cellStyle name="40% - Accent3 6 3 7 2" xfId="23764"/>
    <cellStyle name="40% - Accent3 6 3 8" xfId="23765"/>
    <cellStyle name="40% - Accent3 6 4" xfId="23766"/>
    <cellStyle name="40% - Accent3 6 4 2" xfId="23767"/>
    <cellStyle name="40% - Accent3 6 4 2 2" xfId="23768"/>
    <cellStyle name="40% - Accent3 6 4 2 2 2" xfId="23769"/>
    <cellStyle name="40% - Accent3 6 4 2 2 2 2" xfId="23770"/>
    <cellStyle name="40% - Accent3 6 4 2 2 2 2 2" xfId="23771"/>
    <cellStyle name="40% - Accent3 6 4 2 2 2 3" xfId="23772"/>
    <cellStyle name="40% - Accent3 6 4 2 2 3" xfId="23773"/>
    <cellStyle name="40% - Accent3 6 4 2 2 3 2" xfId="23774"/>
    <cellStyle name="40% - Accent3 6 4 2 2 4" xfId="23775"/>
    <cellStyle name="40% - Accent3 6 4 2 3" xfId="23776"/>
    <cellStyle name="40% - Accent3 6 4 2 3 2" xfId="23777"/>
    <cellStyle name="40% - Accent3 6 4 2 3 2 2" xfId="23778"/>
    <cellStyle name="40% - Accent3 6 4 2 3 3" xfId="23779"/>
    <cellStyle name="40% - Accent3 6 4 2 4" xfId="23780"/>
    <cellStyle name="40% - Accent3 6 4 2 4 2" xfId="23781"/>
    <cellStyle name="40% - Accent3 6 4 2 5" xfId="23782"/>
    <cellStyle name="40% - Accent3 6 4 3" xfId="23783"/>
    <cellStyle name="40% - Accent3 6 4 3 2" xfId="23784"/>
    <cellStyle name="40% - Accent3 6 4 3 2 2" xfId="23785"/>
    <cellStyle name="40% - Accent3 6 4 3 2 2 2" xfId="23786"/>
    <cellStyle name="40% - Accent3 6 4 3 2 2 2 2" xfId="23787"/>
    <cellStyle name="40% - Accent3 6 4 3 2 2 3" xfId="23788"/>
    <cellStyle name="40% - Accent3 6 4 3 2 3" xfId="23789"/>
    <cellStyle name="40% - Accent3 6 4 3 2 3 2" xfId="23790"/>
    <cellStyle name="40% - Accent3 6 4 3 2 4" xfId="23791"/>
    <cellStyle name="40% - Accent3 6 4 3 3" xfId="23792"/>
    <cellStyle name="40% - Accent3 6 4 3 3 2" xfId="23793"/>
    <cellStyle name="40% - Accent3 6 4 3 3 2 2" xfId="23794"/>
    <cellStyle name="40% - Accent3 6 4 3 3 3" xfId="23795"/>
    <cellStyle name="40% - Accent3 6 4 3 4" xfId="23796"/>
    <cellStyle name="40% - Accent3 6 4 3 4 2" xfId="23797"/>
    <cellStyle name="40% - Accent3 6 4 3 5" xfId="23798"/>
    <cellStyle name="40% - Accent3 6 4 4" xfId="23799"/>
    <cellStyle name="40% - Accent3 6 4 4 2" xfId="23800"/>
    <cellStyle name="40% - Accent3 6 4 4 2 2" xfId="23801"/>
    <cellStyle name="40% - Accent3 6 4 4 2 2 2" xfId="23802"/>
    <cellStyle name="40% - Accent3 6 4 4 2 2 2 2" xfId="23803"/>
    <cellStyle name="40% - Accent3 6 4 4 2 2 3" xfId="23804"/>
    <cellStyle name="40% - Accent3 6 4 4 2 3" xfId="23805"/>
    <cellStyle name="40% - Accent3 6 4 4 2 3 2" xfId="23806"/>
    <cellStyle name="40% - Accent3 6 4 4 2 4" xfId="23807"/>
    <cellStyle name="40% - Accent3 6 4 4 3" xfId="23808"/>
    <cellStyle name="40% - Accent3 6 4 4 3 2" xfId="23809"/>
    <cellStyle name="40% - Accent3 6 4 4 3 2 2" xfId="23810"/>
    <cellStyle name="40% - Accent3 6 4 4 3 3" xfId="23811"/>
    <cellStyle name="40% - Accent3 6 4 4 4" xfId="23812"/>
    <cellStyle name="40% - Accent3 6 4 4 4 2" xfId="23813"/>
    <cellStyle name="40% - Accent3 6 4 4 5" xfId="23814"/>
    <cellStyle name="40% - Accent3 6 4 5" xfId="23815"/>
    <cellStyle name="40% - Accent3 6 4 5 2" xfId="23816"/>
    <cellStyle name="40% - Accent3 6 4 5 2 2" xfId="23817"/>
    <cellStyle name="40% - Accent3 6 4 5 2 2 2" xfId="23818"/>
    <cellStyle name="40% - Accent3 6 4 5 2 3" xfId="23819"/>
    <cellStyle name="40% - Accent3 6 4 5 3" xfId="23820"/>
    <cellStyle name="40% - Accent3 6 4 5 3 2" xfId="23821"/>
    <cellStyle name="40% - Accent3 6 4 5 4" xfId="23822"/>
    <cellStyle name="40% - Accent3 6 4 6" xfId="23823"/>
    <cellStyle name="40% - Accent3 6 4 6 2" xfId="23824"/>
    <cellStyle name="40% - Accent3 6 4 6 2 2" xfId="23825"/>
    <cellStyle name="40% - Accent3 6 4 6 3" xfId="23826"/>
    <cellStyle name="40% - Accent3 6 4 7" xfId="23827"/>
    <cellStyle name="40% - Accent3 6 4 7 2" xfId="23828"/>
    <cellStyle name="40% - Accent3 6 4 8" xfId="23829"/>
    <cellStyle name="40% - Accent3 6 5" xfId="23830"/>
    <cellStyle name="40% - Accent3 6 5 2" xfId="23831"/>
    <cellStyle name="40% - Accent3 6 5 2 2" xfId="23832"/>
    <cellStyle name="40% - Accent3 6 5 2 2 2" xfId="23833"/>
    <cellStyle name="40% - Accent3 6 5 2 2 2 2" xfId="23834"/>
    <cellStyle name="40% - Accent3 6 5 2 2 2 2 2" xfId="23835"/>
    <cellStyle name="40% - Accent3 6 5 2 2 2 3" xfId="23836"/>
    <cellStyle name="40% - Accent3 6 5 2 2 3" xfId="23837"/>
    <cellStyle name="40% - Accent3 6 5 2 2 3 2" xfId="23838"/>
    <cellStyle name="40% - Accent3 6 5 2 2 4" xfId="23839"/>
    <cellStyle name="40% - Accent3 6 5 2 3" xfId="23840"/>
    <cellStyle name="40% - Accent3 6 5 2 3 2" xfId="23841"/>
    <cellStyle name="40% - Accent3 6 5 2 3 2 2" xfId="23842"/>
    <cellStyle name="40% - Accent3 6 5 2 3 3" xfId="23843"/>
    <cellStyle name="40% - Accent3 6 5 2 4" xfId="23844"/>
    <cellStyle name="40% - Accent3 6 5 2 4 2" xfId="23845"/>
    <cellStyle name="40% - Accent3 6 5 2 5" xfId="23846"/>
    <cellStyle name="40% - Accent3 6 5 3" xfId="23847"/>
    <cellStyle name="40% - Accent3 6 5 3 2" xfId="23848"/>
    <cellStyle name="40% - Accent3 6 5 3 2 2" xfId="23849"/>
    <cellStyle name="40% - Accent3 6 5 3 2 2 2" xfId="23850"/>
    <cellStyle name="40% - Accent3 6 5 3 2 2 2 2" xfId="23851"/>
    <cellStyle name="40% - Accent3 6 5 3 2 2 3" xfId="23852"/>
    <cellStyle name="40% - Accent3 6 5 3 2 3" xfId="23853"/>
    <cellStyle name="40% - Accent3 6 5 3 2 3 2" xfId="23854"/>
    <cellStyle name="40% - Accent3 6 5 3 2 4" xfId="23855"/>
    <cellStyle name="40% - Accent3 6 5 3 3" xfId="23856"/>
    <cellStyle name="40% - Accent3 6 5 3 3 2" xfId="23857"/>
    <cellStyle name="40% - Accent3 6 5 3 3 2 2" xfId="23858"/>
    <cellStyle name="40% - Accent3 6 5 3 3 3" xfId="23859"/>
    <cellStyle name="40% - Accent3 6 5 3 4" xfId="23860"/>
    <cellStyle name="40% - Accent3 6 5 3 4 2" xfId="23861"/>
    <cellStyle name="40% - Accent3 6 5 3 5" xfId="23862"/>
    <cellStyle name="40% - Accent3 6 5 4" xfId="23863"/>
    <cellStyle name="40% - Accent3 6 5 4 2" xfId="23864"/>
    <cellStyle name="40% - Accent3 6 5 4 2 2" xfId="23865"/>
    <cellStyle name="40% - Accent3 6 5 4 2 2 2" xfId="23866"/>
    <cellStyle name="40% - Accent3 6 5 4 2 2 2 2" xfId="23867"/>
    <cellStyle name="40% - Accent3 6 5 4 2 2 3" xfId="23868"/>
    <cellStyle name="40% - Accent3 6 5 4 2 3" xfId="23869"/>
    <cellStyle name="40% - Accent3 6 5 4 2 3 2" xfId="23870"/>
    <cellStyle name="40% - Accent3 6 5 4 2 4" xfId="23871"/>
    <cellStyle name="40% - Accent3 6 5 4 3" xfId="23872"/>
    <cellStyle name="40% - Accent3 6 5 4 3 2" xfId="23873"/>
    <cellStyle name="40% - Accent3 6 5 4 3 2 2" xfId="23874"/>
    <cellStyle name="40% - Accent3 6 5 4 3 3" xfId="23875"/>
    <cellStyle name="40% - Accent3 6 5 4 4" xfId="23876"/>
    <cellStyle name="40% - Accent3 6 5 4 4 2" xfId="23877"/>
    <cellStyle name="40% - Accent3 6 5 4 5" xfId="23878"/>
    <cellStyle name="40% - Accent3 6 5 5" xfId="23879"/>
    <cellStyle name="40% - Accent3 6 5 5 2" xfId="23880"/>
    <cellStyle name="40% - Accent3 6 5 5 2 2" xfId="23881"/>
    <cellStyle name="40% - Accent3 6 5 5 2 2 2" xfId="23882"/>
    <cellStyle name="40% - Accent3 6 5 5 2 3" xfId="23883"/>
    <cellStyle name="40% - Accent3 6 5 5 3" xfId="23884"/>
    <cellStyle name="40% - Accent3 6 5 5 3 2" xfId="23885"/>
    <cellStyle name="40% - Accent3 6 5 5 4" xfId="23886"/>
    <cellStyle name="40% - Accent3 6 5 6" xfId="23887"/>
    <cellStyle name="40% - Accent3 6 5 6 2" xfId="23888"/>
    <cellStyle name="40% - Accent3 6 5 6 2 2" xfId="23889"/>
    <cellStyle name="40% - Accent3 6 5 6 3" xfId="23890"/>
    <cellStyle name="40% - Accent3 6 5 7" xfId="23891"/>
    <cellStyle name="40% - Accent3 6 5 7 2" xfId="23892"/>
    <cellStyle name="40% - Accent3 6 5 8" xfId="23893"/>
    <cellStyle name="40% - Accent3 6 6" xfId="23894"/>
    <cellStyle name="40% - Accent3 6 6 2" xfId="23895"/>
    <cellStyle name="40% - Accent3 6 6 2 2" xfId="23896"/>
    <cellStyle name="40% - Accent3 6 6 2 2 2" xfId="23897"/>
    <cellStyle name="40% - Accent3 6 6 2 2 2 2" xfId="23898"/>
    <cellStyle name="40% - Accent3 6 6 2 2 3" xfId="23899"/>
    <cellStyle name="40% - Accent3 6 6 2 3" xfId="23900"/>
    <cellStyle name="40% - Accent3 6 6 2 3 2" xfId="23901"/>
    <cellStyle name="40% - Accent3 6 6 2 4" xfId="23902"/>
    <cellStyle name="40% - Accent3 6 6 3" xfId="23903"/>
    <cellStyle name="40% - Accent3 6 6 3 2" xfId="23904"/>
    <cellStyle name="40% - Accent3 6 6 3 2 2" xfId="23905"/>
    <cellStyle name="40% - Accent3 6 6 3 3" xfId="23906"/>
    <cellStyle name="40% - Accent3 6 6 4" xfId="23907"/>
    <cellStyle name="40% - Accent3 6 6 4 2" xfId="23908"/>
    <cellStyle name="40% - Accent3 6 6 5" xfId="23909"/>
    <cellStyle name="40% - Accent3 6 7" xfId="23910"/>
    <cellStyle name="40% - Accent3 6 7 2" xfId="23911"/>
    <cellStyle name="40% - Accent3 6 7 2 2" xfId="23912"/>
    <cellStyle name="40% - Accent3 6 7 2 2 2" xfId="23913"/>
    <cellStyle name="40% - Accent3 6 7 2 2 2 2" xfId="23914"/>
    <cellStyle name="40% - Accent3 6 7 2 2 3" xfId="23915"/>
    <cellStyle name="40% - Accent3 6 7 2 3" xfId="23916"/>
    <cellStyle name="40% - Accent3 6 7 2 3 2" xfId="23917"/>
    <cellStyle name="40% - Accent3 6 7 2 4" xfId="23918"/>
    <cellStyle name="40% - Accent3 6 7 3" xfId="23919"/>
    <cellStyle name="40% - Accent3 6 7 3 2" xfId="23920"/>
    <cellStyle name="40% - Accent3 6 7 3 2 2" xfId="23921"/>
    <cellStyle name="40% - Accent3 6 7 3 3" xfId="23922"/>
    <cellStyle name="40% - Accent3 6 7 4" xfId="23923"/>
    <cellStyle name="40% - Accent3 6 7 4 2" xfId="23924"/>
    <cellStyle name="40% - Accent3 6 7 5" xfId="23925"/>
    <cellStyle name="40% - Accent3 6 8" xfId="23926"/>
    <cellStyle name="40% - Accent3 6 8 2" xfId="23927"/>
    <cellStyle name="40% - Accent3 6 8 2 2" xfId="23928"/>
    <cellStyle name="40% - Accent3 6 8 2 2 2" xfId="23929"/>
    <cellStyle name="40% - Accent3 6 8 2 2 2 2" xfId="23930"/>
    <cellStyle name="40% - Accent3 6 8 2 2 3" xfId="23931"/>
    <cellStyle name="40% - Accent3 6 8 2 3" xfId="23932"/>
    <cellStyle name="40% - Accent3 6 8 2 3 2" xfId="23933"/>
    <cellStyle name="40% - Accent3 6 8 2 4" xfId="23934"/>
    <cellStyle name="40% - Accent3 6 8 3" xfId="23935"/>
    <cellStyle name="40% - Accent3 6 8 3 2" xfId="23936"/>
    <cellStyle name="40% - Accent3 6 8 3 2 2" xfId="23937"/>
    <cellStyle name="40% - Accent3 6 8 3 3" xfId="23938"/>
    <cellStyle name="40% - Accent3 6 8 4" xfId="23939"/>
    <cellStyle name="40% - Accent3 6 8 4 2" xfId="23940"/>
    <cellStyle name="40% - Accent3 6 8 5" xfId="23941"/>
    <cellStyle name="40% - Accent3 6 9" xfId="23942"/>
    <cellStyle name="40% - Accent3 6 9 2" xfId="23943"/>
    <cellStyle name="40% - Accent3 6 9 2 2" xfId="23944"/>
    <cellStyle name="40% - Accent3 6 9 2 2 2" xfId="23945"/>
    <cellStyle name="40% - Accent3 6 9 2 3" xfId="23946"/>
    <cellStyle name="40% - Accent3 6 9 3" xfId="23947"/>
    <cellStyle name="40% - Accent3 6 9 3 2" xfId="23948"/>
    <cellStyle name="40% - Accent3 6 9 4" xfId="23949"/>
    <cellStyle name="40% - Accent3 7" xfId="23950"/>
    <cellStyle name="40% - Accent3 7 2" xfId="23951"/>
    <cellStyle name="40% - Accent3 7 2 2" xfId="23952"/>
    <cellStyle name="40% - Accent3 7 3" xfId="23953"/>
    <cellStyle name="40% - Accent3 8" xfId="23954"/>
    <cellStyle name="40% - Accent3 9" xfId="23955"/>
    <cellStyle name="40% - Accent3 9 2" xfId="23956"/>
    <cellStyle name="40% - Accent4 10" xfId="23957"/>
    <cellStyle name="40% - Accent4 11" xfId="23958"/>
    <cellStyle name="40% - Accent4 2" xfId="23959"/>
    <cellStyle name="40% - Accent4 2 10" xfId="23960"/>
    <cellStyle name="40% - Accent4 2 10 2" xfId="23961"/>
    <cellStyle name="40% - Accent4 2 10 2 2" xfId="23962"/>
    <cellStyle name="40% - Accent4 2 10 2 2 2" xfId="23963"/>
    <cellStyle name="40% - Accent4 2 10 2 2 2 2" xfId="23964"/>
    <cellStyle name="40% - Accent4 2 10 2 2 3" xfId="23965"/>
    <cellStyle name="40% - Accent4 2 10 2 3" xfId="23966"/>
    <cellStyle name="40% - Accent4 2 10 2 3 2" xfId="23967"/>
    <cellStyle name="40% - Accent4 2 10 2 4" xfId="23968"/>
    <cellStyle name="40% - Accent4 2 10 3" xfId="23969"/>
    <cellStyle name="40% - Accent4 2 10 3 2" xfId="23970"/>
    <cellStyle name="40% - Accent4 2 10 3 2 2" xfId="23971"/>
    <cellStyle name="40% - Accent4 2 10 3 3" xfId="23972"/>
    <cellStyle name="40% - Accent4 2 10 4" xfId="23973"/>
    <cellStyle name="40% - Accent4 2 10 4 2" xfId="23974"/>
    <cellStyle name="40% - Accent4 2 10 5" xfId="23975"/>
    <cellStyle name="40% - Accent4 2 11" xfId="23976"/>
    <cellStyle name="40% - Accent4 2 11 2" xfId="23977"/>
    <cellStyle name="40% - Accent4 2 11 2 2" xfId="23978"/>
    <cellStyle name="40% - Accent4 2 11 2 2 2" xfId="23979"/>
    <cellStyle name="40% - Accent4 2 11 2 2 2 2" xfId="23980"/>
    <cellStyle name="40% - Accent4 2 11 2 2 3" xfId="23981"/>
    <cellStyle name="40% - Accent4 2 11 2 3" xfId="23982"/>
    <cellStyle name="40% - Accent4 2 11 2 3 2" xfId="23983"/>
    <cellStyle name="40% - Accent4 2 11 2 4" xfId="23984"/>
    <cellStyle name="40% - Accent4 2 11 3" xfId="23985"/>
    <cellStyle name="40% - Accent4 2 11 3 2" xfId="23986"/>
    <cellStyle name="40% - Accent4 2 11 3 2 2" xfId="23987"/>
    <cellStyle name="40% - Accent4 2 11 3 3" xfId="23988"/>
    <cellStyle name="40% - Accent4 2 11 4" xfId="23989"/>
    <cellStyle name="40% - Accent4 2 11 4 2" xfId="23990"/>
    <cellStyle name="40% - Accent4 2 11 5" xfId="23991"/>
    <cellStyle name="40% - Accent4 2 12" xfId="23992"/>
    <cellStyle name="40% - Accent4 2 12 2" xfId="23993"/>
    <cellStyle name="40% - Accent4 2 12 2 2" xfId="23994"/>
    <cellStyle name="40% - Accent4 2 12 2 2 2" xfId="23995"/>
    <cellStyle name="40% - Accent4 2 12 2 2 2 2" xfId="23996"/>
    <cellStyle name="40% - Accent4 2 12 2 2 3" xfId="23997"/>
    <cellStyle name="40% - Accent4 2 12 2 3" xfId="23998"/>
    <cellStyle name="40% - Accent4 2 12 2 3 2" xfId="23999"/>
    <cellStyle name="40% - Accent4 2 12 2 4" xfId="24000"/>
    <cellStyle name="40% - Accent4 2 12 3" xfId="24001"/>
    <cellStyle name="40% - Accent4 2 12 3 2" xfId="24002"/>
    <cellStyle name="40% - Accent4 2 12 3 2 2" xfId="24003"/>
    <cellStyle name="40% - Accent4 2 12 3 3" xfId="24004"/>
    <cellStyle name="40% - Accent4 2 12 4" xfId="24005"/>
    <cellStyle name="40% - Accent4 2 12 4 2" xfId="24006"/>
    <cellStyle name="40% - Accent4 2 12 5" xfId="24007"/>
    <cellStyle name="40% - Accent4 2 13" xfId="24008"/>
    <cellStyle name="40% - Accent4 2 13 2" xfId="24009"/>
    <cellStyle name="40% - Accent4 2 13 2 2" xfId="24010"/>
    <cellStyle name="40% - Accent4 2 13 2 2 2" xfId="24011"/>
    <cellStyle name="40% - Accent4 2 13 2 3" xfId="24012"/>
    <cellStyle name="40% - Accent4 2 13 3" xfId="24013"/>
    <cellStyle name="40% - Accent4 2 13 3 2" xfId="24014"/>
    <cellStyle name="40% - Accent4 2 13 4" xfId="24015"/>
    <cellStyle name="40% - Accent4 2 14" xfId="24016"/>
    <cellStyle name="40% - Accent4 2 14 2" xfId="24017"/>
    <cellStyle name="40% - Accent4 2 14 2 2" xfId="24018"/>
    <cellStyle name="40% - Accent4 2 14 3" xfId="24019"/>
    <cellStyle name="40% - Accent4 2 15" xfId="24020"/>
    <cellStyle name="40% - Accent4 2 15 2" xfId="24021"/>
    <cellStyle name="40% - Accent4 2 16" xfId="24022"/>
    <cellStyle name="40% - Accent4 2 2" xfId="24023"/>
    <cellStyle name="40% - Accent4 2 2 10" xfId="24024"/>
    <cellStyle name="40% - Accent4 2 2 10 2" xfId="24025"/>
    <cellStyle name="40% - Accent4 2 2 10 2 2" xfId="24026"/>
    <cellStyle name="40% - Accent4 2 2 10 3" xfId="24027"/>
    <cellStyle name="40% - Accent4 2 2 11" xfId="24028"/>
    <cellStyle name="40% - Accent4 2 2 11 2" xfId="24029"/>
    <cellStyle name="40% - Accent4 2 2 12" xfId="24030"/>
    <cellStyle name="40% - Accent4 2 2 2" xfId="24031"/>
    <cellStyle name="40% - Accent4 2 2 2 2" xfId="24032"/>
    <cellStyle name="40% - Accent4 2 2 2 2 2" xfId="24033"/>
    <cellStyle name="40% - Accent4 2 2 2 2 2 2" xfId="24034"/>
    <cellStyle name="40% - Accent4 2 2 2 2 2 2 2" xfId="24035"/>
    <cellStyle name="40% - Accent4 2 2 2 2 2 2 2 2" xfId="24036"/>
    <cellStyle name="40% - Accent4 2 2 2 2 2 2 3" xfId="24037"/>
    <cellStyle name="40% - Accent4 2 2 2 2 2 3" xfId="24038"/>
    <cellStyle name="40% - Accent4 2 2 2 2 2 3 2" xfId="24039"/>
    <cellStyle name="40% - Accent4 2 2 2 2 2 4" xfId="24040"/>
    <cellStyle name="40% - Accent4 2 2 2 2 3" xfId="24041"/>
    <cellStyle name="40% - Accent4 2 2 2 2 3 2" xfId="24042"/>
    <cellStyle name="40% - Accent4 2 2 2 2 3 2 2" xfId="24043"/>
    <cellStyle name="40% - Accent4 2 2 2 2 3 3" xfId="24044"/>
    <cellStyle name="40% - Accent4 2 2 2 2 4" xfId="24045"/>
    <cellStyle name="40% - Accent4 2 2 2 2 4 2" xfId="24046"/>
    <cellStyle name="40% - Accent4 2 2 2 2 5" xfId="24047"/>
    <cellStyle name="40% - Accent4 2 2 2 3" xfId="24048"/>
    <cellStyle name="40% - Accent4 2 2 2 3 2" xfId="24049"/>
    <cellStyle name="40% - Accent4 2 2 2 3 2 2" xfId="24050"/>
    <cellStyle name="40% - Accent4 2 2 2 3 2 2 2" xfId="24051"/>
    <cellStyle name="40% - Accent4 2 2 2 3 2 2 2 2" xfId="24052"/>
    <cellStyle name="40% - Accent4 2 2 2 3 2 2 3" xfId="24053"/>
    <cellStyle name="40% - Accent4 2 2 2 3 2 3" xfId="24054"/>
    <cellStyle name="40% - Accent4 2 2 2 3 2 3 2" xfId="24055"/>
    <cellStyle name="40% - Accent4 2 2 2 3 2 4" xfId="24056"/>
    <cellStyle name="40% - Accent4 2 2 2 3 3" xfId="24057"/>
    <cellStyle name="40% - Accent4 2 2 2 3 3 2" xfId="24058"/>
    <cellStyle name="40% - Accent4 2 2 2 3 3 2 2" xfId="24059"/>
    <cellStyle name="40% - Accent4 2 2 2 3 3 3" xfId="24060"/>
    <cellStyle name="40% - Accent4 2 2 2 3 4" xfId="24061"/>
    <cellStyle name="40% - Accent4 2 2 2 3 4 2" xfId="24062"/>
    <cellStyle name="40% - Accent4 2 2 2 3 5" xfId="24063"/>
    <cellStyle name="40% - Accent4 2 2 2 4" xfId="24064"/>
    <cellStyle name="40% - Accent4 2 2 2 4 2" xfId="24065"/>
    <cellStyle name="40% - Accent4 2 2 2 4 2 2" xfId="24066"/>
    <cellStyle name="40% - Accent4 2 2 2 4 2 2 2" xfId="24067"/>
    <cellStyle name="40% - Accent4 2 2 2 4 2 2 2 2" xfId="24068"/>
    <cellStyle name="40% - Accent4 2 2 2 4 2 2 3" xfId="24069"/>
    <cellStyle name="40% - Accent4 2 2 2 4 2 3" xfId="24070"/>
    <cellStyle name="40% - Accent4 2 2 2 4 2 3 2" xfId="24071"/>
    <cellStyle name="40% - Accent4 2 2 2 4 2 4" xfId="24072"/>
    <cellStyle name="40% - Accent4 2 2 2 4 3" xfId="24073"/>
    <cellStyle name="40% - Accent4 2 2 2 4 3 2" xfId="24074"/>
    <cellStyle name="40% - Accent4 2 2 2 4 3 2 2" xfId="24075"/>
    <cellStyle name="40% - Accent4 2 2 2 4 3 3" xfId="24076"/>
    <cellStyle name="40% - Accent4 2 2 2 4 4" xfId="24077"/>
    <cellStyle name="40% - Accent4 2 2 2 4 4 2" xfId="24078"/>
    <cellStyle name="40% - Accent4 2 2 2 4 5" xfId="24079"/>
    <cellStyle name="40% - Accent4 2 2 2 5" xfId="24080"/>
    <cellStyle name="40% - Accent4 2 2 2 5 2" xfId="24081"/>
    <cellStyle name="40% - Accent4 2 2 2 5 2 2" xfId="24082"/>
    <cellStyle name="40% - Accent4 2 2 2 5 2 2 2" xfId="24083"/>
    <cellStyle name="40% - Accent4 2 2 2 5 2 3" xfId="24084"/>
    <cellStyle name="40% - Accent4 2 2 2 5 3" xfId="24085"/>
    <cellStyle name="40% - Accent4 2 2 2 5 3 2" xfId="24086"/>
    <cellStyle name="40% - Accent4 2 2 2 5 4" xfId="24087"/>
    <cellStyle name="40% - Accent4 2 2 2 6" xfId="24088"/>
    <cellStyle name="40% - Accent4 2 2 2 6 2" xfId="24089"/>
    <cellStyle name="40% - Accent4 2 2 2 6 2 2" xfId="24090"/>
    <cellStyle name="40% - Accent4 2 2 2 6 3" xfId="24091"/>
    <cellStyle name="40% - Accent4 2 2 2 7" xfId="24092"/>
    <cellStyle name="40% - Accent4 2 2 2 7 2" xfId="24093"/>
    <cellStyle name="40% - Accent4 2 2 2 8" xfId="24094"/>
    <cellStyle name="40% - Accent4 2 2 3" xfId="24095"/>
    <cellStyle name="40% - Accent4 2 2 3 2" xfId="24096"/>
    <cellStyle name="40% - Accent4 2 2 3 2 2" xfId="24097"/>
    <cellStyle name="40% - Accent4 2 2 3 2 2 2" xfId="24098"/>
    <cellStyle name="40% - Accent4 2 2 3 2 2 2 2" xfId="24099"/>
    <cellStyle name="40% - Accent4 2 2 3 2 2 2 2 2" xfId="24100"/>
    <cellStyle name="40% - Accent4 2 2 3 2 2 2 3" xfId="24101"/>
    <cellStyle name="40% - Accent4 2 2 3 2 2 3" xfId="24102"/>
    <cellStyle name="40% - Accent4 2 2 3 2 2 3 2" xfId="24103"/>
    <cellStyle name="40% - Accent4 2 2 3 2 2 4" xfId="24104"/>
    <cellStyle name="40% - Accent4 2 2 3 2 3" xfId="24105"/>
    <cellStyle name="40% - Accent4 2 2 3 2 3 2" xfId="24106"/>
    <cellStyle name="40% - Accent4 2 2 3 2 3 2 2" xfId="24107"/>
    <cellStyle name="40% - Accent4 2 2 3 2 3 3" xfId="24108"/>
    <cellStyle name="40% - Accent4 2 2 3 2 4" xfId="24109"/>
    <cellStyle name="40% - Accent4 2 2 3 2 4 2" xfId="24110"/>
    <cellStyle name="40% - Accent4 2 2 3 2 5" xfId="24111"/>
    <cellStyle name="40% - Accent4 2 2 3 3" xfId="24112"/>
    <cellStyle name="40% - Accent4 2 2 3 3 2" xfId="24113"/>
    <cellStyle name="40% - Accent4 2 2 3 3 2 2" xfId="24114"/>
    <cellStyle name="40% - Accent4 2 2 3 3 2 2 2" xfId="24115"/>
    <cellStyle name="40% - Accent4 2 2 3 3 2 2 2 2" xfId="24116"/>
    <cellStyle name="40% - Accent4 2 2 3 3 2 2 3" xfId="24117"/>
    <cellStyle name="40% - Accent4 2 2 3 3 2 3" xfId="24118"/>
    <cellStyle name="40% - Accent4 2 2 3 3 2 3 2" xfId="24119"/>
    <cellStyle name="40% - Accent4 2 2 3 3 2 4" xfId="24120"/>
    <cellStyle name="40% - Accent4 2 2 3 3 3" xfId="24121"/>
    <cellStyle name="40% - Accent4 2 2 3 3 3 2" xfId="24122"/>
    <cellStyle name="40% - Accent4 2 2 3 3 3 2 2" xfId="24123"/>
    <cellStyle name="40% - Accent4 2 2 3 3 3 3" xfId="24124"/>
    <cellStyle name="40% - Accent4 2 2 3 3 4" xfId="24125"/>
    <cellStyle name="40% - Accent4 2 2 3 3 4 2" xfId="24126"/>
    <cellStyle name="40% - Accent4 2 2 3 3 5" xfId="24127"/>
    <cellStyle name="40% - Accent4 2 2 3 4" xfId="24128"/>
    <cellStyle name="40% - Accent4 2 2 3 4 2" xfId="24129"/>
    <cellStyle name="40% - Accent4 2 2 3 4 2 2" xfId="24130"/>
    <cellStyle name="40% - Accent4 2 2 3 4 2 2 2" xfId="24131"/>
    <cellStyle name="40% - Accent4 2 2 3 4 2 2 2 2" xfId="24132"/>
    <cellStyle name="40% - Accent4 2 2 3 4 2 2 3" xfId="24133"/>
    <cellStyle name="40% - Accent4 2 2 3 4 2 3" xfId="24134"/>
    <cellStyle name="40% - Accent4 2 2 3 4 2 3 2" xfId="24135"/>
    <cellStyle name="40% - Accent4 2 2 3 4 2 4" xfId="24136"/>
    <cellStyle name="40% - Accent4 2 2 3 4 3" xfId="24137"/>
    <cellStyle name="40% - Accent4 2 2 3 4 3 2" xfId="24138"/>
    <cellStyle name="40% - Accent4 2 2 3 4 3 2 2" xfId="24139"/>
    <cellStyle name="40% - Accent4 2 2 3 4 3 3" xfId="24140"/>
    <cellStyle name="40% - Accent4 2 2 3 4 4" xfId="24141"/>
    <cellStyle name="40% - Accent4 2 2 3 4 4 2" xfId="24142"/>
    <cellStyle name="40% - Accent4 2 2 3 4 5" xfId="24143"/>
    <cellStyle name="40% - Accent4 2 2 3 5" xfId="24144"/>
    <cellStyle name="40% - Accent4 2 2 3 5 2" xfId="24145"/>
    <cellStyle name="40% - Accent4 2 2 3 5 2 2" xfId="24146"/>
    <cellStyle name="40% - Accent4 2 2 3 5 2 2 2" xfId="24147"/>
    <cellStyle name="40% - Accent4 2 2 3 5 2 3" xfId="24148"/>
    <cellStyle name="40% - Accent4 2 2 3 5 3" xfId="24149"/>
    <cellStyle name="40% - Accent4 2 2 3 5 3 2" xfId="24150"/>
    <cellStyle name="40% - Accent4 2 2 3 5 4" xfId="24151"/>
    <cellStyle name="40% - Accent4 2 2 3 6" xfId="24152"/>
    <cellStyle name="40% - Accent4 2 2 3 6 2" xfId="24153"/>
    <cellStyle name="40% - Accent4 2 2 3 6 2 2" xfId="24154"/>
    <cellStyle name="40% - Accent4 2 2 3 6 3" xfId="24155"/>
    <cellStyle name="40% - Accent4 2 2 3 7" xfId="24156"/>
    <cellStyle name="40% - Accent4 2 2 3 7 2" xfId="24157"/>
    <cellStyle name="40% - Accent4 2 2 3 8" xfId="24158"/>
    <cellStyle name="40% - Accent4 2 2 4" xfId="24159"/>
    <cellStyle name="40% - Accent4 2 2 4 2" xfId="24160"/>
    <cellStyle name="40% - Accent4 2 2 4 2 2" xfId="24161"/>
    <cellStyle name="40% - Accent4 2 2 4 2 2 2" xfId="24162"/>
    <cellStyle name="40% - Accent4 2 2 4 2 2 2 2" xfId="24163"/>
    <cellStyle name="40% - Accent4 2 2 4 2 2 2 2 2" xfId="24164"/>
    <cellStyle name="40% - Accent4 2 2 4 2 2 2 3" xfId="24165"/>
    <cellStyle name="40% - Accent4 2 2 4 2 2 3" xfId="24166"/>
    <cellStyle name="40% - Accent4 2 2 4 2 2 3 2" xfId="24167"/>
    <cellStyle name="40% - Accent4 2 2 4 2 2 4" xfId="24168"/>
    <cellStyle name="40% - Accent4 2 2 4 2 3" xfId="24169"/>
    <cellStyle name="40% - Accent4 2 2 4 2 3 2" xfId="24170"/>
    <cellStyle name="40% - Accent4 2 2 4 2 3 2 2" xfId="24171"/>
    <cellStyle name="40% - Accent4 2 2 4 2 3 3" xfId="24172"/>
    <cellStyle name="40% - Accent4 2 2 4 2 4" xfId="24173"/>
    <cellStyle name="40% - Accent4 2 2 4 2 4 2" xfId="24174"/>
    <cellStyle name="40% - Accent4 2 2 4 2 5" xfId="24175"/>
    <cellStyle name="40% - Accent4 2 2 4 3" xfId="24176"/>
    <cellStyle name="40% - Accent4 2 2 4 3 2" xfId="24177"/>
    <cellStyle name="40% - Accent4 2 2 4 3 2 2" xfId="24178"/>
    <cellStyle name="40% - Accent4 2 2 4 3 2 2 2" xfId="24179"/>
    <cellStyle name="40% - Accent4 2 2 4 3 2 2 2 2" xfId="24180"/>
    <cellStyle name="40% - Accent4 2 2 4 3 2 2 3" xfId="24181"/>
    <cellStyle name="40% - Accent4 2 2 4 3 2 3" xfId="24182"/>
    <cellStyle name="40% - Accent4 2 2 4 3 2 3 2" xfId="24183"/>
    <cellStyle name="40% - Accent4 2 2 4 3 2 4" xfId="24184"/>
    <cellStyle name="40% - Accent4 2 2 4 3 3" xfId="24185"/>
    <cellStyle name="40% - Accent4 2 2 4 3 3 2" xfId="24186"/>
    <cellStyle name="40% - Accent4 2 2 4 3 3 2 2" xfId="24187"/>
    <cellStyle name="40% - Accent4 2 2 4 3 3 3" xfId="24188"/>
    <cellStyle name="40% - Accent4 2 2 4 3 4" xfId="24189"/>
    <cellStyle name="40% - Accent4 2 2 4 3 4 2" xfId="24190"/>
    <cellStyle name="40% - Accent4 2 2 4 3 5" xfId="24191"/>
    <cellStyle name="40% - Accent4 2 2 4 4" xfId="24192"/>
    <cellStyle name="40% - Accent4 2 2 4 4 2" xfId="24193"/>
    <cellStyle name="40% - Accent4 2 2 4 4 2 2" xfId="24194"/>
    <cellStyle name="40% - Accent4 2 2 4 4 2 2 2" xfId="24195"/>
    <cellStyle name="40% - Accent4 2 2 4 4 2 2 2 2" xfId="24196"/>
    <cellStyle name="40% - Accent4 2 2 4 4 2 2 3" xfId="24197"/>
    <cellStyle name="40% - Accent4 2 2 4 4 2 3" xfId="24198"/>
    <cellStyle name="40% - Accent4 2 2 4 4 2 3 2" xfId="24199"/>
    <cellStyle name="40% - Accent4 2 2 4 4 2 4" xfId="24200"/>
    <cellStyle name="40% - Accent4 2 2 4 4 3" xfId="24201"/>
    <cellStyle name="40% - Accent4 2 2 4 4 3 2" xfId="24202"/>
    <cellStyle name="40% - Accent4 2 2 4 4 3 2 2" xfId="24203"/>
    <cellStyle name="40% - Accent4 2 2 4 4 3 3" xfId="24204"/>
    <cellStyle name="40% - Accent4 2 2 4 4 4" xfId="24205"/>
    <cellStyle name="40% - Accent4 2 2 4 4 4 2" xfId="24206"/>
    <cellStyle name="40% - Accent4 2 2 4 4 5" xfId="24207"/>
    <cellStyle name="40% - Accent4 2 2 4 5" xfId="24208"/>
    <cellStyle name="40% - Accent4 2 2 4 5 2" xfId="24209"/>
    <cellStyle name="40% - Accent4 2 2 4 5 2 2" xfId="24210"/>
    <cellStyle name="40% - Accent4 2 2 4 5 2 2 2" xfId="24211"/>
    <cellStyle name="40% - Accent4 2 2 4 5 2 3" xfId="24212"/>
    <cellStyle name="40% - Accent4 2 2 4 5 3" xfId="24213"/>
    <cellStyle name="40% - Accent4 2 2 4 5 3 2" xfId="24214"/>
    <cellStyle name="40% - Accent4 2 2 4 5 4" xfId="24215"/>
    <cellStyle name="40% - Accent4 2 2 4 6" xfId="24216"/>
    <cellStyle name="40% - Accent4 2 2 4 6 2" xfId="24217"/>
    <cellStyle name="40% - Accent4 2 2 4 6 2 2" xfId="24218"/>
    <cellStyle name="40% - Accent4 2 2 4 6 3" xfId="24219"/>
    <cellStyle name="40% - Accent4 2 2 4 7" xfId="24220"/>
    <cellStyle name="40% - Accent4 2 2 4 7 2" xfId="24221"/>
    <cellStyle name="40% - Accent4 2 2 4 8" xfId="24222"/>
    <cellStyle name="40% - Accent4 2 2 5" xfId="24223"/>
    <cellStyle name="40% - Accent4 2 2 5 10" xfId="24224"/>
    <cellStyle name="40% - Accent4 2 2 5 2" xfId="24225"/>
    <cellStyle name="40% - Accent4 2 2 5 2 2" xfId="24226"/>
    <cellStyle name="40% - Accent4 2 2 5 2 2 2" xfId="24227"/>
    <cellStyle name="40% - Accent4 2 2 5 2 2 2 2" xfId="24228"/>
    <cellStyle name="40% - Accent4 2 2 5 2 2 2 2 2" xfId="24229"/>
    <cellStyle name="40% - Accent4 2 2 5 2 2 2 3" xfId="24230"/>
    <cellStyle name="40% - Accent4 2 2 5 2 2 3" xfId="24231"/>
    <cellStyle name="40% - Accent4 2 2 5 2 2 3 2" xfId="24232"/>
    <cellStyle name="40% - Accent4 2 2 5 2 2 4" xfId="24233"/>
    <cellStyle name="40% - Accent4 2 2 5 2 3" xfId="24234"/>
    <cellStyle name="40% - Accent4 2 2 5 2 3 2" xfId="24235"/>
    <cellStyle name="40% - Accent4 2 2 5 2 3 2 2" xfId="24236"/>
    <cellStyle name="40% - Accent4 2 2 5 2 3 2 2 2" xfId="24237"/>
    <cellStyle name="40% - Accent4 2 2 5 2 3 2 3" xfId="24238"/>
    <cellStyle name="40% - Accent4 2 2 5 2 3 3" xfId="24239"/>
    <cellStyle name="40% - Accent4 2 2 5 2 3 3 2" xfId="24240"/>
    <cellStyle name="40% - Accent4 2 2 5 2 3 4" xfId="24241"/>
    <cellStyle name="40% - Accent4 2 2 5 2 4" xfId="24242"/>
    <cellStyle name="40% - Accent4 2 2 5 2 4 2" xfId="24243"/>
    <cellStyle name="40% - Accent4 2 2 5 2 4 2 2" xfId="24244"/>
    <cellStyle name="40% - Accent4 2 2 5 2 4 2 2 2" xfId="24245"/>
    <cellStyle name="40% - Accent4 2 2 5 2 4 2 3" xfId="24246"/>
    <cellStyle name="40% - Accent4 2 2 5 2 4 3" xfId="24247"/>
    <cellStyle name="40% - Accent4 2 2 5 2 4 3 2" xfId="24248"/>
    <cellStyle name="40% - Accent4 2 2 5 2 4 4" xfId="24249"/>
    <cellStyle name="40% - Accent4 2 2 5 2 5" xfId="24250"/>
    <cellStyle name="40% - Accent4 2 2 5 2 5 2" xfId="24251"/>
    <cellStyle name="40% - Accent4 2 2 5 2 5 2 2" xfId="24252"/>
    <cellStyle name="40% - Accent4 2 2 5 2 5 3" xfId="24253"/>
    <cellStyle name="40% - Accent4 2 2 5 2 6" xfId="24254"/>
    <cellStyle name="40% - Accent4 2 2 5 2 6 2" xfId="24255"/>
    <cellStyle name="40% - Accent4 2 2 5 2 7" xfId="24256"/>
    <cellStyle name="40% - Accent4 2 2 5 3" xfId="24257"/>
    <cellStyle name="40% - Accent4 2 2 5 3 2" xfId="24258"/>
    <cellStyle name="40% - Accent4 2 2 5 3 2 2" xfId="24259"/>
    <cellStyle name="40% - Accent4 2 2 5 3 2 2 2" xfId="24260"/>
    <cellStyle name="40% - Accent4 2 2 5 3 2 2 2 2" xfId="24261"/>
    <cellStyle name="40% - Accent4 2 2 5 3 2 2 3" xfId="24262"/>
    <cellStyle name="40% - Accent4 2 2 5 3 2 3" xfId="24263"/>
    <cellStyle name="40% - Accent4 2 2 5 3 2 3 2" xfId="24264"/>
    <cellStyle name="40% - Accent4 2 2 5 3 2 4" xfId="24265"/>
    <cellStyle name="40% - Accent4 2 2 5 3 3" xfId="24266"/>
    <cellStyle name="40% - Accent4 2 2 5 3 3 2" xfId="24267"/>
    <cellStyle name="40% - Accent4 2 2 5 3 3 2 2" xfId="24268"/>
    <cellStyle name="40% - Accent4 2 2 5 3 3 3" xfId="24269"/>
    <cellStyle name="40% - Accent4 2 2 5 3 4" xfId="24270"/>
    <cellStyle name="40% - Accent4 2 2 5 3 4 2" xfId="24271"/>
    <cellStyle name="40% - Accent4 2 2 5 3 5" xfId="24272"/>
    <cellStyle name="40% - Accent4 2 2 5 4" xfId="24273"/>
    <cellStyle name="40% - Accent4 2 2 5 4 2" xfId="24274"/>
    <cellStyle name="40% - Accent4 2 2 5 4 2 2" xfId="24275"/>
    <cellStyle name="40% - Accent4 2 2 5 4 2 2 2" xfId="24276"/>
    <cellStyle name="40% - Accent4 2 2 5 4 2 2 2 2" xfId="24277"/>
    <cellStyle name="40% - Accent4 2 2 5 4 2 2 3" xfId="24278"/>
    <cellStyle name="40% - Accent4 2 2 5 4 2 3" xfId="24279"/>
    <cellStyle name="40% - Accent4 2 2 5 4 2 3 2" xfId="24280"/>
    <cellStyle name="40% - Accent4 2 2 5 4 2 4" xfId="24281"/>
    <cellStyle name="40% - Accent4 2 2 5 4 3" xfId="24282"/>
    <cellStyle name="40% - Accent4 2 2 5 4 3 2" xfId="24283"/>
    <cellStyle name="40% - Accent4 2 2 5 4 3 2 2" xfId="24284"/>
    <cellStyle name="40% - Accent4 2 2 5 4 3 3" xfId="24285"/>
    <cellStyle name="40% - Accent4 2 2 5 4 4" xfId="24286"/>
    <cellStyle name="40% - Accent4 2 2 5 4 4 2" xfId="24287"/>
    <cellStyle name="40% - Accent4 2 2 5 4 5" xfId="24288"/>
    <cellStyle name="40% - Accent4 2 2 5 5" xfId="24289"/>
    <cellStyle name="40% - Accent4 2 2 5 5 2" xfId="24290"/>
    <cellStyle name="40% - Accent4 2 2 5 5 2 2" xfId="24291"/>
    <cellStyle name="40% - Accent4 2 2 5 5 2 2 2" xfId="24292"/>
    <cellStyle name="40% - Accent4 2 2 5 5 2 2 2 2" xfId="24293"/>
    <cellStyle name="40% - Accent4 2 2 5 5 2 2 3" xfId="24294"/>
    <cellStyle name="40% - Accent4 2 2 5 5 2 3" xfId="24295"/>
    <cellStyle name="40% - Accent4 2 2 5 5 2 3 2" xfId="24296"/>
    <cellStyle name="40% - Accent4 2 2 5 5 2 4" xfId="24297"/>
    <cellStyle name="40% - Accent4 2 2 5 5 3" xfId="24298"/>
    <cellStyle name="40% - Accent4 2 2 5 5 3 2" xfId="24299"/>
    <cellStyle name="40% - Accent4 2 2 5 5 3 2 2" xfId="24300"/>
    <cellStyle name="40% - Accent4 2 2 5 5 3 3" xfId="24301"/>
    <cellStyle name="40% - Accent4 2 2 5 5 4" xfId="24302"/>
    <cellStyle name="40% - Accent4 2 2 5 5 4 2" xfId="24303"/>
    <cellStyle name="40% - Accent4 2 2 5 5 5" xfId="24304"/>
    <cellStyle name="40% - Accent4 2 2 5 6" xfId="24305"/>
    <cellStyle name="40% - Accent4 2 2 5 6 2" xfId="24306"/>
    <cellStyle name="40% - Accent4 2 2 5 6 2 2" xfId="24307"/>
    <cellStyle name="40% - Accent4 2 2 5 6 2 2 2" xfId="24308"/>
    <cellStyle name="40% - Accent4 2 2 5 6 2 3" xfId="24309"/>
    <cellStyle name="40% - Accent4 2 2 5 6 3" xfId="24310"/>
    <cellStyle name="40% - Accent4 2 2 5 6 3 2" xfId="24311"/>
    <cellStyle name="40% - Accent4 2 2 5 6 4" xfId="24312"/>
    <cellStyle name="40% - Accent4 2 2 5 7" xfId="24313"/>
    <cellStyle name="40% - Accent4 2 2 5 7 2" xfId="24314"/>
    <cellStyle name="40% - Accent4 2 2 5 7 2 2" xfId="24315"/>
    <cellStyle name="40% - Accent4 2 2 5 7 2 2 2" xfId="24316"/>
    <cellStyle name="40% - Accent4 2 2 5 7 2 3" xfId="24317"/>
    <cellStyle name="40% - Accent4 2 2 5 7 3" xfId="24318"/>
    <cellStyle name="40% - Accent4 2 2 5 7 3 2" xfId="24319"/>
    <cellStyle name="40% - Accent4 2 2 5 7 4" xfId="24320"/>
    <cellStyle name="40% - Accent4 2 2 5 8" xfId="24321"/>
    <cellStyle name="40% - Accent4 2 2 5 8 2" xfId="24322"/>
    <cellStyle name="40% - Accent4 2 2 5 8 2 2" xfId="24323"/>
    <cellStyle name="40% - Accent4 2 2 5 8 3" xfId="24324"/>
    <cellStyle name="40% - Accent4 2 2 5 9" xfId="24325"/>
    <cellStyle name="40% - Accent4 2 2 5 9 2" xfId="24326"/>
    <cellStyle name="40% - Accent4 2 2 6" xfId="24327"/>
    <cellStyle name="40% - Accent4 2 2 6 2" xfId="24328"/>
    <cellStyle name="40% - Accent4 2 2 6 2 2" xfId="24329"/>
    <cellStyle name="40% - Accent4 2 2 6 2 2 2" xfId="24330"/>
    <cellStyle name="40% - Accent4 2 2 6 2 2 2 2" xfId="24331"/>
    <cellStyle name="40% - Accent4 2 2 6 2 2 3" xfId="24332"/>
    <cellStyle name="40% - Accent4 2 2 6 2 3" xfId="24333"/>
    <cellStyle name="40% - Accent4 2 2 6 2 3 2" xfId="24334"/>
    <cellStyle name="40% - Accent4 2 2 6 2 4" xfId="24335"/>
    <cellStyle name="40% - Accent4 2 2 6 3" xfId="24336"/>
    <cellStyle name="40% - Accent4 2 2 6 3 2" xfId="24337"/>
    <cellStyle name="40% - Accent4 2 2 6 3 2 2" xfId="24338"/>
    <cellStyle name="40% - Accent4 2 2 6 3 3" xfId="24339"/>
    <cellStyle name="40% - Accent4 2 2 6 4" xfId="24340"/>
    <cellStyle name="40% - Accent4 2 2 6 4 2" xfId="24341"/>
    <cellStyle name="40% - Accent4 2 2 6 5" xfId="24342"/>
    <cellStyle name="40% - Accent4 2 2 7" xfId="24343"/>
    <cellStyle name="40% - Accent4 2 2 7 2" xfId="24344"/>
    <cellStyle name="40% - Accent4 2 2 7 2 2" xfId="24345"/>
    <cellStyle name="40% - Accent4 2 2 7 2 2 2" xfId="24346"/>
    <cellStyle name="40% - Accent4 2 2 7 2 2 2 2" xfId="24347"/>
    <cellStyle name="40% - Accent4 2 2 7 2 2 3" xfId="24348"/>
    <cellStyle name="40% - Accent4 2 2 7 2 3" xfId="24349"/>
    <cellStyle name="40% - Accent4 2 2 7 2 3 2" xfId="24350"/>
    <cellStyle name="40% - Accent4 2 2 7 2 4" xfId="24351"/>
    <cellStyle name="40% - Accent4 2 2 7 3" xfId="24352"/>
    <cellStyle name="40% - Accent4 2 2 7 3 2" xfId="24353"/>
    <cellStyle name="40% - Accent4 2 2 7 3 2 2" xfId="24354"/>
    <cellStyle name="40% - Accent4 2 2 7 3 3" xfId="24355"/>
    <cellStyle name="40% - Accent4 2 2 7 4" xfId="24356"/>
    <cellStyle name="40% - Accent4 2 2 7 4 2" xfId="24357"/>
    <cellStyle name="40% - Accent4 2 2 7 5" xfId="24358"/>
    <cellStyle name="40% - Accent4 2 2 8" xfId="24359"/>
    <cellStyle name="40% - Accent4 2 2 8 2" xfId="24360"/>
    <cellStyle name="40% - Accent4 2 2 8 2 2" xfId="24361"/>
    <cellStyle name="40% - Accent4 2 2 8 2 2 2" xfId="24362"/>
    <cellStyle name="40% - Accent4 2 2 8 2 2 2 2" xfId="24363"/>
    <cellStyle name="40% - Accent4 2 2 8 2 2 3" xfId="24364"/>
    <cellStyle name="40% - Accent4 2 2 8 2 3" xfId="24365"/>
    <cellStyle name="40% - Accent4 2 2 8 2 3 2" xfId="24366"/>
    <cellStyle name="40% - Accent4 2 2 8 2 4" xfId="24367"/>
    <cellStyle name="40% - Accent4 2 2 8 3" xfId="24368"/>
    <cellStyle name="40% - Accent4 2 2 8 3 2" xfId="24369"/>
    <cellStyle name="40% - Accent4 2 2 8 3 2 2" xfId="24370"/>
    <cellStyle name="40% - Accent4 2 2 8 3 3" xfId="24371"/>
    <cellStyle name="40% - Accent4 2 2 8 4" xfId="24372"/>
    <cellStyle name="40% - Accent4 2 2 8 4 2" xfId="24373"/>
    <cellStyle name="40% - Accent4 2 2 8 5" xfId="24374"/>
    <cellStyle name="40% - Accent4 2 2 9" xfId="24375"/>
    <cellStyle name="40% - Accent4 2 2 9 2" xfId="24376"/>
    <cellStyle name="40% - Accent4 2 2 9 2 2" xfId="24377"/>
    <cellStyle name="40% - Accent4 2 2 9 2 2 2" xfId="24378"/>
    <cellStyle name="40% - Accent4 2 2 9 2 3" xfId="24379"/>
    <cellStyle name="40% - Accent4 2 2 9 3" xfId="24380"/>
    <cellStyle name="40% - Accent4 2 2 9 3 2" xfId="24381"/>
    <cellStyle name="40% - Accent4 2 2 9 4" xfId="24382"/>
    <cellStyle name="40% - Accent4 2 3" xfId="24383"/>
    <cellStyle name="40% - Accent4 2 3 10" xfId="24384"/>
    <cellStyle name="40% - Accent4 2 3 10 2" xfId="24385"/>
    <cellStyle name="40% - Accent4 2 3 10 2 2" xfId="24386"/>
    <cellStyle name="40% - Accent4 2 3 10 3" xfId="24387"/>
    <cellStyle name="40% - Accent4 2 3 11" xfId="24388"/>
    <cellStyle name="40% - Accent4 2 3 11 2" xfId="24389"/>
    <cellStyle name="40% - Accent4 2 3 12" xfId="24390"/>
    <cellStyle name="40% - Accent4 2 3 2" xfId="24391"/>
    <cellStyle name="40% - Accent4 2 3 2 2" xfId="24392"/>
    <cellStyle name="40% - Accent4 2 3 2 2 2" xfId="24393"/>
    <cellStyle name="40% - Accent4 2 3 2 2 2 2" xfId="24394"/>
    <cellStyle name="40% - Accent4 2 3 2 2 2 2 2" xfId="24395"/>
    <cellStyle name="40% - Accent4 2 3 2 2 2 2 2 2" xfId="24396"/>
    <cellStyle name="40% - Accent4 2 3 2 2 2 2 3" xfId="24397"/>
    <cellStyle name="40% - Accent4 2 3 2 2 2 3" xfId="24398"/>
    <cellStyle name="40% - Accent4 2 3 2 2 2 3 2" xfId="24399"/>
    <cellStyle name="40% - Accent4 2 3 2 2 2 4" xfId="24400"/>
    <cellStyle name="40% - Accent4 2 3 2 2 3" xfId="24401"/>
    <cellStyle name="40% - Accent4 2 3 2 2 3 2" xfId="24402"/>
    <cellStyle name="40% - Accent4 2 3 2 2 3 2 2" xfId="24403"/>
    <cellStyle name="40% - Accent4 2 3 2 2 3 3" xfId="24404"/>
    <cellStyle name="40% - Accent4 2 3 2 2 4" xfId="24405"/>
    <cellStyle name="40% - Accent4 2 3 2 2 4 2" xfId="24406"/>
    <cellStyle name="40% - Accent4 2 3 2 2 5" xfId="24407"/>
    <cellStyle name="40% - Accent4 2 3 2 3" xfId="24408"/>
    <cellStyle name="40% - Accent4 2 3 2 3 2" xfId="24409"/>
    <cellStyle name="40% - Accent4 2 3 2 3 2 2" xfId="24410"/>
    <cellStyle name="40% - Accent4 2 3 2 3 2 2 2" xfId="24411"/>
    <cellStyle name="40% - Accent4 2 3 2 3 2 2 2 2" xfId="24412"/>
    <cellStyle name="40% - Accent4 2 3 2 3 2 2 3" xfId="24413"/>
    <cellStyle name="40% - Accent4 2 3 2 3 2 3" xfId="24414"/>
    <cellStyle name="40% - Accent4 2 3 2 3 2 3 2" xfId="24415"/>
    <cellStyle name="40% - Accent4 2 3 2 3 2 4" xfId="24416"/>
    <cellStyle name="40% - Accent4 2 3 2 3 3" xfId="24417"/>
    <cellStyle name="40% - Accent4 2 3 2 3 3 2" xfId="24418"/>
    <cellStyle name="40% - Accent4 2 3 2 3 3 2 2" xfId="24419"/>
    <cellStyle name="40% - Accent4 2 3 2 3 3 3" xfId="24420"/>
    <cellStyle name="40% - Accent4 2 3 2 3 4" xfId="24421"/>
    <cellStyle name="40% - Accent4 2 3 2 3 4 2" xfId="24422"/>
    <cellStyle name="40% - Accent4 2 3 2 3 5" xfId="24423"/>
    <cellStyle name="40% - Accent4 2 3 2 4" xfId="24424"/>
    <cellStyle name="40% - Accent4 2 3 2 4 2" xfId="24425"/>
    <cellStyle name="40% - Accent4 2 3 2 4 2 2" xfId="24426"/>
    <cellStyle name="40% - Accent4 2 3 2 4 2 2 2" xfId="24427"/>
    <cellStyle name="40% - Accent4 2 3 2 4 2 2 2 2" xfId="24428"/>
    <cellStyle name="40% - Accent4 2 3 2 4 2 2 3" xfId="24429"/>
    <cellStyle name="40% - Accent4 2 3 2 4 2 3" xfId="24430"/>
    <cellStyle name="40% - Accent4 2 3 2 4 2 3 2" xfId="24431"/>
    <cellStyle name="40% - Accent4 2 3 2 4 2 4" xfId="24432"/>
    <cellStyle name="40% - Accent4 2 3 2 4 3" xfId="24433"/>
    <cellStyle name="40% - Accent4 2 3 2 4 3 2" xfId="24434"/>
    <cellStyle name="40% - Accent4 2 3 2 4 3 2 2" xfId="24435"/>
    <cellStyle name="40% - Accent4 2 3 2 4 3 3" xfId="24436"/>
    <cellStyle name="40% - Accent4 2 3 2 4 4" xfId="24437"/>
    <cellStyle name="40% - Accent4 2 3 2 4 4 2" xfId="24438"/>
    <cellStyle name="40% - Accent4 2 3 2 4 5" xfId="24439"/>
    <cellStyle name="40% - Accent4 2 3 2 5" xfId="24440"/>
    <cellStyle name="40% - Accent4 2 3 2 5 2" xfId="24441"/>
    <cellStyle name="40% - Accent4 2 3 2 5 2 2" xfId="24442"/>
    <cellStyle name="40% - Accent4 2 3 2 5 2 2 2" xfId="24443"/>
    <cellStyle name="40% - Accent4 2 3 2 5 2 3" xfId="24444"/>
    <cellStyle name="40% - Accent4 2 3 2 5 3" xfId="24445"/>
    <cellStyle name="40% - Accent4 2 3 2 5 3 2" xfId="24446"/>
    <cellStyle name="40% - Accent4 2 3 2 5 4" xfId="24447"/>
    <cellStyle name="40% - Accent4 2 3 2 6" xfId="24448"/>
    <cellStyle name="40% - Accent4 2 3 2 6 2" xfId="24449"/>
    <cellStyle name="40% - Accent4 2 3 2 6 2 2" xfId="24450"/>
    <cellStyle name="40% - Accent4 2 3 2 6 3" xfId="24451"/>
    <cellStyle name="40% - Accent4 2 3 2 7" xfId="24452"/>
    <cellStyle name="40% - Accent4 2 3 2 7 2" xfId="24453"/>
    <cellStyle name="40% - Accent4 2 3 2 8" xfId="24454"/>
    <cellStyle name="40% - Accent4 2 3 3" xfId="24455"/>
    <cellStyle name="40% - Accent4 2 3 3 2" xfId="24456"/>
    <cellStyle name="40% - Accent4 2 3 3 2 2" xfId="24457"/>
    <cellStyle name="40% - Accent4 2 3 3 2 2 2" xfId="24458"/>
    <cellStyle name="40% - Accent4 2 3 3 2 2 2 2" xfId="24459"/>
    <cellStyle name="40% - Accent4 2 3 3 2 2 2 2 2" xfId="24460"/>
    <cellStyle name="40% - Accent4 2 3 3 2 2 2 3" xfId="24461"/>
    <cellStyle name="40% - Accent4 2 3 3 2 2 3" xfId="24462"/>
    <cellStyle name="40% - Accent4 2 3 3 2 2 3 2" xfId="24463"/>
    <cellStyle name="40% - Accent4 2 3 3 2 2 4" xfId="24464"/>
    <cellStyle name="40% - Accent4 2 3 3 2 3" xfId="24465"/>
    <cellStyle name="40% - Accent4 2 3 3 2 3 2" xfId="24466"/>
    <cellStyle name="40% - Accent4 2 3 3 2 3 2 2" xfId="24467"/>
    <cellStyle name="40% - Accent4 2 3 3 2 3 3" xfId="24468"/>
    <cellStyle name="40% - Accent4 2 3 3 2 4" xfId="24469"/>
    <cellStyle name="40% - Accent4 2 3 3 2 4 2" xfId="24470"/>
    <cellStyle name="40% - Accent4 2 3 3 2 5" xfId="24471"/>
    <cellStyle name="40% - Accent4 2 3 3 3" xfId="24472"/>
    <cellStyle name="40% - Accent4 2 3 3 3 2" xfId="24473"/>
    <cellStyle name="40% - Accent4 2 3 3 3 2 2" xfId="24474"/>
    <cellStyle name="40% - Accent4 2 3 3 3 2 2 2" xfId="24475"/>
    <cellStyle name="40% - Accent4 2 3 3 3 2 2 2 2" xfId="24476"/>
    <cellStyle name="40% - Accent4 2 3 3 3 2 2 3" xfId="24477"/>
    <cellStyle name="40% - Accent4 2 3 3 3 2 3" xfId="24478"/>
    <cellStyle name="40% - Accent4 2 3 3 3 2 3 2" xfId="24479"/>
    <cellStyle name="40% - Accent4 2 3 3 3 2 4" xfId="24480"/>
    <cellStyle name="40% - Accent4 2 3 3 3 3" xfId="24481"/>
    <cellStyle name="40% - Accent4 2 3 3 3 3 2" xfId="24482"/>
    <cellStyle name="40% - Accent4 2 3 3 3 3 2 2" xfId="24483"/>
    <cellStyle name="40% - Accent4 2 3 3 3 3 3" xfId="24484"/>
    <cellStyle name="40% - Accent4 2 3 3 3 4" xfId="24485"/>
    <cellStyle name="40% - Accent4 2 3 3 3 4 2" xfId="24486"/>
    <cellStyle name="40% - Accent4 2 3 3 3 5" xfId="24487"/>
    <cellStyle name="40% - Accent4 2 3 3 4" xfId="24488"/>
    <cellStyle name="40% - Accent4 2 3 3 4 2" xfId="24489"/>
    <cellStyle name="40% - Accent4 2 3 3 4 2 2" xfId="24490"/>
    <cellStyle name="40% - Accent4 2 3 3 4 2 2 2" xfId="24491"/>
    <cellStyle name="40% - Accent4 2 3 3 4 2 2 2 2" xfId="24492"/>
    <cellStyle name="40% - Accent4 2 3 3 4 2 2 3" xfId="24493"/>
    <cellStyle name="40% - Accent4 2 3 3 4 2 3" xfId="24494"/>
    <cellStyle name="40% - Accent4 2 3 3 4 2 3 2" xfId="24495"/>
    <cellStyle name="40% - Accent4 2 3 3 4 2 4" xfId="24496"/>
    <cellStyle name="40% - Accent4 2 3 3 4 3" xfId="24497"/>
    <cellStyle name="40% - Accent4 2 3 3 4 3 2" xfId="24498"/>
    <cellStyle name="40% - Accent4 2 3 3 4 3 2 2" xfId="24499"/>
    <cellStyle name="40% - Accent4 2 3 3 4 3 3" xfId="24500"/>
    <cellStyle name="40% - Accent4 2 3 3 4 4" xfId="24501"/>
    <cellStyle name="40% - Accent4 2 3 3 4 4 2" xfId="24502"/>
    <cellStyle name="40% - Accent4 2 3 3 4 5" xfId="24503"/>
    <cellStyle name="40% - Accent4 2 3 3 5" xfId="24504"/>
    <cellStyle name="40% - Accent4 2 3 3 5 2" xfId="24505"/>
    <cellStyle name="40% - Accent4 2 3 3 5 2 2" xfId="24506"/>
    <cellStyle name="40% - Accent4 2 3 3 5 2 2 2" xfId="24507"/>
    <cellStyle name="40% - Accent4 2 3 3 5 2 3" xfId="24508"/>
    <cellStyle name="40% - Accent4 2 3 3 5 3" xfId="24509"/>
    <cellStyle name="40% - Accent4 2 3 3 5 3 2" xfId="24510"/>
    <cellStyle name="40% - Accent4 2 3 3 5 4" xfId="24511"/>
    <cellStyle name="40% - Accent4 2 3 3 6" xfId="24512"/>
    <cellStyle name="40% - Accent4 2 3 3 6 2" xfId="24513"/>
    <cellStyle name="40% - Accent4 2 3 3 6 2 2" xfId="24514"/>
    <cellStyle name="40% - Accent4 2 3 3 6 3" xfId="24515"/>
    <cellStyle name="40% - Accent4 2 3 3 7" xfId="24516"/>
    <cellStyle name="40% - Accent4 2 3 3 7 2" xfId="24517"/>
    <cellStyle name="40% - Accent4 2 3 3 8" xfId="24518"/>
    <cellStyle name="40% - Accent4 2 3 4" xfId="24519"/>
    <cellStyle name="40% - Accent4 2 3 4 2" xfId="24520"/>
    <cellStyle name="40% - Accent4 2 3 4 2 2" xfId="24521"/>
    <cellStyle name="40% - Accent4 2 3 4 2 2 2" xfId="24522"/>
    <cellStyle name="40% - Accent4 2 3 4 2 2 2 2" xfId="24523"/>
    <cellStyle name="40% - Accent4 2 3 4 2 2 2 2 2" xfId="24524"/>
    <cellStyle name="40% - Accent4 2 3 4 2 2 2 3" xfId="24525"/>
    <cellStyle name="40% - Accent4 2 3 4 2 2 3" xfId="24526"/>
    <cellStyle name="40% - Accent4 2 3 4 2 2 3 2" xfId="24527"/>
    <cellStyle name="40% - Accent4 2 3 4 2 2 4" xfId="24528"/>
    <cellStyle name="40% - Accent4 2 3 4 2 3" xfId="24529"/>
    <cellStyle name="40% - Accent4 2 3 4 2 3 2" xfId="24530"/>
    <cellStyle name="40% - Accent4 2 3 4 2 3 2 2" xfId="24531"/>
    <cellStyle name="40% - Accent4 2 3 4 2 3 3" xfId="24532"/>
    <cellStyle name="40% - Accent4 2 3 4 2 4" xfId="24533"/>
    <cellStyle name="40% - Accent4 2 3 4 2 4 2" xfId="24534"/>
    <cellStyle name="40% - Accent4 2 3 4 2 5" xfId="24535"/>
    <cellStyle name="40% - Accent4 2 3 4 3" xfId="24536"/>
    <cellStyle name="40% - Accent4 2 3 4 3 2" xfId="24537"/>
    <cellStyle name="40% - Accent4 2 3 4 3 2 2" xfId="24538"/>
    <cellStyle name="40% - Accent4 2 3 4 3 2 2 2" xfId="24539"/>
    <cellStyle name="40% - Accent4 2 3 4 3 2 2 2 2" xfId="24540"/>
    <cellStyle name="40% - Accent4 2 3 4 3 2 2 3" xfId="24541"/>
    <cellStyle name="40% - Accent4 2 3 4 3 2 3" xfId="24542"/>
    <cellStyle name="40% - Accent4 2 3 4 3 2 3 2" xfId="24543"/>
    <cellStyle name="40% - Accent4 2 3 4 3 2 4" xfId="24544"/>
    <cellStyle name="40% - Accent4 2 3 4 3 3" xfId="24545"/>
    <cellStyle name="40% - Accent4 2 3 4 3 3 2" xfId="24546"/>
    <cellStyle name="40% - Accent4 2 3 4 3 3 2 2" xfId="24547"/>
    <cellStyle name="40% - Accent4 2 3 4 3 3 3" xfId="24548"/>
    <cellStyle name="40% - Accent4 2 3 4 3 4" xfId="24549"/>
    <cellStyle name="40% - Accent4 2 3 4 3 4 2" xfId="24550"/>
    <cellStyle name="40% - Accent4 2 3 4 3 5" xfId="24551"/>
    <cellStyle name="40% - Accent4 2 3 4 4" xfId="24552"/>
    <cellStyle name="40% - Accent4 2 3 4 4 2" xfId="24553"/>
    <cellStyle name="40% - Accent4 2 3 4 4 2 2" xfId="24554"/>
    <cellStyle name="40% - Accent4 2 3 4 4 2 2 2" xfId="24555"/>
    <cellStyle name="40% - Accent4 2 3 4 4 2 2 2 2" xfId="24556"/>
    <cellStyle name="40% - Accent4 2 3 4 4 2 2 3" xfId="24557"/>
    <cellStyle name="40% - Accent4 2 3 4 4 2 3" xfId="24558"/>
    <cellStyle name="40% - Accent4 2 3 4 4 2 3 2" xfId="24559"/>
    <cellStyle name="40% - Accent4 2 3 4 4 2 4" xfId="24560"/>
    <cellStyle name="40% - Accent4 2 3 4 4 3" xfId="24561"/>
    <cellStyle name="40% - Accent4 2 3 4 4 3 2" xfId="24562"/>
    <cellStyle name="40% - Accent4 2 3 4 4 3 2 2" xfId="24563"/>
    <cellStyle name="40% - Accent4 2 3 4 4 3 3" xfId="24564"/>
    <cellStyle name="40% - Accent4 2 3 4 4 4" xfId="24565"/>
    <cellStyle name="40% - Accent4 2 3 4 4 4 2" xfId="24566"/>
    <cellStyle name="40% - Accent4 2 3 4 4 5" xfId="24567"/>
    <cellStyle name="40% - Accent4 2 3 4 5" xfId="24568"/>
    <cellStyle name="40% - Accent4 2 3 4 5 2" xfId="24569"/>
    <cellStyle name="40% - Accent4 2 3 4 5 2 2" xfId="24570"/>
    <cellStyle name="40% - Accent4 2 3 4 5 2 2 2" xfId="24571"/>
    <cellStyle name="40% - Accent4 2 3 4 5 2 3" xfId="24572"/>
    <cellStyle name="40% - Accent4 2 3 4 5 3" xfId="24573"/>
    <cellStyle name="40% - Accent4 2 3 4 5 3 2" xfId="24574"/>
    <cellStyle name="40% - Accent4 2 3 4 5 4" xfId="24575"/>
    <cellStyle name="40% - Accent4 2 3 4 6" xfId="24576"/>
    <cellStyle name="40% - Accent4 2 3 4 6 2" xfId="24577"/>
    <cellStyle name="40% - Accent4 2 3 4 6 2 2" xfId="24578"/>
    <cellStyle name="40% - Accent4 2 3 4 6 3" xfId="24579"/>
    <cellStyle name="40% - Accent4 2 3 4 7" xfId="24580"/>
    <cellStyle name="40% - Accent4 2 3 4 7 2" xfId="24581"/>
    <cellStyle name="40% - Accent4 2 3 4 8" xfId="24582"/>
    <cellStyle name="40% - Accent4 2 3 5" xfId="24583"/>
    <cellStyle name="40% - Accent4 2 3 5 2" xfId="24584"/>
    <cellStyle name="40% - Accent4 2 3 5 2 2" xfId="24585"/>
    <cellStyle name="40% - Accent4 2 3 5 2 2 2" xfId="24586"/>
    <cellStyle name="40% - Accent4 2 3 5 2 2 2 2" xfId="24587"/>
    <cellStyle name="40% - Accent4 2 3 5 2 2 2 2 2" xfId="24588"/>
    <cellStyle name="40% - Accent4 2 3 5 2 2 2 3" xfId="24589"/>
    <cellStyle name="40% - Accent4 2 3 5 2 2 3" xfId="24590"/>
    <cellStyle name="40% - Accent4 2 3 5 2 2 3 2" xfId="24591"/>
    <cellStyle name="40% - Accent4 2 3 5 2 2 4" xfId="24592"/>
    <cellStyle name="40% - Accent4 2 3 5 2 3" xfId="24593"/>
    <cellStyle name="40% - Accent4 2 3 5 2 3 2" xfId="24594"/>
    <cellStyle name="40% - Accent4 2 3 5 2 3 2 2" xfId="24595"/>
    <cellStyle name="40% - Accent4 2 3 5 2 3 3" xfId="24596"/>
    <cellStyle name="40% - Accent4 2 3 5 2 4" xfId="24597"/>
    <cellStyle name="40% - Accent4 2 3 5 2 4 2" xfId="24598"/>
    <cellStyle name="40% - Accent4 2 3 5 2 5" xfId="24599"/>
    <cellStyle name="40% - Accent4 2 3 5 3" xfId="24600"/>
    <cellStyle name="40% - Accent4 2 3 5 3 2" xfId="24601"/>
    <cellStyle name="40% - Accent4 2 3 5 3 2 2" xfId="24602"/>
    <cellStyle name="40% - Accent4 2 3 5 3 2 2 2" xfId="24603"/>
    <cellStyle name="40% - Accent4 2 3 5 3 2 2 2 2" xfId="24604"/>
    <cellStyle name="40% - Accent4 2 3 5 3 2 2 3" xfId="24605"/>
    <cellStyle name="40% - Accent4 2 3 5 3 2 3" xfId="24606"/>
    <cellStyle name="40% - Accent4 2 3 5 3 2 3 2" xfId="24607"/>
    <cellStyle name="40% - Accent4 2 3 5 3 2 4" xfId="24608"/>
    <cellStyle name="40% - Accent4 2 3 5 3 3" xfId="24609"/>
    <cellStyle name="40% - Accent4 2 3 5 3 3 2" xfId="24610"/>
    <cellStyle name="40% - Accent4 2 3 5 3 3 2 2" xfId="24611"/>
    <cellStyle name="40% - Accent4 2 3 5 3 3 3" xfId="24612"/>
    <cellStyle name="40% - Accent4 2 3 5 3 4" xfId="24613"/>
    <cellStyle name="40% - Accent4 2 3 5 3 4 2" xfId="24614"/>
    <cellStyle name="40% - Accent4 2 3 5 3 5" xfId="24615"/>
    <cellStyle name="40% - Accent4 2 3 5 4" xfId="24616"/>
    <cellStyle name="40% - Accent4 2 3 5 4 2" xfId="24617"/>
    <cellStyle name="40% - Accent4 2 3 5 4 2 2" xfId="24618"/>
    <cellStyle name="40% - Accent4 2 3 5 4 2 2 2" xfId="24619"/>
    <cellStyle name="40% - Accent4 2 3 5 4 2 2 2 2" xfId="24620"/>
    <cellStyle name="40% - Accent4 2 3 5 4 2 2 3" xfId="24621"/>
    <cellStyle name="40% - Accent4 2 3 5 4 2 3" xfId="24622"/>
    <cellStyle name="40% - Accent4 2 3 5 4 2 3 2" xfId="24623"/>
    <cellStyle name="40% - Accent4 2 3 5 4 2 4" xfId="24624"/>
    <cellStyle name="40% - Accent4 2 3 5 4 3" xfId="24625"/>
    <cellStyle name="40% - Accent4 2 3 5 4 3 2" xfId="24626"/>
    <cellStyle name="40% - Accent4 2 3 5 4 3 2 2" xfId="24627"/>
    <cellStyle name="40% - Accent4 2 3 5 4 3 3" xfId="24628"/>
    <cellStyle name="40% - Accent4 2 3 5 4 4" xfId="24629"/>
    <cellStyle name="40% - Accent4 2 3 5 4 4 2" xfId="24630"/>
    <cellStyle name="40% - Accent4 2 3 5 4 5" xfId="24631"/>
    <cellStyle name="40% - Accent4 2 3 5 5" xfId="24632"/>
    <cellStyle name="40% - Accent4 2 3 5 5 2" xfId="24633"/>
    <cellStyle name="40% - Accent4 2 3 5 5 2 2" xfId="24634"/>
    <cellStyle name="40% - Accent4 2 3 5 5 2 2 2" xfId="24635"/>
    <cellStyle name="40% - Accent4 2 3 5 5 2 3" xfId="24636"/>
    <cellStyle name="40% - Accent4 2 3 5 5 3" xfId="24637"/>
    <cellStyle name="40% - Accent4 2 3 5 5 3 2" xfId="24638"/>
    <cellStyle name="40% - Accent4 2 3 5 5 4" xfId="24639"/>
    <cellStyle name="40% - Accent4 2 3 5 6" xfId="24640"/>
    <cellStyle name="40% - Accent4 2 3 5 6 2" xfId="24641"/>
    <cellStyle name="40% - Accent4 2 3 5 6 2 2" xfId="24642"/>
    <cellStyle name="40% - Accent4 2 3 5 6 3" xfId="24643"/>
    <cellStyle name="40% - Accent4 2 3 5 7" xfId="24644"/>
    <cellStyle name="40% - Accent4 2 3 5 7 2" xfId="24645"/>
    <cellStyle name="40% - Accent4 2 3 5 8" xfId="24646"/>
    <cellStyle name="40% - Accent4 2 3 6" xfId="24647"/>
    <cellStyle name="40% - Accent4 2 3 6 2" xfId="24648"/>
    <cellStyle name="40% - Accent4 2 3 6 2 2" xfId="24649"/>
    <cellStyle name="40% - Accent4 2 3 6 2 2 2" xfId="24650"/>
    <cellStyle name="40% - Accent4 2 3 6 2 2 2 2" xfId="24651"/>
    <cellStyle name="40% - Accent4 2 3 6 2 2 3" xfId="24652"/>
    <cellStyle name="40% - Accent4 2 3 6 2 3" xfId="24653"/>
    <cellStyle name="40% - Accent4 2 3 6 2 3 2" xfId="24654"/>
    <cellStyle name="40% - Accent4 2 3 6 2 4" xfId="24655"/>
    <cellStyle name="40% - Accent4 2 3 6 3" xfId="24656"/>
    <cellStyle name="40% - Accent4 2 3 6 3 2" xfId="24657"/>
    <cellStyle name="40% - Accent4 2 3 6 3 2 2" xfId="24658"/>
    <cellStyle name="40% - Accent4 2 3 6 3 3" xfId="24659"/>
    <cellStyle name="40% - Accent4 2 3 6 4" xfId="24660"/>
    <cellStyle name="40% - Accent4 2 3 6 4 2" xfId="24661"/>
    <cellStyle name="40% - Accent4 2 3 6 5" xfId="24662"/>
    <cellStyle name="40% - Accent4 2 3 7" xfId="24663"/>
    <cellStyle name="40% - Accent4 2 3 7 2" xfId="24664"/>
    <cellStyle name="40% - Accent4 2 3 7 2 2" xfId="24665"/>
    <cellStyle name="40% - Accent4 2 3 7 2 2 2" xfId="24666"/>
    <cellStyle name="40% - Accent4 2 3 7 2 2 2 2" xfId="24667"/>
    <cellStyle name="40% - Accent4 2 3 7 2 2 3" xfId="24668"/>
    <cellStyle name="40% - Accent4 2 3 7 2 3" xfId="24669"/>
    <cellStyle name="40% - Accent4 2 3 7 2 3 2" xfId="24670"/>
    <cellStyle name="40% - Accent4 2 3 7 2 4" xfId="24671"/>
    <cellStyle name="40% - Accent4 2 3 7 3" xfId="24672"/>
    <cellStyle name="40% - Accent4 2 3 7 3 2" xfId="24673"/>
    <cellStyle name="40% - Accent4 2 3 7 3 2 2" xfId="24674"/>
    <cellStyle name="40% - Accent4 2 3 7 3 3" xfId="24675"/>
    <cellStyle name="40% - Accent4 2 3 7 4" xfId="24676"/>
    <cellStyle name="40% - Accent4 2 3 7 4 2" xfId="24677"/>
    <cellStyle name="40% - Accent4 2 3 7 5" xfId="24678"/>
    <cellStyle name="40% - Accent4 2 3 8" xfId="24679"/>
    <cellStyle name="40% - Accent4 2 3 8 2" xfId="24680"/>
    <cellStyle name="40% - Accent4 2 3 8 2 2" xfId="24681"/>
    <cellStyle name="40% - Accent4 2 3 8 2 2 2" xfId="24682"/>
    <cellStyle name="40% - Accent4 2 3 8 2 2 2 2" xfId="24683"/>
    <cellStyle name="40% - Accent4 2 3 8 2 2 3" xfId="24684"/>
    <cellStyle name="40% - Accent4 2 3 8 2 3" xfId="24685"/>
    <cellStyle name="40% - Accent4 2 3 8 2 3 2" xfId="24686"/>
    <cellStyle name="40% - Accent4 2 3 8 2 4" xfId="24687"/>
    <cellStyle name="40% - Accent4 2 3 8 3" xfId="24688"/>
    <cellStyle name="40% - Accent4 2 3 8 3 2" xfId="24689"/>
    <cellStyle name="40% - Accent4 2 3 8 3 2 2" xfId="24690"/>
    <cellStyle name="40% - Accent4 2 3 8 3 3" xfId="24691"/>
    <cellStyle name="40% - Accent4 2 3 8 4" xfId="24692"/>
    <cellStyle name="40% - Accent4 2 3 8 4 2" xfId="24693"/>
    <cellStyle name="40% - Accent4 2 3 8 5" xfId="24694"/>
    <cellStyle name="40% - Accent4 2 3 9" xfId="24695"/>
    <cellStyle name="40% - Accent4 2 3 9 2" xfId="24696"/>
    <cellStyle name="40% - Accent4 2 3 9 2 2" xfId="24697"/>
    <cellStyle name="40% - Accent4 2 3 9 2 2 2" xfId="24698"/>
    <cellStyle name="40% - Accent4 2 3 9 2 3" xfId="24699"/>
    <cellStyle name="40% - Accent4 2 3 9 3" xfId="24700"/>
    <cellStyle name="40% - Accent4 2 3 9 3 2" xfId="24701"/>
    <cellStyle name="40% - Accent4 2 3 9 4" xfId="24702"/>
    <cellStyle name="40% - Accent4 2 4" xfId="24703"/>
    <cellStyle name="40% - Accent4 2 4 10" xfId="24704"/>
    <cellStyle name="40% - Accent4 2 4 10 2" xfId="24705"/>
    <cellStyle name="40% - Accent4 2 4 10 2 2" xfId="24706"/>
    <cellStyle name="40% - Accent4 2 4 10 3" xfId="24707"/>
    <cellStyle name="40% - Accent4 2 4 11" xfId="24708"/>
    <cellStyle name="40% - Accent4 2 4 11 2" xfId="24709"/>
    <cellStyle name="40% - Accent4 2 4 12" xfId="24710"/>
    <cellStyle name="40% - Accent4 2 4 2" xfId="24711"/>
    <cellStyle name="40% - Accent4 2 4 2 2" xfId="24712"/>
    <cellStyle name="40% - Accent4 2 4 2 2 2" xfId="24713"/>
    <cellStyle name="40% - Accent4 2 4 2 2 2 2" xfId="24714"/>
    <cellStyle name="40% - Accent4 2 4 2 2 2 2 2" xfId="24715"/>
    <cellStyle name="40% - Accent4 2 4 2 2 2 2 2 2" xfId="24716"/>
    <cellStyle name="40% - Accent4 2 4 2 2 2 2 3" xfId="24717"/>
    <cellStyle name="40% - Accent4 2 4 2 2 2 3" xfId="24718"/>
    <cellStyle name="40% - Accent4 2 4 2 2 2 3 2" xfId="24719"/>
    <cellStyle name="40% - Accent4 2 4 2 2 2 4" xfId="24720"/>
    <cellStyle name="40% - Accent4 2 4 2 2 3" xfId="24721"/>
    <cellStyle name="40% - Accent4 2 4 2 2 3 2" xfId="24722"/>
    <cellStyle name="40% - Accent4 2 4 2 2 3 2 2" xfId="24723"/>
    <cellStyle name="40% - Accent4 2 4 2 2 3 3" xfId="24724"/>
    <cellStyle name="40% - Accent4 2 4 2 2 4" xfId="24725"/>
    <cellStyle name="40% - Accent4 2 4 2 2 4 2" xfId="24726"/>
    <cellStyle name="40% - Accent4 2 4 2 2 5" xfId="24727"/>
    <cellStyle name="40% - Accent4 2 4 2 3" xfId="24728"/>
    <cellStyle name="40% - Accent4 2 4 2 3 2" xfId="24729"/>
    <cellStyle name="40% - Accent4 2 4 2 3 2 2" xfId="24730"/>
    <cellStyle name="40% - Accent4 2 4 2 3 2 2 2" xfId="24731"/>
    <cellStyle name="40% - Accent4 2 4 2 3 2 2 2 2" xfId="24732"/>
    <cellStyle name="40% - Accent4 2 4 2 3 2 2 3" xfId="24733"/>
    <cellStyle name="40% - Accent4 2 4 2 3 2 3" xfId="24734"/>
    <cellStyle name="40% - Accent4 2 4 2 3 2 3 2" xfId="24735"/>
    <cellStyle name="40% - Accent4 2 4 2 3 2 4" xfId="24736"/>
    <cellStyle name="40% - Accent4 2 4 2 3 3" xfId="24737"/>
    <cellStyle name="40% - Accent4 2 4 2 3 3 2" xfId="24738"/>
    <cellStyle name="40% - Accent4 2 4 2 3 3 2 2" xfId="24739"/>
    <cellStyle name="40% - Accent4 2 4 2 3 3 3" xfId="24740"/>
    <cellStyle name="40% - Accent4 2 4 2 3 4" xfId="24741"/>
    <cellStyle name="40% - Accent4 2 4 2 3 4 2" xfId="24742"/>
    <cellStyle name="40% - Accent4 2 4 2 3 5" xfId="24743"/>
    <cellStyle name="40% - Accent4 2 4 2 4" xfId="24744"/>
    <cellStyle name="40% - Accent4 2 4 2 4 2" xfId="24745"/>
    <cellStyle name="40% - Accent4 2 4 2 4 2 2" xfId="24746"/>
    <cellStyle name="40% - Accent4 2 4 2 4 2 2 2" xfId="24747"/>
    <cellStyle name="40% - Accent4 2 4 2 4 2 2 2 2" xfId="24748"/>
    <cellStyle name="40% - Accent4 2 4 2 4 2 2 3" xfId="24749"/>
    <cellStyle name="40% - Accent4 2 4 2 4 2 3" xfId="24750"/>
    <cellStyle name="40% - Accent4 2 4 2 4 2 3 2" xfId="24751"/>
    <cellStyle name="40% - Accent4 2 4 2 4 2 4" xfId="24752"/>
    <cellStyle name="40% - Accent4 2 4 2 4 3" xfId="24753"/>
    <cellStyle name="40% - Accent4 2 4 2 4 3 2" xfId="24754"/>
    <cellStyle name="40% - Accent4 2 4 2 4 3 2 2" xfId="24755"/>
    <cellStyle name="40% - Accent4 2 4 2 4 3 3" xfId="24756"/>
    <cellStyle name="40% - Accent4 2 4 2 4 4" xfId="24757"/>
    <cellStyle name="40% - Accent4 2 4 2 4 4 2" xfId="24758"/>
    <cellStyle name="40% - Accent4 2 4 2 4 5" xfId="24759"/>
    <cellStyle name="40% - Accent4 2 4 2 5" xfId="24760"/>
    <cellStyle name="40% - Accent4 2 4 2 5 2" xfId="24761"/>
    <cellStyle name="40% - Accent4 2 4 2 5 2 2" xfId="24762"/>
    <cellStyle name="40% - Accent4 2 4 2 5 2 2 2" xfId="24763"/>
    <cellStyle name="40% - Accent4 2 4 2 5 2 3" xfId="24764"/>
    <cellStyle name="40% - Accent4 2 4 2 5 3" xfId="24765"/>
    <cellStyle name="40% - Accent4 2 4 2 5 3 2" xfId="24766"/>
    <cellStyle name="40% - Accent4 2 4 2 5 4" xfId="24767"/>
    <cellStyle name="40% - Accent4 2 4 2 6" xfId="24768"/>
    <cellStyle name="40% - Accent4 2 4 2 6 2" xfId="24769"/>
    <cellStyle name="40% - Accent4 2 4 2 6 2 2" xfId="24770"/>
    <cellStyle name="40% - Accent4 2 4 2 6 3" xfId="24771"/>
    <cellStyle name="40% - Accent4 2 4 2 7" xfId="24772"/>
    <cellStyle name="40% - Accent4 2 4 2 7 2" xfId="24773"/>
    <cellStyle name="40% - Accent4 2 4 2 8" xfId="24774"/>
    <cellStyle name="40% - Accent4 2 4 3" xfId="24775"/>
    <cellStyle name="40% - Accent4 2 4 3 2" xfId="24776"/>
    <cellStyle name="40% - Accent4 2 4 3 2 2" xfId="24777"/>
    <cellStyle name="40% - Accent4 2 4 3 2 2 2" xfId="24778"/>
    <cellStyle name="40% - Accent4 2 4 3 2 2 2 2" xfId="24779"/>
    <cellStyle name="40% - Accent4 2 4 3 2 2 2 2 2" xfId="24780"/>
    <cellStyle name="40% - Accent4 2 4 3 2 2 2 3" xfId="24781"/>
    <cellStyle name="40% - Accent4 2 4 3 2 2 3" xfId="24782"/>
    <cellStyle name="40% - Accent4 2 4 3 2 2 3 2" xfId="24783"/>
    <cellStyle name="40% - Accent4 2 4 3 2 2 4" xfId="24784"/>
    <cellStyle name="40% - Accent4 2 4 3 2 3" xfId="24785"/>
    <cellStyle name="40% - Accent4 2 4 3 2 3 2" xfId="24786"/>
    <cellStyle name="40% - Accent4 2 4 3 2 3 2 2" xfId="24787"/>
    <cellStyle name="40% - Accent4 2 4 3 2 3 3" xfId="24788"/>
    <cellStyle name="40% - Accent4 2 4 3 2 4" xfId="24789"/>
    <cellStyle name="40% - Accent4 2 4 3 2 4 2" xfId="24790"/>
    <cellStyle name="40% - Accent4 2 4 3 2 5" xfId="24791"/>
    <cellStyle name="40% - Accent4 2 4 3 3" xfId="24792"/>
    <cellStyle name="40% - Accent4 2 4 3 3 2" xfId="24793"/>
    <cellStyle name="40% - Accent4 2 4 3 3 2 2" xfId="24794"/>
    <cellStyle name="40% - Accent4 2 4 3 3 2 2 2" xfId="24795"/>
    <cellStyle name="40% - Accent4 2 4 3 3 2 2 2 2" xfId="24796"/>
    <cellStyle name="40% - Accent4 2 4 3 3 2 2 3" xfId="24797"/>
    <cellStyle name="40% - Accent4 2 4 3 3 2 3" xfId="24798"/>
    <cellStyle name="40% - Accent4 2 4 3 3 2 3 2" xfId="24799"/>
    <cellStyle name="40% - Accent4 2 4 3 3 2 4" xfId="24800"/>
    <cellStyle name="40% - Accent4 2 4 3 3 3" xfId="24801"/>
    <cellStyle name="40% - Accent4 2 4 3 3 3 2" xfId="24802"/>
    <cellStyle name="40% - Accent4 2 4 3 3 3 2 2" xfId="24803"/>
    <cellStyle name="40% - Accent4 2 4 3 3 3 3" xfId="24804"/>
    <cellStyle name="40% - Accent4 2 4 3 3 4" xfId="24805"/>
    <cellStyle name="40% - Accent4 2 4 3 3 4 2" xfId="24806"/>
    <cellStyle name="40% - Accent4 2 4 3 3 5" xfId="24807"/>
    <cellStyle name="40% - Accent4 2 4 3 4" xfId="24808"/>
    <cellStyle name="40% - Accent4 2 4 3 4 2" xfId="24809"/>
    <cellStyle name="40% - Accent4 2 4 3 4 2 2" xfId="24810"/>
    <cellStyle name="40% - Accent4 2 4 3 4 2 2 2" xfId="24811"/>
    <cellStyle name="40% - Accent4 2 4 3 4 2 2 2 2" xfId="24812"/>
    <cellStyle name="40% - Accent4 2 4 3 4 2 2 3" xfId="24813"/>
    <cellStyle name="40% - Accent4 2 4 3 4 2 3" xfId="24814"/>
    <cellStyle name="40% - Accent4 2 4 3 4 2 3 2" xfId="24815"/>
    <cellStyle name="40% - Accent4 2 4 3 4 2 4" xfId="24816"/>
    <cellStyle name="40% - Accent4 2 4 3 4 3" xfId="24817"/>
    <cellStyle name="40% - Accent4 2 4 3 4 3 2" xfId="24818"/>
    <cellStyle name="40% - Accent4 2 4 3 4 3 2 2" xfId="24819"/>
    <cellStyle name="40% - Accent4 2 4 3 4 3 3" xfId="24820"/>
    <cellStyle name="40% - Accent4 2 4 3 4 4" xfId="24821"/>
    <cellStyle name="40% - Accent4 2 4 3 4 4 2" xfId="24822"/>
    <cellStyle name="40% - Accent4 2 4 3 4 5" xfId="24823"/>
    <cellStyle name="40% - Accent4 2 4 3 5" xfId="24824"/>
    <cellStyle name="40% - Accent4 2 4 3 5 2" xfId="24825"/>
    <cellStyle name="40% - Accent4 2 4 3 5 2 2" xfId="24826"/>
    <cellStyle name="40% - Accent4 2 4 3 5 2 2 2" xfId="24827"/>
    <cellStyle name="40% - Accent4 2 4 3 5 2 3" xfId="24828"/>
    <cellStyle name="40% - Accent4 2 4 3 5 3" xfId="24829"/>
    <cellStyle name="40% - Accent4 2 4 3 5 3 2" xfId="24830"/>
    <cellStyle name="40% - Accent4 2 4 3 5 4" xfId="24831"/>
    <cellStyle name="40% - Accent4 2 4 3 6" xfId="24832"/>
    <cellStyle name="40% - Accent4 2 4 3 6 2" xfId="24833"/>
    <cellStyle name="40% - Accent4 2 4 3 6 2 2" xfId="24834"/>
    <cellStyle name="40% - Accent4 2 4 3 6 3" xfId="24835"/>
    <cellStyle name="40% - Accent4 2 4 3 7" xfId="24836"/>
    <cellStyle name="40% - Accent4 2 4 3 7 2" xfId="24837"/>
    <cellStyle name="40% - Accent4 2 4 3 8" xfId="24838"/>
    <cellStyle name="40% - Accent4 2 4 4" xfId="24839"/>
    <cellStyle name="40% - Accent4 2 4 4 2" xfId="24840"/>
    <cellStyle name="40% - Accent4 2 4 4 2 2" xfId="24841"/>
    <cellStyle name="40% - Accent4 2 4 4 2 2 2" xfId="24842"/>
    <cellStyle name="40% - Accent4 2 4 4 2 2 2 2" xfId="24843"/>
    <cellStyle name="40% - Accent4 2 4 4 2 2 2 2 2" xfId="24844"/>
    <cellStyle name="40% - Accent4 2 4 4 2 2 2 3" xfId="24845"/>
    <cellStyle name="40% - Accent4 2 4 4 2 2 3" xfId="24846"/>
    <cellStyle name="40% - Accent4 2 4 4 2 2 3 2" xfId="24847"/>
    <cellStyle name="40% - Accent4 2 4 4 2 2 4" xfId="24848"/>
    <cellStyle name="40% - Accent4 2 4 4 2 3" xfId="24849"/>
    <cellStyle name="40% - Accent4 2 4 4 2 3 2" xfId="24850"/>
    <cellStyle name="40% - Accent4 2 4 4 2 3 2 2" xfId="24851"/>
    <cellStyle name="40% - Accent4 2 4 4 2 3 3" xfId="24852"/>
    <cellStyle name="40% - Accent4 2 4 4 2 4" xfId="24853"/>
    <cellStyle name="40% - Accent4 2 4 4 2 4 2" xfId="24854"/>
    <cellStyle name="40% - Accent4 2 4 4 2 5" xfId="24855"/>
    <cellStyle name="40% - Accent4 2 4 4 3" xfId="24856"/>
    <cellStyle name="40% - Accent4 2 4 4 3 2" xfId="24857"/>
    <cellStyle name="40% - Accent4 2 4 4 3 2 2" xfId="24858"/>
    <cellStyle name="40% - Accent4 2 4 4 3 2 2 2" xfId="24859"/>
    <cellStyle name="40% - Accent4 2 4 4 3 2 2 2 2" xfId="24860"/>
    <cellStyle name="40% - Accent4 2 4 4 3 2 2 3" xfId="24861"/>
    <cellStyle name="40% - Accent4 2 4 4 3 2 3" xfId="24862"/>
    <cellStyle name="40% - Accent4 2 4 4 3 2 3 2" xfId="24863"/>
    <cellStyle name="40% - Accent4 2 4 4 3 2 4" xfId="24864"/>
    <cellStyle name="40% - Accent4 2 4 4 3 3" xfId="24865"/>
    <cellStyle name="40% - Accent4 2 4 4 3 3 2" xfId="24866"/>
    <cellStyle name="40% - Accent4 2 4 4 3 3 2 2" xfId="24867"/>
    <cellStyle name="40% - Accent4 2 4 4 3 3 3" xfId="24868"/>
    <cellStyle name="40% - Accent4 2 4 4 3 4" xfId="24869"/>
    <cellStyle name="40% - Accent4 2 4 4 3 4 2" xfId="24870"/>
    <cellStyle name="40% - Accent4 2 4 4 3 5" xfId="24871"/>
    <cellStyle name="40% - Accent4 2 4 4 4" xfId="24872"/>
    <cellStyle name="40% - Accent4 2 4 4 4 2" xfId="24873"/>
    <cellStyle name="40% - Accent4 2 4 4 4 2 2" xfId="24874"/>
    <cellStyle name="40% - Accent4 2 4 4 4 2 2 2" xfId="24875"/>
    <cellStyle name="40% - Accent4 2 4 4 4 2 2 2 2" xfId="24876"/>
    <cellStyle name="40% - Accent4 2 4 4 4 2 2 3" xfId="24877"/>
    <cellStyle name="40% - Accent4 2 4 4 4 2 3" xfId="24878"/>
    <cellStyle name="40% - Accent4 2 4 4 4 2 3 2" xfId="24879"/>
    <cellStyle name="40% - Accent4 2 4 4 4 2 4" xfId="24880"/>
    <cellStyle name="40% - Accent4 2 4 4 4 3" xfId="24881"/>
    <cellStyle name="40% - Accent4 2 4 4 4 3 2" xfId="24882"/>
    <cellStyle name="40% - Accent4 2 4 4 4 3 2 2" xfId="24883"/>
    <cellStyle name="40% - Accent4 2 4 4 4 3 3" xfId="24884"/>
    <cellStyle name="40% - Accent4 2 4 4 4 4" xfId="24885"/>
    <cellStyle name="40% - Accent4 2 4 4 4 4 2" xfId="24886"/>
    <cellStyle name="40% - Accent4 2 4 4 4 5" xfId="24887"/>
    <cellStyle name="40% - Accent4 2 4 4 5" xfId="24888"/>
    <cellStyle name="40% - Accent4 2 4 4 5 2" xfId="24889"/>
    <cellStyle name="40% - Accent4 2 4 4 5 2 2" xfId="24890"/>
    <cellStyle name="40% - Accent4 2 4 4 5 2 2 2" xfId="24891"/>
    <cellStyle name="40% - Accent4 2 4 4 5 2 3" xfId="24892"/>
    <cellStyle name="40% - Accent4 2 4 4 5 3" xfId="24893"/>
    <cellStyle name="40% - Accent4 2 4 4 5 3 2" xfId="24894"/>
    <cellStyle name="40% - Accent4 2 4 4 5 4" xfId="24895"/>
    <cellStyle name="40% - Accent4 2 4 4 6" xfId="24896"/>
    <cellStyle name="40% - Accent4 2 4 4 6 2" xfId="24897"/>
    <cellStyle name="40% - Accent4 2 4 4 6 2 2" xfId="24898"/>
    <cellStyle name="40% - Accent4 2 4 4 6 3" xfId="24899"/>
    <cellStyle name="40% - Accent4 2 4 4 7" xfId="24900"/>
    <cellStyle name="40% - Accent4 2 4 4 7 2" xfId="24901"/>
    <cellStyle name="40% - Accent4 2 4 4 8" xfId="24902"/>
    <cellStyle name="40% - Accent4 2 4 5" xfId="24903"/>
    <cellStyle name="40% - Accent4 2 4 5 2" xfId="24904"/>
    <cellStyle name="40% - Accent4 2 4 5 2 2" xfId="24905"/>
    <cellStyle name="40% - Accent4 2 4 5 2 2 2" xfId="24906"/>
    <cellStyle name="40% - Accent4 2 4 5 2 2 2 2" xfId="24907"/>
    <cellStyle name="40% - Accent4 2 4 5 2 2 2 2 2" xfId="24908"/>
    <cellStyle name="40% - Accent4 2 4 5 2 2 2 3" xfId="24909"/>
    <cellStyle name="40% - Accent4 2 4 5 2 2 3" xfId="24910"/>
    <cellStyle name="40% - Accent4 2 4 5 2 2 3 2" xfId="24911"/>
    <cellStyle name="40% - Accent4 2 4 5 2 2 4" xfId="24912"/>
    <cellStyle name="40% - Accent4 2 4 5 2 3" xfId="24913"/>
    <cellStyle name="40% - Accent4 2 4 5 2 3 2" xfId="24914"/>
    <cellStyle name="40% - Accent4 2 4 5 2 3 2 2" xfId="24915"/>
    <cellStyle name="40% - Accent4 2 4 5 2 3 3" xfId="24916"/>
    <cellStyle name="40% - Accent4 2 4 5 2 4" xfId="24917"/>
    <cellStyle name="40% - Accent4 2 4 5 2 4 2" xfId="24918"/>
    <cellStyle name="40% - Accent4 2 4 5 2 5" xfId="24919"/>
    <cellStyle name="40% - Accent4 2 4 5 3" xfId="24920"/>
    <cellStyle name="40% - Accent4 2 4 5 3 2" xfId="24921"/>
    <cellStyle name="40% - Accent4 2 4 5 3 2 2" xfId="24922"/>
    <cellStyle name="40% - Accent4 2 4 5 3 2 2 2" xfId="24923"/>
    <cellStyle name="40% - Accent4 2 4 5 3 2 2 2 2" xfId="24924"/>
    <cellStyle name="40% - Accent4 2 4 5 3 2 2 3" xfId="24925"/>
    <cellStyle name="40% - Accent4 2 4 5 3 2 3" xfId="24926"/>
    <cellStyle name="40% - Accent4 2 4 5 3 2 3 2" xfId="24927"/>
    <cellStyle name="40% - Accent4 2 4 5 3 2 4" xfId="24928"/>
    <cellStyle name="40% - Accent4 2 4 5 3 3" xfId="24929"/>
    <cellStyle name="40% - Accent4 2 4 5 3 3 2" xfId="24930"/>
    <cellStyle name="40% - Accent4 2 4 5 3 3 2 2" xfId="24931"/>
    <cellStyle name="40% - Accent4 2 4 5 3 3 3" xfId="24932"/>
    <cellStyle name="40% - Accent4 2 4 5 3 4" xfId="24933"/>
    <cellStyle name="40% - Accent4 2 4 5 3 4 2" xfId="24934"/>
    <cellStyle name="40% - Accent4 2 4 5 3 5" xfId="24935"/>
    <cellStyle name="40% - Accent4 2 4 5 4" xfId="24936"/>
    <cellStyle name="40% - Accent4 2 4 5 4 2" xfId="24937"/>
    <cellStyle name="40% - Accent4 2 4 5 4 2 2" xfId="24938"/>
    <cellStyle name="40% - Accent4 2 4 5 4 2 2 2" xfId="24939"/>
    <cellStyle name="40% - Accent4 2 4 5 4 2 2 2 2" xfId="24940"/>
    <cellStyle name="40% - Accent4 2 4 5 4 2 2 3" xfId="24941"/>
    <cellStyle name="40% - Accent4 2 4 5 4 2 3" xfId="24942"/>
    <cellStyle name="40% - Accent4 2 4 5 4 2 3 2" xfId="24943"/>
    <cellStyle name="40% - Accent4 2 4 5 4 2 4" xfId="24944"/>
    <cellStyle name="40% - Accent4 2 4 5 4 3" xfId="24945"/>
    <cellStyle name="40% - Accent4 2 4 5 4 3 2" xfId="24946"/>
    <cellStyle name="40% - Accent4 2 4 5 4 3 2 2" xfId="24947"/>
    <cellStyle name="40% - Accent4 2 4 5 4 3 3" xfId="24948"/>
    <cellStyle name="40% - Accent4 2 4 5 4 4" xfId="24949"/>
    <cellStyle name="40% - Accent4 2 4 5 4 4 2" xfId="24950"/>
    <cellStyle name="40% - Accent4 2 4 5 4 5" xfId="24951"/>
    <cellStyle name="40% - Accent4 2 4 5 5" xfId="24952"/>
    <cellStyle name="40% - Accent4 2 4 5 5 2" xfId="24953"/>
    <cellStyle name="40% - Accent4 2 4 5 5 2 2" xfId="24954"/>
    <cellStyle name="40% - Accent4 2 4 5 5 2 2 2" xfId="24955"/>
    <cellStyle name="40% - Accent4 2 4 5 5 2 3" xfId="24956"/>
    <cellStyle name="40% - Accent4 2 4 5 5 3" xfId="24957"/>
    <cellStyle name="40% - Accent4 2 4 5 5 3 2" xfId="24958"/>
    <cellStyle name="40% - Accent4 2 4 5 5 4" xfId="24959"/>
    <cellStyle name="40% - Accent4 2 4 5 6" xfId="24960"/>
    <cellStyle name="40% - Accent4 2 4 5 6 2" xfId="24961"/>
    <cellStyle name="40% - Accent4 2 4 5 6 2 2" xfId="24962"/>
    <cellStyle name="40% - Accent4 2 4 5 6 3" xfId="24963"/>
    <cellStyle name="40% - Accent4 2 4 5 7" xfId="24964"/>
    <cellStyle name="40% - Accent4 2 4 5 7 2" xfId="24965"/>
    <cellStyle name="40% - Accent4 2 4 5 8" xfId="24966"/>
    <cellStyle name="40% - Accent4 2 4 6" xfId="24967"/>
    <cellStyle name="40% - Accent4 2 4 6 2" xfId="24968"/>
    <cellStyle name="40% - Accent4 2 4 6 2 2" xfId="24969"/>
    <cellStyle name="40% - Accent4 2 4 6 2 2 2" xfId="24970"/>
    <cellStyle name="40% - Accent4 2 4 6 2 2 2 2" xfId="24971"/>
    <cellStyle name="40% - Accent4 2 4 6 2 2 3" xfId="24972"/>
    <cellStyle name="40% - Accent4 2 4 6 2 3" xfId="24973"/>
    <cellStyle name="40% - Accent4 2 4 6 2 3 2" xfId="24974"/>
    <cellStyle name="40% - Accent4 2 4 6 2 4" xfId="24975"/>
    <cellStyle name="40% - Accent4 2 4 6 3" xfId="24976"/>
    <cellStyle name="40% - Accent4 2 4 6 3 2" xfId="24977"/>
    <cellStyle name="40% - Accent4 2 4 6 3 2 2" xfId="24978"/>
    <cellStyle name="40% - Accent4 2 4 6 3 3" xfId="24979"/>
    <cellStyle name="40% - Accent4 2 4 6 4" xfId="24980"/>
    <cellStyle name="40% - Accent4 2 4 6 4 2" xfId="24981"/>
    <cellStyle name="40% - Accent4 2 4 6 5" xfId="24982"/>
    <cellStyle name="40% - Accent4 2 4 7" xfId="24983"/>
    <cellStyle name="40% - Accent4 2 4 7 2" xfId="24984"/>
    <cellStyle name="40% - Accent4 2 4 7 2 2" xfId="24985"/>
    <cellStyle name="40% - Accent4 2 4 7 2 2 2" xfId="24986"/>
    <cellStyle name="40% - Accent4 2 4 7 2 2 2 2" xfId="24987"/>
    <cellStyle name="40% - Accent4 2 4 7 2 2 3" xfId="24988"/>
    <cellStyle name="40% - Accent4 2 4 7 2 3" xfId="24989"/>
    <cellStyle name="40% - Accent4 2 4 7 2 3 2" xfId="24990"/>
    <cellStyle name="40% - Accent4 2 4 7 2 4" xfId="24991"/>
    <cellStyle name="40% - Accent4 2 4 7 3" xfId="24992"/>
    <cellStyle name="40% - Accent4 2 4 7 3 2" xfId="24993"/>
    <cellStyle name="40% - Accent4 2 4 7 3 2 2" xfId="24994"/>
    <cellStyle name="40% - Accent4 2 4 7 3 3" xfId="24995"/>
    <cellStyle name="40% - Accent4 2 4 7 4" xfId="24996"/>
    <cellStyle name="40% - Accent4 2 4 7 4 2" xfId="24997"/>
    <cellStyle name="40% - Accent4 2 4 7 5" xfId="24998"/>
    <cellStyle name="40% - Accent4 2 4 8" xfId="24999"/>
    <cellStyle name="40% - Accent4 2 4 8 2" xfId="25000"/>
    <cellStyle name="40% - Accent4 2 4 8 2 2" xfId="25001"/>
    <cellStyle name="40% - Accent4 2 4 8 2 2 2" xfId="25002"/>
    <cellStyle name="40% - Accent4 2 4 8 2 2 2 2" xfId="25003"/>
    <cellStyle name="40% - Accent4 2 4 8 2 2 3" xfId="25004"/>
    <cellStyle name="40% - Accent4 2 4 8 2 3" xfId="25005"/>
    <cellStyle name="40% - Accent4 2 4 8 2 3 2" xfId="25006"/>
    <cellStyle name="40% - Accent4 2 4 8 2 4" xfId="25007"/>
    <cellStyle name="40% - Accent4 2 4 8 3" xfId="25008"/>
    <cellStyle name="40% - Accent4 2 4 8 3 2" xfId="25009"/>
    <cellStyle name="40% - Accent4 2 4 8 3 2 2" xfId="25010"/>
    <cellStyle name="40% - Accent4 2 4 8 3 3" xfId="25011"/>
    <cellStyle name="40% - Accent4 2 4 8 4" xfId="25012"/>
    <cellStyle name="40% - Accent4 2 4 8 4 2" xfId="25013"/>
    <cellStyle name="40% - Accent4 2 4 8 5" xfId="25014"/>
    <cellStyle name="40% - Accent4 2 4 9" xfId="25015"/>
    <cellStyle name="40% - Accent4 2 4 9 2" xfId="25016"/>
    <cellStyle name="40% - Accent4 2 4 9 2 2" xfId="25017"/>
    <cellStyle name="40% - Accent4 2 4 9 2 2 2" xfId="25018"/>
    <cellStyle name="40% - Accent4 2 4 9 2 3" xfId="25019"/>
    <cellStyle name="40% - Accent4 2 4 9 3" xfId="25020"/>
    <cellStyle name="40% - Accent4 2 4 9 3 2" xfId="25021"/>
    <cellStyle name="40% - Accent4 2 4 9 4" xfId="25022"/>
    <cellStyle name="40% - Accent4 2 5" xfId="25023"/>
    <cellStyle name="40% - Accent4 2 5 10" xfId="25024"/>
    <cellStyle name="40% - Accent4 2 5 10 2" xfId="25025"/>
    <cellStyle name="40% - Accent4 2 5 10 2 2" xfId="25026"/>
    <cellStyle name="40% - Accent4 2 5 10 3" xfId="25027"/>
    <cellStyle name="40% - Accent4 2 5 11" xfId="25028"/>
    <cellStyle name="40% - Accent4 2 5 11 2" xfId="25029"/>
    <cellStyle name="40% - Accent4 2 5 12" xfId="25030"/>
    <cellStyle name="40% - Accent4 2 5 2" xfId="25031"/>
    <cellStyle name="40% - Accent4 2 5 2 2" xfId="25032"/>
    <cellStyle name="40% - Accent4 2 5 2 2 2" xfId="25033"/>
    <cellStyle name="40% - Accent4 2 5 2 2 2 2" xfId="25034"/>
    <cellStyle name="40% - Accent4 2 5 2 2 2 2 2" xfId="25035"/>
    <cellStyle name="40% - Accent4 2 5 2 2 2 2 2 2" xfId="25036"/>
    <cellStyle name="40% - Accent4 2 5 2 2 2 2 3" xfId="25037"/>
    <cellStyle name="40% - Accent4 2 5 2 2 2 3" xfId="25038"/>
    <cellStyle name="40% - Accent4 2 5 2 2 2 3 2" xfId="25039"/>
    <cellStyle name="40% - Accent4 2 5 2 2 2 4" xfId="25040"/>
    <cellStyle name="40% - Accent4 2 5 2 2 3" xfId="25041"/>
    <cellStyle name="40% - Accent4 2 5 2 2 3 2" xfId="25042"/>
    <cellStyle name="40% - Accent4 2 5 2 2 3 2 2" xfId="25043"/>
    <cellStyle name="40% - Accent4 2 5 2 2 3 3" xfId="25044"/>
    <cellStyle name="40% - Accent4 2 5 2 2 4" xfId="25045"/>
    <cellStyle name="40% - Accent4 2 5 2 2 4 2" xfId="25046"/>
    <cellStyle name="40% - Accent4 2 5 2 2 5" xfId="25047"/>
    <cellStyle name="40% - Accent4 2 5 2 3" xfId="25048"/>
    <cellStyle name="40% - Accent4 2 5 2 3 2" xfId="25049"/>
    <cellStyle name="40% - Accent4 2 5 2 3 2 2" xfId="25050"/>
    <cellStyle name="40% - Accent4 2 5 2 3 2 2 2" xfId="25051"/>
    <cellStyle name="40% - Accent4 2 5 2 3 2 2 2 2" xfId="25052"/>
    <cellStyle name="40% - Accent4 2 5 2 3 2 2 3" xfId="25053"/>
    <cellStyle name="40% - Accent4 2 5 2 3 2 3" xfId="25054"/>
    <cellStyle name="40% - Accent4 2 5 2 3 2 3 2" xfId="25055"/>
    <cellStyle name="40% - Accent4 2 5 2 3 2 4" xfId="25056"/>
    <cellStyle name="40% - Accent4 2 5 2 3 3" xfId="25057"/>
    <cellStyle name="40% - Accent4 2 5 2 3 3 2" xfId="25058"/>
    <cellStyle name="40% - Accent4 2 5 2 3 3 2 2" xfId="25059"/>
    <cellStyle name="40% - Accent4 2 5 2 3 3 3" xfId="25060"/>
    <cellStyle name="40% - Accent4 2 5 2 3 4" xfId="25061"/>
    <cellStyle name="40% - Accent4 2 5 2 3 4 2" xfId="25062"/>
    <cellStyle name="40% - Accent4 2 5 2 3 5" xfId="25063"/>
    <cellStyle name="40% - Accent4 2 5 2 4" xfId="25064"/>
    <cellStyle name="40% - Accent4 2 5 2 4 2" xfId="25065"/>
    <cellStyle name="40% - Accent4 2 5 2 4 2 2" xfId="25066"/>
    <cellStyle name="40% - Accent4 2 5 2 4 2 2 2" xfId="25067"/>
    <cellStyle name="40% - Accent4 2 5 2 4 2 2 2 2" xfId="25068"/>
    <cellStyle name="40% - Accent4 2 5 2 4 2 2 3" xfId="25069"/>
    <cellStyle name="40% - Accent4 2 5 2 4 2 3" xfId="25070"/>
    <cellStyle name="40% - Accent4 2 5 2 4 2 3 2" xfId="25071"/>
    <cellStyle name="40% - Accent4 2 5 2 4 2 4" xfId="25072"/>
    <cellStyle name="40% - Accent4 2 5 2 4 3" xfId="25073"/>
    <cellStyle name="40% - Accent4 2 5 2 4 3 2" xfId="25074"/>
    <cellStyle name="40% - Accent4 2 5 2 4 3 2 2" xfId="25075"/>
    <cellStyle name="40% - Accent4 2 5 2 4 3 3" xfId="25076"/>
    <cellStyle name="40% - Accent4 2 5 2 4 4" xfId="25077"/>
    <cellStyle name="40% - Accent4 2 5 2 4 4 2" xfId="25078"/>
    <cellStyle name="40% - Accent4 2 5 2 4 5" xfId="25079"/>
    <cellStyle name="40% - Accent4 2 5 2 5" xfId="25080"/>
    <cellStyle name="40% - Accent4 2 5 2 5 2" xfId="25081"/>
    <cellStyle name="40% - Accent4 2 5 2 5 2 2" xfId="25082"/>
    <cellStyle name="40% - Accent4 2 5 2 5 2 2 2" xfId="25083"/>
    <cellStyle name="40% - Accent4 2 5 2 5 2 3" xfId="25084"/>
    <cellStyle name="40% - Accent4 2 5 2 5 3" xfId="25085"/>
    <cellStyle name="40% - Accent4 2 5 2 5 3 2" xfId="25086"/>
    <cellStyle name="40% - Accent4 2 5 2 5 4" xfId="25087"/>
    <cellStyle name="40% - Accent4 2 5 2 6" xfId="25088"/>
    <cellStyle name="40% - Accent4 2 5 2 6 2" xfId="25089"/>
    <cellStyle name="40% - Accent4 2 5 2 6 2 2" xfId="25090"/>
    <cellStyle name="40% - Accent4 2 5 2 6 3" xfId="25091"/>
    <cellStyle name="40% - Accent4 2 5 2 7" xfId="25092"/>
    <cellStyle name="40% - Accent4 2 5 2 7 2" xfId="25093"/>
    <cellStyle name="40% - Accent4 2 5 2 8" xfId="25094"/>
    <cellStyle name="40% - Accent4 2 5 3" xfId="25095"/>
    <cellStyle name="40% - Accent4 2 5 3 2" xfId="25096"/>
    <cellStyle name="40% - Accent4 2 5 3 2 2" xfId="25097"/>
    <cellStyle name="40% - Accent4 2 5 3 2 2 2" xfId="25098"/>
    <cellStyle name="40% - Accent4 2 5 3 2 2 2 2" xfId="25099"/>
    <cellStyle name="40% - Accent4 2 5 3 2 2 2 2 2" xfId="25100"/>
    <cellStyle name="40% - Accent4 2 5 3 2 2 2 3" xfId="25101"/>
    <cellStyle name="40% - Accent4 2 5 3 2 2 3" xfId="25102"/>
    <cellStyle name="40% - Accent4 2 5 3 2 2 3 2" xfId="25103"/>
    <cellStyle name="40% - Accent4 2 5 3 2 2 4" xfId="25104"/>
    <cellStyle name="40% - Accent4 2 5 3 2 3" xfId="25105"/>
    <cellStyle name="40% - Accent4 2 5 3 2 3 2" xfId="25106"/>
    <cellStyle name="40% - Accent4 2 5 3 2 3 2 2" xfId="25107"/>
    <cellStyle name="40% - Accent4 2 5 3 2 3 3" xfId="25108"/>
    <cellStyle name="40% - Accent4 2 5 3 2 4" xfId="25109"/>
    <cellStyle name="40% - Accent4 2 5 3 2 4 2" xfId="25110"/>
    <cellStyle name="40% - Accent4 2 5 3 2 5" xfId="25111"/>
    <cellStyle name="40% - Accent4 2 5 3 3" xfId="25112"/>
    <cellStyle name="40% - Accent4 2 5 3 3 2" xfId="25113"/>
    <cellStyle name="40% - Accent4 2 5 3 3 2 2" xfId="25114"/>
    <cellStyle name="40% - Accent4 2 5 3 3 2 2 2" xfId="25115"/>
    <cellStyle name="40% - Accent4 2 5 3 3 2 2 2 2" xfId="25116"/>
    <cellStyle name="40% - Accent4 2 5 3 3 2 2 3" xfId="25117"/>
    <cellStyle name="40% - Accent4 2 5 3 3 2 3" xfId="25118"/>
    <cellStyle name="40% - Accent4 2 5 3 3 2 3 2" xfId="25119"/>
    <cellStyle name="40% - Accent4 2 5 3 3 2 4" xfId="25120"/>
    <cellStyle name="40% - Accent4 2 5 3 3 3" xfId="25121"/>
    <cellStyle name="40% - Accent4 2 5 3 3 3 2" xfId="25122"/>
    <cellStyle name="40% - Accent4 2 5 3 3 3 2 2" xfId="25123"/>
    <cellStyle name="40% - Accent4 2 5 3 3 3 3" xfId="25124"/>
    <cellStyle name="40% - Accent4 2 5 3 3 4" xfId="25125"/>
    <cellStyle name="40% - Accent4 2 5 3 3 4 2" xfId="25126"/>
    <cellStyle name="40% - Accent4 2 5 3 3 5" xfId="25127"/>
    <cellStyle name="40% - Accent4 2 5 3 4" xfId="25128"/>
    <cellStyle name="40% - Accent4 2 5 3 4 2" xfId="25129"/>
    <cellStyle name="40% - Accent4 2 5 3 4 2 2" xfId="25130"/>
    <cellStyle name="40% - Accent4 2 5 3 4 2 2 2" xfId="25131"/>
    <cellStyle name="40% - Accent4 2 5 3 4 2 2 2 2" xfId="25132"/>
    <cellStyle name="40% - Accent4 2 5 3 4 2 2 3" xfId="25133"/>
    <cellStyle name="40% - Accent4 2 5 3 4 2 3" xfId="25134"/>
    <cellStyle name="40% - Accent4 2 5 3 4 2 3 2" xfId="25135"/>
    <cellStyle name="40% - Accent4 2 5 3 4 2 4" xfId="25136"/>
    <cellStyle name="40% - Accent4 2 5 3 4 3" xfId="25137"/>
    <cellStyle name="40% - Accent4 2 5 3 4 3 2" xfId="25138"/>
    <cellStyle name="40% - Accent4 2 5 3 4 3 2 2" xfId="25139"/>
    <cellStyle name="40% - Accent4 2 5 3 4 3 3" xfId="25140"/>
    <cellStyle name="40% - Accent4 2 5 3 4 4" xfId="25141"/>
    <cellStyle name="40% - Accent4 2 5 3 4 4 2" xfId="25142"/>
    <cellStyle name="40% - Accent4 2 5 3 4 5" xfId="25143"/>
    <cellStyle name="40% - Accent4 2 5 3 5" xfId="25144"/>
    <cellStyle name="40% - Accent4 2 5 3 5 2" xfId="25145"/>
    <cellStyle name="40% - Accent4 2 5 3 5 2 2" xfId="25146"/>
    <cellStyle name="40% - Accent4 2 5 3 5 2 2 2" xfId="25147"/>
    <cellStyle name="40% - Accent4 2 5 3 5 2 3" xfId="25148"/>
    <cellStyle name="40% - Accent4 2 5 3 5 3" xfId="25149"/>
    <cellStyle name="40% - Accent4 2 5 3 5 3 2" xfId="25150"/>
    <cellStyle name="40% - Accent4 2 5 3 5 4" xfId="25151"/>
    <cellStyle name="40% - Accent4 2 5 3 6" xfId="25152"/>
    <cellStyle name="40% - Accent4 2 5 3 6 2" xfId="25153"/>
    <cellStyle name="40% - Accent4 2 5 3 6 2 2" xfId="25154"/>
    <cellStyle name="40% - Accent4 2 5 3 6 3" xfId="25155"/>
    <cellStyle name="40% - Accent4 2 5 3 7" xfId="25156"/>
    <cellStyle name="40% - Accent4 2 5 3 7 2" xfId="25157"/>
    <cellStyle name="40% - Accent4 2 5 3 8" xfId="25158"/>
    <cellStyle name="40% - Accent4 2 5 4" xfId="25159"/>
    <cellStyle name="40% - Accent4 2 5 4 2" xfId="25160"/>
    <cellStyle name="40% - Accent4 2 5 4 2 2" xfId="25161"/>
    <cellStyle name="40% - Accent4 2 5 4 2 2 2" xfId="25162"/>
    <cellStyle name="40% - Accent4 2 5 4 2 2 2 2" xfId="25163"/>
    <cellStyle name="40% - Accent4 2 5 4 2 2 2 2 2" xfId="25164"/>
    <cellStyle name="40% - Accent4 2 5 4 2 2 2 3" xfId="25165"/>
    <cellStyle name="40% - Accent4 2 5 4 2 2 3" xfId="25166"/>
    <cellStyle name="40% - Accent4 2 5 4 2 2 3 2" xfId="25167"/>
    <cellStyle name="40% - Accent4 2 5 4 2 2 4" xfId="25168"/>
    <cellStyle name="40% - Accent4 2 5 4 2 3" xfId="25169"/>
    <cellStyle name="40% - Accent4 2 5 4 2 3 2" xfId="25170"/>
    <cellStyle name="40% - Accent4 2 5 4 2 3 2 2" xfId="25171"/>
    <cellStyle name="40% - Accent4 2 5 4 2 3 3" xfId="25172"/>
    <cellStyle name="40% - Accent4 2 5 4 2 4" xfId="25173"/>
    <cellStyle name="40% - Accent4 2 5 4 2 4 2" xfId="25174"/>
    <cellStyle name="40% - Accent4 2 5 4 2 5" xfId="25175"/>
    <cellStyle name="40% - Accent4 2 5 4 3" xfId="25176"/>
    <cellStyle name="40% - Accent4 2 5 4 3 2" xfId="25177"/>
    <cellStyle name="40% - Accent4 2 5 4 3 2 2" xfId="25178"/>
    <cellStyle name="40% - Accent4 2 5 4 3 2 2 2" xfId="25179"/>
    <cellStyle name="40% - Accent4 2 5 4 3 2 2 2 2" xfId="25180"/>
    <cellStyle name="40% - Accent4 2 5 4 3 2 2 3" xfId="25181"/>
    <cellStyle name="40% - Accent4 2 5 4 3 2 3" xfId="25182"/>
    <cellStyle name="40% - Accent4 2 5 4 3 2 3 2" xfId="25183"/>
    <cellStyle name="40% - Accent4 2 5 4 3 2 4" xfId="25184"/>
    <cellStyle name="40% - Accent4 2 5 4 3 3" xfId="25185"/>
    <cellStyle name="40% - Accent4 2 5 4 3 3 2" xfId="25186"/>
    <cellStyle name="40% - Accent4 2 5 4 3 3 2 2" xfId="25187"/>
    <cellStyle name="40% - Accent4 2 5 4 3 3 3" xfId="25188"/>
    <cellStyle name="40% - Accent4 2 5 4 3 4" xfId="25189"/>
    <cellStyle name="40% - Accent4 2 5 4 3 4 2" xfId="25190"/>
    <cellStyle name="40% - Accent4 2 5 4 3 5" xfId="25191"/>
    <cellStyle name="40% - Accent4 2 5 4 4" xfId="25192"/>
    <cellStyle name="40% - Accent4 2 5 4 4 2" xfId="25193"/>
    <cellStyle name="40% - Accent4 2 5 4 4 2 2" xfId="25194"/>
    <cellStyle name="40% - Accent4 2 5 4 4 2 2 2" xfId="25195"/>
    <cellStyle name="40% - Accent4 2 5 4 4 2 2 2 2" xfId="25196"/>
    <cellStyle name="40% - Accent4 2 5 4 4 2 2 3" xfId="25197"/>
    <cellStyle name="40% - Accent4 2 5 4 4 2 3" xfId="25198"/>
    <cellStyle name="40% - Accent4 2 5 4 4 2 3 2" xfId="25199"/>
    <cellStyle name="40% - Accent4 2 5 4 4 2 4" xfId="25200"/>
    <cellStyle name="40% - Accent4 2 5 4 4 3" xfId="25201"/>
    <cellStyle name="40% - Accent4 2 5 4 4 3 2" xfId="25202"/>
    <cellStyle name="40% - Accent4 2 5 4 4 3 2 2" xfId="25203"/>
    <cellStyle name="40% - Accent4 2 5 4 4 3 3" xfId="25204"/>
    <cellStyle name="40% - Accent4 2 5 4 4 4" xfId="25205"/>
    <cellStyle name="40% - Accent4 2 5 4 4 4 2" xfId="25206"/>
    <cellStyle name="40% - Accent4 2 5 4 4 5" xfId="25207"/>
    <cellStyle name="40% - Accent4 2 5 4 5" xfId="25208"/>
    <cellStyle name="40% - Accent4 2 5 4 5 2" xfId="25209"/>
    <cellStyle name="40% - Accent4 2 5 4 5 2 2" xfId="25210"/>
    <cellStyle name="40% - Accent4 2 5 4 5 2 2 2" xfId="25211"/>
    <cellStyle name="40% - Accent4 2 5 4 5 2 3" xfId="25212"/>
    <cellStyle name="40% - Accent4 2 5 4 5 3" xfId="25213"/>
    <cellStyle name="40% - Accent4 2 5 4 5 3 2" xfId="25214"/>
    <cellStyle name="40% - Accent4 2 5 4 5 4" xfId="25215"/>
    <cellStyle name="40% - Accent4 2 5 4 6" xfId="25216"/>
    <cellStyle name="40% - Accent4 2 5 4 6 2" xfId="25217"/>
    <cellStyle name="40% - Accent4 2 5 4 6 2 2" xfId="25218"/>
    <cellStyle name="40% - Accent4 2 5 4 6 3" xfId="25219"/>
    <cellStyle name="40% - Accent4 2 5 4 7" xfId="25220"/>
    <cellStyle name="40% - Accent4 2 5 4 7 2" xfId="25221"/>
    <cellStyle name="40% - Accent4 2 5 4 8" xfId="25222"/>
    <cellStyle name="40% - Accent4 2 5 5" xfId="25223"/>
    <cellStyle name="40% - Accent4 2 5 5 2" xfId="25224"/>
    <cellStyle name="40% - Accent4 2 5 5 2 2" xfId="25225"/>
    <cellStyle name="40% - Accent4 2 5 5 2 2 2" xfId="25226"/>
    <cellStyle name="40% - Accent4 2 5 5 2 2 2 2" xfId="25227"/>
    <cellStyle name="40% - Accent4 2 5 5 2 2 2 2 2" xfId="25228"/>
    <cellStyle name="40% - Accent4 2 5 5 2 2 2 3" xfId="25229"/>
    <cellStyle name="40% - Accent4 2 5 5 2 2 3" xfId="25230"/>
    <cellStyle name="40% - Accent4 2 5 5 2 2 3 2" xfId="25231"/>
    <cellStyle name="40% - Accent4 2 5 5 2 2 4" xfId="25232"/>
    <cellStyle name="40% - Accent4 2 5 5 2 3" xfId="25233"/>
    <cellStyle name="40% - Accent4 2 5 5 2 3 2" xfId="25234"/>
    <cellStyle name="40% - Accent4 2 5 5 2 3 2 2" xfId="25235"/>
    <cellStyle name="40% - Accent4 2 5 5 2 3 3" xfId="25236"/>
    <cellStyle name="40% - Accent4 2 5 5 2 4" xfId="25237"/>
    <cellStyle name="40% - Accent4 2 5 5 2 4 2" xfId="25238"/>
    <cellStyle name="40% - Accent4 2 5 5 2 5" xfId="25239"/>
    <cellStyle name="40% - Accent4 2 5 5 3" xfId="25240"/>
    <cellStyle name="40% - Accent4 2 5 5 3 2" xfId="25241"/>
    <cellStyle name="40% - Accent4 2 5 5 3 2 2" xfId="25242"/>
    <cellStyle name="40% - Accent4 2 5 5 3 2 2 2" xfId="25243"/>
    <cellStyle name="40% - Accent4 2 5 5 3 2 2 2 2" xfId="25244"/>
    <cellStyle name="40% - Accent4 2 5 5 3 2 2 3" xfId="25245"/>
    <cellStyle name="40% - Accent4 2 5 5 3 2 3" xfId="25246"/>
    <cellStyle name="40% - Accent4 2 5 5 3 2 3 2" xfId="25247"/>
    <cellStyle name="40% - Accent4 2 5 5 3 2 4" xfId="25248"/>
    <cellStyle name="40% - Accent4 2 5 5 3 3" xfId="25249"/>
    <cellStyle name="40% - Accent4 2 5 5 3 3 2" xfId="25250"/>
    <cellStyle name="40% - Accent4 2 5 5 3 3 2 2" xfId="25251"/>
    <cellStyle name="40% - Accent4 2 5 5 3 3 3" xfId="25252"/>
    <cellStyle name="40% - Accent4 2 5 5 3 4" xfId="25253"/>
    <cellStyle name="40% - Accent4 2 5 5 3 4 2" xfId="25254"/>
    <cellStyle name="40% - Accent4 2 5 5 3 5" xfId="25255"/>
    <cellStyle name="40% - Accent4 2 5 5 4" xfId="25256"/>
    <cellStyle name="40% - Accent4 2 5 5 4 2" xfId="25257"/>
    <cellStyle name="40% - Accent4 2 5 5 4 2 2" xfId="25258"/>
    <cellStyle name="40% - Accent4 2 5 5 4 2 2 2" xfId="25259"/>
    <cellStyle name="40% - Accent4 2 5 5 4 2 2 2 2" xfId="25260"/>
    <cellStyle name="40% - Accent4 2 5 5 4 2 2 3" xfId="25261"/>
    <cellStyle name="40% - Accent4 2 5 5 4 2 3" xfId="25262"/>
    <cellStyle name="40% - Accent4 2 5 5 4 2 3 2" xfId="25263"/>
    <cellStyle name="40% - Accent4 2 5 5 4 2 4" xfId="25264"/>
    <cellStyle name="40% - Accent4 2 5 5 4 3" xfId="25265"/>
    <cellStyle name="40% - Accent4 2 5 5 4 3 2" xfId="25266"/>
    <cellStyle name="40% - Accent4 2 5 5 4 3 2 2" xfId="25267"/>
    <cellStyle name="40% - Accent4 2 5 5 4 3 3" xfId="25268"/>
    <cellStyle name="40% - Accent4 2 5 5 4 4" xfId="25269"/>
    <cellStyle name="40% - Accent4 2 5 5 4 4 2" xfId="25270"/>
    <cellStyle name="40% - Accent4 2 5 5 4 5" xfId="25271"/>
    <cellStyle name="40% - Accent4 2 5 5 5" xfId="25272"/>
    <cellStyle name="40% - Accent4 2 5 5 5 2" xfId="25273"/>
    <cellStyle name="40% - Accent4 2 5 5 5 2 2" xfId="25274"/>
    <cellStyle name="40% - Accent4 2 5 5 5 2 2 2" xfId="25275"/>
    <cellStyle name="40% - Accent4 2 5 5 5 2 3" xfId="25276"/>
    <cellStyle name="40% - Accent4 2 5 5 5 3" xfId="25277"/>
    <cellStyle name="40% - Accent4 2 5 5 5 3 2" xfId="25278"/>
    <cellStyle name="40% - Accent4 2 5 5 5 4" xfId="25279"/>
    <cellStyle name="40% - Accent4 2 5 5 6" xfId="25280"/>
    <cellStyle name="40% - Accent4 2 5 5 6 2" xfId="25281"/>
    <cellStyle name="40% - Accent4 2 5 5 6 2 2" xfId="25282"/>
    <cellStyle name="40% - Accent4 2 5 5 6 3" xfId="25283"/>
    <cellStyle name="40% - Accent4 2 5 5 7" xfId="25284"/>
    <cellStyle name="40% - Accent4 2 5 5 7 2" xfId="25285"/>
    <cellStyle name="40% - Accent4 2 5 5 8" xfId="25286"/>
    <cellStyle name="40% - Accent4 2 5 6" xfId="25287"/>
    <cellStyle name="40% - Accent4 2 5 6 2" xfId="25288"/>
    <cellStyle name="40% - Accent4 2 5 6 2 2" xfId="25289"/>
    <cellStyle name="40% - Accent4 2 5 6 2 2 2" xfId="25290"/>
    <cellStyle name="40% - Accent4 2 5 6 2 2 2 2" xfId="25291"/>
    <cellStyle name="40% - Accent4 2 5 6 2 2 3" xfId="25292"/>
    <cellStyle name="40% - Accent4 2 5 6 2 3" xfId="25293"/>
    <cellStyle name="40% - Accent4 2 5 6 2 3 2" xfId="25294"/>
    <cellStyle name="40% - Accent4 2 5 6 2 4" xfId="25295"/>
    <cellStyle name="40% - Accent4 2 5 6 3" xfId="25296"/>
    <cellStyle name="40% - Accent4 2 5 6 3 2" xfId="25297"/>
    <cellStyle name="40% - Accent4 2 5 6 3 2 2" xfId="25298"/>
    <cellStyle name="40% - Accent4 2 5 6 3 3" xfId="25299"/>
    <cellStyle name="40% - Accent4 2 5 6 4" xfId="25300"/>
    <cellStyle name="40% - Accent4 2 5 6 4 2" xfId="25301"/>
    <cellStyle name="40% - Accent4 2 5 6 5" xfId="25302"/>
    <cellStyle name="40% - Accent4 2 5 7" xfId="25303"/>
    <cellStyle name="40% - Accent4 2 5 7 2" xfId="25304"/>
    <cellStyle name="40% - Accent4 2 5 7 2 2" xfId="25305"/>
    <cellStyle name="40% - Accent4 2 5 7 2 2 2" xfId="25306"/>
    <cellStyle name="40% - Accent4 2 5 7 2 2 2 2" xfId="25307"/>
    <cellStyle name="40% - Accent4 2 5 7 2 2 3" xfId="25308"/>
    <cellStyle name="40% - Accent4 2 5 7 2 3" xfId="25309"/>
    <cellStyle name="40% - Accent4 2 5 7 2 3 2" xfId="25310"/>
    <cellStyle name="40% - Accent4 2 5 7 2 4" xfId="25311"/>
    <cellStyle name="40% - Accent4 2 5 7 3" xfId="25312"/>
    <cellStyle name="40% - Accent4 2 5 7 3 2" xfId="25313"/>
    <cellStyle name="40% - Accent4 2 5 7 3 2 2" xfId="25314"/>
    <cellStyle name="40% - Accent4 2 5 7 3 3" xfId="25315"/>
    <cellStyle name="40% - Accent4 2 5 7 4" xfId="25316"/>
    <cellStyle name="40% - Accent4 2 5 7 4 2" xfId="25317"/>
    <cellStyle name="40% - Accent4 2 5 7 5" xfId="25318"/>
    <cellStyle name="40% - Accent4 2 5 8" xfId="25319"/>
    <cellStyle name="40% - Accent4 2 5 8 2" xfId="25320"/>
    <cellStyle name="40% - Accent4 2 5 8 2 2" xfId="25321"/>
    <cellStyle name="40% - Accent4 2 5 8 2 2 2" xfId="25322"/>
    <cellStyle name="40% - Accent4 2 5 8 2 2 2 2" xfId="25323"/>
    <cellStyle name="40% - Accent4 2 5 8 2 2 3" xfId="25324"/>
    <cellStyle name="40% - Accent4 2 5 8 2 3" xfId="25325"/>
    <cellStyle name="40% - Accent4 2 5 8 2 3 2" xfId="25326"/>
    <cellStyle name="40% - Accent4 2 5 8 2 4" xfId="25327"/>
    <cellStyle name="40% - Accent4 2 5 8 3" xfId="25328"/>
    <cellStyle name="40% - Accent4 2 5 8 3 2" xfId="25329"/>
    <cellStyle name="40% - Accent4 2 5 8 3 2 2" xfId="25330"/>
    <cellStyle name="40% - Accent4 2 5 8 3 3" xfId="25331"/>
    <cellStyle name="40% - Accent4 2 5 8 4" xfId="25332"/>
    <cellStyle name="40% - Accent4 2 5 8 4 2" xfId="25333"/>
    <cellStyle name="40% - Accent4 2 5 8 5" xfId="25334"/>
    <cellStyle name="40% - Accent4 2 5 9" xfId="25335"/>
    <cellStyle name="40% - Accent4 2 5 9 2" xfId="25336"/>
    <cellStyle name="40% - Accent4 2 5 9 2 2" xfId="25337"/>
    <cellStyle name="40% - Accent4 2 5 9 2 2 2" xfId="25338"/>
    <cellStyle name="40% - Accent4 2 5 9 2 3" xfId="25339"/>
    <cellStyle name="40% - Accent4 2 5 9 3" xfId="25340"/>
    <cellStyle name="40% - Accent4 2 5 9 3 2" xfId="25341"/>
    <cellStyle name="40% - Accent4 2 5 9 4" xfId="25342"/>
    <cellStyle name="40% - Accent4 2 6" xfId="25343"/>
    <cellStyle name="40% - Accent4 2 6 2" xfId="25344"/>
    <cellStyle name="40% - Accent4 2 6 2 2" xfId="25345"/>
    <cellStyle name="40% - Accent4 2 6 2 2 2" xfId="25346"/>
    <cellStyle name="40% - Accent4 2 6 2 2 2 2" xfId="25347"/>
    <cellStyle name="40% - Accent4 2 6 2 2 2 2 2" xfId="25348"/>
    <cellStyle name="40% - Accent4 2 6 2 2 2 3" xfId="25349"/>
    <cellStyle name="40% - Accent4 2 6 2 2 3" xfId="25350"/>
    <cellStyle name="40% - Accent4 2 6 2 2 3 2" xfId="25351"/>
    <cellStyle name="40% - Accent4 2 6 2 2 4" xfId="25352"/>
    <cellStyle name="40% - Accent4 2 6 2 3" xfId="25353"/>
    <cellStyle name="40% - Accent4 2 6 2 3 2" xfId="25354"/>
    <cellStyle name="40% - Accent4 2 6 2 3 2 2" xfId="25355"/>
    <cellStyle name="40% - Accent4 2 6 2 3 3" xfId="25356"/>
    <cellStyle name="40% - Accent4 2 6 2 4" xfId="25357"/>
    <cellStyle name="40% - Accent4 2 6 2 4 2" xfId="25358"/>
    <cellStyle name="40% - Accent4 2 6 2 5" xfId="25359"/>
    <cellStyle name="40% - Accent4 2 6 3" xfId="25360"/>
    <cellStyle name="40% - Accent4 2 6 3 2" xfId="25361"/>
    <cellStyle name="40% - Accent4 2 6 3 2 2" xfId="25362"/>
    <cellStyle name="40% - Accent4 2 6 3 2 2 2" xfId="25363"/>
    <cellStyle name="40% - Accent4 2 6 3 2 2 2 2" xfId="25364"/>
    <cellStyle name="40% - Accent4 2 6 3 2 2 3" xfId="25365"/>
    <cellStyle name="40% - Accent4 2 6 3 2 3" xfId="25366"/>
    <cellStyle name="40% - Accent4 2 6 3 2 3 2" xfId="25367"/>
    <cellStyle name="40% - Accent4 2 6 3 2 4" xfId="25368"/>
    <cellStyle name="40% - Accent4 2 6 3 3" xfId="25369"/>
    <cellStyle name="40% - Accent4 2 6 3 3 2" xfId="25370"/>
    <cellStyle name="40% - Accent4 2 6 3 3 2 2" xfId="25371"/>
    <cellStyle name="40% - Accent4 2 6 3 3 3" xfId="25372"/>
    <cellStyle name="40% - Accent4 2 6 3 4" xfId="25373"/>
    <cellStyle name="40% - Accent4 2 6 3 4 2" xfId="25374"/>
    <cellStyle name="40% - Accent4 2 6 3 5" xfId="25375"/>
    <cellStyle name="40% - Accent4 2 6 4" xfId="25376"/>
    <cellStyle name="40% - Accent4 2 6 4 2" xfId="25377"/>
    <cellStyle name="40% - Accent4 2 6 4 2 2" xfId="25378"/>
    <cellStyle name="40% - Accent4 2 6 4 2 2 2" xfId="25379"/>
    <cellStyle name="40% - Accent4 2 6 4 2 2 2 2" xfId="25380"/>
    <cellStyle name="40% - Accent4 2 6 4 2 2 3" xfId="25381"/>
    <cellStyle name="40% - Accent4 2 6 4 2 3" xfId="25382"/>
    <cellStyle name="40% - Accent4 2 6 4 2 3 2" xfId="25383"/>
    <cellStyle name="40% - Accent4 2 6 4 2 4" xfId="25384"/>
    <cellStyle name="40% - Accent4 2 6 4 3" xfId="25385"/>
    <cellStyle name="40% - Accent4 2 6 4 3 2" xfId="25386"/>
    <cellStyle name="40% - Accent4 2 6 4 3 2 2" xfId="25387"/>
    <cellStyle name="40% - Accent4 2 6 4 3 3" xfId="25388"/>
    <cellStyle name="40% - Accent4 2 6 4 4" xfId="25389"/>
    <cellStyle name="40% - Accent4 2 6 4 4 2" xfId="25390"/>
    <cellStyle name="40% - Accent4 2 6 4 5" xfId="25391"/>
    <cellStyle name="40% - Accent4 2 6 5" xfId="25392"/>
    <cellStyle name="40% - Accent4 2 6 5 2" xfId="25393"/>
    <cellStyle name="40% - Accent4 2 6 5 2 2" xfId="25394"/>
    <cellStyle name="40% - Accent4 2 6 5 2 2 2" xfId="25395"/>
    <cellStyle name="40% - Accent4 2 6 5 2 3" xfId="25396"/>
    <cellStyle name="40% - Accent4 2 6 5 3" xfId="25397"/>
    <cellStyle name="40% - Accent4 2 6 5 3 2" xfId="25398"/>
    <cellStyle name="40% - Accent4 2 6 5 4" xfId="25399"/>
    <cellStyle name="40% - Accent4 2 6 6" xfId="25400"/>
    <cellStyle name="40% - Accent4 2 6 6 2" xfId="25401"/>
    <cellStyle name="40% - Accent4 2 6 6 2 2" xfId="25402"/>
    <cellStyle name="40% - Accent4 2 6 6 3" xfId="25403"/>
    <cellStyle name="40% - Accent4 2 6 7" xfId="25404"/>
    <cellStyle name="40% - Accent4 2 6 7 2" xfId="25405"/>
    <cellStyle name="40% - Accent4 2 6 8" xfId="25406"/>
    <cellStyle name="40% - Accent4 2 7" xfId="25407"/>
    <cellStyle name="40% - Accent4 2 7 2" xfId="25408"/>
    <cellStyle name="40% - Accent4 2 7 2 2" xfId="25409"/>
    <cellStyle name="40% - Accent4 2 7 2 2 2" xfId="25410"/>
    <cellStyle name="40% - Accent4 2 7 2 2 2 2" xfId="25411"/>
    <cellStyle name="40% - Accent4 2 7 2 2 2 2 2" xfId="25412"/>
    <cellStyle name="40% - Accent4 2 7 2 2 2 3" xfId="25413"/>
    <cellStyle name="40% - Accent4 2 7 2 2 3" xfId="25414"/>
    <cellStyle name="40% - Accent4 2 7 2 2 3 2" xfId="25415"/>
    <cellStyle name="40% - Accent4 2 7 2 2 4" xfId="25416"/>
    <cellStyle name="40% - Accent4 2 7 2 3" xfId="25417"/>
    <cellStyle name="40% - Accent4 2 7 2 3 2" xfId="25418"/>
    <cellStyle name="40% - Accent4 2 7 2 3 2 2" xfId="25419"/>
    <cellStyle name="40% - Accent4 2 7 2 3 3" xfId="25420"/>
    <cellStyle name="40% - Accent4 2 7 2 4" xfId="25421"/>
    <cellStyle name="40% - Accent4 2 7 2 4 2" xfId="25422"/>
    <cellStyle name="40% - Accent4 2 7 2 5" xfId="25423"/>
    <cellStyle name="40% - Accent4 2 7 3" xfId="25424"/>
    <cellStyle name="40% - Accent4 2 7 3 2" xfId="25425"/>
    <cellStyle name="40% - Accent4 2 7 3 2 2" xfId="25426"/>
    <cellStyle name="40% - Accent4 2 7 3 2 2 2" xfId="25427"/>
    <cellStyle name="40% - Accent4 2 7 3 2 2 2 2" xfId="25428"/>
    <cellStyle name="40% - Accent4 2 7 3 2 2 3" xfId="25429"/>
    <cellStyle name="40% - Accent4 2 7 3 2 3" xfId="25430"/>
    <cellStyle name="40% - Accent4 2 7 3 2 3 2" xfId="25431"/>
    <cellStyle name="40% - Accent4 2 7 3 2 4" xfId="25432"/>
    <cellStyle name="40% - Accent4 2 7 3 3" xfId="25433"/>
    <cellStyle name="40% - Accent4 2 7 3 3 2" xfId="25434"/>
    <cellStyle name="40% - Accent4 2 7 3 3 2 2" xfId="25435"/>
    <cellStyle name="40% - Accent4 2 7 3 3 3" xfId="25436"/>
    <cellStyle name="40% - Accent4 2 7 3 4" xfId="25437"/>
    <cellStyle name="40% - Accent4 2 7 3 4 2" xfId="25438"/>
    <cellStyle name="40% - Accent4 2 7 3 5" xfId="25439"/>
    <cellStyle name="40% - Accent4 2 7 4" xfId="25440"/>
    <cellStyle name="40% - Accent4 2 7 4 2" xfId="25441"/>
    <cellStyle name="40% - Accent4 2 7 4 2 2" xfId="25442"/>
    <cellStyle name="40% - Accent4 2 7 4 2 2 2" xfId="25443"/>
    <cellStyle name="40% - Accent4 2 7 4 2 2 2 2" xfId="25444"/>
    <cellStyle name="40% - Accent4 2 7 4 2 2 3" xfId="25445"/>
    <cellStyle name="40% - Accent4 2 7 4 2 3" xfId="25446"/>
    <cellStyle name="40% - Accent4 2 7 4 2 3 2" xfId="25447"/>
    <cellStyle name="40% - Accent4 2 7 4 2 4" xfId="25448"/>
    <cellStyle name="40% - Accent4 2 7 4 3" xfId="25449"/>
    <cellStyle name="40% - Accent4 2 7 4 3 2" xfId="25450"/>
    <cellStyle name="40% - Accent4 2 7 4 3 2 2" xfId="25451"/>
    <cellStyle name="40% - Accent4 2 7 4 3 3" xfId="25452"/>
    <cellStyle name="40% - Accent4 2 7 4 4" xfId="25453"/>
    <cellStyle name="40% - Accent4 2 7 4 4 2" xfId="25454"/>
    <cellStyle name="40% - Accent4 2 7 4 5" xfId="25455"/>
    <cellStyle name="40% - Accent4 2 7 5" xfId="25456"/>
    <cellStyle name="40% - Accent4 2 7 5 2" xfId="25457"/>
    <cellStyle name="40% - Accent4 2 7 5 2 2" xfId="25458"/>
    <cellStyle name="40% - Accent4 2 7 5 2 2 2" xfId="25459"/>
    <cellStyle name="40% - Accent4 2 7 5 2 3" xfId="25460"/>
    <cellStyle name="40% - Accent4 2 7 5 3" xfId="25461"/>
    <cellStyle name="40% - Accent4 2 7 5 3 2" xfId="25462"/>
    <cellStyle name="40% - Accent4 2 7 5 4" xfId="25463"/>
    <cellStyle name="40% - Accent4 2 7 6" xfId="25464"/>
    <cellStyle name="40% - Accent4 2 7 6 2" xfId="25465"/>
    <cellStyle name="40% - Accent4 2 7 6 2 2" xfId="25466"/>
    <cellStyle name="40% - Accent4 2 7 6 3" xfId="25467"/>
    <cellStyle name="40% - Accent4 2 7 7" xfId="25468"/>
    <cellStyle name="40% - Accent4 2 7 7 2" xfId="25469"/>
    <cellStyle name="40% - Accent4 2 7 8" xfId="25470"/>
    <cellStyle name="40% - Accent4 2 8" xfId="25471"/>
    <cellStyle name="40% - Accent4 2 8 2" xfId="25472"/>
    <cellStyle name="40% - Accent4 2 8 2 2" xfId="25473"/>
    <cellStyle name="40% - Accent4 2 8 2 2 2" xfId="25474"/>
    <cellStyle name="40% - Accent4 2 8 2 2 2 2" xfId="25475"/>
    <cellStyle name="40% - Accent4 2 8 2 2 2 2 2" xfId="25476"/>
    <cellStyle name="40% - Accent4 2 8 2 2 2 3" xfId="25477"/>
    <cellStyle name="40% - Accent4 2 8 2 2 3" xfId="25478"/>
    <cellStyle name="40% - Accent4 2 8 2 2 3 2" xfId="25479"/>
    <cellStyle name="40% - Accent4 2 8 2 2 4" xfId="25480"/>
    <cellStyle name="40% - Accent4 2 8 2 3" xfId="25481"/>
    <cellStyle name="40% - Accent4 2 8 2 3 2" xfId="25482"/>
    <cellStyle name="40% - Accent4 2 8 2 3 2 2" xfId="25483"/>
    <cellStyle name="40% - Accent4 2 8 2 3 3" xfId="25484"/>
    <cellStyle name="40% - Accent4 2 8 2 4" xfId="25485"/>
    <cellStyle name="40% - Accent4 2 8 2 4 2" xfId="25486"/>
    <cellStyle name="40% - Accent4 2 8 2 5" xfId="25487"/>
    <cellStyle name="40% - Accent4 2 8 3" xfId="25488"/>
    <cellStyle name="40% - Accent4 2 8 3 2" xfId="25489"/>
    <cellStyle name="40% - Accent4 2 8 3 2 2" xfId="25490"/>
    <cellStyle name="40% - Accent4 2 8 3 2 2 2" xfId="25491"/>
    <cellStyle name="40% - Accent4 2 8 3 2 2 2 2" xfId="25492"/>
    <cellStyle name="40% - Accent4 2 8 3 2 2 3" xfId="25493"/>
    <cellStyle name="40% - Accent4 2 8 3 2 3" xfId="25494"/>
    <cellStyle name="40% - Accent4 2 8 3 2 3 2" xfId="25495"/>
    <cellStyle name="40% - Accent4 2 8 3 2 4" xfId="25496"/>
    <cellStyle name="40% - Accent4 2 8 3 3" xfId="25497"/>
    <cellStyle name="40% - Accent4 2 8 3 3 2" xfId="25498"/>
    <cellStyle name="40% - Accent4 2 8 3 3 2 2" xfId="25499"/>
    <cellStyle name="40% - Accent4 2 8 3 3 3" xfId="25500"/>
    <cellStyle name="40% - Accent4 2 8 3 4" xfId="25501"/>
    <cellStyle name="40% - Accent4 2 8 3 4 2" xfId="25502"/>
    <cellStyle name="40% - Accent4 2 8 3 5" xfId="25503"/>
    <cellStyle name="40% - Accent4 2 8 4" xfId="25504"/>
    <cellStyle name="40% - Accent4 2 8 4 2" xfId="25505"/>
    <cellStyle name="40% - Accent4 2 8 4 2 2" xfId="25506"/>
    <cellStyle name="40% - Accent4 2 8 4 2 2 2" xfId="25507"/>
    <cellStyle name="40% - Accent4 2 8 4 2 2 2 2" xfId="25508"/>
    <cellStyle name="40% - Accent4 2 8 4 2 2 3" xfId="25509"/>
    <cellStyle name="40% - Accent4 2 8 4 2 3" xfId="25510"/>
    <cellStyle name="40% - Accent4 2 8 4 2 3 2" xfId="25511"/>
    <cellStyle name="40% - Accent4 2 8 4 2 4" xfId="25512"/>
    <cellStyle name="40% - Accent4 2 8 4 3" xfId="25513"/>
    <cellStyle name="40% - Accent4 2 8 4 3 2" xfId="25514"/>
    <cellStyle name="40% - Accent4 2 8 4 3 2 2" xfId="25515"/>
    <cellStyle name="40% - Accent4 2 8 4 3 3" xfId="25516"/>
    <cellStyle name="40% - Accent4 2 8 4 4" xfId="25517"/>
    <cellStyle name="40% - Accent4 2 8 4 4 2" xfId="25518"/>
    <cellStyle name="40% - Accent4 2 8 4 5" xfId="25519"/>
    <cellStyle name="40% - Accent4 2 8 5" xfId="25520"/>
    <cellStyle name="40% - Accent4 2 8 5 2" xfId="25521"/>
    <cellStyle name="40% - Accent4 2 8 5 2 2" xfId="25522"/>
    <cellStyle name="40% - Accent4 2 8 5 2 2 2" xfId="25523"/>
    <cellStyle name="40% - Accent4 2 8 5 2 3" xfId="25524"/>
    <cellStyle name="40% - Accent4 2 8 5 3" xfId="25525"/>
    <cellStyle name="40% - Accent4 2 8 5 3 2" xfId="25526"/>
    <cellStyle name="40% - Accent4 2 8 5 4" xfId="25527"/>
    <cellStyle name="40% - Accent4 2 8 6" xfId="25528"/>
    <cellStyle name="40% - Accent4 2 8 6 2" xfId="25529"/>
    <cellStyle name="40% - Accent4 2 8 6 2 2" xfId="25530"/>
    <cellStyle name="40% - Accent4 2 8 6 3" xfId="25531"/>
    <cellStyle name="40% - Accent4 2 8 7" xfId="25532"/>
    <cellStyle name="40% - Accent4 2 8 7 2" xfId="25533"/>
    <cellStyle name="40% - Accent4 2 8 8" xfId="25534"/>
    <cellStyle name="40% - Accent4 2 9" xfId="25535"/>
    <cellStyle name="40% - Accent4 2 9 10" xfId="25536"/>
    <cellStyle name="40% - Accent4 2 9 2" xfId="25537"/>
    <cellStyle name="40% - Accent4 2 9 2 2" xfId="25538"/>
    <cellStyle name="40% - Accent4 2 9 2 2 2" xfId="25539"/>
    <cellStyle name="40% - Accent4 2 9 2 2 2 2" xfId="25540"/>
    <cellStyle name="40% - Accent4 2 9 2 2 2 2 2" xfId="25541"/>
    <cellStyle name="40% - Accent4 2 9 2 2 2 3" xfId="25542"/>
    <cellStyle name="40% - Accent4 2 9 2 2 3" xfId="25543"/>
    <cellStyle name="40% - Accent4 2 9 2 2 3 2" xfId="25544"/>
    <cellStyle name="40% - Accent4 2 9 2 2 4" xfId="25545"/>
    <cellStyle name="40% - Accent4 2 9 2 3" xfId="25546"/>
    <cellStyle name="40% - Accent4 2 9 2 3 2" xfId="25547"/>
    <cellStyle name="40% - Accent4 2 9 2 3 2 2" xfId="25548"/>
    <cellStyle name="40% - Accent4 2 9 2 3 2 2 2" xfId="25549"/>
    <cellStyle name="40% - Accent4 2 9 2 3 2 3" xfId="25550"/>
    <cellStyle name="40% - Accent4 2 9 2 3 3" xfId="25551"/>
    <cellStyle name="40% - Accent4 2 9 2 3 3 2" xfId="25552"/>
    <cellStyle name="40% - Accent4 2 9 2 3 4" xfId="25553"/>
    <cellStyle name="40% - Accent4 2 9 2 4" xfId="25554"/>
    <cellStyle name="40% - Accent4 2 9 2 4 2" xfId="25555"/>
    <cellStyle name="40% - Accent4 2 9 2 4 2 2" xfId="25556"/>
    <cellStyle name="40% - Accent4 2 9 2 4 2 2 2" xfId="25557"/>
    <cellStyle name="40% - Accent4 2 9 2 4 2 3" xfId="25558"/>
    <cellStyle name="40% - Accent4 2 9 2 4 3" xfId="25559"/>
    <cellStyle name="40% - Accent4 2 9 2 4 3 2" xfId="25560"/>
    <cellStyle name="40% - Accent4 2 9 2 4 4" xfId="25561"/>
    <cellStyle name="40% - Accent4 2 9 2 5" xfId="25562"/>
    <cellStyle name="40% - Accent4 2 9 2 5 2" xfId="25563"/>
    <cellStyle name="40% - Accent4 2 9 2 5 2 2" xfId="25564"/>
    <cellStyle name="40% - Accent4 2 9 2 5 3" xfId="25565"/>
    <cellStyle name="40% - Accent4 2 9 2 6" xfId="25566"/>
    <cellStyle name="40% - Accent4 2 9 2 6 2" xfId="25567"/>
    <cellStyle name="40% - Accent4 2 9 2 7" xfId="25568"/>
    <cellStyle name="40% - Accent4 2 9 3" xfId="25569"/>
    <cellStyle name="40% - Accent4 2 9 3 2" xfId="25570"/>
    <cellStyle name="40% - Accent4 2 9 3 2 2" xfId="25571"/>
    <cellStyle name="40% - Accent4 2 9 3 2 2 2" xfId="25572"/>
    <cellStyle name="40% - Accent4 2 9 3 2 2 2 2" xfId="25573"/>
    <cellStyle name="40% - Accent4 2 9 3 2 2 3" xfId="25574"/>
    <cellStyle name="40% - Accent4 2 9 3 2 3" xfId="25575"/>
    <cellStyle name="40% - Accent4 2 9 3 2 3 2" xfId="25576"/>
    <cellStyle name="40% - Accent4 2 9 3 2 4" xfId="25577"/>
    <cellStyle name="40% - Accent4 2 9 3 3" xfId="25578"/>
    <cellStyle name="40% - Accent4 2 9 3 3 2" xfId="25579"/>
    <cellStyle name="40% - Accent4 2 9 3 3 2 2" xfId="25580"/>
    <cellStyle name="40% - Accent4 2 9 3 3 3" xfId="25581"/>
    <cellStyle name="40% - Accent4 2 9 3 4" xfId="25582"/>
    <cellStyle name="40% - Accent4 2 9 3 4 2" xfId="25583"/>
    <cellStyle name="40% - Accent4 2 9 3 5" xfId="25584"/>
    <cellStyle name="40% - Accent4 2 9 4" xfId="25585"/>
    <cellStyle name="40% - Accent4 2 9 4 2" xfId="25586"/>
    <cellStyle name="40% - Accent4 2 9 4 2 2" xfId="25587"/>
    <cellStyle name="40% - Accent4 2 9 4 2 2 2" xfId="25588"/>
    <cellStyle name="40% - Accent4 2 9 4 2 2 2 2" xfId="25589"/>
    <cellStyle name="40% - Accent4 2 9 4 2 2 3" xfId="25590"/>
    <cellStyle name="40% - Accent4 2 9 4 2 3" xfId="25591"/>
    <cellStyle name="40% - Accent4 2 9 4 2 3 2" xfId="25592"/>
    <cellStyle name="40% - Accent4 2 9 4 2 4" xfId="25593"/>
    <cellStyle name="40% - Accent4 2 9 4 3" xfId="25594"/>
    <cellStyle name="40% - Accent4 2 9 4 3 2" xfId="25595"/>
    <cellStyle name="40% - Accent4 2 9 4 3 2 2" xfId="25596"/>
    <cellStyle name="40% - Accent4 2 9 4 3 3" xfId="25597"/>
    <cellStyle name="40% - Accent4 2 9 4 4" xfId="25598"/>
    <cellStyle name="40% - Accent4 2 9 4 4 2" xfId="25599"/>
    <cellStyle name="40% - Accent4 2 9 4 5" xfId="25600"/>
    <cellStyle name="40% - Accent4 2 9 5" xfId="25601"/>
    <cellStyle name="40% - Accent4 2 9 5 2" xfId="25602"/>
    <cellStyle name="40% - Accent4 2 9 5 2 2" xfId="25603"/>
    <cellStyle name="40% - Accent4 2 9 5 2 2 2" xfId="25604"/>
    <cellStyle name="40% - Accent4 2 9 5 2 2 2 2" xfId="25605"/>
    <cellStyle name="40% - Accent4 2 9 5 2 2 3" xfId="25606"/>
    <cellStyle name="40% - Accent4 2 9 5 2 3" xfId="25607"/>
    <cellStyle name="40% - Accent4 2 9 5 2 3 2" xfId="25608"/>
    <cellStyle name="40% - Accent4 2 9 5 2 4" xfId="25609"/>
    <cellStyle name="40% - Accent4 2 9 5 3" xfId="25610"/>
    <cellStyle name="40% - Accent4 2 9 5 3 2" xfId="25611"/>
    <cellStyle name="40% - Accent4 2 9 5 3 2 2" xfId="25612"/>
    <cellStyle name="40% - Accent4 2 9 5 3 3" xfId="25613"/>
    <cellStyle name="40% - Accent4 2 9 5 4" xfId="25614"/>
    <cellStyle name="40% - Accent4 2 9 5 4 2" xfId="25615"/>
    <cellStyle name="40% - Accent4 2 9 5 5" xfId="25616"/>
    <cellStyle name="40% - Accent4 2 9 6" xfId="25617"/>
    <cellStyle name="40% - Accent4 2 9 6 2" xfId="25618"/>
    <cellStyle name="40% - Accent4 2 9 6 2 2" xfId="25619"/>
    <cellStyle name="40% - Accent4 2 9 6 2 2 2" xfId="25620"/>
    <cellStyle name="40% - Accent4 2 9 6 2 3" xfId="25621"/>
    <cellStyle name="40% - Accent4 2 9 6 3" xfId="25622"/>
    <cellStyle name="40% - Accent4 2 9 6 3 2" xfId="25623"/>
    <cellStyle name="40% - Accent4 2 9 6 4" xfId="25624"/>
    <cellStyle name="40% - Accent4 2 9 7" xfId="25625"/>
    <cellStyle name="40% - Accent4 2 9 7 2" xfId="25626"/>
    <cellStyle name="40% - Accent4 2 9 7 2 2" xfId="25627"/>
    <cellStyle name="40% - Accent4 2 9 7 2 2 2" xfId="25628"/>
    <cellStyle name="40% - Accent4 2 9 7 2 3" xfId="25629"/>
    <cellStyle name="40% - Accent4 2 9 7 3" xfId="25630"/>
    <cellStyle name="40% - Accent4 2 9 7 3 2" xfId="25631"/>
    <cellStyle name="40% - Accent4 2 9 7 4" xfId="25632"/>
    <cellStyle name="40% - Accent4 2 9 8" xfId="25633"/>
    <cellStyle name="40% - Accent4 2 9 8 2" xfId="25634"/>
    <cellStyle name="40% - Accent4 2 9 8 2 2" xfId="25635"/>
    <cellStyle name="40% - Accent4 2 9 8 3" xfId="25636"/>
    <cellStyle name="40% - Accent4 2 9 9" xfId="25637"/>
    <cellStyle name="40% - Accent4 2 9 9 2" xfId="25638"/>
    <cellStyle name="40% - Accent4 3" xfId="25639"/>
    <cellStyle name="40% - Accent4 4" xfId="25640"/>
    <cellStyle name="40% - Accent4 4 10" xfId="25641"/>
    <cellStyle name="40% - Accent4 4 10 2" xfId="25642"/>
    <cellStyle name="40% - Accent4 4 10 2 2" xfId="25643"/>
    <cellStyle name="40% - Accent4 4 10 3" xfId="25644"/>
    <cellStyle name="40% - Accent4 4 11" xfId="25645"/>
    <cellStyle name="40% - Accent4 4 11 2" xfId="25646"/>
    <cellStyle name="40% - Accent4 4 12" xfId="25647"/>
    <cellStyle name="40% - Accent4 4 2" xfId="25648"/>
    <cellStyle name="40% - Accent4 4 2 2" xfId="25649"/>
    <cellStyle name="40% - Accent4 4 2 2 2" xfId="25650"/>
    <cellStyle name="40% - Accent4 4 2 2 2 2" xfId="25651"/>
    <cellStyle name="40% - Accent4 4 2 2 2 2 2" xfId="25652"/>
    <cellStyle name="40% - Accent4 4 2 2 2 2 2 2" xfId="25653"/>
    <cellStyle name="40% - Accent4 4 2 2 2 2 3" xfId="25654"/>
    <cellStyle name="40% - Accent4 4 2 2 2 3" xfId="25655"/>
    <cellStyle name="40% - Accent4 4 2 2 2 3 2" xfId="25656"/>
    <cellStyle name="40% - Accent4 4 2 2 2 4" xfId="25657"/>
    <cellStyle name="40% - Accent4 4 2 2 3" xfId="25658"/>
    <cellStyle name="40% - Accent4 4 2 2 3 2" xfId="25659"/>
    <cellStyle name="40% - Accent4 4 2 2 3 2 2" xfId="25660"/>
    <cellStyle name="40% - Accent4 4 2 2 3 3" xfId="25661"/>
    <cellStyle name="40% - Accent4 4 2 2 4" xfId="25662"/>
    <cellStyle name="40% - Accent4 4 2 2 4 2" xfId="25663"/>
    <cellStyle name="40% - Accent4 4 2 2 5" xfId="25664"/>
    <cellStyle name="40% - Accent4 4 2 3" xfId="25665"/>
    <cellStyle name="40% - Accent4 4 2 3 2" xfId="25666"/>
    <cellStyle name="40% - Accent4 4 2 3 2 2" xfId="25667"/>
    <cellStyle name="40% - Accent4 4 2 3 2 2 2" xfId="25668"/>
    <cellStyle name="40% - Accent4 4 2 3 2 2 2 2" xfId="25669"/>
    <cellStyle name="40% - Accent4 4 2 3 2 2 3" xfId="25670"/>
    <cellStyle name="40% - Accent4 4 2 3 2 3" xfId="25671"/>
    <cellStyle name="40% - Accent4 4 2 3 2 3 2" xfId="25672"/>
    <cellStyle name="40% - Accent4 4 2 3 2 4" xfId="25673"/>
    <cellStyle name="40% - Accent4 4 2 3 3" xfId="25674"/>
    <cellStyle name="40% - Accent4 4 2 3 3 2" xfId="25675"/>
    <cellStyle name="40% - Accent4 4 2 3 3 2 2" xfId="25676"/>
    <cellStyle name="40% - Accent4 4 2 3 3 3" xfId="25677"/>
    <cellStyle name="40% - Accent4 4 2 3 4" xfId="25678"/>
    <cellStyle name="40% - Accent4 4 2 3 4 2" xfId="25679"/>
    <cellStyle name="40% - Accent4 4 2 3 5" xfId="25680"/>
    <cellStyle name="40% - Accent4 4 2 4" xfId="25681"/>
    <cellStyle name="40% - Accent4 4 2 4 2" xfId="25682"/>
    <cellStyle name="40% - Accent4 4 2 4 2 2" xfId="25683"/>
    <cellStyle name="40% - Accent4 4 2 4 2 2 2" xfId="25684"/>
    <cellStyle name="40% - Accent4 4 2 4 2 2 2 2" xfId="25685"/>
    <cellStyle name="40% - Accent4 4 2 4 2 2 3" xfId="25686"/>
    <cellStyle name="40% - Accent4 4 2 4 2 3" xfId="25687"/>
    <cellStyle name="40% - Accent4 4 2 4 2 3 2" xfId="25688"/>
    <cellStyle name="40% - Accent4 4 2 4 2 4" xfId="25689"/>
    <cellStyle name="40% - Accent4 4 2 4 3" xfId="25690"/>
    <cellStyle name="40% - Accent4 4 2 4 3 2" xfId="25691"/>
    <cellStyle name="40% - Accent4 4 2 4 3 2 2" xfId="25692"/>
    <cellStyle name="40% - Accent4 4 2 4 3 3" xfId="25693"/>
    <cellStyle name="40% - Accent4 4 2 4 4" xfId="25694"/>
    <cellStyle name="40% - Accent4 4 2 4 4 2" xfId="25695"/>
    <cellStyle name="40% - Accent4 4 2 4 5" xfId="25696"/>
    <cellStyle name="40% - Accent4 4 2 5" xfId="25697"/>
    <cellStyle name="40% - Accent4 4 2 5 2" xfId="25698"/>
    <cellStyle name="40% - Accent4 4 2 5 2 2" xfId="25699"/>
    <cellStyle name="40% - Accent4 4 2 5 2 2 2" xfId="25700"/>
    <cellStyle name="40% - Accent4 4 2 5 2 3" xfId="25701"/>
    <cellStyle name="40% - Accent4 4 2 5 3" xfId="25702"/>
    <cellStyle name="40% - Accent4 4 2 5 3 2" xfId="25703"/>
    <cellStyle name="40% - Accent4 4 2 5 4" xfId="25704"/>
    <cellStyle name="40% - Accent4 4 2 6" xfId="25705"/>
    <cellStyle name="40% - Accent4 4 2 6 2" xfId="25706"/>
    <cellStyle name="40% - Accent4 4 2 6 2 2" xfId="25707"/>
    <cellStyle name="40% - Accent4 4 2 6 3" xfId="25708"/>
    <cellStyle name="40% - Accent4 4 2 7" xfId="25709"/>
    <cellStyle name="40% - Accent4 4 2 7 2" xfId="25710"/>
    <cellStyle name="40% - Accent4 4 2 8" xfId="25711"/>
    <cellStyle name="40% - Accent4 4 3" xfId="25712"/>
    <cellStyle name="40% - Accent4 4 3 2" xfId="25713"/>
    <cellStyle name="40% - Accent4 4 3 2 2" xfId="25714"/>
    <cellStyle name="40% - Accent4 4 3 2 2 2" xfId="25715"/>
    <cellStyle name="40% - Accent4 4 3 2 2 2 2" xfId="25716"/>
    <cellStyle name="40% - Accent4 4 3 2 2 2 2 2" xfId="25717"/>
    <cellStyle name="40% - Accent4 4 3 2 2 2 3" xfId="25718"/>
    <cellStyle name="40% - Accent4 4 3 2 2 3" xfId="25719"/>
    <cellStyle name="40% - Accent4 4 3 2 2 3 2" xfId="25720"/>
    <cellStyle name="40% - Accent4 4 3 2 2 4" xfId="25721"/>
    <cellStyle name="40% - Accent4 4 3 2 3" xfId="25722"/>
    <cellStyle name="40% - Accent4 4 3 2 3 2" xfId="25723"/>
    <cellStyle name="40% - Accent4 4 3 2 3 2 2" xfId="25724"/>
    <cellStyle name="40% - Accent4 4 3 2 3 3" xfId="25725"/>
    <cellStyle name="40% - Accent4 4 3 2 4" xfId="25726"/>
    <cellStyle name="40% - Accent4 4 3 2 4 2" xfId="25727"/>
    <cellStyle name="40% - Accent4 4 3 2 5" xfId="25728"/>
    <cellStyle name="40% - Accent4 4 3 3" xfId="25729"/>
    <cellStyle name="40% - Accent4 4 3 3 2" xfId="25730"/>
    <cellStyle name="40% - Accent4 4 3 3 2 2" xfId="25731"/>
    <cellStyle name="40% - Accent4 4 3 3 2 2 2" xfId="25732"/>
    <cellStyle name="40% - Accent4 4 3 3 2 2 2 2" xfId="25733"/>
    <cellStyle name="40% - Accent4 4 3 3 2 2 3" xfId="25734"/>
    <cellStyle name="40% - Accent4 4 3 3 2 3" xfId="25735"/>
    <cellStyle name="40% - Accent4 4 3 3 2 3 2" xfId="25736"/>
    <cellStyle name="40% - Accent4 4 3 3 2 4" xfId="25737"/>
    <cellStyle name="40% - Accent4 4 3 3 3" xfId="25738"/>
    <cellStyle name="40% - Accent4 4 3 3 3 2" xfId="25739"/>
    <cellStyle name="40% - Accent4 4 3 3 3 2 2" xfId="25740"/>
    <cellStyle name="40% - Accent4 4 3 3 3 3" xfId="25741"/>
    <cellStyle name="40% - Accent4 4 3 3 4" xfId="25742"/>
    <cellStyle name="40% - Accent4 4 3 3 4 2" xfId="25743"/>
    <cellStyle name="40% - Accent4 4 3 3 5" xfId="25744"/>
    <cellStyle name="40% - Accent4 4 3 4" xfId="25745"/>
    <cellStyle name="40% - Accent4 4 3 4 2" xfId="25746"/>
    <cellStyle name="40% - Accent4 4 3 4 2 2" xfId="25747"/>
    <cellStyle name="40% - Accent4 4 3 4 2 2 2" xfId="25748"/>
    <cellStyle name="40% - Accent4 4 3 4 2 2 2 2" xfId="25749"/>
    <cellStyle name="40% - Accent4 4 3 4 2 2 3" xfId="25750"/>
    <cellStyle name="40% - Accent4 4 3 4 2 3" xfId="25751"/>
    <cellStyle name="40% - Accent4 4 3 4 2 3 2" xfId="25752"/>
    <cellStyle name="40% - Accent4 4 3 4 2 4" xfId="25753"/>
    <cellStyle name="40% - Accent4 4 3 4 3" xfId="25754"/>
    <cellStyle name="40% - Accent4 4 3 4 3 2" xfId="25755"/>
    <cellStyle name="40% - Accent4 4 3 4 3 2 2" xfId="25756"/>
    <cellStyle name="40% - Accent4 4 3 4 3 3" xfId="25757"/>
    <cellStyle name="40% - Accent4 4 3 4 4" xfId="25758"/>
    <cellStyle name="40% - Accent4 4 3 4 4 2" xfId="25759"/>
    <cellStyle name="40% - Accent4 4 3 4 5" xfId="25760"/>
    <cellStyle name="40% - Accent4 4 3 5" xfId="25761"/>
    <cellStyle name="40% - Accent4 4 3 5 2" xfId="25762"/>
    <cellStyle name="40% - Accent4 4 3 5 2 2" xfId="25763"/>
    <cellStyle name="40% - Accent4 4 3 5 2 2 2" xfId="25764"/>
    <cellStyle name="40% - Accent4 4 3 5 2 3" xfId="25765"/>
    <cellStyle name="40% - Accent4 4 3 5 3" xfId="25766"/>
    <cellStyle name="40% - Accent4 4 3 5 3 2" xfId="25767"/>
    <cellStyle name="40% - Accent4 4 3 5 4" xfId="25768"/>
    <cellStyle name="40% - Accent4 4 3 6" xfId="25769"/>
    <cellStyle name="40% - Accent4 4 3 6 2" xfId="25770"/>
    <cellStyle name="40% - Accent4 4 3 6 2 2" xfId="25771"/>
    <cellStyle name="40% - Accent4 4 3 6 3" xfId="25772"/>
    <cellStyle name="40% - Accent4 4 3 7" xfId="25773"/>
    <cellStyle name="40% - Accent4 4 3 7 2" xfId="25774"/>
    <cellStyle name="40% - Accent4 4 3 8" xfId="25775"/>
    <cellStyle name="40% - Accent4 4 4" xfId="25776"/>
    <cellStyle name="40% - Accent4 4 4 2" xfId="25777"/>
    <cellStyle name="40% - Accent4 4 4 2 2" xfId="25778"/>
    <cellStyle name="40% - Accent4 4 4 2 2 2" xfId="25779"/>
    <cellStyle name="40% - Accent4 4 4 2 2 2 2" xfId="25780"/>
    <cellStyle name="40% - Accent4 4 4 2 2 2 2 2" xfId="25781"/>
    <cellStyle name="40% - Accent4 4 4 2 2 2 3" xfId="25782"/>
    <cellStyle name="40% - Accent4 4 4 2 2 3" xfId="25783"/>
    <cellStyle name="40% - Accent4 4 4 2 2 3 2" xfId="25784"/>
    <cellStyle name="40% - Accent4 4 4 2 2 4" xfId="25785"/>
    <cellStyle name="40% - Accent4 4 4 2 3" xfId="25786"/>
    <cellStyle name="40% - Accent4 4 4 2 3 2" xfId="25787"/>
    <cellStyle name="40% - Accent4 4 4 2 3 2 2" xfId="25788"/>
    <cellStyle name="40% - Accent4 4 4 2 3 3" xfId="25789"/>
    <cellStyle name="40% - Accent4 4 4 2 4" xfId="25790"/>
    <cellStyle name="40% - Accent4 4 4 2 4 2" xfId="25791"/>
    <cellStyle name="40% - Accent4 4 4 2 5" xfId="25792"/>
    <cellStyle name="40% - Accent4 4 4 3" xfId="25793"/>
    <cellStyle name="40% - Accent4 4 4 3 2" xfId="25794"/>
    <cellStyle name="40% - Accent4 4 4 3 2 2" xfId="25795"/>
    <cellStyle name="40% - Accent4 4 4 3 2 2 2" xfId="25796"/>
    <cellStyle name="40% - Accent4 4 4 3 2 2 2 2" xfId="25797"/>
    <cellStyle name="40% - Accent4 4 4 3 2 2 3" xfId="25798"/>
    <cellStyle name="40% - Accent4 4 4 3 2 3" xfId="25799"/>
    <cellStyle name="40% - Accent4 4 4 3 2 3 2" xfId="25800"/>
    <cellStyle name="40% - Accent4 4 4 3 2 4" xfId="25801"/>
    <cellStyle name="40% - Accent4 4 4 3 3" xfId="25802"/>
    <cellStyle name="40% - Accent4 4 4 3 3 2" xfId="25803"/>
    <cellStyle name="40% - Accent4 4 4 3 3 2 2" xfId="25804"/>
    <cellStyle name="40% - Accent4 4 4 3 3 3" xfId="25805"/>
    <cellStyle name="40% - Accent4 4 4 3 4" xfId="25806"/>
    <cellStyle name="40% - Accent4 4 4 3 4 2" xfId="25807"/>
    <cellStyle name="40% - Accent4 4 4 3 5" xfId="25808"/>
    <cellStyle name="40% - Accent4 4 4 4" xfId="25809"/>
    <cellStyle name="40% - Accent4 4 4 4 2" xfId="25810"/>
    <cellStyle name="40% - Accent4 4 4 4 2 2" xfId="25811"/>
    <cellStyle name="40% - Accent4 4 4 4 2 2 2" xfId="25812"/>
    <cellStyle name="40% - Accent4 4 4 4 2 2 2 2" xfId="25813"/>
    <cellStyle name="40% - Accent4 4 4 4 2 2 3" xfId="25814"/>
    <cellStyle name="40% - Accent4 4 4 4 2 3" xfId="25815"/>
    <cellStyle name="40% - Accent4 4 4 4 2 3 2" xfId="25816"/>
    <cellStyle name="40% - Accent4 4 4 4 2 4" xfId="25817"/>
    <cellStyle name="40% - Accent4 4 4 4 3" xfId="25818"/>
    <cellStyle name="40% - Accent4 4 4 4 3 2" xfId="25819"/>
    <cellStyle name="40% - Accent4 4 4 4 3 2 2" xfId="25820"/>
    <cellStyle name="40% - Accent4 4 4 4 3 3" xfId="25821"/>
    <cellStyle name="40% - Accent4 4 4 4 4" xfId="25822"/>
    <cellStyle name="40% - Accent4 4 4 4 4 2" xfId="25823"/>
    <cellStyle name="40% - Accent4 4 4 4 5" xfId="25824"/>
    <cellStyle name="40% - Accent4 4 4 5" xfId="25825"/>
    <cellStyle name="40% - Accent4 4 4 5 2" xfId="25826"/>
    <cellStyle name="40% - Accent4 4 4 5 2 2" xfId="25827"/>
    <cellStyle name="40% - Accent4 4 4 5 2 2 2" xfId="25828"/>
    <cellStyle name="40% - Accent4 4 4 5 2 3" xfId="25829"/>
    <cellStyle name="40% - Accent4 4 4 5 3" xfId="25830"/>
    <cellStyle name="40% - Accent4 4 4 5 3 2" xfId="25831"/>
    <cellStyle name="40% - Accent4 4 4 5 4" xfId="25832"/>
    <cellStyle name="40% - Accent4 4 4 6" xfId="25833"/>
    <cellStyle name="40% - Accent4 4 4 6 2" xfId="25834"/>
    <cellStyle name="40% - Accent4 4 4 6 2 2" xfId="25835"/>
    <cellStyle name="40% - Accent4 4 4 6 3" xfId="25836"/>
    <cellStyle name="40% - Accent4 4 4 7" xfId="25837"/>
    <cellStyle name="40% - Accent4 4 4 7 2" xfId="25838"/>
    <cellStyle name="40% - Accent4 4 4 8" xfId="25839"/>
    <cellStyle name="40% - Accent4 4 5" xfId="25840"/>
    <cellStyle name="40% - Accent4 4 5 2" xfId="25841"/>
    <cellStyle name="40% - Accent4 4 5 2 2" xfId="25842"/>
    <cellStyle name="40% - Accent4 4 5 2 2 2" xfId="25843"/>
    <cellStyle name="40% - Accent4 4 5 2 2 2 2" xfId="25844"/>
    <cellStyle name="40% - Accent4 4 5 2 2 2 2 2" xfId="25845"/>
    <cellStyle name="40% - Accent4 4 5 2 2 2 3" xfId="25846"/>
    <cellStyle name="40% - Accent4 4 5 2 2 3" xfId="25847"/>
    <cellStyle name="40% - Accent4 4 5 2 2 3 2" xfId="25848"/>
    <cellStyle name="40% - Accent4 4 5 2 2 4" xfId="25849"/>
    <cellStyle name="40% - Accent4 4 5 2 3" xfId="25850"/>
    <cellStyle name="40% - Accent4 4 5 2 3 2" xfId="25851"/>
    <cellStyle name="40% - Accent4 4 5 2 3 2 2" xfId="25852"/>
    <cellStyle name="40% - Accent4 4 5 2 3 3" xfId="25853"/>
    <cellStyle name="40% - Accent4 4 5 2 4" xfId="25854"/>
    <cellStyle name="40% - Accent4 4 5 2 4 2" xfId="25855"/>
    <cellStyle name="40% - Accent4 4 5 2 5" xfId="25856"/>
    <cellStyle name="40% - Accent4 4 5 3" xfId="25857"/>
    <cellStyle name="40% - Accent4 4 5 3 2" xfId="25858"/>
    <cellStyle name="40% - Accent4 4 5 3 2 2" xfId="25859"/>
    <cellStyle name="40% - Accent4 4 5 3 2 2 2" xfId="25860"/>
    <cellStyle name="40% - Accent4 4 5 3 2 2 2 2" xfId="25861"/>
    <cellStyle name="40% - Accent4 4 5 3 2 2 3" xfId="25862"/>
    <cellStyle name="40% - Accent4 4 5 3 2 3" xfId="25863"/>
    <cellStyle name="40% - Accent4 4 5 3 2 3 2" xfId="25864"/>
    <cellStyle name="40% - Accent4 4 5 3 2 4" xfId="25865"/>
    <cellStyle name="40% - Accent4 4 5 3 3" xfId="25866"/>
    <cellStyle name="40% - Accent4 4 5 3 3 2" xfId="25867"/>
    <cellStyle name="40% - Accent4 4 5 3 3 2 2" xfId="25868"/>
    <cellStyle name="40% - Accent4 4 5 3 3 3" xfId="25869"/>
    <cellStyle name="40% - Accent4 4 5 3 4" xfId="25870"/>
    <cellStyle name="40% - Accent4 4 5 3 4 2" xfId="25871"/>
    <cellStyle name="40% - Accent4 4 5 3 5" xfId="25872"/>
    <cellStyle name="40% - Accent4 4 5 4" xfId="25873"/>
    <cellStyle name="40% - Accent4 4 5 4 2" xfId="25874"/>
    <cellStyle name="40% - Accent4 4 5 4 2 2" xfId="25875"/>
    <cellStyle name="40% - Accent4 4 5 4 2 2 2" xfId="25876"/>
    <cellStyle name="40% - Accent4 4 5 4 2 2 2 2" xfId="25877"/>
    <cellStyle name="40% - Accent4 4 5 4 2 2 3" xfId="25878"/>
    <cellStyle name="40% - Accent4 4 5 4 2 3" xfId="25879"/>
    <cellStyle name="40% - Accent4 4 5 4 2 3 2" xfId="25880"/>
    <cellStyle name="40% - Accent4 4 5 4 2 4" xfId="25881"/>
    <cellStyle name="40% - Accent4 4 5 4 3" xfId="25882"/>
    <cellStyle name="40% - Accent4 4 5 4 3 2" xfId="25883"/>
    <cellStyle name="40% - Accent4 4 5 4 3 2 2" xfId="25884"/>
    <cellStyle name="40% - Accent4 4 5 4 3 3" xfId="25885"/>
    <cellStyle name="40% - Accent4 4 5 4 4" xfId="25886"/>
    <cellStyle name="40% - Accent4 4 5 4 4 2" xfId="25887"/>
    <cellStyle name="40% - Accent4 4 5 4 5" xfId="25888"/>
    <cellStyle name="40% - Accent4 4 5 5" xfId="25889"/>
    <cellStyle name="40% - Accent4 4 5 5 2" xfId="25890"/>
    <cellStyle name="40% - Accent4 4 5 5 2 2" xfId="25891"/>
    <cellStyle name="40% - Accent4 4 5 5 2 2 2" xfId="25892"/>
    <cellStyle name="40% - Accent4 4 5 5 2 3" xfId="25893"/>
    <cellStyle name="40% - Accent4 4 5 5 3" xfId="25894"/>
    <cellStyle name="40% - Accent4 4 5 5 3 2" xfId="25895"/>
    <cellStyle name="40% - Accent4 4 5 5 4" xfId="25896"/>
    <cellStyle name="40% - Accent4 4 5 6" xfId="25897"/>
    <cellStyle name="40% - Accent4 4 5 6 2" xfId="25898"/>
    <cellStyle name="40% - Accent4 4 5 6 2 2" xfId="25899"/>
    <cellStyle name="40% - Accent4 4 5 6 3" xfId="25900"/>
    <cellStyle name="40% - Accent4 4 5 7" xfId="25901"/>
    <cellStyle name="40% - Accent4 4 5 7 2" xfId="25902"/>
    <cellStyle name="40% - Accent4 4 5 8" xfId="25903"/>
    <cellStyle name="40% - Accent4 4 6" xfId="25904"/>
    <cellStyle name="40% - Accent4 4 6 2" xfId="25905"/>
    <cellStyle name="40% - Accent4 4 6 2 2" xfId="25906"/>
    <cellStyle name="40% - Accent4 4 6 2 2 2" xfId="25907"/>
    <cellStyle name="40% - Accent4 4 6 2 2 2 2" xfId="25908"/>
    <cellStyle name="40% - Accent4 4 6 2 2 3" xfId="25909"/>
    <cellStyle name="40% - Accent4 4 6 2 3" xfId="25910"/>
    <cellStyle name="40% - Accent4 4 6 2 3 2" xfId="25911"/>
    <cellStyle name="40% - Accent4 4 6 2 4" xfId="25912"/>
    <cellStyle name="40% - Accent4 4 6 3" xfId="25913"/>
    <cellStyle name="40% - Accent4 4 6 3 2" xfId="25914"/>
    <cellStyle name="40% - Accent4 4 6 3 2 2" xfId="25915"/>
    <cellStyle name="40% - Accent4 4 6 3 3" xfId="25916"/>
    <cellStyle name="40% - Accent4 4 6 4" xfId="25917"/>
    <cellStyle name="40% - Accent4 4 6 4 2" xfId="25918"/>
    <cellStyle name="40% - Accent4 4 6 5" xfId="25919"/>
    <cellStyle name="40% - Accent4 4 7" xfId="25920"/>
    <cellStyle name="40% - Accent4 4 7 2" xfId="25921"/>
    <cellStyle name="40% - Accent4 4 7 2 2" xfId="25922"/>
    <cellStyle name="40% - Accent4 4 7 2 2 2" xfId="25923"/>
    <cellStyle name="40% - Accent4 4 7 2 2 2 2" xfId="25924"/>
    <cellStyle name="40% - Accent4 4 7 2 2 3" xfId="25925"/>
    <cellStyle name="40% - Accent4 4 7 2 3" xfId="25926"/>
    <cellStyle name="40% - Accent4 4 7 2 3 2" xfId="25927"/>
    <cellStyle name="40% - Accent4 4 7 2 4" xfId="25928"/>
    <cellStyle name="40% - Accent4 4 7 3" xfId="25929"/>
    <cellStyle name="40% - Accent4 4 7 3 2" xfId="25930"/>
    <cellStyle name="40% - Accent4 4 7 3 2 2" xfId="25931"/>
    <cellStyle name="40% - Accent4 4 7 3 3" xfId="25932"/>
    <cellStyle name="40% - Accent4 4 7 4" xfId="25933"/>
    <cellStyle name="40% - Accent4 4 7 4 2" xfId="25934"/>
    <cellStyle name="40% - Accent4 4 7 5" xfId="25935"/>
    <cellStyle name="40% - Accent4 4 8" xfId="25936"/>
    <cellStyle name="40% - Accent4 4 8 2" xfId="25937"/>
    <cellStyle name="40% - Accent4 4 8 2 2" xfId="25938"/>
    <cellStyle name="40% - Accent4 4 8 2 2 2" xfId="25939"/>
    <cellStyle name="40% - Accent4 4 8 2 2 2 2" xfId="25940"/>
    <cellStyle name="40% - Accent4 4 8 2 2 3" xfId="25941"/>
    <cellStyle name="40% - Accent4 4 8 2 3" xfId="25942"/>
    <cellStyle name="40% - Accent4 4 8 2 3 2" xfId="25943"/>
    <cellStyle name="40% - Accent4 4 8 2 4" xfId="25944"/>
    <cellStyle name="40% - Accent4 4 8 3" xfId="25945"/>
    <cellStyle name="40% - Accent4 4 8 3 2" xfId="25946"/>
    <cellStyle name="40% - Accent4 4 8 3 2 2" xfId="25947"/>
    <cellStyle name="40% - Accent4 4 8 3 3" xfId="25948"/>
    <cellStyle name="40% - Accent4 4 8 4" xfId="25949"/>
    <cellStyle name="40% - Accent4 4 8 4 2" xfId="25950"/>
    <cellStyle name="40% - Accent4 4 8 5" xfId="25951"/>
    <cellStyle name="40% - Accent4 4 9" xfId="25952"/>
    <cellStyle name="40% - Accent4 4 9 2" xfId="25953"/>
    <cellStyle name="40% - Accent4 4 9 2 2" xfId="25954"/>
    <cellStyle name="40% - Accent4 4 9 2 2 2" xfId="25955"/>
    <cellStyle name="40% - Accent4 4 9 2 3" xfId="25956"/>
    <cellStyle name="40% - Accent4 4 9 3" xfId="25957"/>
    <cellStyle name="40% - Accent4 4 9 3 2" xfId="25958"/>
    <cellStyle name="40% - Accent4 4 9 4" xfId="25959"/>
    <cellStyle name="40% - Accent4 5" xfId="25960"/>
    <cellStyle name="40% - Accent4 5 10" xfId="25961"/>
    <cellStyle name="40% - Accent4 5 10 2" xfId="25962"/>
    <cellStyle name="40% - Accent4 5 10 2 2" xfId="25963"/>
    <cellStyle name="40% - Accent4 5 10 3" xfId="25964"/>
    <cellStyle name="40% - Accent4 5 11" xfId="25965"/>
    <cellStyle name="40% - Accent4 5 11 2" xfId="25966"/>
    <cellStyle name="40% - Accent4 5 12" xfId="25967"/>
    <cellStyle name="40% - Accent4 5 2" xfId="25968"/>
    <cellStyle name="40% - Accent4 5 2 2" xfId="25969"/>
    <cellStyle name="40% - Accent4 5 2 2 2" xfId="25970"/>
    <cellStyle name="40% - Accent4 5 2 2 2 2" xfId="25971"/>
    <cellStyle name="40% - Accent4 5 2 2 2 2 2" xfId="25972"/>
    <cellStyle name="40% - Accent4 5 2 2 2 2 2 2" xfId="25973"/>
    <cellStyle name="40% - Accent4 5 2 2 2 2 3" xfId="25974"/>
    <cellStyle name="40% - Accent4 5 2 2 2 3" xfId="25975"/>
    <cellStyle name="40% - Accent4 5 2 2 2 3 2" xfId="25976"/>
    <cellStyle name="40% - Accent4 5 2 2 2 4" xfId="25977"/>
    <cellStyle name="40% - Accent4 5 2 2 3" xfId="25978"/>
    <cellStyle name="40% - Accent4 5 2 2 3 2" xfId="25979"/>
    <cellStyle name="40% - Accent4 5 2 2 3 2 2" xfId="25980"/>
    <cellStyle name="40% - Accent4 5 2 2 3 3" xfId="25981"/>
    <cellStyle name="40% - Accent4 5 2 2 4" xfId="25982"/>
    <cellStyle name="40% - Accent4 5 2 2 4 2" xfId="25983"/>
    <cellStyle name="40% - Accent4 5 2 2 5" xfId="25984"/>
    <cellStyle name="40% - Accent4 5 2 3" xfId="25985"/>
    <cellStyle name="40% - Accent4 5 2 3 2" xfId="25986"/>
    <cellStyle name="40% - Accent4 5 2 3 2 2" xfId="25987"/>
    <cellStyle name="40% - Accent4 5 2 3 2 2 2" xfId="25988"/>
    <cellStyle name="40% - Accent4 5 2 3 2 2 2 2" xfId="25989"/>
    <cellStyle name="40% - Accent4 5 2 3 2 2 3" xfId="25990"/>
    <cellStyle name="40% - Accent4 5 2 3 2 3" xfId="25991"/>
    <cellStyle name="40% - Accent4 5 2 3 2 3 2" xfId="25992"/>
    <cellStyle name="40% - Accent4 5 2 3 2 4" xfId="25993"/>
    <cellStyle name="40% - Accent4 5 2 3 3" xfId="25994"/>
    <cellStyle name="40% - Accent4 5 2 3 3 2" xfId="25995"/>
    <cellStyle name="40% - Accent4 5 2 3 3 2 2" xfId="25996"/>
    <cellStyle name="40% - Accent4 5 2 3 3 3" xfId="25997"/>
    <cellStyle name="40% - Accent4 5 2 3 4" xfId="25998"/>
    <cellStyle name="40% - Accent4 5 2 3 4 2" xfId="25999"/>
    <cellStyle name="40% - Accent4 5 2 3 5" xfId="26000"/>
    <cellStyle name="40% - Accent4 5 2 4" xfId="26001"/>
    <cellStyle name="40% - Accent4 5 2 4 2" xfId="26002"/>
    <cellStyle name="40% - Accent4 5 2 4 2 2" xfId="26003"/>
    <cellStyle name="40% - Accent4 5 2 4 2 2 2" xfId="26004"/>
    <cellStyle name="40% - Accent4 5 2 4 2 2 2 2" xfId="26005"/>
    <cellStyle name="40% - Accent4 5 2 4 2 2 3" xfId="26006"/>
    <cellStyle name="40% - Accent4 5 2 4 2 3" xfId="26007"/>
    <cellStyle name="40% - Accent4 5 2 4 2 3 2" xfId="26008"/>
    <cellStyle name="40% - Accent4 5 2 4 2 4" xfId="26009"/>
    <cellStyle name="40% - Accent4 5 2 4 3" xfId="26010"/>
    <cellStyle name="40% - Accent4 5 2 4 3 2" xfId="26011"/>
    <cellStyle name="40% - Accent4 5 2 4 3 2 2" xfId="26012"/>
    <cellStyle name="40% - Accent4 5 2 4 3 3" xfId="26013"/>
    <cellStyle name="40% - Accent4 5 2 4 4" xfId="26014"/>
    <cellStyle name="40% - Accent4 5 2 4 4 2" xfId="26015"/>
    <cellStyle name="40% - Accent4 5 2 4 5" xfId="26016"/>
    <cellStyle name="40% - Accent4 5 2 5" xfId="26017"/>
    <cellStyle name="40% - Accent4 5 2 5 2" xfId="26018"/>
    <cellStyle name="40% - Accent4 5 2 5 2 2" xfId="26019"/>
    <cellStyle name="40% - Accent4 5 2 5 2 2 2" xfId="26020"/>
    <cellStyle name="40% - Accent4 5 2 5 2 3" xfId="26021"/>
    <cellStyle name="40% - Accent4 5 2 5 3" xfId="26022"/>
    <cellStyle name="40% - Accent4 5 2 5 3 2" xfId="26023"/>
    <cellStyle name="40% - Accent4 5 2 5 4" xfId="26024"/>
    <cellStyle name="40% - Accent4 5 2 6" xfId="26025"/>
    <cellStyle name="40% - Accent4 5 2 6 2" xfId="26026"/>
    <cellStyle name="40% - Accent4 5 2 6 2 2" xfId="26027"/>
    <cellStyle name="40% - Accent4 5 2 6 3" xfId="26028"/>
    <cellStyle name="40% - Accent4 5 2 7" xfId="26029"/>
    <cellStyle name="40% - Accent4 5 2 7 2" xfId="26030"/>
    <cellStyle name="40% - Accent4 5 2 8" xfId="26031"/>
    <cellStyle name="40% - Accent4 5 3" xfId="26032"/>
    <cellStyle name="40% - Accent4 5 3 2" xfId="26033"/>
    <cellStyle name="40% - Accent4 5 3 2 2" xfId="26034"/>
    <cellStyle name="40% - Accent4 5 3 2 2 2" xfId="26035"/>
    <cellStyle name="40% - Accent4 5 3 2 2 2 2" xfId="26036"/>
    <cellStyle name="40% - Accent4 5 3 2 2 2 2 2" xfId="26037"/>
    <cellStyle name="40% - Accent4 5 3 2 2 2 3" xfId="26038"/>
    <cellStyle name="40% - Accent4 5 3 2 2 3" xfId="26039"/>
    <cellStyle name="40% - Accent4 5 3 2 2 3 2" xfId="26040"/>
    <cellStyle name="40% - Accent4 5 3 2 2 4" xfId="26041"/>
    <cellStyle name="40% - Accent4 5 3 2 3" xfId="26042"/>
    <cellStyle name="40% - Accent4 5 3 2 3 2" xfId="26043"/>
    <cellStyle name="40% - Accent4 5 3 2 3 2 2" xfId="26044"/>
    <cellStyle name="40% - Accent4 5 3 2 3 3" xfId="26045"/>
    <cellStyle name="40% - Accent4 5 3 2 4" xfId="26046"/>
    <cellStyle name="40% - Accent4 5 3 2 4 2" xfId="26047"/>
    <cellStyle name="40% - Accent4 5 3 2 5" xfId="26048"/>
    <cellStyle name="40% - Accent4 5 3 3" xfId="26049"/>
    <cellStyle name="40% - Accent4 5 3 3 2" xfId="26050"/>
    <cellStyle name="40% - Accent4 5 3 3 2 2" xfId="26051"/>
    <cellStyle name="40% - Accent4 5 3 3 2 2 2" xfId="26052"/>
    <cellStyle name="40% - Accent4 5 3 3 2 2 2 2" xfId="26053"/>
    <cellStyle name="40% - Accent4 5 3 3 2 2 3" xfId="26054"/>
    <cellStyle name="40% - Accent4 5 3 3 2 3" xfId="26055"/>
    <cellStyle name="40% - Accent4 5 3 3 2 3 2" xfId="26056"/>
    <cellStyle name="40% - Accent4 5 3 3 2 4" xfId="26057"/>
    <cellStyle name="40% - Accent4 5 3 3 3" xfId="26058"/>
    <cellStyle name="40% - Accent4 5 3 3 3 2" xfId="26059"/>
    <cellStyle name="40% - Accent4 5 3 3 3 2 2" xfId="26060"/>
    <cellStyle name="40% - Accent4 5 3 3 3 3" xfId="26061"/>
    <cellStyle name="40% - Accent4 5 3 3 4" xfId="26062"/>
    <cellStyle name="40% - Accent4 5 3 3 4 2" xfId="26063"/>
    <cellStyle name="40% - Accent4 5 3 3 5" xfId="26064"/>
    <cellStyle name="40% - Accent4 5 3 4" xfId="26065"/>
    <cellStyle name="40% - Accent4 5 3 4 2" xfId="26066"/>
    <cellStyle name="40% - Accent4 5 3 4 2 2" xfId="26067"/>
    <cellStyle name="40% - Accent4 5 3 4 2 2 2" xfId="26068"/>
    <cellStyle name="40% - Accent4 5 3 4 2 2 2 2" xfId="26069"/>
    <cellStyle name="40% - Accent4 5 3 4 2 2 3" xfId="26070"/>
    <cellStyle name="40% - Accent4 5 3 4 2 3" xfId="26071"/>
    <cellStyle name="40% - Accent4 5 3 4 2 3 2" xfId="26072"/>
    <cellStyle name="40% - Accent4 5 3 4 2 4" xfId="26073"/>
    <cellStyle name="40% - Accent4 5 3 4 3" xfId="26074"/>
    <cellStyle name="40% - Accent4 5 3 4 3 2" xfId="26075"/>
    <cellStyle name="40% - Accent4 5 3 4 3 2 2" xfId="26076"/>
    <cellStyle name="40% - Accent4 5 3 4 3 3" xfId="26077"/>
    <cellStyle name="40% - Accent4 5 3 4 4" xfId="26078"/>
    <cellStyle name="40% - Accent4 5 3 4 4 2" xfId="26079"/>
    <cellStyle name="40% - Accent4 5 3 4 5" xfId="26080"/>
    <cellStyle name="40% - Accent4 5 3 5" xfId="26081"/>
    <cellStyle name="40% - Accent4 5 3 5 2" xfId="26082"/>
    <cellStyle name="40% - Accent4 5 3 5 2 2" xfId="26083"/>
    <cellStyle name="40% - Accent4 5 3 5 2 2 2" xfId="26084"/>
    <cellStyle name="40% - Accent4 5 3 5 2 3" xfId="26085"/>
    <cellStyle name="40% - Accent4 5 3 5 3" xfId="26086"/>
    <cellStyle name="40% - Accent4 5 3 5 3 2" xfId="26087"/>
    <cellStyle name="40% - Accent4 5 3 5 4" xfId="26088"/>
    <cellStyle name="40% - Accent4 5 3 6" xfId="26089"/>
    <cellStyle name="40% - Accent4 5 3 6 2" xfId="26090"/>
    <cellStyle name="40% - Accent4 5 3 6 2 2" xfId="26091"/>
    <cellStyle name="40% - Accent4 5 3 6 3" xfId="26092"/>
    <cellStyle name="40% - Accent4 5 3 7" xfId="26093"/>
    <cellStyle name="40% - Accent4 5 3 7 2" xfId="26094"/>
    <cellStyle name="40% - Accent4 5 3 8" xfId="26095"/>
    <cellStyle name="40% - Accent4 5 4" xfId="26096"/>
    <cellStyle name="40% - Accent4 5 4 2" xfId="26097"/>
    <cellStyle name="40% - Accent4 5 4 2 2" xfId="26098"/>
    <cellStyle name="40% - Accent4 5 4 2 2 2" xfId="26099"/>
    <cellStyle name="40% - Accent4 5 4 2 2 2 2" xfId="26100"/>
    <cellStyle name="40% - Accent4 5 4 2 2 2 2 2" xfId="26101"/>
    <cellStyle name="40% - Accent4 5 4 2 2 2 3" xfId="26102"/>
    <cellStyle name="40% - Accent4 5 4 2 2 3" xfId="26103"/>
    <cellStyle name="40% - Accent4 5 4 2 2 3 2" xfId="26104"/>
    <cellStyle name="40% - Accent4 5 4 2 2 4" xfId="26105"/>
    <cellStyle name="40% - Accent4 5 4 2 3" xfId="26106"/>
    <cellStyle name="40% - Accent4 5 4 2 3 2" xfId="26107"/>
    <cellStyle name="40% - Accent4 5 4 2 3 2 2" xfId="26108"/>
    <cellStyle name="40% - Accent4 5 4 2 3 3" xfId="26109"/>
    <cellStyle name="40% - Accent4 5 4 2 4" xfId="26110"/>
    <cellStyle name="40% - Accent4 5 4 2 4 2" xfId="26111"/>
    <cellStyle name="40% - Accent4 5 4 2 5" xfId="26112"/>
    <cellStyle name="40% - Accent4 5 4 3" xfId="26113"/>
    <cellStyle name="40% - Accent4 5 4 3 2" xfId="26114"/>
    <cellStyle name="40% - Accent4 5 4 3 2 2" xfId="26115"/>
    <cellStyle name="40% - Accent4 5 4 3 2 2 2" xfId="26116"/>
    <cellStyle name="40% - Accent4 5 4 3 2 2 2 2" xfId="26117"/>
    <cellStyle name="40% - Accent4 5 4 3 2 2 3" xfId="26118"/>
    <cellStyle name="40% - Accent4 5 4 3 2 3" xfId="26119"/>
    <cellStyle name="40% - Accent4 5 4 3 2 3 2" xfId="26120"/>
    <cellStyle name="40% - Accent4 5 4 3 2 4" xfId="26121"/>
    <cellStyle name="40% - Accent4 5 4 3 3" xfId="26122"/>
    <cellStyle name="40% - Accent4 5 4 3 3 2" xfId="26123"/>
    <cellStyle name="40% - Accent4 5 4 3 3 2 2" xfId="26124"/>
    <cellStyle name="40% - Accent4 5 4 3 3 3" xfId="26125"/>
    <cellStyle name="40% - Accent4 5 4 3 4" xfId="26126"/>
    <cellStyle name="40% - Accent4 5 4 3 4 2" xfId="26127"/>
    <cellStyle name="40% - Accent4 5 4 3 5" xfId="26128"/>
    <cellStyle name="40% - Accent4 5 4 4" xfId="26129"/>
    <cellStyle name="40% - Accent4 5 4 4 2" xfId="26130"/>
    <cellStyle name="40% - Accent4 5 4 4 2 2" xfId="26131"/>
    <cellStyle name="40% - Accent4 5 4 4 2 2 2" xfId="26132"/>
    <cellStyle name="40% - Accent4 5 4 4 2 2 2 2" xfId="26133"/>
    <cellStyle name="40% - Accent4 5 4 4 2 2 3" xfId="26134"/>
    <cellStyle name="40% - Accent4 5 4 4 2 3" xfId="26135"/>
    <cellStyle name="40% - Accent4 5 4 4 2 3 2" xfId="26136"/>
    <cellStyle name="40% - Accent4 5 4 4 2 4" xfId="26137"/>
    <cellStyle name="40% - Accent4 5 4 4 3" xfId="26138"/>
    <cellStyle name="40% - Accent4 5 4 4 3 2" xfId="26139"/>
    <cellStyle name="40% - Accent4 5 4 4 3 2 2" xfId="26140"/>
    <cellStyle name="40% - Accent4 5 4 4 3 3" xfId="26141"/>
    <cellStyle name="40% - Accent4 5 4 4 4" xfId="26142"/>
    <cellStyle name="40% - Accent4 5 4 4 4 2" xfId="26143"/>
    <cellStyle name="40% - Accent4 5 4 4 5" xfId="26144"/>
    <cellStyle name="40% - Accent4 5 4 5" xfId="26145"/>
    <cellStyle name="40% - Accent4 5 4 5 2" xfId="26146"/>
    <cellStyle name="40% - Accent4 5 4 5 2 2" xfId="26147"/>
    <cellStyle name="40% - Accent4 5 4 5 2 2 2" xfId="26148"/>
    <cellStyle name="40% - Accent4 5 4 5 2 3" xfId="26149"/>
    <cellStyle name="40% - Accent4 5 4 5 3" xfId="26150"/>
    <cellStyle name="40% - Accent4 5 4 5 3 2" xfId="26151"/>
    <cellStyle name="40% - Accent4 5 4 5 4" xfId="26152"/>
    <cellStyle name="40% - Accent4 5 4 6" xfId="26153"/>
    <cellStyle name="40% - Accent4 5 4 6 2" xfId="26154"/>
    <cellStyle name="40% - Accent4 5 4 6 2 2" xfId="26155"/>
    <cellStyle name="40% - Accent4 5 4 6 3" xfId="26156"/>
    <cellStyle name="40% - Accent4 5 4 7" xfId="26157"/>
    <cellStyle name="40% - Accent4 5 4 7 2" xfId="26158"/>
    <cellStyle name="40% - Accent4 5 4 8" xfId="26159"/>
    <cellStyle name="40% - Accent4 5 5" xfId="26160"/>
    <cellStyle name="40% - Accent4 5 5 2" xfId="26161"/>
    <cellStyle name="40% - Accent4 5 5 2 2" xfId="26162"/>
    <cellStyle name="40% - Accent4 5 5 2 2 2" xfId="26163"/>
    <cellStyle name="40% - Accent4 5 5 2 2 2 2" xfId="26164"/>
    <cellStyle name="40% - Accent4 5 5 2 2 2 2 2" xfId="26165"/>
    <cellStyle name="40% - Accent4 5 5 2 2 2 3" xfId="26166"/>
    <cellStyle name="40% - Accent4 5 5 2 2 3" xfId="26167"/>
    <cellStyle name="40% - Accent4 5 5 2 2 3 2" xfId="26168"/>
    <cellStyle name="40% - Accent4 5 5 2 2 4" xfId="26169"/>
    <cellStyle name="40% - Accent4 5 5 2 3" xfId="26170"/>
    <cellStyle name="40% - Accent4 5 5 2 3 2" xfId="26171"/>
    <cellStyle name="40% - Accent4 5 5 2 3 2 2" xfId="26172"/>
    <cellStyle name="40% - Accent4 5 5 2 3 3" xfId="26173"/>
    <cellStyle name="40% - Accent4 5 5 2 4" xfId="26174"/>
    <cellStyle name="40% - Accent4 5 5 2 4 2" xfId="26175"/>
    <cellStyle name="40% - Accent4 5 5 2 5" xfId="26176"/>
    <cellStyle name="40% - Accent4 5 5 3" xfId="26177"/>
    <cellStyle name="40% - Accent4 5 5 3 2" xfId="26178"/>
    <cellStyle name="40% - Accent4 5 5 3 2 2" xfId="26179"/>
    <cellStyle name="40% - Accent4 5 5 3 2 2 2" xfId="26180"/>
    <cellStyle name="40% - Accent4 5 5 3 2 2 2 2" xfId="26181"/>
    <cellStyle name="40% - Accent4 5 5 3 2 2 3" xfId="26182"/>
    <cellStyle name="40% - Accent4 5 5 3 2 3" xfId="26183"/>
    <cellStyle name="40% - Accent4 5 5 3 2 3 2" xfId="26184"/>
    <cellStyle name="40% - Accent4 5 5 3 2 4" xfId="26185"/>
    <cellStyle name="40% - Accent4 5 5 3 3" xfId="26186"/>
    <cellStyle name="40% - Accent4 5 5 3 3 2" xfId="26187"/>
    <cellStyle name="40% - Accent4 5 5 3 3 2 2" xfId="26188"/>
    <cellStyle name="40% - Accent4 5 5 3 3 3" xfId="26189"/>
    <cellStyle name="40% - Accent4 5 5 3 4" xfId="26190"/>
    <cellStyle name="40% - Accent4 5 5 3 4 2" xfId="26191"/>
    <cellStyle name="40% - Accent4 5 5 3 5" xfId="26192"/>
    <cellStyle name="40% - Accent4 5 5 4" xfId="26193"/>
    <cellStyle name="40% - Accent4 5 5 4 2" xfId="26194"/>
    <cellStyle name="40% - Accent4 5 5 4 2 2" xfId="26195"/>
    <cellStyle name="40% - Accent4 5 5 4 2 2 2" xfId="26196"/>
    <cellStyle name="40% - Accent4 5 5 4 2 2 2 2" xfId="26197"/>
    <cellStyle name="40% - Accent4 5 5 4 2 2 3" xfId="26198"/>
    <cellStyle name="40% - Accent4 5 5 4 2 3" xfId="26199"/>
    <cellStyle name="40% - Accent4 5 5 4 2 3 2" xfId="26200"/>
    <cellStyle name="40% - Accent4 5 5 4 2 4" xfId="26201"/>
    <cellStyle name="40% - Accent4 5 5 4 3" xfId="26202"/>
    <cellStyle name="40% - Accent4 5 5 4 3 2" xfId="26203"/>
    <cellStyle name="40% - Accent4 5 5 4 3 2 2" xfId="26204"/>
    <cellStyle name="40% - Accent4 5 5 4 3 3" xfId="26205"/>
    <cellStyle name="40% - Accent4 5 5 4 4" xfId="26206"/>
    <cellStyle name="40% - Accent4 5 5 4 4 2" xfId="26207"/>
    <cellStyle name="40% - Accent4 5 5 4 5" xfId="26208"/>
    <cellStyle name="40% - Accent4 5 5 5" xfId="26209"/>
    <cellStyle name="40% - Accent4 5 5 5 2" xfId="26210"/>
    <cellStyle name="40% - Accent4 5 5 5 2 2" xfId="26211"/>
    <cellStyle name="40% - Accent4 5 5 5 2 2 2" xfId="26212"/>
    <cellStyle name="40% - Accent4 5 5 5 2 3" xfId="26213"/>
    <cellStyle name="40% - Accent4 5 5 5 3" xfId="26214"/>
    <cellStyle name="40% - Accent4 5 5 5 3 2" xfId="26215"/>
    <cellStyle name="40% - Accent4 5 5 5 4" xfId="26216"/>
    <cellStyle name="40% - Accent4 5 5 6" xfId="26217"/>
    <cellStyle name="40% - Accent4 5 5 6 2" xfId="26218"/>
    <cellStyle name="40% - Accent4 5 5 6 2 2" xfId="26219"/>
    <cellStyle name="40% - Accent4 5 5 6 3" xfId="26220"/>
    <cellStyle name="40% - Accent4 5 5 7" xfId="26221"/>
    <cellStyle name="40% - Accent4 5 5 7 2" xfId="26222"/>
    <cellStyle name="40% - Accent4 5 5 8" xfId="26223"/>
    <cellStyle name="40% - Accent4 5 6" xfId="26224"/>
    <cellStyle name="40% - Accent4 5 6 2" xfId="26225"/>
    <cellStyle name="40% - Accent4 5 6 2 2" xfId="26226"/>
    <cellStyle name="40% - Accent4 5 6 2 2 2" xfId="26227"/>
    <cellStyle name="40% - Accent4 5 6 2 2 2 2" xfId="26228"/>
    <cellStyle name="40% - Accent4 5 6 2 2 3" xfId="26229"/>
    <cellStyle name="40% - Accent4 5 6 2 3" xfId="26230"/>
    <cellStyle name="40% - Accent4 5 6 2 3 2" xfId="26231"/>
    <cellStyle name="40% - Accent4 5 6 2 4" xfId="26232"/>
    <cellStyle name="40% - Accent4 5 6 3" xfId="26233"/>
    <cellStyle name="40% - Accent4 5 6 3 2" xfId="26234"/>
    <cellStyle name="40% - Accent4 5 6 3 2 2" xfId="26235"/>
    <cellStyle name="40% - Accent4 5 6 3 3" xfId="26236"/>
    <cellStyle name="40% - Accent4 5 6 4" xfId="26237"/>
    <cellStyle name="40% - Accent4 5 6 4 2" xfId="26238"/>
    <cellStyle name="40% - Accent4 5 6 5" xfId="26239"/>
    <cellStyle name="40% - Accent4 5 7" xfId="26240"/>
    <cellStyle name="40% - Accent4 5 7 2" xfId="26241"/>
    <cellStyle name="40% - Accent4 5 7 2 2" xfId="26242"/>
    <cellStyle name="40% - Accent4 5 7 2 2 2" xfId="26243"/>
    <cellStyle name="40% - Accent4 5 7 2 2 2 2" xfId="26244"/>
    <cellStyle name="40% - Accent4 5 7 2 2 3" xfId="26245"/>
    <cellStyle name="40% - Accent4 5 7 2 3" xfId="26246"/>
    <cellStyle name="40% - Accent4 5 7 2 3 2" xfId="26247"/>
    <cellStyle name="40% - Accent4 5 7 2 4" xfId="26248"/>
    <cellStyle name="40% - Accent4 5 7 3" xfId="26249"/>
    <cellStyle name="40% - Accent4 5 7 3 2" xfId="26250"/>
    <cellStyle name="40% - Accent4 5 7 3 2 2" xfId="26251"/>
    <cellStyle name="40% - Accent4 5 7 3 3" xfId="26252"/>
    <cellStyle name="40% - Accent4 5 7 4" xfId="26253"/>
    <cellStyle name="40% - Accent4 5 7 4 2" xfId="26254"/>
    <cellStyle name="40% - Accent4 5 7 5" xfId="26255"/>
    <cellStyle name="40% - Accent4 5 8" xfId="26256"/>
    <cellStyle name="40% - Accent4 5 8 2" xfId="26257"/>
    <cellStyle name="40% - Accent4 5 8 2 2" xfId="26258"/>
    <cellStyle name="40% - Accent4 5 8 2 2 2" xfId="26259"/>
    <cellStyle name="40% - Accent4 5 8 2 2 2 2" xfId="26260"/>
    <cellStyle name="40% - Accent4 5 8 2 2 3" xfId="26261"/>
    <cellStyle name="40% - Accent4 5 8 2 3" xfId="26262"/>
    <cellStyle name="40% - Accent4 5 8 2 3 2" xfId="26263"/>
    <cellStyle name="40% - Accent4 5 8 2 4" xfId="26264"/>
    <cellStyle name="40% - Accent4 5 8 3" xfId="26265"/>
    <cellStyle name="40% - Accent4 5 8 3 2" xfId="26266"/>
    <cellStyle name="40% - Accent4 5 8 3 2 2" xfId="26267"/>
    <cellStyle name="40% - Accent4 5 8 3 3" xfId="26268"/>
    <cellStyle name="40% - Accent4 5 8 4" xfId="26269"/>
    <cellStyle name="40% - Accent4 5 8 4 2" xfId="26270"/>
    <cellStyle name="40% - Accent4 5 8 5" xfId="26271"/>
    <cellStyle name="40% - Accent4 5 9" xfId="26272"/>
    <cellStyle name="40% - Accent4 5 9 2" xfId="26273"/>
    <cellStyle name="40% - Accent4 5 9 2 2" xfId="26274"/>
    <cellStyle name="40% - Accent4 5 9 2 2 2" xfId="26275"/>
    <cellStyle name="40% - Accent4 5 9 2 3" xfId="26276"/>
    <cellStyle name="40% - Accent4 5 9 3" xfId="26277"/>
    <cellStyle name="40% - Accent4 5 9 3 2" xfId="26278"/>
    <cellStyle name="40% - Accent4 5 9 4" xfId="26279"/>
    <cellStyle name="40% - Accent4 6" xfId="26280"/>
    <cellStyle name="40% - Accent4 6 10" xfId="26281"/>
    <cellStyle name="40% - Accent4 6 10 2" xfId="26282"/>
    <cellStyle name="40% - Accent4 6 10 2 2" xfId="26283"/>
    <cellStyle name="40% - Accent4 6 10 3" xfId="26284"/>
    <cellStyle name="40% - Accent4 6 11" xfId="26285"/>
    <cellStyle name="40% - Accent4 6 11 2" xfId="26286"/>
    <cellStyle name="40% - Accent4 6 12" xfId="26287"/>
    <cellStyle name="40% - Accent4 6 2" xfId="26288"/>
    <cellStyle name="40% - Accent4 6 2 2" xfId="26289"/>
    <cellStyle name="40% - Accent4 6 2 2 2" xfId="26290"/>
    <cellStyle name="40% - Accent4 6 2 2 2 2" xfId="26291"/>
    <cellStyle name="40% - Accent4 6 2 2 2 2 2" xfId="26292"/>
    <cellStyle name="40% - Accent4 6 2 2 2 2 2 2" xfId="26293"/>
    <cellStyle name="40% - Accent4 6 2 2 2 2 3" xfId="26294"/>
    <cellStyle name="40% - Accent4 6 2 2 2 3" xfId="26295"/>
    <cellStyle name="40% - Accent4 6 2 2 2 3 2" xfId="26296"/>
    <cellStyle name="40% - Accent4 6 2 2 2 4" xfId="26297"/>
    <cellStyle name="40% - Accent4 6 2 2 3" xfId="26298"/>
    <cellStyle name="40% - Accent4 6 2 2 3 2" xfId="26299"/>
    <cellStyle name="40% - Accent4 6 2 2 3 2 2" xfId="26300"/>
    <cellStyle name="40% - Accent4 6 2 2 3 3" xfId="26301"/>
    <cellStyle name="40% - Accent4 6 2 2 4" xfId="26302"/>
    <cellStyle name="40% - Accent4 6 2 2 4 2" xfId="26303"/>
    <cellStyle name="40% - Accent4 6 2 2 5" xfId="26304"/>
    <cellStyle name="40% - Accent4 6 2 3" xfId="26305"/>
    <cellStyle name="40% - Accent4 6 2 3 2" xfId="26306"/>
    <cellStyle name="40% - Accent4 6 2 3 2 2" xfId="26307"/>
    <cellStyle name="40% - Accent4 6 2 3 2 2 2" xfId="26308"/>
    <cellStyle name="40% - Accent4 6 2 3 2 2 2 2" xfId="26309"/>
    <cellStyle name="40% - Accent4 6 2 3 2 2 3" xfId="26310"/>
    <cellStyle name="40% - Accent4 6 2 3 2 3" xfId="26311"/>
    <cellStyle name="40% - Accent4 6 2 3 2 3 2" xfId="26312"/>
    <cellStyle name="40% - Accent4 6 2 3 2 4" xfId="26313"/>
    <cellStyle name="40% - Accent4 6 2 3 3" xfId="26314"/>
    <cellStyle name="40% - Accent4 6 2 3 3 2" xfId="26315"/>
    <cellStyle name="40% - Accent4 6 2 3 3 2 2" xfId="26316"/>
    <cellStyle name="40% - Accent4 6 2 3 3 3" xfId="26317"/>
    <cellStyle name="40% - Accent4 6 2 3 4" xfId="26318"/>
    <cellStyle name="40% - Accent4 6 2 3 4 2" xfId="26319"/>
    <cellStyle name="40% - Accent4 6 2 3 5" xfId="26320"/>
    <cellStyle name="40% - Accent4 6 2 4" xfId="26321"/>
    <cellStyle name="40% - Accent4 6 2 4 2" xfId="26322"/>
    <cellStyle name="40% - Accent4 6 2 4 2 2" xfId="26323"/>
    <cellStyle name="40% - Accent4 6 2 4 2 2 2" xfId="26324"/>
    <cellStyle name="40% - Accent4 6 2 4 2 2 2 2" xfId="26325"/>
    <cellStyle name="40% - Accent4 6 2 4 2 2 3" xfId="26326"/>
    <cellStyle name="40% - Accent4 6 2 4 2 3" xfId="26327"/>
    <cellStyle name="40% - Accent4 6 2 4 2 3 2" xfId="26328"/>
    <cellStyle name="40% - Accent4 6 2 4 2 4" xfId="26329"/>
    <cellStyle name="40% - Accent4 6 2 4 3" xfId="26330"/>
    <cellStyle name="40% - Accent4 6 2 4 3 2" xfId="26331"/>
    <cellStyle name="40% - Accent4 6 2 4 3 2 2" xfId="26332"/>
    <cellStyle name="40% - Accent4 6 2 4 3 3" xfId="26333"/>
    <cellStyle name="40% - Accent4 6 2 4 4" xfId="26334"/>
    <cellStyle name="40% - Accent4 6 2 4 4 2" xfId="26335"/>
    <cellStyle name="40% - Accent4 6 2 4 5" xfId="26336"/>
    <cellStyle name="40% - Accent4 6 2 5" xfId="26337"/>
    <cellStyle name="40% - Accent4 6 2 5 2" xfId="26338"/>
    <cellStyle name="40% - Accent4 6 2 5 2 2" xfId="26339"/>
    <cellStyle name="40% - Accent4 6 2 5 2 2 2" xfId="26340"/>
    <cellStyle name="40% - Accent4 6 2 5 2 3" xfId="26341"/>
    <cellStyle name="40% - Accent4 6 2 5 3" xfId="26342"/>
    <cellStyle name="40% - Accent4 6 2 5 3 2" xfId="26343"/>
    <cellStyle name="40% - Accent4 6 2 5 4" xfId="26344"/>
    <cellStyle name="40% - Accent4 6 2 6" xfId="26345"/>
    <cellStyle name="40% - Accent4 6 2 6 2" xfId="26346"/>
    <cellStyle name="40% - Accent4 6 2 6 2 2" xfId="26347"/>
    <cellStyle name="40% - Accent4 6 2 6 3" xfId="26348"/>
    <cellStyle name="40% - Accent4 6 2 7" xfId="26349"/>
    <cellStyle name="40% - Accent4 6 2 7 2" xfId="26350"/>
    <cellStyle name="40% - Accent4 6 2 8" xfId="26351"/>
    <cellStyle name="40% - Accent4 6 3" xfId="26352"/>
    <cellStyle name="40% - Accent4 6 3 2" xfId="26353"/>
    <cellStyle name="40% - Accent4 6 3 2 2" xfId="26354"/>
    <cellStyle name="40% - Accent4 6 3 2 2 2" xfId="26355"/>
    <cellStyle name="40% - Accent4 6 3 2 2 2 2" xfId="26356"/>
    <cellStyle name="40% - Accent4 6 3 2 2 2 2 2" xfId="26357"/>
    <cellStyle name="40% - Accent4 6 3 2 2 2 3" xfId="26358"/>
    <cellStyle name="40% - Accent4 6 3 2 2 3" xfId="26359"/>
    <cellStyle name="40% - Accent4 6 3 2 2 3 2" xfId="26360"/>
    <cellStyle name="40% - Accent4 6 3 2 2 4" xfId="26361"/>
    <cellStyle name="40% - Accent4 6 3 2 3" xfId="26362"/>
    <cellStyle name="40% - Accent4 6 3 2 3 2" xfId="26363"/>
    <cellStyle name="40% - Accent4 6 3 2 3 2 2" xfId="26364"/>
    <cellStyle name="40% - Accent4 6 3 2 3 3" xfId="26365"/>
    <cellStyle name="40% - Accent4 6 3 2 4" xfId="26366"/>
    <cellStyle name="40% - Accent4 6 3 2 4 2" xfId="26367"/>
    <cellStyle name="40% - Accent4 6 3 2 5" xfId="26368"/>
    <cellStyle name="40% - Accent4 6 3 3" xfId="26369"/>
    <cellStyle name="40% - Accent4 6 3 3 2" xfId="26370"/>
    <cellStyle name="40% - Accent4 6 3 3 2 2" xfId="26371"/>
    <cellStyle name="40% - Accent4 6 3 3 2 2 2" xfId="26372"/>
    <cellStyle name="40% - Accent4 6 3 3 2 2 2 2" xfId="26373"/>
    <cellStyle name="40% - Accent4 6 3 3 2 2 3" xfId="26374"/>
    <cellStyle name="40% - Accent4 6 3 3 2 3" xfId="26375"/>
    <cellStyle name="40% - Accent4 6 3 3 2 3 2" xfId="26376"/>
    <cellStyle name="40% - Accent4 6 3 3 2 4" xfId="26377"/>
    <cellStyle name="40% - Accent4 6 3 3 3" xfId="26378"/>
    <cellStyle name="40% - Accent4 6 3 3 3 2" xfId="26379"/>
    <cellStyle name="40% - Accent4 6 3 3 3 2 2" xfId="26380"/>
    <cellStyle name="40% - Accent4 6 3 3 3 3" xfId="26381"/>
    <cellStyle name="40% - Accent4 6 3 3 4" xfId="26382"/>
    <cellStyle name="40% - Accent4 6 3 3 4 2" xfId="26383"/>
    <cellStyle name="40% - Accent4 6 3 3 5" xfId="26384"/>
    <cellStyle name="40% - Accent4 6 3 4" xfId="26385"/>
    <cellStyle name="40% - Accent4 6 3 4 2" xfId="26386"/>
    <cellStyle name="40% - Accent4 6 3 4 2 2" xfId="26387"/>
    <cellStyle name="40% - Accent4 6 3 4 2 2 2" xfId="26388"/>
    <cellStyle name="40% - Accent4 6 3 4 2 2 2 2" xfId="26389"/>
    <cellStyle name="40% - Accent4 6 3 4 2 2 3" xfId="26390"/>
    <cellStyle name="40% - Accent4 6 3 4 2 3" xfId="26391"/>
    <cellStyle name="40% - Accent4 6 3 4 2 3 2" xfId="26392"/>
    <cellStyle name="40% - Accent4 6 3 4 2 4" xfId="26393"/>
    <cellStyle name="40% - Accent4 6 3 4 3" xfId="26394"/>
    <cellStyle name="40% - Accent4 6 3 4 3 2" xfId="26395"/>
    <cellStyle name="40% - Accent4 6 3 4 3 2 2" xfId="26396"/>
    <cellStyle name="40% - Accent4 6 3 4 3 3" xfId="26397"/>
    <cellStyle name="40% - Accent4 6 3 4 4" xfId="26398"/>
    <cellStyle name="40% - Accent4 6 3 4 4 2" xfId="26399"/>
    <cellStyle name="40% - Accent4 6 3 4 5" xfId="26400"/>
    <cellStyle name="40% - Accent4 6 3 5" xfId="26401"/>
    <cellStyle name="40% - Accent4 6 3 5 2" xfId="26402"/>
    <cellStyle name="40% - Accent4 6 3 5 2 2" xfId="26403"/>
    <cellStyle name="40% - Accent4 6 3 5 2 2 2" xfId="26404"/>
    <cellStyle name="40% - Accent4 6 3 5 2 3" xfId="26405"/>
    <cellStyle name="40% - Accent4 6 3 5 3" xfId="26406"/>
    <cellStyle name="40% - Accent4 6 3 5 3 2" xfId="26407"/>
    <cellStyle name="40% - Accent4 6 3 5 4" xfId="26408"/>
    <cellStyle name="40% - Accent4 6 3 6" xfId="26409"/>
    <cellStyle name="40% - Accent4 6 3 6 2" xfId="26410"/>
    <cellStyle name="40% - Accent4 6 3 6 2 2" xfId="26411"/>
    <cellStyle name="40% - Accent4 6 3 6 3" xfId="26412"/>
    <cellStyle name="40% - Accent4 6 3 7" xfId="26413"/>
    <cellStyle name="40% - Accent4 6 3 7 2" xfId="26414"/>
    <cellStyle name="40% - Accent4 6 3 8" xfId="26415"/>
    <cellStyle name="40% - Accent4 6 4" xfId="26416"/>
    <cellStyle name="40% - Accent4 6 4 2" xfId="26417"/>
    <cellStyle name="40% - Accent4 6 4 2 2" xfId="26418"/>
    <cellStyle name="40% - Accent4 6 4 2 2 2" xfId="26419"/>
    <cellStyle name="40% - Accent4 6 4 2 2 2 2" xfId="26420"/>
    <cellStyle name="40% - Accent4 6 4 2 2 2 2 2" xfId="26421"/>
    <cellStyle name="40% - Accent4 6 4 2 2 2 3" xfId="26422"/>
    <cellStyle name="40% - Accent4 6 4 2 2 3" xfId="26423"/>
    <cellStyle name="40% - Accent4 6 4 2 2 3 2" xfId="26424"/>
    <cellStyle name="40% - Accent4 6 4 2 2 4" xfId="26425"/>
    <cellStyle name="40% - Accent4 6 4 2 3" xfId="26426"/>
    <cellStyle name="40% - Accent4 6 4 2 3 2" xfId="26427"/>
    <cellStyle name="40% - Accent4 6 4 2 3 2 2" xfId="26428"/>
    <cellStyle name="40% - Accent4 6 4 2 3 3" xfId="26429"/>
    <cellStyle name="40% - Accent4 6 4 2 4" xfId="26430"/>
    <cellStyle name="40% - Accent4 6 4 2 4 2" xfId="26431"/>
    <cellStyle name="40% - Accent4 6 4 2 5" xfId="26432"/>
    <cellStyle name="40% - Accent4 6 4 3" xfId="26433"/>
    <cellStyle name="40% - Accent4 6 4 3 2" xfId="26434"/>
    <cellStyle name="40% - Accent4 6 4 3 2 2" xfId="26435"/>
    <cellStyle name="40% - Accent4 6 4 3 2 2 2" xfId="26436"/>
    <cellStyle name="40% - Accent4 6 4 3 2 2 2 2" xfId="26437"/>
    <cellStyle name="40% - Accent4 6 4 3 2 2 3" xfId="26438"/>
    <cellStyle name="40% - Accent4 6 4 3 2 3" xfId="26439"/>
    <cellStyle name="40% - Accent4 6 4 3 2 3 2" xfId="26440"/>
    <cellStyle name="40% - Accent4 6 4 3 2 4" xfId="26441"/>
    <cellStyle name="40% - Accent4 6 4 3 3" xfId="26442"/>
    <cellStyle name="40% - Accent4 6 4 3 3 2" xfId="26443"/>
    <cellStyle name="40% - Accent4 6 4 3 3 2 2" xfId="26444"/>
    <cellStyle name="40% - Accent4 6 4 3 3 3" xfId="26445"/>
    <cellStyle name="40% - Accent4 6 4 3 4" xfId="26446"/>
    <cellStyle name="40% - Accent4 6 4 3 4 2" xfId="26447"/>
    <cellStyle name="40% - Accent4 6 4 3 5" xfId="26448"/>
    <cellStyle name="40% - Accent4 6 4 4" xfId="26449"/>
    <cellStyle name="40% - Accent4 6 4 4 2" xfId="26450"/>
    <cellStyle name="40% - Accent4 6 4 4 2 2" xfId="26451"/>
    <cellStyle name="40% - Accent4 6 4 4 2 2 2" xfId="26452"/>
    <cellStyle name="40% - Accent4 6 4 4 2 2 2 2" xfId="26453"/>
    <cellStyle name="40% - Accent4 6 4 4 2 2 3" xfId="26454"/>
    <cellStyle name="40% - Accent4 6 4 4 2 3" xfId="26455"/>
    <cellStyle name="40% - Accent4 6 4 4 2 3 2" xfId="26456"/>
    <cellStyle name="40% - Accent4 6 4 4 2 4" xfId="26457"/>
    <cellStyle name="40% - Accent4 6 4 4 3" xfId="26458"/>
    <cellStyle name="40% - Accent4 6 4 4 3 2" xfId="26459"/>
    <cellStyle name="40% - Accent4 6 4 4 3 2 2" xfId="26460"/>
    <cellStyle name="40% - Accent4 6 4 4 3 3" xfId="26461"/>
    <cellStyle name="40% - Accent4 6 4 4 4" xfId="26462"/>
    <cellStyle name="40% - Accent4 6 4 4 4 2" xfId="26463"/>
    <cellStyle name="40% - Accent4 6 4 4 5" xfId="26464"/>
    <cellStyle name="40% - Accent4 6 4 5" xfId="26465"/>
    <cellStyle name="40% - Accent4 6 4 5 2" xfId="26466"/>
    <cellStyle name="40% - Accent4 6 4 5 2 2" xfId="26467"/>
    <cellStyle name="40% - Accent4 6 4 5 2 2 2" xfId="26468"/>
    <cellStyle name="40% - Accent4 6 4 5 2 3" xfId="26469"/>
    <cellStyle name="40% - Accent4 6 4 5 3" xfId="26470"/>
    <cellStyle name="40% - Accent4 6 4 5 3 2" xfId="26471"/>
    <cellStyle name="40% - Accent4 6 4 5 4" xfId="26472"/>
    <cellStyle name="40% - Accent4 6 4 6" xfId="26473"/>
    <cellStyle name="40% - Accent4 6 4 6 2" xfId="26474"/>
    <cellStyle name="40% - Accent4 6 4 6 2 2" xfId="26475"/>
    <cellStyle name="40% - Accent4 6 4 6 3" xfId="26476"/>
    <cellStyle name="40% - Accent4 6 4 7" xfId="26477"/>
    <cellStyle name="40% - Accent4 6 4 7 2" xfId="26478"/>
    <cellStyle name="40% - Accent4 6 4 8" xfId="26479"/>
    <cellStyle name="40% - Accent4 6 5" xfId="26480"/>
    <cellStyle name="40% - Accent4 6 5 2" xfId="26481"/>
    <cellStyle name="40% - Accent4 6 5 2 2" xfId="26482"/>
    <cellStyle name="40% - Accent4 6 5 2 2 2" xfId="26483"/>
    <cellStyle name="40% - Accent4 6 5 2 2 2 2" xfId="26484"/>
    <cellStyle name="40% - Accent4 6 5 2 2 2 2 2" xfId="26485"/>
    <cellStyle name="40% - Accent4 6 5 2 2 2 3" xfId="26486"/>
    <cellStyle name="40% - Accent4 6 5 2 2 3" xfId="26487"/>
    <cellStyle name="40% - Accent4 6 5 2 2 3 2" xfId="26488"/>
    <cellStyle name="40% - Accent4 6 5 2 2 4" xfId="26489"/>
    <cellStyle name="40% - Accent4 6 5 2 3" xfId="26490"/>
    <cellStyle name="40% - Accent4 6 5 2 3 2" xfId="26491"/>
    <cellStyle name="40% - Accent4 6 5 2 3 2 2" xfId="26492"/>
    <cellStyle name="40% - Accent4 6 5 2 3 3" xfId="26493"/>
    <cellStyle name="40% - Accent4 6 5 2 4" xfId="26494"/>
    <cellStyle name="40% - Accent4 6 5 2 4 2" xfId="26495"/>
    <cellStyle name="40% - Accent4 6 5 2 5" xfId="26496"/>
    <cellStyle name="40% - Accent4 6 5 3" xfId="26497"/>
    <cellStyle name="40% - Accent4 6 5 3 2" xfId="26498"/>
    <cellStyle name="40% - Accent4 6 5 3 2 2" xfId="26499"/>
    <cellStyle name="40% - Accent4 6 5 3 2 2 2" xfId="26500"/>
    <cellStyle name="40% - Accent4 6 5 3 2 2 2 2" xfId="26501"/>
    <cellStyle name="40% - Accent4 6 5 3 2 2 3" xfId="26502"/>
    <cellStyle name="40% - Accent4 6 5 3 2 3" xfId="26503"/>
    <cellStyle name="40% - Accent4 6 5 3 2 3 2" xfId="26504"/>
    <cellStyle name="40% - Accent4 6 5 3 2 4" xfId="26505"/>
    <cellStyle name="40% - Accent4 6 5 3 3" xfId="26506"/>
    <cellStyle name="40% - Accent4 6 5 3 3 2" xfId="26507"/>
    <cellStyle name="40% - Accent4 6 5 3 3 2 2" xfId="26508"/>
    <cellStyle name="40% - Accent4 6 5 3 3 3" xfId="26509"/>
    <cellStyle name="40% - Accent4 6 5 3 4" xfId="26510"/>
    <cellStyle name="40% - Accent4 6 5 3 4 2" xfId="26511"/>
    <cellStyle name="40% - Accent4 6 5 3 5" xfId="26512"/>
    <cellStyle name="40% - Accent4 6 5 4" xfId="26513"/>
    <cellStyle name="40% - Accent4 6 5 4 2" xfId="26514"/>
    <cellStyle name="40% - Accent4 6 5 4 2 2" xfId="26515"/>
    <cellStyle name="40% - Accent4 6 5 4 2 2 2" xfId="26516"/>
    <cellStyle name="40% - Accent4 6 5 4 2 2 2 2" xfId="26517"/>
    <cellStyle name="40% - Accent4 6 5 4 2 2 3" xfId="26518"/>
    <cellStyle name="40% - Accent4 6 5 4 2 3" xfId="26519"/>
    <cellStyle name="40% - Accent4 6 5 4 2 3 2" xfId="26520"/>
    <cellStyle name="40% - Accent4 6 5 4 2 4" xfId="26521"/>
    <cellStyle name="40% - Accent4 6 5 4 3" xfId="26522"/>
    <cellStyle name="40% - Accent4 6 5 4 3 2" xfId="26523"/>
    <cellStyle name="40% - Accent4 6 5 4 3 2 2" xfId="26524"/>
    <cellStyle name="40% - Accent4 6 5 4 3 3" xfId="26525"/>
    <cellStyle name="40% - Accent4 6 5 4 4" xfId="26526"/>
    <cellStyle name="40% - Accent4 6 5 4 4 2" xfId="26527"/>
    <cellStyle name="40% - Accent4 6 5 4 5" xfId="26528"/>
    <cellStyle name="40% - Accent4 6 5 5" xfId="26529"/>
    <cellStyle name="40% - Accent4 6 5 5 2" xfId="26530"/>
    <cellStyle name="40% - Accent4 6 5 5 2 2" xfId="26531"/>
    <cellStyle name="40% - Accent4 6 5 5 2 2 2" xfId="26532"/>
    <cellStyle name="40% - Accent4 6 5 5 2 3" xfId="26533"/>
    <cellStyle name="40% - Accent4 6 5 5 3" xfId="26534"/>
    <cellStyle name="40% - Accent4 6 5 5 3 2" xfId="26535"/>
    <cellStyle name="40% - Accent4 6 5 5 4" xfId="26536"/>
    <cellStyle name="40% - Accent4 6 5 6" xfId="26537"/>
    <cellStyle name="40% - Accent4 6 5 6 2" xfId="26538"/>
    <cellStyle name="40% - Accent4 6 5 6 2 2" xfId="26539"/>
    <cellStyle name="40% - Accent4 6 5 6 3" xfId="26540"/>
    <cellStyle name="40% - Accent4 6 5 7" xfId="26541"/>
    <cellStyle name="40% - Accent4 6 5 7 2" xfId="26542"/>
    <cellStyle name="40% - Accent4 6 5 8" xfId="26543"/>
    <cellStyle name="40% - Accent4 6 6" xfId="26544"/>
    <cellStyle name="40% - Accent4 6 6 2" xfId="26545"/>
    <cellStyle name="40% - Accent4 6 6 2 2" xfId="26546"/>
    <cellStyle name="40% - Accent4 6 6 2 2 2" xfId="26547"/>
    <cellStyle name="40% - Accent4 6 6 2 2 2 2" xfId="26548"/>
    <cellStyle name="40% - Accent4 6 6 2 2 3" xfId="26549"/>
    <cellStyle name="40% - Accent4 6 6 2 3" xfId="26550"/>
    <cellStyle name="40% - Accent4 6 6 2 3 2" xfId="26551"/>
    <cellStyle name="40% - Accent4 6 6 2 4" xfId="26552"/>
    <cellStyle name="40% - Accent4 6 6 3" xfId="26553"/>
    <cellStyle name="40% - Accent4 6 6 3 2" xfId="26554"/>
    <cellStyle name="40% - Accent4 6 6 3 2 2" xfId="26555"/>
    <cellStyle name="40% - Accent4 6 6 3 3" xfId="26556"/>
    <cellStyle name="40% - Accent4 6 6 4" xfId="26557"/>
    <cellStyle name="40% - Accent4 6 6 4 2" xfId="26558"/>
    <cellStyle name="40% - Accent4 6 6 5" xfId="26559"/>
    <cellStyle name="40% - Accent4 6 7" xfId="26560"/>
    <cellStyle name="40% - Accent4 6 7 2" xfId="26561"/>
    <cellStyle name="40% - Accent4 6 7 2 2" xfId="26562"/>
    <cellStyle name="40% - Accent4 6 7 2 2 2" xfId="26563"/>
    <cellStyle name="40% - Accent4 6 7 2 2 2 2" xfId="26564"/>
    <cellStyle name="40% - Accent4 6 7 2 2 3" xfId="26565"/>
    <cellStyle name="40% - Accent4 6 7 2 3" xfId="26566"/>
    <cellStyle name="40% - Accent4 6 7 2 3 2" xfId="26567"/>
    <cellStyle name="40% - Accent4 6 7 2 4" xfId="26568"/>
    <cellStyle name="40% - Accent4 6 7 3" xfId="26569"/>
    <cellStyle name="40% - Accent4 6 7 3 2" xfId="26570"/>
    <cellStyle name="40% - Accent4 6 7 3 2 2" xfId="26571"/>
    <cellStyle name="40% - Accent4 6 7 3 3" xfId="26572"/>
    <cellStyle name="40% - Accent4 6 7 4" xfId="26573"/>
    <cellStyle name="40% - Accent4 6 7 4 2" xfId="26574"/>
    <cellStyle name="40% - Accent4 6 7 5" xfId="26575"/>
    <cellStyle name="40% - Accent4 6 8" xfId="26576"/>
    <cellStyle name="40% - Accent4 6 8 2" xfId="26577"/>
    <cellStyle name="40% - Accent4 6 8 2 2" xfId="26578"/>
    <cellStyle name="40% - Accent4 6 8 2 2 2" xfId="26579"/>
    <cellStyle name="40% - Accent4 6 8 2 2 2 2" xfId="26580"/>
    <cellStyle name="40% - Accent4 6 8 2 2 3" xfId="26581"/>
    <cellStyle name="40% - Accent4 6 8 2 3" xfId="26582"/>
    <cellStyle name="40% - Accent4 6 8 2 3 2" xfId="26583"/>
    <cellStyle name="40% - Accent4 6 8 2 4" xfId="26584"/>
    <cellStyle name="40% - Accent4 6 8 3" xfId="26585"/>
    <cellStyle name="40% - Accent4 6 8 3 2" xfId="26586"/>
    <cellStyle name="40% - Accent4 6 8 3 2 2" xfId="26587"/>
    <cellStyle name="40% - Accent4 6 8 3 3" xfId="26588"/>
    <cellStyle name="40% - Accent4 6 8 4" xfId="26589"/>
    <cellStyle name="40% - Accent4 6 8 4 2" xfId="26590"/>
    <cellStyle name="40% - Accent4 6 8 5" xfId="26591"/>
    <cellStyle name="40% - Accent4 6 9" xfId="26592"/>
    <cellStyle name="40% - Accent4 6 9 2" xfId="26593"/>
    <cellStyle name="40% - Accent4 6 9 2 2" xfId="26594"/>
    <cellStyle name="40% - Accent4 6 9 2 2 2" xfId="26595"/>
    <cellStyle name="40% - Accent4 6 9 2 3" xfId="26596"/>
    <cellStyle name="40% - Accent4 6 9 3" xfId="26597"/>
    <cellStyle name="40% - Accent4 6 9 3 2" xfId="26598"/>
    <cellStyle name="40% - Accent4 6 9 4" xfId="26599"/>
    <cellStyle name="40% - Accent4 7" xfId="26600"/>
    <cellStyle name="40% - Accent4 7 2" xfId="26601"/>
    <cellStyle name="40% - Accent4 7 2 2" xfId="26602"/>
    <cellStyle name="40% - Accent4 7 3" xfId="26603"/>
    <cellStyle name="40% - Accent4 8" xfId="26604"/>
    <cellStyle name="40% - Accent4 9" xfId="26605"/>
    <cellStyle name="40% - Accent4 9 2" xfId="26606"/>
    <cellStyle name="40% - Accent5 10" xfId="26607"/>
    <cellStyle name="40% - Accent5 11" xfId="26608"/>
    <cellStyle name="40% - Accent5 2" xfId="26609"/>
    <cellStyle name="40% - Accent5 2 10" xfId="26610"/>
    <cellStyle name="40% - Accent5 2 10 2" xfId="26611"/>
    <cellStyle name="40% - Accent5 2 10 2 2" xfId="26612"/>
    <cellStyle name="40% - Accent5 2 10 2 2 2" xfId="26613"/>
    <cellStyle name="40% - Accent5 2 10 2 2 2 2" xfId="26614"/>
    <cellStyle name="40% - Accent5 2 10 2 2 3" xfId="26615"/>
    <cellStyle name="40% - Accent5 2 10 2 3" xfId="26616"/>
    <cellStyle name="40% - Accent5 2 10 2 3 2" xfId="26617"/>
    <cellStyle name="40% - Accent5 2 10 2 4" xfId="26618"/>
    <cellStyle name="40% - Accent5 2 10 3" xfId="26619"/>
    <cellStyle name="40% - Accent5 2 10 3 2" xfId="26620"/>
    <cellStyle name="40% - Accent5 2 10 3 2 2" xfId="26621"/>
    <cellStyle name="40% - Accent5 2 10 3 3" xfId="26622"/>
    <cellStyle name="40% - Accent5 2 10 4" xfId="26623"/>
    <cellStyle name="40% - Accent5 2 10 4 2" xfId="26624"/>
    <cellStyle name="40% - Accent5 2 10 5" xfId="26625"/>
    <cellStyle name="40% - Accent5 2 11" xfId="26626"/>
    <cellStyle name="40% - Accent5 2 11 2" xfId="26627"/>
    <cellStyle name="40% - Accent5 2 11 2 2" xfId="26628"/>
    <cellStyle name="40% - Accent5 2 11 2 2 2" xfId="26629"/>
    <cellStyle name="40% - Accent5 2 11 2 2 2 2" xfId="26630"/>
    <cellStyle name="40% - Accent5 2 11 2 2 3" xfId="26631"/>
    <cellStyle name="40% - Accent5 2 11 2 3" xfId="26632"/>
    <cellStyle name="40% - Accent5 2 11 2 3 2" xfId="26633"/>
    <cellStyle name="40% - Accent5 2 11 2 4" xfId="26634"/>
    <cellStyle name="40% - Accent5 2 11 3" xfId="26635"/>
    <cellStyle name="40% - Accent5 2 11 3 2" xfId="26636"/>
    <cellStyle name="40% - Accent5 2 11 3 2 2" xfId="26637"/>
    <cellStyle name="40% - Accent5 2 11 3 3" xfId="26638"/>
    <cellStyle name="40% - Accent5 2 11 4" xfId="26639"/>
    <cellStyle name="40% - Accent5 2 11 4 2" xfId="26640"/>
    <cellStyle name="40% - Accent5 2 11 5" xfId="26641"/>
    <cellStyle name="40% - Accent5 2 12" xfId="26642"/>
    <cellStyle name="40% - Accent5 2 12 2" xfId="26643"/>
    <cellStyle name="40% - Accent5 2 12 2 2" xfId="26644"/>
    <cellStyle name="40% - Accent5 2 12 2 2 2" xfId="26645"/>
    <cellStyle name="40% - Accent5 2 12 2 2 2 2" xfId="26646"/>
    <cellStyle name="40% - Accent5 2 12 2 2 3" xfId="26647"/>
    <cellStyle name="40% - Accent5 2 12 2 3" xfId="26648"/>
    <cellStyle name="40% - Accent5 2 12 2 3 2" xfId="26649"/>
    <cellStyle name="40% - Accent5 2 12 2 4" xfId="26650"/>
    <cellStyle name="40% - Accent5 2 12 3" xfId="26651"/>
    <cellStyle name="40% - Accent5 2 12 3 2" xfId="26652"/>
    <cellStyle name="40% - Accent5 2 12 3 2 2" xfId="26653"/>
    <cellStyle name="40% - Accent5 2 12 3 3" xfId="26654"/>
    <cellStyle name="40% - Accent5 2 12 4" xfId="26655"/>
    <cellStyle name="40% - Accent5 2 12 4 2" xfId="26656"/>
    <cellStyle name="40% - Accent5 2 12 5" xfId="26657"/>
    <cellStyle name="40% - Accent5 2 13" xfId="26658"/>
    <cellStyle name="40% - Accent5 2 13 2" xfId="26659"/>
    <cellStyle name="40% - Accent5 2 13 2 2" xfId="26660"/>
    <cellStyle name="40% - Accent5 2 13 2 2 2" xfId="26661"/>
    <cellStyle name="40% - Accent5 2 13 2 3" xfId="26662"/>
    <cellStyle name="40% - Accent5 2 13 3" xfId="26663"/>
    <cellStyle name="40% - Accent5 2 13 3 2" xfId="26664"/>
    <cellStyle name="40% - Accent5 2 13 4" xfId="26665"/>
    <cellStyle name="40% - Accent5 2 14" xfId="26666"/>
    <cellStyle name="40% - Accent5 2 14 2" xfId="26667"/>
    <cellStyle name="40% - Accent5 2 14 2 2" xfId="26668"/>
    <cellStyle name="40% - Accent5 2 14 3" xfId="26669"/>
    <cellStyle name="40% - Accent5 2 15" xfId="26670"/>
    <cellStyle name="40% - Accent5 2 15 2" xfId="26671"/>
    <cellStyle name="40% - Accent5 2 16" xfId="26672"/>
    <cellStyle name="40% - Accent5 2 2" xfId="26673"/>
    <cellStyle name="40% - Accent5 2 2 10" xfId="26674"/>
    <cellStyle name="40% - Accent5 2 2 10 2" xfId="26675"/>
    <cellStyle name="40% - Accent5 2 2 10 2 2" xfId="26676"/>
    <cellStyle name="40% - Accent5 2 2 10 3" xfId="26677"/>
    <cellStyle name="40% - Accent5 2 2 11" xfId="26678"/>
    <cellStyle name="40% - Accent5 2 2 11 2" xfId="26679"/>
    <cellStyle name="40% - Accent5 2 2 12" xfId="26680"/>
    <cellStyle name="40% - Accent5 2 2 2" xfId="26681"/>
    <cellStyle name="40% - Accent5 2 2 2 2" xfId="26682"/>
    <cellStyle name="40% - Accent5 2 2 2 2 2" xfId="26683"/>
    <cellStyle name="40% - Accent5 2 2 2 2 2 2" xfId="26684"/>
    <cellStyle name="40% - Accent5 2 2 2 2 2 2 2" xfId="26685"/>
    <cellStyle name="40% - Accent5 2 2 2 2 2 2 2 2" xfId="26686"/>
    <cellStyle name="40% - Accent5 2 2 2 2 2 2 3" xfId="26687"/>
    <cellStyle name="40% - Accent5 2 2 2 2 2 3" xfId="26688"/>
    <cellStyle name="40% - Accent5 2 2 2 2 2 3 2" xfId="26689"/>
    <cellStyle name="40% - Accent5 2 2 2 2 2 4" xfId="26690"/>
    <cellStyle name="40% - Accent5 2 2 2 2 3" xfId="26691"/>
    <cellStyle name="40% - Accent5 2 2 2 2 3 2" xfId="26692"/>
    <cellStyle name="40% - Accent5 2 2 2 2 3 2 2" xfId="26693"/>
    <cellStyle name="40% - Accent5 2 2 2 2 3 3" xfId="26694"/>
    <cellStyle name="40% - Accent5 2 2 2 2 4" xfId="26695"/>
    <cellStyle name="40% - Accent5 2 2 2 2 4 2" xfId="26696"/>
    <cellStyle name="40% - Accent5 2 2 2 2 5" xfId="26697"/>
    <cellStyle name="40% - Accent5 2 2 2 3" xfId="26698"/>
    <cellStyle name="40% - Accent5 2 2 2 3 2" xfId="26699"/>
    <cellStyle name="40% - Accent5 2 2 2 3 2 2" xfId="26700"/>
    <cellStyle name="40% - Accent5 2 2 2 3 2 2 2" xfId="26701"/>
    <cellStyle name="40% - Accent5 2 2 2 3 2 2 2 2" xfId="26702"/>
    <cellStyle name="40% - Accent5 2 2 2 3 2 2 3" xfId="26703"/>
    <cellStyle name="40% - Accent5 2 2 2 3 2 3" xfId="26704"/>
    <cellStyle name="40% - Accent5 2 2 2 3 2 3 2" xfId="26705"/>
    <cellStyle name="40% - Accent5 2 2 2 3 2 4" xfId="26706"/>
    <cellStyle name="40% - Accent5 2 2 2 3 3" xfId="26707"/>
    <cellStyle name="40% - Accent5 2 2 2 3 3 2" xfId="26708"/>
    <cellStyle name="40% - Accent5 2 2 2 3 3 2 2" xfId="26709"/>
    <cellStyle name="40% - Accent5 2 2 2 3 3 3" xfId="26710"/>
    <cellStyle name="40% - Accent5 2 2 2 3 4" xfId="26711"/>
    <cellStyle name="40% - Accent5 2 2 2 3 4 2" xfId="26712"/>
    <cellStyle name="40% - Accent5 2 2 2 3 5" xfId="26713"/>
    <cellStyle name="40% - Accent5 2 2 2 4" xfId="26714"/>
    <cellStyle name="40% - Accent5 2 2 2 4 2" xfId="26715"/>
    <cellStyle name="40% - Accent5 2 2 2 4 2 2" xfId="26716"/>
    <cellStyle name="40% - Accent5 2 2 2 4 2 2 2" xfId="26717"/>
    <cellStyle name="40% - Accent5 2 2 2 4 2 2 2 2" xfId="26718"/>
    <cellStyle name="40% - Accent5 2 2 2 4 2 2 3" xfId="26719"/>
    <cellStyle name="40% - Accent5 2 2 2 4 2 3" xfId="26720"/>
    <cellStyle name="40% - Accent5 2 2 2 4 2 3 2" xfId="26721"/>
    <cellStyle name="40% - Accent5 2 2 2 4 2 4" xfId="26722"/>
    <cellStyle name="40% - Accent5 2 2 2 4 3" xfId="26723"/>
    <cellStyle name="40% - Accent5 2 2 2 4 3 2" xfId="26724"/>
    <cellStyle name="40% - Accent5 2 2 2 4 3 2 2" xfId="26725"/>
    <cellStyle name="40% - Accent5 2 2 2 4 3 3" xfId="26726"/>
    <cellStyle name="40% - Accent5 2 2 2 4 4" xfId="26727"/>
    <cellStyle name="40% - Accent5 2 2 2 4 4 2" xfId="26728"/>
    <cellStyle name="40% - Accent5 2 2 2 4 5" xfId="26729"/>
    <cellStyle name="40% - Accent5 2 2 2 5" xfId="26730"/>
    <cellStyle name="40% - Accent5 2 2 2 5 2" xfId="26731"/>
    <cellStyle name="40% - Accent5 2 2 2 5 2 2" xfId="26732"/>
    <cellStyle name="40% - Accent5 2 2 2 5 2 2 2" xfId="26733"/>
    <cellStyle name="40% - Accent5 2 2 2 5 2 3" xfId="26734"/>
    <cellStyle name="40% - Accent5 2 2 2 5 3" xfId="26735"/>
    <cellStyle name="40% - Accent5 2 2 2 5 3 2" xfId="26736"/>
    <cellStyle name="40% - Accent5 2 2 2 5 4" xfId="26737"/>
    <cellStyle name="40% - Accent5 2 2 2 6" xfId="26738"/>
    <cellStyle name="40% - Accent5 2 2 2 6 2" xfId="26739"/>
    <cellStyle name="40% - Accent5 2 2 2 6 2 2" xfId="26740"/>
    <cellStyle name="40% - Accent5 2 2 2 6 3" xfId="26741"/>
    <cellStyle name="40% - Accent5 2 2 2 7" xfId="26742"/>
    <cellStyle name="40% - Accent5 2 2 2 7 2" xfId="26743"/>
    <cellStyle name="40% - Accent5 2 2 2 8" xfId="26744"/>
    <cellStyle name="40% - Accent5 2 2 3" xfId="26745"/>
    <cellStyle name="40% - Accent5 2 2 3 2" xfId="26746"/>
    <cellStyle name="40% - Accent5 2 2 3 2 2" xfId="26747"/>
    <cellStyle name="40% - Accent5 2 2 3 2 2 2" xfId="26748"/>
    <cellStyle name="40% - Accent5 2 2 3 2 2 2 2" xfId="26749"/>
    <cellStyle name="40% - Accent5 2 2 3 2 2 2 2 2" xfId="26750"/>
    <cellStyle name="40% - Accent5 2 2 3 2 2 2 3" xfId="26751"/>
    <cellStyle name="40% - Accent5 2 2 3 2 2 3" xfId="26752"/>
    <cellStyle name="40% - Accent5 2 2 3 2 2 3 2" xfId="26753"/>
    <cellStyle name="40% - Accent5 2 2 3 2 2 4" xfId="26754"/>
    <cellStyle name="40% - Accent5 2 2 3 2 3" xfId="26755"/>
    <cellStyle name="40% - Accent5 2 2 3 2 3 2" xfId="26756"/>
    <cellStyle name="40% - Accent5 2 2 3 2 3 2 2" xfId="26757"/>
    <cellStyle name="40% - Accent5 2 2 3 2 3 3" xfId="26758"/>
    <cellStyle name="40% - Accent5 2 2 3 2 4" xfId="26759"/>
    <cellStyle name="40% - Accent5 2 2 3 2 4 2" xfId="26760"/>
    <cellStyle name="40% - Accent5 2 2 3 2 5" xfId="26761"/>
    <cellStyle name="40% - Accent5 2 2 3 3" xfId="26762"/>
    <cellStyle name="40% - Accent5 2 2 3 3 2" xfId="26763"/>
    <cellStyle name="40% - Accent5 2 2 3 3 2 2" xfId="26764"/>
    <cellStyle name="40% - Accent5 2 2 3 3 2 2 2" xfId="26765"/>
    <cellStyle name="40% - Accent5 2 2 3 3 2 2 2 2" xfId="26766"/>
    <cellStyle name="40% - Accent5 2 2 3 3 2 2 3" xfId="26767"/>
    <cellStyle name="40% - Accent5 2 2 3 3 2 3" xfId="26768"/>
    <cellStyle name="40% - Accent5 2 2 3 3 2 3 2" xfId="26769"/>
    <cellStyle name="40% - Accent5 2 2 3 3 2 4" xfId="26770"/>
    <cellStyle name="40% - Accent5 2 2 3 3 3" xfId="26771"/>
    <cellStyle name="40% - Accent5 2 2 3 3 3 2" xfId="26772"/>
    <cellStyle name="40% - Accent5 2 2 3 3 3 2 2" xfId="26773"/>
    <cellStyle name="40% - Accent5 2 2 3 3 3 3" xfId="26774"/>
    <cellStyle name="40% - Accent5 2 2 3 3 4" xfId="26775"/>
    <cellStyle name="40% - Accent5 2 2 3 3 4 2" xfId="26776"/>
    <cellStyle name="40% - Accent5 2 2 3 3 5" xfId="26777"/>
    <cellStyle name="40% - Accent5 2 2 3 4" xfId="26778"/>
    <cellStyle name="40% - Accent5 2 2 3 4 2" xfId="26779"/>
    <cellStyle name="40% - Accent5 2 2 3 4 2 2" xfId="26780"/>
    <cellStyle name="40% - Accent5 2 2 3 4 2 2 2" xfId="26781"/>
    <cellStyle name="40% - Accent5 2 2 3 4 2 2 2 2" xfId="26782"/>
    <cellStyle name="40% - Accent5 2 2 3 4 2 2 3" xfId="26783"/>
    <cellStyle name="40% - Accent5 2 2 3 4 2 3" xfId="26784"/>
    <cellStyle name="40% - Accent5 2 2 3 4 2 3 2" xfId="26785"/>
    <cellStyle name="40% - Accent5 2 2 3 4 2 4" xfId="26786"/>
    <cellStyle name="40% - Accent5 2 2 3 4 3" xfId="26787"/>
    <cellStyle name="40% - Accent5 2 2 3 4 3 2" xfId="26788"/>
    <cellStyle name="40% - Accent5 2 2 3 4 3 2 2" xfId="26789"/>
    <cellStyle name="40% - Accent5 2 2 3 4 3 3" xfId="26790"/>
    <cellStyle name="40% - Accent5 2 2 3 4 4" xfId="26791"/>
    <cellStyle name="40% - Accent5 2 2 3 4 4 2" xfId="26792"/>
    <cellStyle name="40% - Accent5 2 2 3 4 5" xfId="26793"/>
    <cellStyle name="40% - Accent5 2 2 3 5" xfId="26794"/>
    <cellStyle name="40% - Accent5 2 2 3 5 2" xfId="26795"/>
    <cellStyle name="40% - Accent5 2 2 3 5 2 2" xfId="26796"/>
    <cellStyle name="40% - Accent5 2 2 3 5 2 2 2" xfId="26797"/>
    <cellStyle name="40% - Accent5 2 2 3 5 2 3" xfId="26798"/>
    <cellStyle name="40% - Accent5 2 2 3 5 3" xfId="26799"/>
    <cellStyle name="40% - Accent5 2 2 3 5 3 2" xfId="26800"/>
    <cellStyle name="40% - Accent5 2 2 3 5 4" xfId="26801"/>
    <cellStyle name="40% - Accent5 2 2 3 6" xfId="26802"/>
    <cellStyle name="40% - Accent5 2 2 3 6 2" xfId="26803"/>
    <cellStyle name="40% - Accent5 2 2 3 6 2 2" xfId="26804"/>
    <cellStyle name="40% - Accent5 2 2 3 6 3" xfId="26805"/>
    <cellStyle name="40% - Accent5 2 2 3 7" xfId="26806"/>
    <cellStyle name="40% - Accent5 2 2 3 7 2" xfId="26807"/>
    <cellStyle name="40% - Accent5 2 2 3 8" xfId="26808"/>
    <cellStyle name="40% - Accent5 2 2 4" xfId="26809"/>
    <cellStyle name="40% - Accent5 2 2 4 2" xfId="26810"/>
    <cellStyle name="40% - Accent5 2 2 4 2 2" xfId="26811"/>
    <cellStyle name="40% - Accent5 2 2 4 2 2 2" xfId="26812"/>
    <cellStyle name="40% - Accent5 2 2 4 2 2 2 2" xfId="26813"/>
    <cellStyle name="40% - Accent5 2 2 4 2 2 2 2 2" xfId="26814"/>
    <cellStyle name="40% - Accent5 2 2 4 2 2 2 3" xfId="26815"/>
    <cellStyle name="40% - Accent5 2 2 4 2 2 3" xfId="26816"/>
    <cellStyle name="40% - Accent5 2 2 4 2 2 3 2" xfId="26817"/>
    <cellStyle name="40% - Accent5 2 2 4 2 2 4" xfId="26818"/>
    <cellStyle name="40% - Accent5 2 2 4 2 3" xfId="26819"/>
    <cellStyle name="40% - Accent5 2 2 4 2 3 2" xfId="26820"/>
    <cellStyle name="40% - Accent5 2 2 4 2 3 2 2" xfId="26821"/>
    <cellStyle name="40% - Accent5 2 2 4 2 3 3" xfId="26822"/>
    <cellStyle name="40% - Accent5 2 2 4 2 4" xfId="26823"/>
    <cellStyle name="40% - Accent5 2 2 4 2 4 2" xfId="26824"/>
    <cellStyle name="40% - Accent5 2 2 4 2 5" xfId="26825"/>
    <cellStyle name="40% - Accent5 2 2 4 3" xfId="26826"/>
    <cellStyle name="40% - Accent5 2 2 4 3 2" xfId="26827"/>
    <cellStyle name="40% - Accent5 2 2 4 3 2 2" xfId="26828"/>
    <cellStyle name="40% - Accent5 2 2 4 3 2 2 2" xfId="26829"/>
    <cellStyle name="40% - Accent5 2 2 4 3 2 2 2 2" xfId="26830"/>
    <cellStyle name="40% - Accent5 2 2 4 3 2 2 3" xfId="26831"/>
    <cellStyle name="40% - Accent5 2 2 4 3 2 3" xfId="26832"/>
    <cellStyle name="40% - Accent5 2 2 4 3 2 3 2" xfId="26833"/>
    <cellStyle name="40% - Accent5 2 2 4 3 2 4" xfId="26834"/>
    <cellStyle name="40% - Accent5 2 2 4 3 3" xfId="26835"/>
    <cellStyle name="40% - Accent5 2 2 4 3 3 2" xfId="26836"/>
    <cellStyle name="40% - Accent5 2 2 4 3 3 2 2" xfId="26837"/>
    <cellStyle name="40% - Accent5 2 2 4 3 3 3" xfId="26838"/>
    <cellStyle name="40% - Accent5 2 2 4 3 4" xfId="26839"/>
    <cellStyle name="40% - Accent5 2 2 4 3 4 2" xfId="26840"/>
    <cellStyle name="40% - Accent5 2 2 4 3 5" xfId="26841"/>
    <cellStyle name="40% - Accent5 2 2 4 4" xfId="26842"/>
    <cellStyle name="40% - Accent5 2 2 4 4 2" xfId="26843"/>
    <cellStyle name="40% - Accent5 2 2 4 4 2 2" xfId="26844"/>
    <cellStyle name="40% - Accent5 2 2 4 4 2 2 2" xfId="26845"/>
    <cellStyle name="40% - Accent5 2 2 4 4 2 2 2 2" xfId="26846"/>
    <cellStyle name="40% - Accent5 2 2 4 4 2 2 3" xfId="26847"/>
    <cellStyle name="40% - Accent5 2 2 4 4 2 3" xfId="26848"/>
    <cellStyle name="40% - Accent5 2 2 4 4 2 3 2" xfId="26849"/>
    <cellStyle name="40% - Accent5 2 2 4 4 2 4" xfId="26850"/>
    <cellStyle name="40% - Accent5 2 2 4 4 3" xfId="26851"/>
    <cellStyle name="40% - Accent5 2 2 4 4 3 2" xfId="26852"/>
    <cellStyle name="40% - Accent5 2 2 4 4 3 2 2" xfId="26853"/>
    <cellStyle name="40% - Accent5 2 2 4 4 3 3" xfId="26854"/>
    <cellStyle name="40% - Accent5 2 2 4 4 4" xfId="26855"/>
    <cellStyle name="40% - Accent5 2 2 4 4 4 2" xfId="26856"/>
    <cellStyle name="40% - Accent5 2 2 4 4 5" xfId="26857"/>
    <cellStyle name="40% - Accent5 2 2 4 5" xfId="26858"/>
    <cellStyle name="40% - Accent5 2 2 4 5 2" xfId="26859"/>
    <cellStyle name="40% - Accent5 2 2 4 5 2 2" xfId="26860"/>
    <cellStyle name="40% - Accent5 2 2 4 5 2 2 2" xfId="26861"/>
    <cellStyle name="40% - Accent5 2 2 4 5 2 3" xfId="26862"/>
    <cellStyle name="40% - Accent5 2 2 4 5 3" xfId="26863"/>
    <cellStyle name="40% - Accent5 2 2 4 5 3 2" xfId="26864"/>
    <cellStyle name="40% - Accent5 2 2 4 5 4" xfId="26865"/>
    <cellStyle name="40% - Accent5 2 2 4 6" xfId="26866"/>
    <cellStyle name="40% - Accent5 2 2 4 6 2" xfId="26867"/>
    <cellStyle name="40% - Accent5 2 2 4 6 2 2" xfId="26868"/>
    <cellStyle name="40% - Accent5 2 2 4 6 3" xfId="26869"/>
    <cellStyle name="40% - Accent5 2 2 4 7" xfId="26870"/>
    <cellStyle name="40% - Accent5 2 2 4 7 2" xfId="26871"/>
    <cellStyle name="40% - Accent5 2 2 4 8" xfId="26872"/>
    <cellStyle name="40% - Accent5 2 2 5" xfId="26873"/>
    <cellStyle name="40% - Accent5 2 2 5 10" xfId="26874"/>
    <cellStyle name="40% - Accent5 2 2 5 2" xfId="26875"/>
    <cellStyle name="40% - Accent5 2 2 5 2 2" xfId="26876"/>
    <cellStyle name="40% - Accent5 2 2 5 2 2 2" xfId="26877"/>
    <cellStyle name="40% - Accent5 2 2 5 2 2 2 2" xfId="26878"/>
    <cellStyle name="40% - Accent5 2 2 5 2 2 2 2 2" xfId="26879"/>
    <cellStyle name="40% - Accent5 2 2 5 2 2 2 3" xfId="26880"/>
    <cellStyle name="40% - Accent5 2 2 5 2 2 3" xfId="26881"/>
    <cellStyle name="40% - Accent5 2 2 5 2 2 3 2" xfId="26882"/>
    <cellStyle name="40% - Accent5 2 2 5 2 2 4" xfId="26883"/>
    <cellStyle name="40% - Accent5 2 2 5 2 3" xfId="26884"/>
    <cellStyle name="40% - Accent5 2 2 5 2 3 2" xfId="26885"/>
    <cellStyle name="40% - Accent5 2 2 5 2 3 2 2" xfId="26886"/>
    <cellStyle name="40% - Accent5 2 2 5 2 3 2 2 2" xfId="26887"/>
    <cellStyle name="40% - Accent5 2 2 5 2 3 2 3" xfId="26888"/>
    <cellStyle name="40% - Accent5 2 2 5 2 3 3" xfId="26889"/>
    <cellStyle name="40% - Accent5 2 2 5 2 3 3 2" xfId="26890"/>
    <cellStyle name="40% - Accent5 2 2 5 2 3 4" xfId="26891"/>
    <cellStyle name="40% - Accent5 2 2 5 2 4" xfId="26892"/>
    <cellStyle name="40% - Accent5 2 2 5 2 4 2" xfId="26893"/>
    <cellStyle name="40% - Accent5 2 2 5 2 4 2 2" xfId="26894"/>
    <cellStyle name="40% - Accent5 2 2 5 2 4 2 2 2" xfId="26895"/>
    <cellStyle name="40% - Accent5 2 2 5 2 4 2 3" xfId="26896"/>
    <cellStyle name="40% - Accent5 2 2 5 2 4 3" xfId="26897"/>
    <cellStyle name="40% - Accent5 2 2 5 2 4 3 2" xfId="26898"/>
    <cellStyle name="40% - Accent5 2 2 5 2 4 4" xfId="26899"/>
    <cellStyle name="40% - Accent5 2 2 5 2 5" xfId="26900"/>
    <cellStyle name="40% - Accent5 2 2 5 2 5 2" xfId="26901"/>
    <cellStyle name="40% - Accent5 2 2 5 2 5 2 2" xfId="26902"/>
    <cellStyle name="40% - Accent5 2 2 5 2 5 3" xfId="26903"/>
    <cellStyle name="40% - Accent5 2 2 5 2 6" xfId="26904"/>
    <cellStyle name="40% - Accent5 2 2 5 2 6 2" xfId="26905"/>
    <cellStyle name="40% - Accent5 2 2 5 2 7" xfId="26906"/>
    <cellStyle name="40% - Accent5 2 2 5 3" xfId="26907"/>
    <cellStyle name="40% - Accent5 2 2 5 3 2" xfId="26908"/>
    <cellStyle name="40% - Accent5 2 2 5 3 2 2" xfId="26909"/>
    <cellStyle name="40% - Accent5 2 2 5 3 2 2 2" xfId="26910"/>
    <cellStyle name="40% - Accent5 2 2 5 3 2 2 2 2" xfId="26911"/>
    <cellStyle name="40% - Accent5 2 2 5 3 2 2 3" xfId="26912"/>
    <cellStyle name="40% - Accent5 2 2 5 3 2 3" xfId="26913"/>
    <cellStyle name="40% - Accent5 2 2 5 3 2 3 2" xfId="26914"/>
    <cellStyle name="40% - Accent5 2 2 5 3 2 4" xfId="26915"/>
    <cellStyle name="40% - Accent5 2 2 5 3 3" xfId="26916"/>
    <cellStyle name="40% - Accent5 2 2 5 3 3 2" xfId="26917"/>
    <cellStyle name="40% - Accent5 2 2 5 3 3 2 2" xfId="26918"/>
    <cellStyle name="40% - Accent5 2 2 5 3 3 3" xfId="26919"/>
    <cellStyle name="40% - Accent5 2 2 5 3 4" xfId="26920"/>
    <cellStyle name="40% - Accent5 2 2 5 3 4 2" xfId="26921"/>
    <cellStyle name="40% - Accent5 2 2 5 3 5" xfId="26922"/>
    <cellStyle name="40% - Accent5 2 2 5 4" xfId="26923"/>
    <cellStyle name="40% - Accent5 2 2 5 4 2" xfId="26924"/>
    <cellStyle name="40% - Accent5 2 2 5 4 2 2" xfId="26925"/>
    <cellStyle name="40% - Accent5 2 2 5 4 2 2 2" xfId="26926"/>
    <cellStyle name="40% - Accent5 2 2 5 4 2 2 2 2" xfId="26927"/>
    <cellStyle name="40% - Accent5 2 2 5 4 2 2 3" xfId="26928"/>
    <cellStyle name="40% - Accent5 2 2 5 4 2 3" xfId="26929"/>
    <cellStyle name="40% - Accent5 2 2 5 4 2 3 2" xfId="26930"/>
    <cellStyle name="40% - Accent5 2 2 5 4 2 4" xfId="26931"/>
    <cellStyle name="40% - Accent5 2 2 5 4 3" xfId="26932"/>
    <cellStyle name="40% - Accent5 2 2 5 4 3 2" xfId="26933"/>
    <cellStyle name="40% - Accent5 2 2 5 4 3 2 2" xfId="26934"/>
    <cellStyle name="40% - Accent5 2 2 5 4 3 3" xfId="26935"/>
    <cellStyle name="40% - Accent5 2 2 5 4 4" xfId="26936"/>
    <cellStyle name="40% - Accent5 2 2 5 4 4 2" xfId="26937"/>
    <cellStyle name="40% - Accent5 2 2 5 4 5" xfId="26938"/>
    <cellStyle name="40% - Accent5 2 2 5 5" xfId="26939"/>
    <cellStyle name="40% - Accent5 2 2 5 5 2" xfId="26940"/>
    <cellStyle name="40% - Accent5 2 2 5 5 2 2" xfId="26941"/>
    <cellStyle name="40% - Accent5 2 2 5 5 2 2 2" xfId="26942"/>
    <cellStyle name="40% - Accent5 2 2 5 5 2 2 2 2" xfId="26943"/>
    <cellStyle name="40% - Accent5 2 2 5 5 2 2 3" xfId="26944"/>
    <cellStyle name="40% - Accent5 2 2 5 5 2 3" xfId="26945"/>
    <cellStyle name="40% - Accent5 2 2 5 5 2 3 2" xfId="26946"/>
    <cellStyle name="40% - Accent5 2 2 5 5 2 4" xfId="26947"/>
    <cellStyle name="40% - Accent5 2 2 5 5 3" xfId="26948"/>
    <cellStyle name="40% - Accent5 2 2 5 5 3 2" xfId="26949"/>
    <cellStyle name="40% - Accent5 2 2 5 5 3 2 2" xfId="26950"/>
    <cellStyle name="40% - Accent5 2 2 5 5 3 3" xfId="26951"/>
    <cellStyle name="40% - Accent5 2 2 5 5 4" xfId="26952"/>
    <cellStyle name="40% - Accent5 2 2 5 5 4 2" xfId="26953"/>
    <cellStyle name="40% - Accent5 2 2 5 5 5" xfId="26954"/>
    <cellStyle name="40% - Accent5 2 2 5 6" xfId="26955"/>
    <cellStyle name="40% - Accent5 2 2 5 6 2" xfId="26956"/>
    <cellStyle name="40% - Accent5 2 2 5 6 2 2" xfId="26957"/>
    <cellStyle name="40% - Accent5 2 2 5 6 2 2 2" xfId="26958"/>
    <cellStyle name="40% - Accent5 2 2 5 6 2 3" xfId="26959"/>
    <cellStyle name="40% - Accent5 2 2 5 6 3" xfId="26960"/>
    <cellStyle name="40% - Accent5 2 2 5 6 3 2" xfId="26961"/>
    <cellStyle name="40% - Accent5 2 2 5 6 4" xfId="26962"/>
    <cellStyle name="40% - Accent5 2 2 5 7" xfId="26963"/>
    <cellStyle name="40% - Accent5 2 2 5 7 2" xfId="26964"/>
    <cellStyle name="40% - Accent5 2 2 5 7 2 2" xfId="26965"/>
    <cellStyle name="40% - Accent5 2 2 5 7 2 2 2" xfId="26966"/>
    <cellStyle name="40% - Accent5 2 2 5 7 2 3" xfId="26967"/>
    <cellStyle name="40% - Accent5 2 2 5 7 3" xfId="26968"/>
    <cellStyle name="40% - Accent5 2 2 5 7 3 2" xfId="26969"/>
    <cellStyle name="40% - Accent5 2 2 5 7 4" xfId="26970"/>
    <cellStyle name="40% - Accent5 2 2 5 8" xfId="26971"/>
    <cellStyle name="40% - Accent5 2 2 5 8 2" xfId="26972"/>
    <cellStyle name="40% - Accent5 2 2 5 8 2 2" xfId="26973"/>
    <cellStyle name="40% - Accent5 2 2 5 8 3" xfId="26974"/>
    <cellStyle name="40% - Accent5 2 2 5 9" xfId="26975"/>
    <cellStyle name="40% - Accent5 2 2 5 9 2" xfId="26976"/>
    <cellStyle name="40% - Accent5 2 2 6" xfId="26977"/>
    <cellStyle name="40% - Accent5 2 2 6 2" xfId="26978"/>
    <cellStyle name="40% - Accent5 2 2 6 2 2" xfId="26979"/>
    <cellStyle name="40% - Accent5 2 2 6 2 2 2" xfId="26980"/>
    <cellStyle name="40% - Accent5 2 2 6 2 2 2 2" xfId="26981"/>
    <cellStyle name="40% - Accent5 2 2 6 2 2 3" xfId="26982"/>
    <cellStyle name="40% - Accent5 2 2 6 2 3" xfId="26983"/>
    <cellStyle name="40% - Accent5 2 2 6 2 3 2" xfId="26984"/>
    <cellStyle name="40% - Accent5 2 2 6 2 4" xfId="26985"/>
    <cellStyle name="40% - Accent5 2 2 6 3" xfId="26986"/>
    <cellStyle name="40% - Accent5 2 2 6 3 2" xfId="26987"/>
    <cellStyle name="40% - Accent5 2 2 6 3 2 2" xfId="26988"/>
    <cellStyle name="40% - Accent5 2 2 6 3 3" xfId="26989"/>
    <cellStyle name="40% - Accent5 2 2 6 4" xfId="26990"/>
    <cellStyle name="40% - Accent5 2 2 6 4 2" xfId="26991"/>
    <cellStyle name="40% - Accent5 2 2 6 5" xfId="26992"/>
    <cellStyle name="40% - Accent5 2 2 7" xfId="26993"/>
    <cellStyle name="40% - Accent5 2 2 7 2" xfId="26994"/>
    <cellStyle name="40% - Accent5 2 2 7 2 2" xfId="26995"/>
    <cellStyle name="40% - Accent5 2 2 7 2 2 2" xfId="26996"/>
    <cellStyle name="40% - Accent5 2 2 7 2 2 2 2" xfId="26997"/>
    <cellStyle name="40% - Accent5 2 2 7 2 2 3" xfId="26998"/>
    <cellStyle name="40% - Accent5 2 2 7 2 3" xfId="26999"/>
    <cellStyle name="40% - Accent5 2 2 7 2 3 2" xfId="27000"/>
    <cellStyle name="40% - Accent5 2 2 7 2 4" xfId="27001"/>
    <cellStyle name="40% - Accent5 2 2 7 3" xfId="27002"/>
    <cellStyle name="40% - Accent5 2 2 7 3 2" xfId="27003"/>
    <cellStyle name="40% - Accent5 2 2 7 3 2 2" xfId="27004"/>
    <cellStyle name="40% - Accent5 2 2 7 3 3" xfId="27005"/>
    <cellStyle name="40% - Accent5 2 2 7 4" xfId="27006"/>
    <cellStyle name="40% - Accent5 2 2 7 4 2" xfId="27007"/>
    <cellStyle name="40% - Accent5 2 2 7 5" xfId="27008"/>
    <cellStyle name="40% - Accent5 2 2 8" xfId="27009"/>
    <cellStyle name="40% - Accent5 2 2 8 2" xfId="27010"/>
    <cellStyle name="40% - Accent5 2 2 8 2 2" xfId="27011"/>
    <cellStyle name="40% - Accent5 2 2 8 2 2 2" xfId="27012"/>
    <cellStyle name="40% - Accent5 2 2 8 2 2 2 2" xfId="27013"/>
    <cellStyle name="40% - Accent5 2 2 8 2 2 3" xfId="27014"/>
    <cellStyle name="40% - Accent5 2 2 8 2 3" xfId="27015"/>
    <cellStyle name="40% - Accent5 2 2 8 2 3 2" xfId="27016"/>
    <cellStyle name="40% - Accent5 2 2 8 2 4" xfId="27017"/>
    <cellStyle name="40% - Accent5 2 2 8 3" xfId="27018"/>
    <cellStyle name="40% - Accent5 2 2 8 3 2" xfId="27019"/>
    <cellStyle name="40% - Accent5 2 2 8 3 2 2" xfId="27020"/>
    <cellStyle name="40% - Accent5 2 2 8 3 3" xfId="27021"/>
    <cellStyle name="40% - Accent5 2 2 8 4" xfId="27022"/>
    <cellStyle name="40% - Accent5 2 2 8 4 2" xfId="27023"/>
    <cellStyle name="40% - Accent5 2 2 8 5" xfId="27024"/>
    <cellStyle name="40% - Accent5 2 2 9" xfId="27025"/>
    <cellStyle name="40% - Accent5 2 2 9 2" xfId="27026"/>
    <cellStyle name="40% - Accent5 2 2 9 2 2" xfId="27027"/>
    <cellStyle name="40% - Accent5 2 2 9 2 2 2" xfId="27028"/>
    <cellStyle name="40% - Accent5 2 2 9 2 3" xfId="27029"/>
    <cellStyle name="40% - Accent5 2 2 9 3" xfId="27030"/>
    <cellStyle name="40% - Accent5 2 2 9 3 2" xfId="27031"/>
    <cellStyle name="40% - Accent5 2 2 9 4" xfId="27032"/>
    <cellStyle name="40% - Accent5 2 3" xfId="27033"/>
    <cellStyle name="40% - Accent5 2 3 10" xfId="27034"/>
    <cellStyle name="40% - Accent5 2 3 10 2" xfId="27035"/>
    <cellStyle name="40% - Accent5 2 3 10 2 2" xfId="27036"/>
    <cellStyle name="40% - Accent5 2 3 10 3" xfId="27037"/>
    <cellStyle name="40% - Accent5 2 3 11" xfId="27038"/>
    <cellStyle name="40% - Accent5 2 3 11 2" xfId="27039"/>
    <cellStyle name="40% - Accent5 2 3 12" xfId="27040"/>
    <cellStyle name="40% - Accent5 2 3 2" xfId="27041"/>
    <cellStyle name="40% - Accent5 2 3 2 2" xfId="27042"/>
    <cellStyle name="40% - Accent5 2 3 2 2 2" xfId="27043"/>
    <cellStyle name="40% - Accent5 2 3 2 2 2 2" xfId="27044"/>
    <cellStyle name="40% - Accent5 2 3 2 2 2 2 2" xfId="27045"/>
    <cellStyle name="40% - Accent5 2 3 2 2 2 2 2 2" xfId="27046"/>
    <cellStyle name="40% - Accent5 2 3 2 2 2 2 3" xfId="27047"/>
    <cellStyle name="40% - Accent5 2 3 2 2 2 3" xfId="27048"/>
    <cellStyle name="40% - Accent5 2 3 2 2 2 3 2" xfId="27049"/>
    <cellStyle name="40% - Accent5 2 3 2 2 2 4" xfId="27050"/>
    <cellStyle name="40% - Accent5 2 3 2 2 3" xfId="27051"/>
    <cellStyle name="40% - Accent5 2 3 2 2 3 2" xfId="27052"/>
    <cellStyle name="40% - Accent5 2 3 2 2 3 2 2" xfId="27053"/>
    <cellStyle name="40% - Accent5 2 3 2 2 3 3" xfId="27054"/>
    <cellStyle name="40% - Accent5 2 3 2 2 4" xfId="27055"/>
    <cellStyle name="40% - Accent5 2 3 2 2 4 2" xfId="27056"/>
    <cellStyle name="40% - Accent5 2 3 2 2 5" xfId="27057"/>
    <cellStyle name="40% - Accent5 2 3 2 3" xfId="27058"/>
    <cellStyle name="40% - Accent5 2 3 2 3 2" xfId="27059"/>
    <cellStyle name="40% - Accent5 2 3 2 3 2 2" xfId="27060"/>
    <cellStyle name="40% - Accent5 2 3 2 3 2 2 2" xfId="27061"/>
    <cellStyle name="40% - Accent5 2 3 2 3 2 2 2 2" xfId="27062"/>
    <cellStyle name="40% - Accent5 2 3 2 3 2 2 3" xfId="27063"/>
    <cellStyle name="40% - Accent5 2 3 2 3 2 3" xfId="27064"/>
    <cellStyle name="40% - Accent5 2 3 2 3 2 3 2" xfId="27065"/>
    <cellStyle name="40% - Accent5 2 3 2 3 2 4" xfId="27066"/>
    <cellStyle name="40% - Accent5 2 3 2 3 3" xfId="27067"/>
    <cellStyle name="40% - Accent5 2 3 2 3 3 2" xfId="27068"/>
    <cellStyle name="40% - Accent5 2 3 2 3 3 2 2" xfId="27069"/>
    <cellStyle name="40% - Accent5 2 3 2 3 3 3" xfId="27070"/>
    <cellStyle name="40% - Accent5 2 3 2 3 4" xfId="27071"/>
    <cellStyle name="40% - Accent5 2 3 2 3 4 2" xfId="27072"/>
    <cellStyle name="40% - Accent5 2 3 2 3 5" xfId="27073"/>
    <cellStyle name="40% - Accent5 2 3 2 4" xfId="27074"/>
    <cellStyle name="40% - Accent5 2 3 2 4 2" xfId="27075"/>
    <cellStyle name="40% - Accent5 2 3 2 4 2 2" xfId="27076"/>
    <cellStyle name="40% - Accent5 2 3 2 4 2 2 2" xfId="27077"/>
    <cellStyle name="40% - Accent5 2 3 2 4 2 2 2 2" xfId="27078"/>
    <cellStyle name="40% - Accent5 2 3 2 4 2 2 3" xfId="27079"/>
    <cellStyle name="40% - Accent5 2 3 2 4 2 3" xfId="27080"/>
    <cellStyle name="40% - Accent5 2 3 2 4 2 3 2" xfId="27081"/>
    <cellStyle name="40% - Accent5 2 3 2 4 2 4" xfId="27082"/>
    <cellStyle name="40% - Accent5 2 3 2 4 3" xfId="27083"/>
    <cellStyle name="40% - Accent5 2 3 2 4 3 2" xfId="27084"/>
    <cellStyle name="40% - Accent5 2 3 2 4 3 2 2" xfId="27085"/>
    <cellStyle name="40% - Accent5 2 3 2 4 3 3" xfId="27086"/>
    <cellStyle name="40% - Accent5 2 3 2 4 4" xfId="27087"/>
    <cellStyle name="40% - Accent5 2 3 2 4 4 2" xfId="27088"/>
    <cellStyle name="40% - Accent5 2 3 2 4 5" xfId="27089"/>
    <cellStyle name="40% - Accent5 2 3 2 5" xfId="27090"/>
    <cellStyle name="40% - Accent5 2 3 2 5 2" xfId="27091"/>
    <cellStyle name="40% - Accent5 2 3 2 5 2 2" xfId="27092"/>
    <cellStyle name="40% - Accent5 2 3 2 5 2 2 2" xfId="27093"/>
    <cellStyle name="40% - Accent5 2 3 2 5 2 3" xfId="27094"/>
    <cellStyle name="40% - Accent5 2 3 2 5 3" xfId="27095"/>
    <cellStyle name="40% - Accent5 2 3 2 5 3 2" xfId="27096"/>
    <cellStyle name="40% - Accent5 2 3 2 5 4" xfId="27097"/>
    <cellStyle name="40% - Accent5 2 3 2 6" xfId="27098"/>
    <cellStyle name="40% - Accent5 2 3 2 6 2" xfId="27099"/>
    <cellStyle name="40% - Accent5 2 3 2 6 2 2" xfId="27100"/>
    <cellStyle name="40% - Accent5 2 3 2 6 3" xfId="27101"/>
    <cellStyle name="40% - Accent5 2 3 2 7" xfId="27102"/>
    <cellStyle name="40% - Accent5 2 3 2 7 2" xfId="27103"/>
    <cellStyle name="40% - Accent5 2 3 2 8" xfId="27104"/>
    <cellStyle name="40% - Accent5 2 3 3" xfId="27105"/>
    <cellStyle name="40% - Accent5 2 3 3 2" xfId="27106"/>
    <cellStyle name="40% - Accent5 2 3 3 2 2" xfId="27107"/>
    <cellStyle name="40% - Accent5 2 3 3 2 2 2" xfId="27108"/>
    <cellStyle name="40% - Accent5 2 3 3 2 2 2 2" xfId="27109"/>
    <cellStyle name="40% - Accent5 2 3 3 2 2 2 2 2" xfId="27110"/>
    <cellStyle name="40% - Accent5 2 3 3 2 2 2 3" xfId="27111"/>
    <cellStyle name="40% - Accent5 2 3 3 2 2 3" xfId="27112"/>
    <cellStyle name="40% - Accent5 2 3 3 2 2 3 2" xfId="27113"/>
    <cellStyle name="40% - Accent5 2 3 3 2 2 4" xfId="27114"/>
    <cellStyle name="40% - Accent5 2 3 3 2 3" xfId="27115"/>
    <cellStyle name="40% - Accent5 2 3 3 2 3 2" xfId="27116"/>
    <cellStyle name="40% - Accent5 2 3 3 2 3 2 2" xfId="27117"/>
    <cellStyle name="40% - Accent5 2 3 3 2 3 3" xfId="27118"/>
    <cellStyle name="40% - Accent5 2 3 3 2 4" xfId="27119"/>
    <cellStyle name="40% - Accent5 2 3 3 2 4 2" xfId="27120"/>
    <cellStyle name="40% - Accent5 2 3 3 2 5" xfId="27121"/>
    <cellStyle name="40% - Accent5 2 3 3 3" xfId="27122"/>
    <cellStyle name="40% - Accent5 2 3 3 3 2" xfId="27123"/>
    <cellStyle name="40% - Accent5 2 3 3 3 2 2" xfId="27124"/>
    <cellStyle name="40% - Accent5 2 3 3 3 2 2 2" xfId="27125"/>
    <cellStyle name="40% - Accent5 2 3 3 3 2 2 2 2" xfId="27126"/>
    <cellStyle name="40% - Accent5 2 3 3 3 2 2 3" xfId="27127"/>
    <cellStyle name="40% - Accent5 2 3 3 3 2 3" xfId="27128"/>
    <cellStyle name="40% - Accent5 2 3 3 3 2 3 2" xfId="27129"/>
    <cellStyle name="40% - Accent5 2 3 3 3 2 4" xfId="27130"/>
    <cellStyle name="40% - Accent5 2 3 3 3 3" xfId="27131"/>
    <cellStyle name="40% - Accent5 2 3 3 3 3 2" xfId="27132"/>
    <cellStyle name="40% - Accent5 2 3 3 3 3 2 2" xfId="27133"/>
    <cellStyle name="40% - Accent5 2 3 3 3 3 3" xfId="27134"/>
    <cellStyle name="40% - Accent5 2 3 3 3 4" xfId="27135"/>
    <cellStyle name="40% - Accent5 2 3 3 3 4 2" xfId="27136"/>
    <cellStyle name="40% - Accent5 2 3 3 3 5" xfId="27137"/>
    <cellStyle name="40% - Accent5 2 3 3 4" xfId="27138"/>
    <cellStyle name="40% - Accent5 2 3 3 4 2" xfId="27139"/>
    <cellStyle name="40% - Accent5 2 3 3 4 2 2" xfId="27140"/>
    <cellStyle name="40% - Accent5 2 3 3 4 2 2 2" xfId="27141"/>
    <cellStyle name="40% - Accent5 2 3 3 4 2 2 2 2" xfId="27142"/>
    <cellStyle name="40% - Accent5 2 3 3 4 2 2 3" xfId="27143"/>
    <cellStyle name="40% - Accent5 2 3 3 4 2 3" xfId="27144"/>
    <cellStyle name="40% - Accent5 2 3 3 4 2 3 2" xfId="27145"/>
    <cellStyle name="40% - Accent5 2 3 3 4 2 4" xfId="27146"/>
    <cellStyle name="40% - Accent5 2 3 3 4 3" xfId="27147"/>
    <cellStyle name="40% - Accent5 2 3 3 4 3 2" xfId="27148"/>
    <cellStyle name="40% - Accent5 2 3 3 4 3 2 2" xfId="27149"/>
    <cellStyle name="40% - Accent5 2 3 3 4 3 3" xfId="27150"/>
    <cellStyle name="40% - Accent5 2 3 3 4 4" xfId="27151"/>
    <cellStyle name="40% - Accent5 2 3 3 4 4 2" xfId="27152"/>
    <cellStyle name="40% - Accent5 2 3 3 4 5" xfId="27153"/>
    <cellStyle name="40% - Accent5 2 3 3 5" xfId="27154"/>
    <cellStyle name="40% - Accent5 2 3 3 5 2" xfId="27155"/>
    <cellStyle name="40% - Accent5 2 3 3 5 2 2" xfId="27156"/>
    <cellStyle name="40% - Accent5 2 3 3 5 2 2 2" xfId="27157"/>
    <cellStyle name="40% - Accent5 2 3 3 5 2 3" xfId="27158"/>
    <cellStyle name="40% - Accent5 2 3 3 5 3" xfId="27159"/>
    <cellStyle name="40% - Accent5 2 3 3 5 3 2" xfId="27160"/>
    <cellStyle name="40% - Accent5 2 3 3 5 4" xfId="27161"/>
    <cellStyle name="40% - Accent5 2 3 3 6" xfId="27162"/>
    <cellStyle name="40% - Accent5 2 3 3 6 2" xfId="27163"/>
    <cellStyle name="40% - Accent5 2 3 3 6 2 2" xfId="27164"/>
    <cellStyle name="40% - Accent5 2 3 3 6 3" xfId="27165"/>
    <cellStyle name="40% - Accent5 2 3 3 7" xfId="27166"/>
    <cellStyle name="40% - Accent5 2 3 3 7 2" xfId="27167"/>
    <cellStyle name="40% - Accent5 2 3 3 8" xfId="27168"/>
    <cellStyle name="40% - Accent5 2 3 4" xfId="27169"/>
    <cellStyle name="40% - Accent5 2 3 4 2" xfId="27170"/>
    <cellStyle name="40% - Accent5 2 3 4 2 2" xfId="27171"/>
    <cellStyle name="40% - Accent5 2 3 4 2 2 2" xfId="27172"/>
    <cellStyle name="40% - Accent5 2 3 4 2 2 2 2" xfId="27173"/>
    <cellStyle name="40% - Accent5 2 3 4 2 2 2 2 2" xfId="27174"/>
    <cellStyle name="40% - Accent5 2 3 4 2 2 2 3" xfId="27175"/>
    <cellStyle name="40% - Accent5 2 3 4 2 2 3" xfId="27176"/>
    <cellStyle name="40% - Accent5 2 3 4 2 2 3 2" xfId="27177"/>
    <cellStyle name="40% - Accent5 2 3 4 2 2 4" xfId="27178"/>
    <cellStyle name="40% - Accent5 2 3 4 2 3" xfId="27179"/>
    <cellStyle name="40% - Accent5 2 3 4 2 3 2" xfId="27180"/>
    <cellStyle name="40% - Accent5 2 3 4 2 3 2 2" xfId="27181"/>
    <cellStyle name="40% - Accent5 2 3 4 2 3 3" xfId="27182"/>
    <cellStyle name="40% - Accent5 2 3 4 2 4" xfId="27183"/>
    <cellStyle name="40% - Accent5 2 3 4 2 4 2" xfId="27184"/>
    <cellStyle name="40% - Accent5 2 3 4 2 5" xfId="27185"/>
    <cellStyle name="40% - Accent5 2 3 4 3" xfId="27186"/>
    <cellStyle name="40% - Accent5 2 3 4 3 2" xfId="27187"/>
    <cellStyle name="40% - Accent5 2 3 4 3 2 2" xfId="27188"/>
    <cellStyle name="40% - Accent5 2 3 4 3 2 2 2" xfId="27189"/>
    <cellStyle name="40% - Accent5 2 3 4 3 2 2 2 2" xfId="27190"/>
    <cellStyle name="40% - Accent5 2 3 4 3 2 2 3" xfId="27191"/>
    <cellStyle name="40% - Accent5 2 3 4 3 2 3" xfId="27192"/>
    <cellStyle name="40% - Accent5 2 3 4 3 2 3 2" xfId="27193"/>
    <cellStyle name="40% - Accent5 2 3 4 3 2 4" xfId="27194"/>
    <cellStyle name="40% - Accent5 2 3 4 3 3" xfId="27195"/>
    <cellStyle name="40% - Accent5 2 3 4 3 3 2" xfId="27196"/>
    <cellStyle name="40% - Accent5 2 3 4 3 3 2 2" xfId="27197"/>
    <cellStyle name="40% - Accent5 2 3 4 3 3 3" xfId="27198"/>
    <cellStyle name="40% - Accent5 2 3 4 3 4" xfId="27199"/>
    <cellStyle name="40% - Accent5 2 3 4 3 4 2" xfId="27200"/>
    <cellStyle name="40% - Accent5 2 3 4 3 5" xfId="27201"/>
    <cellStyle name="40% - Accent5 2 3 4 4" xfId="27202"/>
    <cellStyle name="40% - Accent5 2 3 4 4 2" xfId="27203"/>
    <cellStyle name="40% - Accent5 2 3 4 4 2 2" xfId="27204"/>
    <cellStyle name="40% - Accent5 2 3 4 4 2 2 2" xfId="27205"/>
    <cellStyle name="40% - Accent5 2 3 4 4 2 2 2 2" xfId="27206"/>
    <cellStyle name="40% - Accent5 2 3 4 4 2 2 3" xfId="27207"/>
    <cellStyle name="40% - Accent5 2 3 4 4 2 3" xfId="27208"/>
    <cellStyle name="40% - Accent5 2 3 4 4 2 3 2" xfId="27209"/>
    <cellStyle name="40% - Accent5 2 3 4 4 2 4" xfId="27210"/>
    <cellStyle name="40% - Accent5 2 3 4 4 3" xfId="27211"/>
    <cellStyle name="40% - Accent5 2 3 4 4 3 2" xfId="27212"/>
    <cellStyle name="40% - Accent5 2 3 4 4 3 2 2" xfId="27213"/>
    <cellStyle name="40% - Accent5 2 3 4 4 3 3" xfId="27214"/>
    <cellStyle name="40% - Accent5 2 3 4 4 4" xfId="27215"/>
    <cellStyle name="40% - Accent5 2 3 4 4 4 2" xfId="27216"/>
    <cellStyle name="40% - Accent5 2 3 4 4 5" xfId="27217"/>
    <cellStyle name="40% - Accent5 2 3 4 5" xfId="27218"/>
    <cellStyle name="40% - Accent5 2 3 4 5 2" xfId="27219"/>
    <cellStyle name="40% - Accent5 2 3 4 5 2 2" xfId="27220"/>
    <cellStyle name="40% - Accent5 2 3 4 5 2 2 2" xfId="27221"/>
    <cellStyle name="40% - Accent5 2 3 4 5 2 3" xfId="27222"/>
    <cellStyle name="40% - Accent5 2 3 4 5 3" xfId="27223"/>
    <cellStyle name="40% - Accent5 2 3 4 5 3 2" xfId="27224"/>
    <cellStyle name="40% - Accent5 2 3 4 5 4" xfId="27225"/>
    <cellStyle name="40% - Accent5 2 3 4 6" xfId="27226"/>
    <cellStyle name="40% - Accent5 2 3 4 6 2" xfId="27227"/>
    <cellStyle name="40% - Accent5 2 3 4 6 2 2" xfId="27228"/>
    <cellStyle name="40% - Accent5 2 3 4 6 3" xfId="27229"/>
    <cellStyle name="40% - Accent5 2 3 4 7" xfId="27230"/>
    <cellStyle name="40% - Accent5 2 3 4 7 2" xfId="27231"/>
    <cellStyle name="40% - Accent5 2 3 4 8" xfId="27232"/>
    <cellStyle name="40% - Accent5 2 3 5" xfId="27233"/>
    <cellStyle name="40% - Accent5 2 3 5 2" xfId="27234"/>
    <cellStyle name="40% - Accent5 2 3 5 2 2" xfId="27235"/>
    <cellStyle name="40% - Accent5 2 3 5 2 2 2" xfId="27236"/>
    <cellStyle name="40% - Accent5 2 3 5 2 2 2 2" xfId="27237"/>
    <cellStyle name="40% - Accent5 2 3 5 2 2 2 2 2" xfId="27238"/>
    <cellStyle name="40% - Accent5 2 3 5 2 2 2 3" xfId="27239"/>
    <cellStyle name="40% - Accent5 2 3 5 2 2 3" xfId="27240"/>
    <cellStyle name="40% - Accent5 2 3 5 2 2 3 2" xfId="27241"/>
    <cellStyle name="40% - Accent5 2 3 5 2 2 4" xfId="27242"/>
    <cellStyle name="40% - Accent5 2 3 5 2 3" xfId="27243"/>
    <cellStyle name="40% - Accent5 2 3 5 2 3 2" xfId="27244"/>
    <cellStyle name="40% - Accent5 2 3 5 2 3 2 2" xfId="27245"/>
    <cellStyle name="40% - Accent5 2 3 5 2 3 3" xfId="27246"/>
    <cellStyle name="40% - Accent5 2 3 5 2 4" xfId="27247"/>
    <cellStyle name="40% - Accent5 2 3 5 2 4 2" xfId="27248"/>
    <cellStyle name="40% - Accent5 2 3 5 2 5" xfId="27249"/>
    <cellStyle name="40% - Accent5 2 3 5 3" xfId="27250"/>
    <cellStyle name="40% - Accent5 2 3 5 3 2" xfId="27251"/>
    <cellStyle name="40% - Accent5 2 3 5 3 2 2" xfId="27252"/>
    <cellStyle name="40% - Accent5 2 3 5 3 2 2 2" xfId="27253"/>
    <cellStyle name="40% - Accent5 2 3 5 3 2 2 2 2" xfId="27254"/>
    <cellStyle name="40% - Accent5 2 3 5 3 2 2 3" xfId="27255"/>
    <cellStyle name="40% - Accent5 2 3 5 3 2 3" xfId="27256"/>
    <cellStyle name="40% - Accent5 2 3 5 3 2 3 2" xfId="27257"/>
    <cellStyle name="40% - Accent5 2 3 5 3 2 4" xfId="27258"/>
    <cellStyle name="40% - Accent5 2 3 5 3 3" xfId="27259"/>
    <cellStyle name="40% - Accent5 2 3 5 3 3 2" xfId="27260"/>
    <cellStyle name="40% - Accent5 2 3 5 3 3 2 2" xfId="27261"/>
    <cellStyle name="40% - Accent5 2 3 5 3 3 3" xfId="27262"/>
    <cellStyle name="40% - Accent5 2 3 5 3 4" xfId="27263"/>
    <cellStyle name="40% - Accent5 2 3 5 3 4 2" xfId="27264"/>
    <cellStyle name="40% - Accent5 2 3 5 3 5" xfId="27265"/>
    <cellStyle name="40% - Accent5 2 3 5 4" xfId="27266"/>
    <cellStyle name="40% - Accent5 2 3 5 4 2" xfId="27267"/>
    <cellStyle name="40% - Accent5 2 3 5 4 2 2" xfId="27268"/>
    <cellStyle name="40% - Accent5 2 3 5 4 2 2 2" xfId="27269"/>
    <cellStyle name="40% - Accent5 2 3 5 4 2 2 2 2" xfId="27270"/>
    <cellStyle name="40% - Accent5 2 3 5 4 2 2 3" xfId="27271"/>
    <cellStyle name="40% - Accent5 2 3 5 4 2 3" xfId="27272"/>
    <cellStyle name="40% - Accent5 2 3 5 4 2 3 2" xfId="27273"/>
    <cellStyle name="40% - Accent5 2 3 5 4 2 4" xfId="27274"/>
    <cellStyle name="40% - Accent5 2 3 5 4 3" xfId="27275"/>
    <cellStyle name="40% - Accent5 2 3 5 4 3 2" xfId="27276"/>
    <cellStyle name="40% - Accent5 2 3 5 4 3 2 2" xfId="27277"/>
    <cellStyle name="40% - Accent5 2 3 5 4 3 3" xfId="27278"/>
    <cellStyle name="40% - Accent5 2 3 5 4 4" xfId="27279"/>
    <cellStyle name="40% - Accent5 2 3 5 4 4 2" xfId="27280"/>
    <cellStyle name="40% - Accent5 2 3 5 4 5" xfId="27281"/>
    <cellStyle name="40% - Accent5 2 3 5 5" xfId="27282"/>
    <cellStyle name="40% - Accent5 2 3 5 5 2" xfId="27283"/>
    <cellStyle name="40% - Accent5 2 3 5 5 2 2" xfId="27284"/>
    <cellStyle name="40% - Accent5 2 3 5 5 2 2 2" xfId="27285"/>
    <cellStyle name="40% - Accent5 2 3 5 5 2 3" xfId="27286"/>
    <cellStyle name="40% - Accent5 2 3 5 5 3" xfId="27287"/>
    <cellStyle name="40% - Accent5 2 3 5 5 3 2" xfId="27288"/>
    <cellStyle name="40% - Accent5 2 3 5 5 4" xfId="27289"/>
    <cellStyle name="40% - Accent5 2 3 5 6" xfId="27290"/>
    <cellStyle name="40% - Accent5 2 3 5 6 2" xfId="27291"/>
    <cellStyle name="40% - Accent5 2 3 5 6 2 2" xfId="27292"/>
    <cellStyle name="40% - Accent5 2 3 5 6 3" xfId="27293"/>
    <cellStyle name="40% - Accent5 2 3 5 7" xfId="27294"/>
    <cellStyle name="40% - Accent5 2 3 5 7 2" xfId="27295"/>
    <cellStyle name="40% - Accent5 2 3 5 8" xfId="27296"/>
    <cellStyle name="40% - Accent5 2 3 6" xfId="27297"/>
    <cellStyle name="40% - Accent5 2 3 6 2" xfId="27298"/>
    <cellStyle name="40% - Accent5 2 3 6 2 2" xfId="27299"/>
    <cellStyle name="40% - Accent5 2 3 6 2 2 2" xfId="27300"/>
    <cellStyle name="40% - Accent5 2 3 6 2 2 2 2" xfId="27301"/>
    <cellStyle name="40% - Accent5 2 3 6 2 2 3" xfId="27302"/>
    <cellStyle name="40% - Accent5 2 3 6 2 3" xfId="27303"/>
    <cellStyle name="40% - Accent5 2 3 6 2 3 2" xfId="27304"/>
    <cellStyle name="40% - Accent5 2 3 6 2 4" xfId="27305"/>
    <cellStyle name="40% - Accent5 2 3 6 3" xfId="27306"/>
    <cellStyle name="40% - Accent5 2 3 6 3 2" xfId="27307"/>
    <cellStyle name="40% - Accent5 2 3 6 3 2 2" xfId="27308"/>
    <cellStyle name="40% - Accent5 2 3 6 3 3" xfId="27309"/>
    <cellStyle name="40% - Accent5 2 3 6 4" xfId="27310"/>
    <cellStyle name="40% - Accent5 2 3 6 4 2" xfId="27311"/>
    <cellStyle name="40% - Accent5 2 3 6 5" xfId="27312"/>
    <cellStyle name="40% - Accent5 2 3 7" xfId="27313"/>
    <cellStyle name="40% - Accent5 2 3 7 2" xfId="27314"/>
    <cellStyle name="40% - Accent5 2 3 7 2 2" xfId="27315"/>
    <cellStyle name="40% - Accent5 2 3 7 2 2 2" xfId="27316"/>
    <cellStyle name="40% - Accent5 2 3 7 2 2 2 2" xfId="27317"/>
    <cellStyle name="40% - Accent5 2 3 7 2 2 3" xfId="27318"/>
    <cellStyle name="40% - Accent5 2 3 7 2 3" xfId="27319"/>
    <cellStyle name="40% - Accent5 2 3 7 2 3 2" xfId="27320"/>
    <cellStyle name="40% - Accent5 2 3 7 2 4" xfId="27321"/>
    <cellStyle name="40% - Accent5 2 3 7 3" xfId="27322"/>
    <cellStyle name="40% - Accent5 2 3 7 3 2" xfId="27323"/>
    <cellStyle name="40% - Accent5 2 3 7 3 2 2" xfId="27324"/>
    <cellStyle name="40% - Accent5 2 3 7 3 3" xfId="27325"/>
    <cellStyle name="40% - Accent5 2 3 7 4" xfId="27326"/>
    <cellStyle name="40% - Accent5 2 3 7 4 2" xfId="27327"/>
    <cellStyle name="40% - Accent5 2 3 7 5" xfId="27328"/>
    <cellStyle name="40% - Accent5 2 3 8" xfId="27329"/>
    <cellStyle name="40% - Accent5 2 3 8 2" xfId="27330"/>
    <cellStyle name="40% - Accent5 2 3 8 2 2" xfId="27331"/>
    <cellStyle name="40% - Accent5 2 3 8 2 2 2" xfId="27332"/>
    <cellStyle name="40% - Accent5 2 3 8 2 2 2 2" xfId="27333"/>
    <cellStyle name="40% - Accent5 2 3 8 2 2 3" xfId="27334"/>
    <cellStyle name="40% - Accent5 2 3 8 2 3" xfId="27335"/>
    <cellStyle name="40% - Accent5 2 3 8 2 3 2" xfId="27336"/>
    <cellStyle name="40% - Accent5 2 3 8 2 4" xfId="27337"/>
    <cellStyle name="40% - Accent5 2 3 8 3" xfId="27338"/>
    <cellStyle name="40% - Accent5 2 3 8 3 2" xfId="27339"/>
    <cellStyle name="40% - Accent5 2 3 8 3 2 2" xfId="27340"/>
    <cellStyle name="40% - Accent5 2 3 8 3 3" xfId="27341"/>
    <cellStyle name="40% - Accent5 2 3 8 4" xfId="27342"/>
    <cellStyle name="40% - Accent5 2 3 8 4 2" xfId="27343"/>
    <cellStyle name="40% - Accent5 2 3 8 5" xfId="27344"/>
    <cellStyle name="40% - Accent5 2 3 9" xfId="27345"/>
    <cellStyle name="40% - Accent5 2 3 9 2" xfId="27346"/>
    <cellStyle name="40% - Accent5 2 3 9 2 2" xfId="27347"/>
    <cellStyle name="40% - Accent5 2 3 9 2 2 2" xfId="27348"/>
    <cellStyle name="40% - Accent5 2 3 9 2 3" xfId="27349"/>
    <cellStyle name="40% - Accent5 2 3 9 3" xfId="27350"/>
    <cellStyle name="40% - Accent5 2 3 9 3 2" xfId="27351"/>
    <cellStyle name="40% - Accent5 2 3 9 4" xfId="27352"/>
    <cellStyle name="40% - Accent5 2 4" xfId="27353"/>
    <cellStyle name="40% - Accent5 2 4 10" xfId="27354"/>
    <cellStyle name="40% - Accent5 2 4 10 2" xfId="27355"/>
    <cellStyle name="40% - Accent5 2 4 10 2 2" xfId="27356"/>
    <cellStyle name="40% - Accent5 2 4 10 3" xfId="27357"/>
    <cellStyle name="40% - Accent5 2 4 11" xfId="27358"/>
    <cellStyle name="40% - Accent5 2 4 11 2" xfId="27359"/>
    <cellStyle name="40% - Accent5 2 4 12" xfId="27360"/>
    <cellStyle name="40% - Accent5 2 4 2" xfId="27361"/>
    <cellStyle name="40% - Accent5 2 4 2 2" xfId="27362"/>
    <cellStyle name="40% - Accent5 2 4 2 2 2" xfId="27363"/>
    <cellStyle name="40% - Accent5 2 4 2 2 2 2" xfId="27364"/>
    <cellStyle name="40% - Accent5 2 4 2 2 2 2 2" xfId="27365"/>
    <cellStyle name="40% - Accent5 2 4 2 2 2 2 2 2" xfId="27366"/>
    <cellStyle name="40% - Accent5 2 4 2 2 2 2 3" xfId="27367"/>
    <cellStyle name="40% - Accent5 2 4 2 2 2 3" xfId="27368"/>
    <cellStyle name="40% - Accent5 2 4 2 2 2 3 2" xfId="27369"/>
    <cellStyle name="40% - Accent5 2 4 2 2 2 4" xfId="27370"/>
    <cellStyle name="40% - Accent5 2 4 2 2 3" xfId="27371"/>
    <cellStyle name="40% - Accent5 2 4 2 2 3 2" xfId="27372"/>
    <cellStyle name="40% - Accent5 2 4 2 2 3 2 2" xfId="27373"/>
    <cellStyle name="40% - Accent5 2 4 2 2 3 3" xfId="27374"/>
    <cellStyle name="40% - Accent5 2 4 2 2 4" xfId="27375"/>
    <cellStyle name="40% - Accent5 2 4 2 2 4 2" xfId="27376"/>
    <cellStyle name="40% - Accent5 2 4 2 2 5" xfId="27377"/>
    <cellStyle name="40% - Accent5 2 4 2 3" xfId="27378"/>
    <cellStyle name="40% - Accent5 2 4 2 3 2" xfId="27379"/>
    <cellStyle name="40% - Accent5 2 4 2 3 2 2" xfId="27380"/>
    <cellStyle name="40% - Accent5 2 4 2 3 2 2 2" xfId="27381"/>
    <cellStyle name="40% - Accent5 2 4 2 3 2 2 2 2" xfId="27382"/>
    <cellStyle name="40% - Accent5 2 4 2 3 2 2 3" xfId="27383"/>
    <cellStyle name="40% - Accent5 2 4 2 3 2 3" xfId="27384"/>
    <cellStyle name="40% - Accent5 2 4 2 3 2 3 2" xfId="27385"/>
    <cellStyle name="40% - Accent5 2 4 2 3 2 4" xfId="27386"/>
    <cellStyle name="40% - Accent5 2 4 2 3 3" xfId="27387"/>
    <cellStyle name="40% - Accent5 2 4 2 3 3 2" xfId="27388"/>
    <cellStyle name="40% - Accent5 2 4 2 3 3 2 2" xfId="27389"/>
    <cellStyle name="40% - Accent5 2 4 2 3 3 3" xfId="27390"/>
    <cellStyle name="40% - Accent5 2 4 2 3 4" xfId="27391"/>
    <cellStyle name="40% - Accent5 2 4 2 3 4 2" xfId="27392"/>
    <cellStyle name="40% - Accent5 2 4 2 3 5" xfId="27393"/>
    <cellStyle name="40% - Accent5 2 4 2 4" xfId="27394"/>
    <cellStyle name="40% - Accent5 2 4 2 4 2" xfId="27395"/>
    <cellStyle name="40% - Accent5 2 4 2 4 2 2" xfId="27396"/>
    <cellStyle name="40% - Accent5 2 4 2 4 2 2 2" xfId="27397"/>
    <cellStyle name="40% - Accent5 2 4 2 4 2 2 2 2" xfId="27398"/>
    <cellStyle name="40% - Accent5 2 4 2 4 2 2 3" xfId="27399"/>
    <cellStyle name="40% - Accent5 2 4 2 4 2 3" xfId="27400"/>
    <cellStyle name="40% - Accent5 2 4 2 4 2 3 2" xfId="27401"/>
    <cellStyle name="40% - Accent5 2 4 2 4 2 4" xfId="27402"/>
    <cellStyle name="40% - Accent5 2 4 2 4 3" xfId="27403"/>
    <cellStyle name="40% - Accent5 2 4 2 4 3 2" xfId="27404"/>
    <cellStyle name="40% - Accent5 2 4 2 4 3 2 2" xfId="27405"/>
    <cellStyle name="40% - Accent5 2 4 2 4 3 3" xfId="27406"/>
    <cellStyle name="40% - Accent5 2 4 2 4 4" xfId="27407"/>
    <cellStyle name="40% - Accent5 2 4 2 4 4 2" xfId="27408"/>
    <cellStyle name="40% - Accent5 2 4 2 4 5" xfId="27409"/>
    <cellStyle name="40% - Accent5 2 4 2 5" xfId="27410"/>
    <cellStyle name="40% - Accent5 2 4 2 5 2" xfId="27411"/>
    <cellStyle name="40% - Accent5 2 4 2 5 2 2" xfId="27412"/>
    <cellStyle name="40% - Accent5 2 4 2 5 2 2 2" xfId="27413"/>
    <cellStyle name="40% - Accent5 2 4 2 5 2 3" xfId="27414"/>
    <cellStyle name="40% - Accent5 2 4 2 5 3" xfId="27415"/>
    <cellStyle name="40% - Accent5 2 4 2 5 3 2" xfId="27416"/>
    <cellStyle name="40% - Accent5 2 4 2 5 4" xfId="27417"/>
    <cellStyle name="40% - Accent5 2 4 2 6" xfId="27418"/>
    <cellStyle name="40% - Accent5 2 4 2 6 2" xfId="27419"/>
    <cellStyle name="40% - Accent5 2 4 2 6 2 2" xfId="27420"/>
    <cellStyle name="40% - Accent5 2 4 2 6 3" xfId="27421"/>
    <cellStyle name="40% - Accent5 2 4 2 7" xfId="27422"/>
    <cellStyle name="40% - Accent5 2 4 2 7 2" xfId="27423"/>
    <cellStyle name="40% - Accent5 2 4 2 8" xfId="27424"/>
    <cellStyle name="40% - Accent5 2 4 3" xfId="27425"/>
    <cellStyle name="40% - Accent5 2 4 3 2" xfId="27426"/>
    <cellStyle name="40% - Accent5 2 4 3 2 2" xfId="27427"/>
    <cellStyle name="40% - Accent5 2 4 3 2 2 2" xfId="27428"/>
    <cellStyle name="40% - Accent5 2 4 3 2 2 2 2" xfId="27429"/>
    <cellStyle name="40% - Accent5 2 4 3 2 2 2 2 2" xfId="27430"/>
    <cellStyle name="40% - Accent5 2 4 3 2 2 2 3" xfId="27431"/>
    <cellStyle name="40% - Accent5 2 4 3 2 2 3" xfId="27432"/>
    <cellStyle name="40% - Accent5 2 4 3 2 2 3 2" xfId="27433"/>
    <cellStyle name="40% - Accent5 2 4 3 2 2 4" xfId="27434"/>
    <cellStyle name="40% - Accent5 2 4 3 2 3" xfId="27435"/>
    <cellStyle name="40% - Accent5 2 4 3 2 3 2" xfId="27436"/>
    <cellStyle name="40% - Accent5 2 4 3 2 3 2 2" xfId="27437"/>
    <cellStyle name="40% - Accent5 2 4 3 2 3 3" xfId="27438"/>
    <cellStyle name="40% - Accent5 2 4 3 2 4" xfId="27439"/>
    <cellStyle name="40% - Accent5 2 4 3 2 4 2" xfId="27440"/>
    <cellStyle name="40% - Accent5 2 4 3 2 5" xfId="27441"/>
    <cellStyle name="40% - Accent5 2 4 3 3" xfId="27442"/>
    <cellStyle name="40% - Accent5 2 4 3 3 2" xfId="27443"/>
    <cellStyle name="40% - Accent5 2 4 3 3 2 2" xfId="27444"/>
    <cellStyle name="40% - Accent5 2 4 3 3 2 2 2" xfId="27445"/>
    <cellStyle name="40% - Accent5 2 4 3 3 2 2 2 2" xfId="27446"/>
    <cellStyle name="40% - Accent5 2 4 3 3 2 2 3" xfId="27447"/>
    <cellStyle name="40% - Accent5 2 4 3 3 2 3" xfId="27448"/>
    <cellStyle name="40% - Accent5 2 4 3 3 2 3 2" xfId="27449"/>
    <cellStyle name="40% - Accent5 2 4 3 3 2 4" xfId="27450"/>
    <cellStyle name="40% - Accent5 2 4 3 3 3" xfId="27451"/>
    <cellStyle name="40% - Accent5 2 4 3 3 3 2" xfId="27452"/>
    <cellStyle name="40% - Accent5 2 4 3 3 3 2 2" xfId="27453"/>
    <cellStyle name="40% - Accent5 2 4 3 3 3 3" xfId="27454"/>
    <cellStyle name="40% - Accent5 2 4 3 3 4" xfId="27455"/>
    <cellStyle name="40% - Accent5 2 4 3 3 4 2" xfId="27456"/>
    <cellStyle name="40% - Accent5 2 4 3 3 5" xfId="27457"/>
    <cellStyle name="40% - Accent5 2 4 3 4" xfId="27458"/>
    <cellStyle name="40% - Accent5 2 4 3 4 2" xfId="27459"/>
    <cellStyle name="40% - Accent5 2 4 3 4 2 2" xfId="27460"/>
    <cellStyle name="40% - Accent5 2 4 3 4 2 2 2" xfId="27461"/>
    <cellStyle name="40% - Accent5 2 4 3 4 2 2 2 2" xfId="27462"/>
    <cellStyle name="40% - Accent5 2 4 3 4 2 2 3" xfId="27463"/>
    <cellStyle name="40% - Accent5 2 4 3 4 2 3" xfId="27464"/>
    <cellStyle name="40% - Accent5 2 4 3 4 2 3 2" xfId="27465"/>
    <cellStyle name="40% - Accent5 2 4 3 4 2 4" xfId="27466"/>
    <cellStyle name="40% - Accent5 2 4 3 4 3" xfId="27467"/>
    <cellStyle name="40% - Accent5 2 4 3 4 3 2" xfId="27468"/>
    <cellStyle name="40% - Accent5 2 4 3 4 3 2 2" xfId="27469"/>
    <cellStyle name="40% - Accent5 2 4 3 4 3 3" xfId="27470"/>
    <cellStyle name="40% - Accent5 2 4 3 4 4" xfId="27471"/>
    <cellStyle name="40% - Accent5 2 4 3 4 4 2" xfId="27472"/>
    <cellStyle name="40% - Accent5 2 4 3 4 5" xfId="27473"/>
    <cellStyle name="40% - Accent5 2 4 3 5" xfId="27474"/>
    <cellStyle name="40% - Accent5 2 4 3 5 2" xfId="27475"/>
    <cellStyle name="40% - Accent5 2 4 3 5 2 2" xfId="27476"/>
    <cellStyle name="40% - Accent5 2 4 3 5 2 2 2" xfId="27477"/>
    <cellStyle name="40% - Accent5 2 4 3 5 2 3" xfId="27478"/>
    <cellStyle name="40% - Accent5 2 4 3 5 3" xfId="27479"/>
    <cellStyle name="40% - Accent5 2 4 3 5 3 2" xfId="27480"/>
    <cellStyle name="40% - Accent5 2 4 3 5 4" xfId="27481"/>
    <cellStyle name="40% - Accent5 2 4 3 6" xfId="27482"/>
    <cellStyle name="40% - Accent5 2 4 3 6 2" xfId="27483"/>
    <cellStyle name="40% - Accent5 2 4 3 6 2 2" xfId="27484"/>
    <cellStyle name="40% - Accent5 2 4 3 6 3" xfId="27485"/>
    <cellStyle name="40% - Accent5 2 4 3 7" xfId="27486"/>
    <cellStyle name="40% - Accent5 2 4 3 7 2" xfId="27487"/>
    <cellStyle name="40% - Accent5 2 4 3 8" xfId="27488"/>
    <cellStyle name="40% - Accent5 2 4 4" xfId="27489"/>
    <cellStyle name="40% - Accent5 2 4 4 2" xfId="27490"/>
    <cellStyle name="40% - Accent5 2 4 4 2 2" xfId="27491"/>
    <cellStyle name="40% - Accent5 2 4 4 2 2 2" xfId="27492"/>
    <cellStyle name="40% - Accent5 2 4 4 2 2 2 2" xfId="27493"/>
    <cellStyle name="40% - Accent5 2 4 4 2 2 2 2 2" xfId="27494"/>
    <cellStyle name="40% - Accent5 2 4 4 2 2 2 3" xfId="27495"/>
    <cellStyle name="40% - Accent5 2 4 4 2 2 3" xfId="27496"/>
    <cellStyle name="40% - Accent5 2 4 4 2 2 3 2" xfId="27497"/>
    <cellStyle name="40% - Accent5 2 4 4 2 2 4" xfId="27498"/>
    <cellStyle name="40% - Accent5 2 4 4 2 3" xfId="27499"/>
    <cellStyle name="40% - Accent5 2 4 4 2 3 2" xfId="27500"/>
    <cellStyle name="40% - Accent5 2 4 4 2 3 2 2" xfId="27501"/>
    <cellStyle name="40% - Accent5 2 4 4 2 3 3" xfId="27502"/>
    <cellStyle name="40% - Accent5 2 4 4 2 4" xfId="27503"/>
    <cellStyle name="40% - Accent5 2 4 4 2 4 2" xfId="27504"/>
    <cellStyle name="40% - Accent5 2 4 4 2 5" xfId="27505"/>
    <cellStyle name="40% - Accent5 2 4 4 3" xfId="27506"/>
    <cellStyle name="40% - Accent5 2 4 4 3 2" xfId="27507"/>
    <cellStyle name="40% - Accent5 2 4 4 3 2 2" xfId="27508"/>
    <cellStyle name="40% - Accent5 2 4 4 3 2 2 2" xfId="27509"/>
    <cellStyle name="40% - Accent5 2 4 4 3 2 2 2 2" xfId="27510"/>
    <cellStyle name="40% - Accent5 2 4 4 3 2 2 3" xfId="27511"/>
    <cellStyle name="40% - Accent5 2 4 4 3 2 3" xfId="27512"/>
    <cellStyle name="40% - Accent5 2 4 4 3 2 3 2" xfId="27513"/>
    <cellStyle name="40% - Accent5 2 4 4 3 2 4" xfId="27514"/>
    <cellStyle name="40% - Accent5 2 4 4 3 3" xfId="27515"/>
    <cellStyle name="40% - Accent5 2 4 4 3 3 2" xfId="27516"/>
    <cellStyle name="40% - Accent5 2 4 4 3 3 2 2" xfId="27517"/>
    <cellStyle name="40% - Accent5 2 4 4 3 3 3" xfId="27518"/>
    <cellStyle name="40% - Accent5 2 4 4 3 4" xfId="27519"/>
    <cellStyle name="40% - Accent5 2 4 4 3 4 2" xfId="27520"/>
    <cellStyle name="40% - Accent5 2 4 4 3 5" xfId="27521"/>
    <cellStyle name="40% - Accent5 2 4 4 4" xfId="27522"/>
    <cellStyle name="40% - Accent5 2 4 4 4 2" xfId="27523"/>
    <cellStyle name="40% - Accent5 2 4 4 4 2 2" xfId="27524"/>
    <cellStyle name="40% - Accent5 2 4 4 4 2 2 2" xfId="27525"/>
    <cellStyle name="40% - Accent5 2 4 4 4 2 2 2 2" xfId="27526"/>
    <cellStyle name="40% - Accent5 2 4 4 4 2 2 3" xfId="27527"/>
    <cellStyle name="40% - Accent5 2 4 4 4 2 3" xfId="27528"/>
    <cellStyle name="40% - Accent5 2 4 4 4 2 3 2" xfId="27529"/>
    <cellStyle name="40% - Accent5 2 4 4 4 2 4" xfId="27530"/>
    <cellStyle name="40% - Accent5 2 4 4 4 3" xfId="27531"/>
    <cellStyle name="40% - Accent5 2 4 4 4 3 2" xfId="27532"/>
    <cellStyle name="40% - Accent5 2 4 4 4 3 2 2" xfId="27533"/>
    <cellStyle name="40% - Accent5 2 4 4 4 3 3" xfId="27534"/>
    <cellStyle name="40% - Accent5 2 4 4 4 4" xfId="27535"/>
    <cellStyle name="40% - Accent5 2 4 4 4 4 2" xfId="27536"/>
    <cellStyle name="40% - Accent5 2 4 4 4 5" xfId="27537"/>
    <cellStyle name="40% - Accent5 2 4 4 5" xfId="27538"/>
    <cellStyle name="40% - Accent5 2 4 4 5 2" xfId="27539"/>
    <cellStyle name="40% - Accent5 2 4 4 5 2 2" xfId="27540"/>
    <cellStyle name="40% - Accent5 2 4 4 5 2 2 2" xfId="27541"/>
    <cellStyle name="40% - Accent5 2 4 4 5 2 3" xfId="27542"/>
    <cellStyle name="40% - Accent5 2 4 4 5 3" xfId="27543"/>
    <cellStyle name="40% - Accent5 2 4 4 5 3 2" xfId="27544"/>
    <cellStyle name="40% - Accent5 2 4 4 5 4" xfId="27545"/>
    <cellStyle name="40% - Accent5 2 4 4 6" xfId="27546"/>
    <cellStyle name="40% - Accent5 2 4 4 6 2" xfId="27547"/>
    <cellStyle name="40% - Accent5 2 4 4 6 2 2" xfId="27548"/>
    <cellStyle name="40% - Accent5 2 4 4 6 3" xfId="27549"/>
    <cellStyle name="40% - Accent5 2 4 4 7" xfId="27550"/>
    <cellStyle name="40% - Accent5 2 4 4 7 2" xfId="27551"/>
    <cellStyle name="40% - Accent5 2 4 4 8" xfId="27552"/>
    <cellStyle name="40% - Accent5 2 4 5" xfId="27553"/>
    <cellStyle name="40% - Accent5 2 4 5 2" xfId="27554"/>
    <cellStyle name="40% - Accent5 2 4 5 2 2" xfId="27555"/>
    <cellStyle name="40% - Accent5 2 4 5 2 2 2" xfId="27556"/>
    <cellStyle name="40% - Accent5 2 4 5 2 2 2 2" xfId="27557"/>
    <cellStyle name="40% - Accent5 2 4 5 2 2 2 2 2" xfId="27558"/>
    <cellStyle name="40% - Accent5 2 4 5 2 2 2 3" xfId="27559"/>
    <cellStyle name="40% - Accent5 2 4 5 2 2 3" xfId="27560"/>
    <cellStyle name="40% - Accent5 2 4 5 2 2 3 2" xfId="27561"/>
    <cellStyle name="40% - Accent5 2 4 5 2 2 4" xfId="27562"/>
    <cellStyle name="40% - Accent5 2 4 5 2 3" xfId="27563"/>
    <cellStyle name="40% - Accent5 2 4 5 2 3 2" xfId="27564"/>
    <cellStyle name="40% - Accent5 2 4 5 2 3 2 2" xfId="27565"/>
    <cellStyle name="40% - Accent5 2 4 5 2 3 3" xfId="27566"/>
    <cellStyle name="40% - Accent5 2 4 5 2 4" xfId="27567"/>
    <cellStyle name="40% - Accent5 2 4 5 2 4 2" xfId="27568"/>
    <cellStyle name="40% - Accent5 2 4 5 2 5" xfId="27569"/>
    <cellStyle name="40% - Accent5 2 4 5 3" xfId="27570"/>
    <cellStyle name="40% - Accent5 2 4 5 3 2" xfId="27571"/>
    <cellStyle name="40% - Accent5 2 4 5 3 2 2" xfId="27572"/>
    <cellStyle name="40% - Accent5 2 4 5 3 2 2 2" xfId="27573"/>
    <cellStyle name="40% - Accent5 2 4 5 3 2 2 2 2" xfId="27574"/>
    <cellStyle name="40% - Accent5 2 4 5 3 2 2 3" xfId="27575"/>
    <cellStyle name="40% - Accent5 2 4 5 3 2 3" xfId="27576"/>
    <cellStyle name="40% - Accent5 2 4 5 3 2 3 2" xfId="27577"/>
    <cellStyle name="40% - Accent5 2 4 5 3 2 4" xfId="27578"/>
    <cellStyle name="40% - Accent5 2 4 5 3 3" xfId="27579"/>
    <cellStyle name="40% - Accent5 2 4 5 3 3 2" xfId="27580"/>
    <cellStyle name="40% - Accent5 2 4 5 3 3 2 2" xfId="27581"/>
    <cellStyle name="40% - Accent5 2 4 5 3 3 3" xfId="27582"/>
    <cellStyle name="40% - Accent5 2 4 5 3 4" xfId="27583"/>
    <cellStyle name="40% - Accent5 2 4 5 3 4 2" xfId="27584"/>
    <cellStyle name="40% - Accent5 2 4 5 3 5" xfId="27585"/>
    <cellStyle name="40% - Accent5 2 4 5 4" xfId="27586"/>
    <cellStyle name="40% - Accent5 2 4 5 4 2" xfId="27587"/>
    <cellStyle name="40% - Accent5 2 4 5 4 2 2" xfId="27588"/>
    <cellStyle name="40% - Accent5 2 4 5 4 2 2 2" xfId="27589"/>
    <cellStyle name="40% - Accent5 2 4 5 4 2 2 2 2" xfId="27590"/>
    <cellStyle name="40% - Accent5 2 4 5 4 2 2 3" xfId="27591"/>
    <cellStyle name="40% - Accent5 2 4 5 4 2 3" xfId="27592"/>
    <cellStyle name="40% - Accent5 2 4 5 4 2 3 2" xfId="27593"/>
    <cellStyle name="40% - Accent5 2 4 5 4 2 4" xfId="27594"/>
    <cellStyle name="40% - Accent5 2 4 5 4 3" xfId="27595"/>
    <cellStyle name="40% - Accent5 2 4 5 4 3 2" xfId="27596"/>
    <cellStyle name="40% - Accent5 2 4 5 4 3 2 2" xfId="27597"/>
    <cellStyle name="40% - Accent5 2 4 5 4 3 3" xfId="27598"/>
    <cellStyle name="40% - Accent5 2 4 5 4 4" xfId="27599"/>
    <cellStyle name="40% - Accent5 2 4 5 4 4 2" xfId="27600"/>
    <cellStyle name="40% - Accent5 2 4 5 4 5" xfId="27601"/>
    <cellStyle name="40% - Accent5 2 4 5 5" xfId="27602"/>
    <cellStyle name="40% - Accent5 2 4 5 5 2" xfId="27603"/>
    <cellStyle name="40% - Accent5 2 4 5 5 2 2" xfId="27604"/>
    <cellStyle name="40% - Accent5 2 4 5 5 2 2 2" xfId="27605"/>
    <cellStyle name="40% - Accent5 2 4 5 5 2 3" xfId="27606"/>
    <cellStyle name="40% - Accent5 2 4 5 5 3" xfId="27607"/>
    <cellStyle name="40% - Accent5 2 4 5 5 3 2" xfId="27608"/>
    <cellStyle name="40% - Accent5 2 4 5 5 4" xfId="27609"/>
    <cellStyle name="40% - Accent5 2 4 5 6" xfId="27610"/>
    <cellStyle name="40% - Accent5 2 4 5 6 2" xfId="27611"/>
    <cellStyle name="40% - Accent5 2 4 5 6 2 2" xfId="27612"/>
    <cellStyle name="40% - Accent5 2 4 5 6 3" xfId="27613"/>
    <cellStyle name="40% - Accent5 2 4 5 7" xfId="27614"/>
    <cellStyle name="40% - Accent5 2 4 5 7 2" xfId="27615"/>
    <cellStyle name="40% - Accent5 2 4 5 8" xfId="27616"/>
    <cellStyle name="40% - Accent5 2 4 6" xfId="27617"/>
    <cellStyle name="40% - Accent5 2 4 6 2" xfId="27618"/>
    <cellStyle name="40% - Accent5 2 4 6 2 2" xfId="27619"/>
    <cellStyle name="40% - Accent5 2 4 6 2 2 2" xfId="27620"/>
    <cellStyle name="40% - Accent5 2 4 6 2 2 2 2" xfId="27621"/>
    <cellStyle name="40% - Accent5 2 4 6 2 2 3" xfId="27622"/>
    <cellStyle name="40% - Accent5 2 4 6 2 3" xfId="27623"/>
    <cellStyle name="40% - Accent5 2 4 6 2 3 2" xfId="27624"/>
    <cellStyle name="40% - Accent5 2 4 6 2 4" xfId="27625"/>
    <cellStyle name="40% - Accent5 2 4 6 3" xfId="27626"/>
    <cellStyle name="40% - Accent5 2 4 6 3 2" xfId="27627"/>
    <cellStyle name="40% - Accent5 2 4 6 3 2 2" xfId="27628"/>
    <cellStyle name="40% - Accent5 2 4 6 3 3" xfId="27629"/>
    <cellStyle name="40% - Accent5 2 4 6 4" xfId="27630"/>
    <cellStyle name="40% - Accent5 2 4 6 4 2" xfId="27631"/>
    <cellStyle name="40% - Accent5 2 4 6 5" xfId="27632"/>
    <cellStyle name="40% - Accent5 2 4 7" xfId="27633"/>
    <cellStyle name="40% - Accent5 2 4 7 2" xfId="27634"/>
    <cellStyle name="40% - Accent5 2 4 7 2 2" xfId="27635"/>
    <cellStyle name="40% - Accent5 2 4 7 2 2 2" xfId="27636"/>
    <cellStyle name="40% - Accent5 2 4 7 2 2 2 2" xfId="27637"/>
    <cellStyle name="40% - Accent5 2 4 7 2 2 3" xfId="27638"/>
    <cellStyle name="40% - Accent5 2 4 7 2 3" xfId="27639"/>
    <cellStyle name="40% - Accent5 2 4 7 2 3 2" xfId="27640"/>
    <cellStyle name="40% - Accent5 2 4 7 2 4" xfId="27641"/>
    <cellStyle name="40% - Accent5 2 4 7 3" xfId="27642"/>
    <cellStyle name="40% - Accent5 2 4 7 3 2" xfId="27643"/>
    <cellStyle name="40% - Accent5 2 4 7 3 2 2" xfId="27644"/>
    <cellStyle name="40% - Accent5 2 4 7 3 3" xfId="27645"/>
    <cellStyle name="40% - Accent5 2 4 7 4" xfId="27646"/>
    <cellStyle name="40% - Accent5 2 4 7 4 2" xfId="27647"/>
    <cellStyle name="40% - Accent5 2 4 7 5" xfId="27648"/>
    <cellStyle name="40% - Accent5 2 4 8" xfId="27649"/>
    <cellStyle name="40% - Accent5 2 4 8 2" xfId="27650"/>
    <cellStyle name="40% - Accent5 2 4 8 2 2" xfId="27651"/>
    <cellStyle name="40% - Accent5 2 4 8 2 2 2" xfId="27652"/>
    <cellStyle name="40% - Accent5 2 4 8 2 2 2 2" xfId="27653"/>
    <cellStyle name="40% - Accent5 2 4 8 2 2 3" xfId="27654"/>
    <cellStyle name="40% - Accent5 2 4 8 2 3" xfId="27655"/>
    <cellStyle name="40% - Accent5 2 4 8 2 3 2" xfId="27656"/>
    <cellStyle name="40% - Accent5 2 4 8 2 4" xfId="27657"/>
    <cellStyle name="40% - Accent5 2 4 8 3" xfId="27658"/>
    <cellStyle name="40% - Accent5 2 4 8 3 2" xfId="27659"/>
    <cellStyle name="40% - Accent5 2 4 8 3 2 2" xfId="27660"/>
    <cellStyle name="40% - Accent5 2 4 8 3 3" xfId="27661"/>
    <cellStyle name="40% - Accent5 2 4 8 4" xfId="27662"/>
    <cellStyle name="40% - Accent5 2 4 8 4 2" xfId="27663"/>
    <cellStyle name="40% - Accent5 2 4 8 5" xfId="27664"/>
    <cellStyle name="40% - Accent5 2 4 9" xfId="27665"/>
    <cellStyle name="40% - Accent5 2 4 9 2" xfId="27666"/>
    <cellStyle name="40% - Accent5 2 4 9 2 2" xfId="27667"/>
    <cellStyle name="40% - Accent5 2 4 9 2 2 2" xfId="27668"/>
    <cellStyle name="40% - Accent5 2 4 9 2 3" xfId="27669"/>
    <cellStyle name="40% - Accent5 2 4 9 3" xfId="27670"/>
    <cellStyle name="40% - Accent5 2 4 9 3 2" xfId="27671"/>
    <cellStyle name="40% - Accent5 2 4 9 4" xfId="27672"/>
    <cellStyle name="40% - Accent5 2 5" xfId="27673"/>
    <cellStyle name="40% - Accent5 2 5 10" xfId="27674"/>
    <cellStyle name="40% - Accent5 2 5 10 2" xfId="27675"/>
    <cellStyle name="40% - Accent5 2 5 10 2 2" xfId="27676"/>
    <cellStyle name="40% - Accent5 2 5 10 3" xfId="27677"/>
    <cellStyle name="40% - Accent5 2 5 11" xfId="27678"/>
    <cellStyle name="40% - Accent5 2 5 11 2" xfId="27679"/>
    <cellStyle name="40% - Accent5 2 5 12" xfId="27680"/>
    <cellStyle name="40% - Accent5 2 5 2" xfId="27681"/>
    <cellStyle name="40% - Accent5 2 5 2 2" xfId="27682"/>
    <cellStyle name="40% - Accent5 2 5 2 2 2" xfId="27683"/>
    <cellStyle name="40% - Accent5 2 5 2 2 2 2" xfId="27684"/>
    <cellStyle name="40% - Accent5 2 5 2 2 2 2 2" xfId="27685"/>
    <cellStyle name="40% - Accent5 2 5 2 2 2 2 2 2" xfId="27686"/>
    <cellStyle name="40% - Accent5 2 5 2 2 2 2 3" xfId="27687"/>
    <cellStyle name="40% - Accent5 2 5 2 2 2 3" xfId="27688"/>
    <cellStyle name="40% - Accent5 2 5 2 2 2 3 2" xfId="27689"/>
    <cellStyle name="40% - Accent5 2 5 2 2 2 4" xfId="27690"/>
    <cellStyle name="40% - Accent5 2 5 2 2 3" xfId="27691"/>
    <cellStyle name="40% - Accent5 2 5 2 2 3 2" xfId="27692"/>
    <cellStyle name="40% - Accent5 2 5 2 2 3 2 2" xfId="27693"/>
    <cellStyle name="40% - Accent5 2 5 2 2 3 3" xfId="27694"/>
    <cellStyle name="40% - Accent5 2 5 2 2 4" xfId="27695"/>
    <cellStyle name="40% - Accent5 2 5 2 2 4 2" xfId="27696"/>
    <cellStyle name="40% - Accent5 2 5 2 2 5" xfId="27697"/>
    <cellStyle name="40% - Accent5 2 5 2 3" xfId="27698"/>
    <cellStyle name="40% - Accent5 2 5 2 3 2" xfId="27699"/>
    <cellStyle name="40% - Accent5 2 5 2 3 2 2" xfId="27700"/>
    <cellStyle name="40% - Accent5 2 5 2 3 2 2 2" xfId="27701"/>
    <cellStyle name="40% - Accent5 2 5 2 3 2 2 2 2" xfId="27702"/>
    <cellStyle name="40% - Accent5 2 5 2 3 2 2 3" xfId="27703"/>
    <cellStyle name="40% - Accent5 2 5 2 3 2 3" xfId="27704"/>
    <cellStyle name="40% - Accent5 2 5 2 3 2 3 2" xfId="27705"/>
    <cellStyle name="40% - Accent5 2 5 2 3 2 4" xfId="27706"/>
    <cellStyle name="40% - Accent5 2 5 2 3 3" xfId="27707"/>
    <cellStyle name="40% - Accent5 2 5 2 3 3 2" xfId="27708"/>
    <cellStyle name="40% - Accent5 2 5 2 3 3 2 2" xfId="27709"/>
    <cellStyle name="40% - Accent5 2 5 2 3 3 3" xfId="27710"/>
    <cellStyle name="40% - Accent5 2 5 2 3 4" xfId="27711"/>
    <cellStyle name="40% - Accent5 2 5 2 3 4 2" xfId="27712"/>
    <cellStyle name="40% - Accent5 2 5 2 3 5" xfId="27713"/>
    <cellStyle name="40% - Accent5 2 5 2 4" xfId="27714"/>
    <cellStyle name="40% - Accent5 2 5 2 4 2" xfId="27715"/>
    <cellStyle name="40% - Accent5 2 5 2 4 2 2" xfId="27716"/>
    <cellStyle name="40% - Accent5 2 5 2 4 2 2 2" xfId="27717"/>
    <cellStyle name="40% - Accent5 2 5 2 4 2 2 2 2" xfId="27718"/>
    <cellStyle name="40% - Accent5 2 5 2 4 2 2 3" xfId="27719"/>
    <cellStyle name="40% - Accent5 2 5 2 4 2 3" xfId="27720"/>
    <cellStyle name="40% - Accent5 2 5 2 4 2 3 2" xfId="27721"/>
    <cellStyle name="40% - Accent5 2 5 2 4 2 4" xfId="27722"/>
    <cellStyle name="40% - Accent5 2 5 2 4 3" xfId="27723"/>
    <cellStyle name="40% - Accent5 2 5 2 4 3 2" xfId="27724"/>
    <cellStyle name="40% - Accent5 2 5 2 4 3 2 2" xfId="27725"/>
    <cellStyle name="40% - Accent5 2 5 2 4 3 3" xfId="27726"/>
    <cellStyle name="40% - Accent5 2 5 2 4 4" xfId="27727"/>
    <cellStyle name="40% - Accent5 2 5 2 4 4 2" xfId="27728"/>
    <cellStyle name="40% - Accent5 2 5 2 4 5" xfId="27729"/>
    <cellStyle name="40% - Accent5 2 5 2 5" xfId="27730"/>
    <cellStyle name="40% - Accent5 2 5 2 5 2" xfId="27731"/>
    <cellStyle name="40% - Accent5 2 5 2 5 2 2" xfId="27732"/>
    <cellStyle name="40% - Accent5 2 5 2 5 2 2 2" xfId="27733"/>
    <cellStyle name="40% - Accent5 2 5 2 5 2 3" xfId="27734"/>
    <cellStyle name="40% - Accent5 2 5 2 5 3" xfId="27735"/>
    <cellStyle name="40% - Accent5 2 5 2 5 3 2" xfId="27736"/>
    <cellStyle name="40% - Accent5 2 5 2 5 4" xfId="27737"/>
    <cellStyle name="40% - Accent5 2 5 2 6" xfId="27738"/>
    <cellStyle name="40% - Accent5 2 5 2 6 2" xfId="27739"/>
    <cellStyle name="40% - Accent5 2 5 2 6 2 2" xfId="27740"/>
    <cellStyle name="40% - Accent5 2 5 2 6 3" xfId="27741"/>
    <cellStyle name="40% - Accent5 2 5 2 7" xfId="27742"/>
    <cellStyle name="40% - Accent5 2 5 2 7 2" xfId="27743"/>
    <cellStyle name="40% - Accent5 2 5 2 8" xfId="27744"/>
    <cellStyle name="40% - Accent5 2 5 3" xfId="27745"/>
    <cellStyle name="40% - Accent5 2 5 3 2" xfId="27746"/>
    <cellStyle name="40% - Accent5 2 5 3 2 2" xfId="27747"/>
    <cellStyle name="40% - Accent5 2 5 3 2 2 2" xfId="27748"/>
    <cellStyle name="40% - Accent5 2 5 3 2 2 2 2" xfId="27749"/>
    <cellStyle name="40% - Accent5 2 5 3 2 2 2 2 2" xfId="27750"/>
    <cellStyle name="40% - Accent5 2 5 3 2 2 2 3" xfId="27751"/>
    <cellStyle name="40% - Accent5 2 5 3 2 2 3" xfId="27752"/>
    <cellStyle name="40% - Accent5 2 5 3 2 2 3 2" xfId="27753"/>
    <cellStyle name="40% - Accent5 2 5 3 2 2 4" xfId="27754"/>
    <cellStyle name="40% - Accent5 2 5 3 2 3" xfId="27755"/>
    <cellStyle name="40% - Accent5 2 5 3 2 3 2" xfId="27756"/>
    <cellStyle name="40% - Accent5 2 5 3 2 3 2 2" xfId="27757"/>
    <cellStyle name="40% - Accent5 2 5 3 2 3 3" xfId="27758"/>
    <cellStyle name="40% - Accent5 2 5 3 2 4" xfId="27759"/>
    <cellStyle name="40% - Accent5 2 5 3 2 4 2" xfId="27760"/>
    <cellStyle name="40% - Accent5 2 5 3 2 5" xfId="27761"/>
    <cellStyle name="40% - Accent5 2 5 3 3" xfId="27762"/>
    <cellStyle name="40% - Accent5 2 5 3 3 2" xfId="27763"/>
    <cellStyle name="40% - Accent5 2 5 3 3 2 2" xfId="27764"/>
    <cellStyle name="40% - Accent5 2 5 3 3 2 2 2" xfId="27765"/>
    <cellStyle name="40% - Accent5 2 5 3 3 2 2 2 2" xfId="27766"/>
    <cellStyle name="40% - Accent5 2 5 3 3 2 2 3" xfId="27767"/>
    <cellStyle name="40% - Accent5 2 5 3 3 2 3" xfId="27768"/>
    <cellStyle name="40% - Accent5 2 5 3 3 2 3 2" xfId="27769"/>
    <cellStyle name="40% - Accent5 2 5 3 3 2 4" xfId="27770"/>
    <cellStyle name="40% - Accent5 2 5 3 3 3" xfId="27771"/>
    <cellStyle name="40% - Accent5 2 5 3 3 3 2" xfId="27772"/>
    <cellStyle name="40% - Accent5 2 5 3 3 3 2 2" xfId="27773"/>
    <cellStyle name="40% - Accent5 2 5 3 3 3 3" xfId="27774"/>
    <cellStyle name="40% - Accent5 2 5 3 3 4" xfId="27775"/>
    <cellStyle name="40% - Accent5 2 5 3 3 4 2" xfId="27776"/>
    <cellStyle name="40% - Accent5 2 5 3 3 5" xfId="27777"/>
    <cellStyle name="40% - Accent5 2 5 3 4" xfId="27778"/>
    <cellStyle name="40% - Accent5 2 5 3 4 2" xfId="27779"/>
    <cellStyle name="40% - Accent5 2 5 3 4 2 2" xfId="27780"/>
    <cellStyle name="40% - Accent5 2 5 3 4 2 2 2" xfId="27781"/>
    <cellStyle name="40% - Accent5 2 5 3 4 2 2 2 2" xfId="27782"/>
    <cellStyle name="40% - Accent5 2 5 3 4 2 2 3" xfId="27783"/>
    <cellStyle name="40% - Accent5 2 5 3 4 2 3" xfId="27784"/>
    <cellStyle name="40% - Accent5 2 5 3 4 2 3 2" xfId="27785"/>
    <cellStyle name="40% - Accent5 2 5 3 4 2 4" xfId="27786"/>
    <cellStyle name="40% - Accent5 2 5 3 4 3" xfId="27787"/>
    <cellStyle name="40% - Accent5 2 5 3 4 3 2" xfId="27788"/>
    <cellStyle name="40% - Accent5 2 5 3 4 3 2 2" xfId="27789"/>
    <cellStyle name="40% - Accent5 2 5 3 4 3 3" xfId="27790"/>
    <cellStyle name="40% - Accent5 2 5 3 4 4" xfId="27791"/>
    <cellStyle name="40% - Accent5 2 5 3 4 4 2" xfId="27792"/>
    <cellStyle name="40% - Accent5 2 5 3 4 5" xfId="27793"/>
    <cellStyle name="40% - Accent5 2 5 3 5" xfId="27794"/>
    <cellStyle name="40% - Accent5 2 5 3 5 2" xfId="27795"/>
    <cellStyle name="40% - Accent5 2 5 3 5 2 2" xfId="27796"/>
    <cellStyle name="40% - Accent5 2 5 3 5 2 2 2" xfId="27797"/>
    <cellStyle name="40% - Accent5 2 5 3 5 2 3" xfId="27798"/>
    <cellStyle name="40% - Accent5 2 5 3 5 3" xfId="27799"/>
    <cellStyle name="40% - Accent5 2 5 3 5 3 2" xfId="27800"/>
    <cellStyle name="40% - Accent5 2 5 3 5 4" xfId="27801"/>
    <cellStyle name="40% - Accent5 2 5 3 6" xfId="27802"/>
    <cellStyle name="40% - Accent5 2 5 3 6 2" xfId="27803"/>
    <cellStyle name="40% - Accent5 2 5 3 6 2 2" xfId="27804"/>
    <cellStyle name="40% - Accent5 2 5 3 6 3" xfId="27805"/>
    <cellStyle name="40% - Accent5 2 5 3 7" xfId="27806"/>
    <cellStyle name="40% - Accent5 2 5 3 7 2" xfId="27807"/>
    <cellStyle name="40% - Accent5 2 5 3 8" xfId="27808"/>
    <cellStyle name="40% - Accent5 2 5 4" xfId="27809"/>
    <cellStyle name="40% - Accent5 2 5 4 2" xfId="27810"/>
    <cellStyle name="40% - Accent5 2 5 4 2 2" xfId="27811"/>
    <cellStyle name="40% - Accent5 2 5 4 2 2 2" xfId="27812"/>
    <cellStyle name="40% - Accent5 2 5 4 2 2 2 2" xfId="27813"/>
    <cellStyle name="40% - Accent5 2 5 4 2 2 2 2 2" xfId="27814"/>
    <cellStyle name="40% - Accent5 2 5 4 2 2 2 3" xfId="27815"/>
    <cellStyle name="40% - Accent5 2 5 4 2 2 3" xfId="27816"/>
    <cellStyle name="40% - Accent5 2 5 4 2 2 3 2" xfId="27817"/>
    <cellStyle name="40% - Accent5 2 5 4 2 2 4" xfId="27818"/>
    <cellStyle name="40% - Accent5 2 5 4 2 3" xfId="27819"/>
    <cellStyle name="40% - Accent5 2 5 4 2 3 2" xfId="27820"/>
    <cellStyle name="40% - Accent5 2 5 4 2 3 2 2" xfId="27821"/>
    <cellStyle name="40% - Accent5 2 5 4 2 3 3" xfId="27822"/>
    <cellStyle name="40% - Accent5 2 5 4 2 4" xfId="27823"/>
    <cellStyle name="40% - Accent5 2 5 4 2 4 2" xfId="27824"/>
    <cellStyle name="40% - Accent5 2 5 4 2 5" xfId="27825"/>
    <cellStyle name="40% - Accent5 2 5 4 3" xfId="27826"/>
    <cellStyle name="40% - Accent5 2 5 4 3 2" xfId="27827"/>
    <cellStyle name="40% - Accent5 2 5 4 3 2 2" xfId="27828"/>
    <cellStyle name="40% - Accent5 2 5 4 3 2 2 2" xfId="27829"/>
    <cellStyle name="40% - Accent5 2 5 4 3 2 2 2 2" xfId="27830"/>
    <cellStyle name="40% - Accent5 2 5 4 3 2 2 3" xfId="27831"/>
    <cellStyle name="40% - Accent5 2 5 4 3 2 3" xfId="27832"/>
    <cellStyle name="40% - Accent5 2 5 4 3 2 3 2" xfId="27833"/>
    <cellStyle name="40% - Accent5 2 5 4 3 2 4" xfId="27834"/>
    <cellStyle name="40% - Accent5 2 5 4 3 3" xfId="27835"/>
    <cellStyle name="40% - Accent5 2 5 4 3 3 2" xfId="27836"/>
    <cellStyle name="40% - Accent5 2 5 4 3 3 2 2" xfId="27837"/>
    <cellStyle name="40% - Accent5 2 5 4 3 3 3" xfId="27838"/>
    <cellStyle name="40% - Accent5 2 5 4 3 4" xfId="27839"/>
    <cellStyle name="40% - Accent5 2 5 4 3 4 2" xfId="27840"/>
    <cellStyle name="40% - Accent5 2 5 4 3 5" xfId="27841"/>
    <cellStyle name="40% - Accent5 2 5 4 4" xfId="27842"/>
    <cellStyle name="40% - Accent5 2 5 4 4 2" xfId="27843"/>
    <cellStyle name="40% - Accent5 2 5 4 4 2 2" xfId="27844"/>
    <cellStyle name="40% - Accent5 2 5 4 4 2 2 2" xfId="27845"/>
    <cellStyle name="40% - Accent5 2 5 4 4 2 2 2 2" xfId="27846"/>
    <cellStyle name="40% - Accent5 2 5 4 4 2 2 3" xfId="27847"/>
    <cellStyle name="40% - Accent5 2 5 4 4 2 3" xfId="27848"/>
    <cellStyle name="40% - Accent5 2 5 4 4 2 3 2" xfId="27849"/>
    <cellStyle name="40% - Accent5 2 5 4 4 2 4" xfId="27850"/>
    <cellStyle name="40% - Accent5 2 5 4 4 3" xfId="27851"/>
    <cellStyle name="40% - Accent5 2 5 4 4 3 2" xfId="27852"/>
    <cellStyle name="40% - Accent5 2 5 4 4 3 2 2" xfId="27853"/>
    <cellStyle name="40% - Accent5 2 5 4 4 3 3" xfId="27854"/>
    <cellStyle name="40% - Accent5 2 5 4 4 4" xfId="27855"/>
    <cellStyle name="40% - Accent5 2 5 4 4 4 2" xfId="27856"/>
    <cellStyle name="40% - Accent5 2 5 4 4 5" xfId="27857"/>
    <cellStyle name="40% - Accent5 2 5 4 5" xfId="27858"/>
    <cellStyle name="40% - Accent5 2 5 4 5 2" xfId="27859"/>
    <cellStyle name="40% - Accent5 2 5 4 5 2 2" xfId="27860"/>
    <cellStyle name="40% - Accent5 2 5 4 5 2 2 2" xfId="27861"/>
    <cellStyle name="40% - Accent5 2 5 4 5 2 3" xfId="27862"/>
    <cellStyle name="40% - Accent5 2 5 4 5 3" xfId="27863"/>
    <cellStyle name="40% - Accent5 2 5 4 5 3 2" xfId="27864"/>
    <cellStyle name="40% - Accent5 2 5 4 5 4" xfId="27865"/>
    <cellStyle name="40% - Accent5 2 5 4 6" xfId="27866"/>
    <cellStyle name="40% - Accent5 2 5 4 6 2" xfId="27867"/>
    <cellStyle name="40% - Accent5 2 5 4 6 2 2" xfId="27868"/>
    <cellStyle name="40% - Accent5 2 5 4 6 3" xfId="27869"/>
    <cellStyle name="40% - Accent5 2 5 4 7" xfId="27870"/>
    <cellStyle name="40% - Accent5 2 5 4 7 2" xfId="27871"/>
    <cellStyle name="40% - Accent5 2 5 4 8" xfId="27872"/>
    <cellStyle name="40% - Accent5 2 5 5" xfId="27873"/>
    <cellStyle name="40% - Accent5 2 5 5 2" xfId="27874"/>
    <cellStyle name="40% - Accent5 2 5 5 2 2" xfId="27875"/>
    <cellStyle name="40% - Accent5 2 5 5 2 2 2" xfId="27876"/>
    <cellStyle name="40% - Accent5 2 5 5 2 2 2 2" xfId="27877"/>
    <cellStyle name="40% - Accent5 2 5 5 2 2 2 2 2" xfId="27878"/>
    <cellStyle name="40% - Accent5 2 5 5 2 2 2 3" xfId="27879"/>
    <cellStyle name="40% - Accent5 2 5 5 2 2 3" xfId="27880"/>
    <cellStyle name="40% - Accent5 2 5 5 2 2 3 2" xfId="27881"/>
    <cellStyle name="40% - Accent5 2 5 5 2 2 4" xfId="27882"/>
    <cellStyle name="40% - Accent5 2 5 5 2 3" xfId="27883"/>
    <cellStyle name="40% - Accent5 2 5 5 2 3 2" xfId="27884"/>
    <cellStyle name="40% - Accent5 2 5 5 2 3 2 2" xfId="27885"/>
    <cellStyle name="40% - Accent5 2 5 5 2 3 3" xfId="27886"/>
    <cellStyle name="40% - Accent5 2 5 5 2 4" xfId="27887"/>
    <cellStyle name="40% - Accent5 2 5 5 2 4 2" xfId="27888"/>
    <cellStyle name="40% - Accent5 2 5 5 2 5" xfId="27889"/>
    <cellStyle name="40% - Accent5 2 5 5 3" xfId="27890"/>
    <cellStyle name="40% - Accent5 2 5 5 3 2" xfId="27891"/>
    <cellStyle name="40% - Accent5 2 5 5 3 2 2" xfId="27892"/>
    <cellStyle name="40% - Accent5 2 5 5 3 2 2 2" xfId="27893"/>
    <cellStyle name="40% - Accent5 2 5 5 3 2 2 2 2" xfId="27894"/>
    <cellStyle name="40% - Accent5 2 5 5 3 2 2 3" xfId="27895"/>
    <cellStyle name="40% - Accent5 2 5 5 3 2 3" xfId="27896"/>
    <cellStyle name="40% - Accent5 2 5 5 3 2 3 2" xfId="27897"/>
    <cellStyle name="40% - Accent5 2 5 5 3 2 4" xfId="27898"/>
    <cellStyle name="40% - Accent5 2 5 5 3 3" xfId="27899"/>
    <cellStyle name="40% - Accent5 2 5 5 3 3 2" xfId="27900"/>
    <cellStyle name="40% - Accent5 2 5 5 3 3 2 2" xfId="27901"/>
    <cellStyle name="40% - Accent5 2 5 5 3 3 3" xfId="27902"/>
    <cellStyle name="40% - Accent5 2 5 5 3 4" xfId="27903"/>
    <cellStyle name="40% - Accent5 2 5 5 3 4 2" xfId="27904"/>
    <cellStyle name="40% - Accent5 2 5 5 3 5" xfId="27905"/>
    <cellStyle name="40% - Accent5 2 5 5 4" xfId="27906"/>
    <cellStyle name="40% - Accent5 2 5 5 4 2" xfId="27907"/>
    <cellStyle name="40% - Accent5 2 5 5 4 2 2" xfId="27908"/>
    <cellStyle name="40% - Accent5 2 5 5 4 2 2 2" xfId="27909"/>
    <cellStyle name="40% - Accent5 2 5 5 4 2 2 2 2" xfId="27910"/>
    <cellStyle name="40% - Accent5 2 5 5 4 2 2 3" xfId="27911"/>
    <cellStyle name="40% - Accent5 2 5 5 4 2 3" xfId="27912"/>
    <cellStyle name="40% - Accent5 2 5 5 4 2 3 2" xfId="27913"/>
    <cellStyle name="40% - Accent5 2 5 5 4 2 4" xfId="27914"/>
    <cellStyle name="40% - Accent5 2 5 5 4 3" xfId="27915"/>
    <cellStyle name="40% - Accent5 2 5 5 4 3 2" xfId="27916"/>
    <cellStyle name="40% - Accent5 2 5 5 4 3 2 2" xfId="27917"/>
    <cellStyle name="40% - Accent5 2 5 5 4 3 3" xfId="27918"/>
    <cellStyle name="40% - Accent5 2 5 5 4 4" xfId="27919"/>
    <cellStyle name="40% - Accent5 2 5 5 4 4 2" xfId="27920"/>
    <cellStyle name="40% - Accent5 2 5 5 4 5" xfId="27921"/>
    <cellStyle name="40% - Accent5 2 5 5 5" xfId="27922"/>
    <cellStyle name="40% - Accent5 2 5 5 5 2" xfId="27923"/>
    <cellStyle name="40% - Accent5 2 5 5 5 2 2" xfId="27924"/>
    <cellStyle name="40% - Accent5 2 5 5 5 2 2 2" xfId="27925"/>
    <cellStyle name="40% - Accent5 2 5 5 5 2 3" xfId="27926"/>
    <cellStyle name="40% - Accent5 2 5 5 5 3" xfId="27927"/>
    <cellStyle name="40% - Accent5 2 5 5 5 3 2" xfId="27928"/>
    <cellStyle name="40% - Accent5 2 5 5 5 4" xfId="27929"/>
    <cellStyle name="40% - Accent5 2 5 5 6" xfId="27930"/>
    <cellStyle name="40% - Accent5 2 5 5 6 2" xfId="27931"/>
    <cellStyle name="40% - Accent5 2 5 5 6 2 2" xfId="27932"/>
    <cellStyle name="40% - Accent5 2 5 5 6 3" xfId="27933"/>
    <cellStyle name="40% - Accent5 2 5 5 7" xfId="27934"/>
    <cellStyle name="40% - Accent5 2 5 5 7 2" xfId="27935"/>
    <cellStyle name="40% - Accent5 2 5 5 8" xfId="27936"/>
    <cellStyle name="40% - Accent5 2 5 6" xfId="27937"/>
    <cellStyle name="40% - Accent5 2 5 6 2" xfId="27938"/>
    <cellStyle name="40% - Accent5 2 5 6 2 2" xfId="27939"/>
    <cellStyle name="40% - Accent5 2 5 6 2 2 2" xfId="27940"/>
    <cellStyle name="40% - Accent5 2 5 6 2 2 2 2" xfId="27941"/>
    <cellStyle name="40% - Accent5 2 5 6 2 2 3" xfId="27942"/>
    <cellStyle name="40% - Accent5 2 5 6 2 3" xfId="27943"/>
    <cellStyle name="40% - Accent5 2 5 6 2 3 2" xfId="27944"/>
    <cellStyle name="40% - Accent5 2 5 6 2 4" xfId="27945"/>
    <cellStyle name="40% - Accent5 2 5 6 3" xfId="27946"/>
    <cellStyle name="40% - Accent5 2 5 6 3 2" xfId="27947"/>
    <cellStyle name="40% - Accent5 2 5 6 3 2 2" xfId="27948"/>
    <cellStyle name="40% - Accent5 2 5 6 3 3" xfId="27949"/>
    <cellStyle name="40% - Accent5 2 5 6 4" xfId="27950"/>
    <cellStyle name="40% - Accent5 2 5 6 4 2" xfId="27951"/>
    <cellStyle name="40% - Accent5 2 5 6 5" xfId="27952"/>
    <cellStyle name="40% - Accent5 2 5 7" xfId="27953"/>
    <cellStyle name="40% - Accent5 2 5 7 2" xfId="27954"/>
    <cellStyle name="40% - Accent5 2 5 7 2 2" xfId="27955"/>
    <cellStyle name="40% - Accent5 2 5 7 2 2 2" xfId="27956"/>
    <cellStyle name="40% - Accent5 2 5 7 2 2 2 2" xfId="27957"/>
    <cellStyle name="40% - Accent5 2 5 7 2 2 3" xfId="27958"/>
    <cellStyle name="40% - Accent5 2 5 7 2 3" xfId="27959"/>
    <cellStyle name="40% - Accent5 2 5 7 2 3 2" xfId="27960"/>
    <cellStyle name="40% - Accent5 2 5 7 2 4" xfId="27961"/>
    <cellStyle name="40% - Accent5 2 5 7 3" xfId="27962"/>
    <cellStyle name="40% - Accent5 2 5 7 3 2" xfId="27963"/>
    <cellStyle name="40% - Accent5 2 5 7 3 2 2" xfId="27964"/>
    <cellStyle name="40% - Accent5 2 5 7 3 3" xfId="27965"/>
    <cellStyle name="40% - Accent5 2 5 7 4" xfId="27966"/>
    <cellStyle name="40% - Accent5 2 5 7 4 2" xfId="27967"/>
    <cellStyle name="40% - Accent5 2 5 7 5" xfId="27968"/>
    <cellStyle name="40% - Accent5 2 5 8" xfId="27969"/>
    <cellStyle name="40% - Accent5 2 5 8 2" xfId="27970"/>
    <cellStyle name="40% - Accent5 2 5 8 2 2" xfId="27971"/>
    <cellStyle name="40% - Accent5 2 5 8 2 2 2" xfId="27972"/>
    <cellStyle name="40% - Accent5 2 5 8 2 2 2 2" xfId="27973"/>
    <cellStyle name="40% - Accent5 2 5 8 2 2 3" xfId="27974"/>
    <cellStyle name="40% - Accent5 2 5 8 2 3" xfId="27975"/>
    <cellStyle name="40% - Accent5 2 5 8 2 3 2" xfId="27976"/>
    <cellStyle name="40% - Accent5 2 5 8 2 4" xfId="27977"/>
    <cellStyle name="40% - Accent5 2 5 8 3" xfId="27978"/>
    <cellStyle name="40% - Accent5 2 5 8 3 2" xfId="27979"/>
    <cellStyle name="40% - Accent5 2 5 8 3 2 2" xfId="27980"/>
    <cellStyle name="40% - Accent5 2 5 8 3 3" xfId="27981"/>
    <cellStyle name="40% - Accent5 2 5 8 4" xfId="27982"/>
    <cellStyle name="40% - Accent5 2 5 8 4 2" xfId="27983"/>
    <cellStyle name="40% - Accent5 2 5 8 5" xfId="27984"/>
    <cellStyle name="40% - Accent5 2 5 9" xfId="27985"/>
    <cellStyle name="40% - Accent5 2 5 9 2" xfId="27986"/>
    <cellStyle name="40% - Accent5 2 5 9 2 2" xfId="27987"/>
    <cellStyle name="40% - Accent5 2 5 9 2 2 2" xfId="27988"/>
    <cellStyle name="40% - Accent5 2 5 9 2 3" xfId="27989"/>
    <cellStyle name="40% - Accent5 2 5 9 3" xfId="27990"/>
    <cellStyle name="40% - Accent5 2 5 9 3 2" xfId="27991"/>
    <cellStyle name="40% - Accent5 2 5 9 4" xfId="27992"/>
    <cellStyle name="40% - Accent5 2 6" xfId="27993"/>
    <cellStyle name="40% - Accent5 2 6 2" xfId="27994"/>
    <cellStyle name="40% - Accent5 2 6 2 2" xfId="27995"/>
    <cellStyle name="40% - Accent5 2 6 2 2 2" xfId="27996"/>
    <cellStyle name="40% - Accent5 2 6 2 2 2 2" xfId="27997"/>
    <cellStyle name="40% - Accent5 2 6 2 2 2 2 2" xfId="27998"/>
    <cellStyle name="40% - Accent5 2 6 2 2 2 3" xfId="27999"/>
    <cellStyle name="40% - Accent5 2 6 2 2 3" xfId="28000"/>
    <cellStyle name="40% - Accent5 2 6 2 2 3 2" xfId="28001"/>
    <cellStyle name="40% - Accent5 2 6 2 2 4" xfId="28002"/>
    <cellStyle name="40% - Accent5 2 6 2 3" xfId="28003"/>
    <cellStyle name="40% - Accent5 2 6 2 3 2" xfId="28004"/>
    <cellStyle name="40% - Accent5 2 6 2 3 2 2" xfId="28005"/>
    <cellStyle name="40% - Accent5 2 6 2 3 3" xfId="28006"/>
    <cellStyle name="40% - Accent5 2 6 2 4" xfId="28007"/>
    <cellStyle name="40% - Accent5 2 6 2 4 2" xfId="28008"/>
    <cellStyle name="40% - Accent5 2 6 2 5" xfId="28009"/>
    <cellStyle name="40% - Accent5 2 6 3" xfId="28010"/>
    <cellStyle name="40% - Accent5 2 6 3 2" xfId="28011"/>
    <cellStyle name="40% - Accent5 2 6 3 2 2" xfId="28012"/>
    <cellStyle name="40% - Accent5 2 6 3 2 2 2" xfId="28013"/>
    <cellStyle name="40% - Accent5 2 6 3 2 2 2 2" xfId="28014"/>
    <cellStyle name="40% - Accent5 2 6 3 2 2 3" xfId="28015"/>
    <cellStyle name="40% - Accent5 2 6 3 2 3" xfId="28016"/>
    <cellStyle name="40% - Accent5 2 6 3 2 3 2" xfId="28017"/>
    <cellStyle name="40% - Accent5 2 6 3 2 4" xfId="28018"/>
    <cellStyle name="40% - Accent5 2 6 3 3" xfId="28019"/>
    <cellStyle name="40% - Accent5 2 6 3 3 2" xfId="28020"/>
    <cellStyle name="40% - Accent5 2 6 3 3 2 2" xfId="28021"/>
    <cellStyle name="40% - Accent5 2 6 3 3 3" xfId="28022"/>
    <cellStyle name="40% - Accent5 2 6 3 4" xfId="28023"/>
    <cellStyle name="40% - Accent5 2 6 3 4 2" xfId="28024"/>
    <cellStyle name="40% - Accent5 2 6 3 5" xfId="28025"/>
    <cellStyle name="40% - Accent5 2 6 4" xfId="28026"/>
    <cellStyle name="40% - Accent5 2 6 4 2" xfId="28027"/>
    <cellStyle name="40% - Accent5 2 6 4 2 2" xfId="28028"/>
    <cellStyle name="40% - Accent5 2 6 4 2 2 2" xfId="28029"/>
    <cellStyle name="40% - Accent5 2 6 4 2 2 2 2" xfId="28030"/>
    <cellStyle name="40% - Accent5 2 6 4 2 2 3" xfId="28031"/>
    <cellStyle name="40% - Accent5 2 6 4 2 3" xfId="28032"/>
    <cellStyle name="40% - Accent5 2 6 4 2 3 2" xfId="28033"/>
    <cellStyle name="40% - Accent5 2 6 4 2 4" xfId="28034"/>
    <cellStyle name="40% - Accent5 2 6 4 3" xfId="28035"/>
    <cellStyle name="40% - Accent5 2 6 4 3 2" xfId="28036"/>
    <cellStyle name="40% - Accent5 2 6 4 3 2 2" xfId="28037"/>
    <cellStyle name="40% - Accent5 2 6 4 3 3" xfId="28038"/>
    <cellStyle name="40% - Accent5 2 6 4 4" xfId="28039"/>
    <cellStyle name="40% - Accent5 2 6 4 4 2" xfId="28040"/>
    <cellStyle name="40% - Accent5 2 6 4 5" xfId="28041"/>
    <cellStyle name="40% - Accent5 2 6 5" xfId="28042"/>
    <cellStyle name="40% - Accent5 2 6 5 2" xfId="28043"/>
    <cellStyle name="40% - Accent5 2 6 5 2 2" xfId="28044"/>
    <cellStyle name="40% - Accent5 2 6 5 2 2 2" xfId="28045"/>
    <cellStyle name="40% - Accent5 2 6 5 2 3" xfId="28046"/>
    <cellStyle name="40% - Accent5 2 6 5 3" xfId="28047"/>
    <cellStyle name="40% - Accent5 2 6 5 3 2" xfId="28048"/>
    <cellStyle name="40% - Accent5 2 6 5 4" xfId="28049"/>
    <cellStyle name="40% - Accent5 2 6 6" xfId="28050"/>
    <cellStyle name="40% - Accent5 2 6 6 2" xfId="28051"/>
    <cellStyle name="40% - Accent5 2 6 6 2 2" xfId="28052"/>
    <cellStyle name="40% - Accent5 2 6 6 3" xfId="28053"/>
    <cellStyle name="40% - Accent5 2 6 7" xfId="28054"/>
    <cellStyle name="40% - Accent5 2 6 7 2" xfId="28055"/>
    <cellStyle name="40% - Accent5 2 6 8" xfId="28056"/>
    <cellStyle name="40% - Accent5 2 7" xfId="28057"/>
    <cellStyle name="40% - Accent5 2 7 2" xfId="28058"/>
    <cellStyle name="40% - Accent5 2 7 2 2" xfId="28059"/>
    <cellStyle name="40% - Accent5 2 7 2 2 2" xfId="28060"/>
    <cellStyle name="40% - Accent5 2 7 2 2 2 2" xfId="28061"/>
    <cellStyle name="40% - Accent5 2 7 2 2 2 2 2" xfId="28062"/>
    <cellStyle name="40% - Accent5 2 7 2 2 2 3" xfId="28063"/>
    <cellStyle name="40% - Accent5 2 7 2 2 3" xfId="28064"/>
    <cellStyle name="40% - Accent5 2 7 2 2 3 2" xfId="28065"/>
    <cellStyle name="40% - Accent5 2 7 2 2 4" xfId="28066"/>
    <cellStyle name="40% - Accent5 2 7 2 3" xfId="28067"/>
    <cellStyle name="40% - Accent5 2 7 2 3 2" xfId="28068"/>
    <cellStyle name="40% - Accent5 2 7 2 3 2 2" xfId="28069"/>
    <cellStyle name="40% - Accent5 2 7 2 3 3" xfId="28070"/>
    <cellStyle name="40% - Accent5 2 7 2 4" xfId="28071"/>
    <cellStyle name="40% - Accent5 2 7 2 4 2" xfId="28072"/>
    <cellStyle name="40% - Accent5 2 7 2 5" xfId="28073"/>
    <cellStyle name="40% - Accent5 2 7 3" xfId="28074"/>
    <cellStyle name="40% - Accent5 2 7 3 2" xfId="28075"/>
    <cellStyle name="40% - Accent5 2 7 3 2 2" xfId="28076"/>
    <cellStyle name="40% - Accent5 2 7 3 2 2 2" xfId="28077"/>
    <cellStyle name="40% - Accent5 2 7 3 2 2 2 2" xfId="28078"/>
    <cellStyle name="40% - Accent5 2 7 3 2 2 3" xfId="28079"/>
    <cellStyle name="40% - Accent5 2 7 3 2 3" xfId="28080"/>
    <cellStyle name="40% - Accent5 2 7 3 2 3 2" xfId="28081"/>
    <cellStyle name="40% - Accent5 2 7 3 2 4" xfId="28082"/>
    <cellStyle name="40% - Accent5 2 7 3 3" xfId="28083"/>
    <cellStyle name="40% - Accent5 2 7 3 3 2" xfId="28084"/>
    <cellStyle name="40% - Accent5 2 7 3 3 2 2" xfId="28085"/>
    <cellStyle name="40% - Accent5 2 7 3 3 3" xfId="28086"/>
    <cellStyle name="40% - Accent5 2 7 3 4" xfId="28087"/>
    <cellStyle name="40% - Accent5 2 7 3 4 2" xfId="28088"/>
    <cellStyle name="40% - Accent5 2 7 3 5" xfId="28089"/>
    <cellStyle name="40% - Accent5 2 7 4" xfId="28090"/>
    <cellStyle name="40% - Accent5 2 7 4 2" xfId="28091"/>
    <cellStyle name="40% - Accent5 2 7 4 2 2" xfId="28092"/>
    <cellStyle name="40% - Accent5 2 7 4 2 2 2" xfId="28093"/>
    <cellStyle name="40% - Accent5 2 7 4 2 2 2 2" xfId="28094"/>
    <cellStyle name="40% - Accent5 2 7 4 2 2 3" xfId="28095"/>
    <cellStyle name="40% - Accent5 2 7 4 2 3" xfId="28096"/>
    <cellStyle name="40% - Accent5 2 7 4 2 3 2" xfId="28097"/>
    <cellStyle name="40% - Accent5 2 7 4 2 4" xfId="28098"/>
    <cellStyle name="40% - Accent5 2 7 4 3" xfId="28099"/>
    <cellStyle name="40% - Accent5 2 7 4 3 2" xfId="28100"/>
    <cellStyle name="40% - Accent5 2 7 4 3 2 2" xfId="28101"/>
    <cellStyle name="40% - Accent5 2 7 4 3 3" xfId="28102"/>
    <cellStyle name="40% - Accent5 2 7 4 4" xfId="28103"/>
    <cellStyle name="40% - Accent5 2 7 4 4 2" xfId="28104"/>
    <cellStyle name="40% - Accent5 2 7 4 5" xfId="28105"/>
    <cellStyle name="40% - Accent5 2 7 5" xfId="28106"/>
    <cellStyle name="40% - Accent5 2 7 5 2" xfId="28107"/>
    <cellStyle name="40% - Accent5 2 7 5 2 2" xfId="28108"/>
    <cellStyle name="40% - Accent5 2 7 5 2 2 2" xfId="28109"/>
    <cellStyle name="40% - Accent5 2 7 5 2 3" xfId="28110"/>
    <cellStyle name="40% - Accent5 2 7 5 3" xfId="28111"/>
    <cellStyle name="40% - Accent5 2 7 5 3 2" xfId="28112"/>
    <cellStyle name="40% - Accent5 2 7 5 4" xfId="28113"/>
    <cellStyle name="40% - Accent5 2 7 6" xfId="28114"/>
    <cellStyle name="40% - Accent5 2 7 6 2" xfId="28115"/>
    <cellStyle name="40% - Accent5 2 7 6 2 2" xfId="28116"/>
    <cellStyle name="40% - Accent5 2 7 6 3" xfId="28117"/>
    <cellStyle name="40% - Accent5 2 7 7" xfId="28118"/>
    <cellStyle name="40% - Accent5 2 7 7 2" xfId="28119"/>
    <cellStyle name="40% - Accent5 2 7 8" xfId="28120"/>
    <cellStyle name="40% - Accent5 2 8" xfId="28121"/>
    <cellStyle name="40% - Accent5 2 8 2" xfId="28122"/>
    <cellStyle name="40% - Accent5 2 8 2 2" xfId="28123"/>
    <cellStyle name="40% - Accent5 2 8 2 2 2" xfId="28124"/>
    <cellStyle name="40% - Accent5 2 8 2 2 2 2" xfId="28125"/>
    <cellStyle name="40% - Accent5 2 8 2 2 2 2 2" xfId="28126"/>
    <cellStyle name="40% - Accent5 2 8 2 2 2 3" xfId="28127"/>
    <cellStyle name="40% - Accent5 2 8 2 2 3" xfId="28128"/>
    <cellStyle name="40% - Accent5 2 8 2 2 3 2" xfId="28129"/>
    <cellStyle name="40% - Accent5 2 8 2 2 4" xfId="28130"/>
    <cellStyle name="40% - Accent5 2 8 2 3" xfId="28131"/>
    <cellStyle name="40% - Accent5 2 8 2 3 2" xfId="28132"/>
    <cellStyle name="40% - Accent5 2 8 2 3 2 2" xfId="28133"/>
    <cellStyle name="40% - Accent5 2 8 2 3 3" xfId="28134"/>
    <cellStyle name="40% - Accent5 2 8 2 4" xfId="28135"/>
    <cellStyle name="40% - Accent5 2 8 2 4 2" xfId="28136"/>
    <cellStyle name="40% - Accent5 2 8 2 5" xfId="28137"/>
    <cellStyle name="40% - Accent5 2 8 3" xfId="28138"/>
    <cellStyle name="40% - Accent5 2 8 3 2" xfId="28139"/>
    <cellStyle name="40% - Accent5 2 8 3 2 2" xfId="28140"/>
    <cellStyle name="40% - Accent5 2 8 3 2 2 2" xfId="28141"/>
    <cellStyle name="40% - Accent5 2 8 3 2 2 2 2" xfId="28142"/>
    <cellStyle name="40% - Accent5 2 8 3 2 2 3" xfId="28143"/>
    <cellStyle name="40% - Accent5 2 8 3 2 3" xfId="28144"/>
    <cellStyle name="40% - Accent5 2 8 3 2 3 2" xfId="28145"/>
    <cellStyle name="40% - Accent5 2 8 3 2 4" xfId="28146"/>
    <cellStyle name="40% - Accent5 2 8 3 3" xfId="28147"/>
    <cellStyle name="40% - Accent5 2 8 3 3 2" xfId="28148"/>
    <cellStyle name="40% - Accent5 2 8 3 3 2 2" xfId="28149"/>
    <cellStyle name="40% - Accent5 2 8 3 3 3" xfId="28150"/>
    <cellStyle name="40% - Accent5 2 8 3 4" xfId="28151"/>
    <cellStyle name="40% - Accent5 2 8 3 4 2" xfId="28152"/>
    <cellStyle name="40% - Accent5 2 8 3 5" xfId="28153"/>
    <cellStyle name="40% - Accent5 2 8 4" xfId="28154"/>
    <cellStyle name="40% - Accent5 2 8 4 2" xfId="28155"/>
    <cellStyle name="40% - Accent5 2 8 4 2 2" xfId="28156"/>
    <cellStyle name="40% - Accent5 2 8 4 2 2 2" xfId="28157"/>
    <cellStyle name="40% - Accent5 2 8 4 2 2 2 2" xfId="28158"/>
    <cellStyle name="40% - Accent5 2 8 4 2 2 3" xfId="28159"/>
    <cellStyle name="40% - Accent5 2 8 4 2 3" xfId="28160"/>
    <cellStyle name="40% - Accent5 2 8 4 2 3 2" xfId="28161"/>
    <cellStyle name="40% - Accent5 2 8 4 2 4" xfId="28162"/>
    <cellStyle name="40% - Accent5 2 8 4 3" xfId="28163"/>
    <cellStyle name="40% - Accent5 2 8 4 3 2" xfId="28164"/>
    <cellStyle name="40% - Accent5 2 8 4 3 2 2" xfId="28165"/>
    <cellStyle name="40% - Accent5 2 8 4 3 3" xfId="28166"/>
    <cellStyle name="40% - Accent5 2 8 4 4" xfId="28167"/>
    <cellStyle name="40% - Accent5 2 8 4 4 2" xfId="28168"/>
    <cellStyle name="40% - Accent5 2 8 4 5" xfId="28169"/>
    <cellStyle name="40% - Accent5 2 8 5" xfId="28170"/>
    <cellStyle name="40% - Accent5 2 8 5 2" xfId="28171"/>
    <cellStyle name="40% - Accent5 2 8 5 2 2" xfId="28172"/>
    <cellStyle name="40% - Accent5 2 8 5 2 2 2" xfId="28173"/>
    <cellStyle name="40% - Accent5 2 8 5 2 3" xfId="28174"/>
    <cellStyle name="40% - Accent5 2 8 5 3" xfId="28175"/>
    <cellStyle name="40% - Accent5 2 8 5 3 2" xfId="28176"/>
    <cellStyle name="40% - Accent5 2 8 5 4" xfId="28177"/>
    <cellStyle name="40% - Accent5 2 8 6" xfId="28178"/>
    <cellStyle name="40% - Accent5 2 8 6 2" xfId="28179"/>
    <cellStyle name="40% - Accent5 2 8 6 2 2" xfId="28180"/>
    <cellStyle name="40% - Accent5 2 8 6 3" xfId="28181"/>
    <cellStyle name="40% - Accent5 2 8 7" xfId="28182"/>
    <cellStyle name="40% - Accent5 2 8 7 2" xfId="28183"/>
    <cellStyle name="40% - Accent5 2 8 8" xfId="28184"/>
    <cellStyle name="40% - Accent5 2 9" xfId="28185"/>
    <cellStyle name="40% - Accent5 2 9 10" xfId="28186"/>
    <cellStyle name="40% - Accent5 2 9 2" xfId="28187"/>
    <cellStyle name="40% - Accent5 2 9 2 2" xfId="28188"/>
    <cellStyle name="40% - Accent5 2 9 2 2 2" xfId="28189"/>
    <cellStyle name="40% - Accent5 2 9 2 2 2 2" xfId="28190"/>
    <cellStyle name="40% - Accent5 2 9 2 2 2 2 2" xfId="28191"/>
    <cellStyle name="40% - Accent5 2 9 2 2 2 3" xfId="28192"/>
    <cellStyle name="40% - Accent5 2 9 2 2 3" xfId="28193"/>
    <cellStyle name="40% - Accent5 2 9 2 2 3 2" xfId="28194"/>
    <cellStyle name="40% - Accent5 2 9 2 2 4" xfId="28195"/>
    <cellStyle name="40% - Accent5 2 9 2 3" xfId="28196"/>
    <cellStyle name="40% - Accent5 2 9 2 3 2" xfId="28197"/>
    <cellStyle name="40% - Accent5 2 9 2 3 2 2" xfId="28198"/>
    <cellStyle name="40% - Accent5 2 9 2 3 2 2 2" xfId="28199"/>
    <cellStyle name="40% - Accent5 2 9 2 3 2 3" xfId="28200"/>
    <cellStyle name="40% - Accent5 2 9 2 3 3" xfId="28201"/>
    <cellStyle name="40% - Accent5 2 9 2 3 3 2" xfId="28202"/>
    <cellStyle name="40% - Accent5 2 9 2 3 4" xfId="28203"/>
    <cellStyle name="40% - Accent5 2 9 2 4" xfId="28204"/>
    <cellStyle name="40% - Accent5 2 9 2 4 2" xfId="28205"/>
    <cellStyle name="40% - Accent5 2 9 2 4 2 2" xfId="28206"/>
    <cellStyle name="40% - Accent5 2 9 2 4 2 2 2" xfId="28207"/>
    <cellStyle name="40% - Accent5 2 9 2 4 2 3" xfId="28208"/>
    <cellStyle name="40% - Accent5 2 9 2 4 3" xfId="28209"/>
    <cellStyle name="40% - Accent5 2 9 2 4 3 2" xfId="28210"/>
    <cellStyle name="40% - Accent5 2 9 2 4 4" xfId="28211"/>
    <cellStyle name="40% - Accent5 2 9 2 5" xfId="28212"/>
    <cellStyle name="40% - Accent5 2 9 2 5 2" xfId="28213"/>
    <cellStyle name="40% - Accent5 2 9 2 5 2 2" xfId="28214"/>
    <cellStyle name="40% - Accent5 2 9 2 5 3" xfId="28215"/>
    <cellStyle name="40% - Accent5 2 9 2 6" xfId="28216"/>
    <cellStyle name="40% - Accent5 2 9 2 6 2" xfId="28217"/>
    <cellStyle name="40% - Accent5 2 9 2 7" xfId="28218"/>
    <cellStyle name="40% - Accent5 2 9 3" xfId="28219"/>
    <cellStyle name="40% - Accent5 2 9 3 2" xfId="28220"/>
    <cellStyle name="40% - Accent5 2 9 3 2 2" xfId="28221"/>
    <cellStyle name="40% - Accent5 2 9 3 2 2 2" xfId="28222"/>
    <cellStyle name="40% - Accent5 2 9 3 2 2 2 2" xfId="28223"/>
    <cellStyle name="40% - Accent5 2 9 3 2 2 3" xfId="28224"/>
    <cellStyle name="40% - Accent5 2 9 3 2 3" xfId="28225"/>
    <cellStyle name="40% - Accent5 2 9 3 2 3 2" xfId="28226"/>
    <cellStyle name="40% - Accent5 2 9 3 2 4" xfId="28227"/>
    <cellStyle name="40% - Accent5 2 9 3 3" xfId="28228"/>
    <cellStyle name="40% - Accent5 2 9 3 3 2" xfId="28229"/>
    <cellStyle name="40% - Accent5 2 9 3 3 2 2" xfId="28230"/>
    <cellStyle name="40% - Accent5 2 9 3 3 3" xfId="28231"/>
    <cellStyle name="40% - Accent5 2 9 3 4" xfId="28232"/>
    <cellStyle name="40% - Accent5 2 9 3 4 2" xfId="28233"/>
    <cellStyle name="40% - Accent5 2 9 3 5" xfId="28234"/>
    <cellStyle name="40% - Accent5 2 9 4" xfId="28235"/>
    <cellStyle name="40% - Accent5 2 9 4 2" xfId="28236"/>
    <cellStyle name="40% - Accent5 2 9 4 2 2" xfId="28237"/>
    <cellStyle name="40% - Accent5 2 9 4 2 2 2" xfId="28238"/>
    <cellStyle name="40% - Accent5 2 9 4 2 2 2 2" xfId="28239"/>
    <cellStyle name="40% - Accent5 2 9 4 2 2 3" xfId="28240"/>
    <cellStyle name="40% - Accent5 2 9 4 2 3" xfId="28241"/>
    <cellStyle name="40% - Accent5 2 9 4 2 3 2" xfId="28242"/>
    <cellStyle name="40% - Accent5 2 9 4 2 4" xfId="28243"/>
    <cellStyle name="40% - Accent5 2 9 4 3" xfId="28244"/>
    <cellStyle name="40% - Accent5 2 9 4 3 2" xfId="28245"/>
    <cellStyle name="40% - Accent5 2 9 4 3 2 2" xfId="28246"/>
    <cellStyle name="40% - Accent5 2 9 4 3 3" xfId="28247"/>
    <cellStyle name="40% - Accent5 2 9 4 4" xfId="28248"/>
    <cellStyle name="40% - Accent5 2 9 4 4 2" xfId="28249"/>
    <cellStyle name="40% - Accent5 2 9 4 5" xfId="28250"/>
    <cellStyle name="40% - Accent5 2 9 5" xfId="28251"/>
    <cellStyle name="40% - Accent5 2 9 5 2" xfId="28252"/>
    <cellStyle name="40% - Accent5 2 9 5 2 2" xfId="28253"/>
    <cellStyle name="40% - Accent5 2 9 5 2 2 2" xfId="28254"/>
    <cellStyle name="40% - Accent5 2 9 5 2 2 2 2" xfId="28255"/>
    <cellStyle name="40% - Accent5 2 9 5 2 2 3" xfId="28256"/>
    <cellStyle name="40% - Accent5 2 9 5 2 3" xfId="28257"/>
    <cellStyle name="40% - Accent5 2 9 5 2 3 2" xfId="28258"/>
    <cellStyle name="40% - Accent5 2 9 5 2 4" xfId="28259"/>
    <cellStyle name="40% - Accent5 2 9 5 3" xfId="28260"/>
    <cellStyle name="40% - Accent5 2 9 5 3 2" xfId="28261"/>
    <cellStyle name="40% - Accent5 2 9 5 3 2 2" xfId="28262"/>
    <cellStyle name="40% - Accent5 2 9 5 3 3" xfId="28263"/>
    <cellStyle name="40% - Accent5 2 9 5 4" xfId="28264"/>
    <cellStyle name="40% - Accent5 2 9 5 4 2" xfId="28265"/>
    <cellStyle name="40% - Accent5 2 9 5 5" xfId="28266"/>
    <cellStyle name="40% - Accent5 2 9 6" xfId="28267"/>
    <cellStyle name="40% - Accent5 2 9 6 2" xfId="28268"/>
    <cellStyle name="40% - Accent5 2 9 6 2 2" xfId="28269"/>
    <cellStyle name="40% - Accent5 2 9 6 2 2 2" xfId="28270"/>
    <cellStyle name="40% - Accent5 2 9 6 2 3" xfId="28271"/>
    <cellStyle name="40% - Accent5 2 9 6 3" xfId="28272"/>
    <cellStyle name="40% - Accent5 2 9 6 3 2" xfId="28273"/>
    <cellStyle name="40% - Accent5 2 9 6 4" xfId="28274"/>
    <cellStyle name="40% - Accent5 2 9 7" xfId="28275"/>
    <cellStyle name="40% - Accent5 2 9 7 2" xfId="28276"/>
    <cellStyle name="40% - Accent5 2 9 7 2 2" xfId="28277"/>
    <cellStyle name="40% - Accent5 2 9 7 2 2 2" xfId="28278"/>
    <cellStyle name="40% - Accent5 2 9 7 2 3" xfId="28279"/>
    <cellStyle name="40% - Accent5 2 9 7 3" xfId="28280"/>
    <cellStyle name="40% - Accent5 2 9 7 3 2" xfId="28281"/>
    <cellStyle name="40% - Accent5 2 9 7 4" xfId="28282"/>
    <cellStyle name="40% - Accent5 2 9 8" xfId="28283"/>
    <cellStyle name="40% - Accent5 2 9 8 2" xfId="28284"/>
    <cellStyle name="40% - Accent5 2 9 8 2 2" xfId="28285"/>
    <cellStyle name="40% - Accent5 2 9 8 3" xfId="28286"/>
    <cellStyle name="40% - Accent5 2 9 9" xfId="28287"/>
    <cellStyle name="40% - Accent5 2 9 9 2" xfId="28288"/>
    <cellStyle name="40% - Accent5 3" xfId="28289"/>
    <cellStyle name="40% - Accent5 4" xfId="28290"/>
    <cellStyle name="40% - Accent5 4 10" xfId="28291"/>
    <cellStyle name="40% - Accent5 4 10 2" xfId="28292"/>
    <cellStyle name="40% - Accent5 4 10 2 2" xfId="28293"/>
    <cellStyle name="40% - Accent5 4 10 3" xfId="28294"/>
    <cellStyle name="40% - Accent5 4 11" xfId="28295"/>
    <cellStyle name="40% - Accent5 4 11 2" xfId="28296"/>
    <cellStyle name="40% - Accent5 4 12" xfId="28297"/>
    <cellStyle name="40% - Accent5 4 2" xfId="28298"/>
    <cellStyle name="40% - Accent5 4 2 2" xfId="28299"/>
    <cellStyle name="40% - Accent5 4 2 2 2" xfId="28300"/>
    <cellStyle name="40% - Accent5 4 2 2 2 2" xfId="28301"/>
    <cellStyle name="40% - Accent5 4 2 2 2 2 2" xfId="28302"/>
    <cellStyle name="40% - Accent5 4 2 2 2 2 2 2" xfId="28303"/>
    <cellStyle name="40% - Accent5 4 2 2 2 2 3" xfId="28304"/>
    <cellStyle name="40% - Accent5 4 2 2 2 3" xfId="28305"/>
    <cellStyle name="40% - Accent5 4 2 2 2 3 2" xfId="28306"/>
    <cellStyle name="40% - Accent5 4 2 2 2 4" xfId="28307"/>
    <cellStyle name="40% - Accent5 4 2 2 3" xfId="28308"/>
    <cellStyle name="40% - Accent5 4 2 2 3 2" xfId="28309"/>
    <cellStyle name="40% - Accent5 4 2 2 3 2 2" xfId="28310"/>
    <cellStyle name="40% - Accent5 4 2 2 3 3" xfId="28311"/>
    <cellStyle name="40% - Accent5 4 2 2 4" xfId="28312"/>
    <cellStyle name="40% - Accent5 4 2 2 4 2" xfId="28313"/>
    <cellStyle name="40% - Accent5 4 2 2 5" xfId="28314"/>
    <cellStyle name="40% - Accent5 4 2 3" xfId="28315"/>
    <cellStyle name="40% - Accent5 4 2 3 2" xfId="28316"/>
    <cellStyle name="40% - Accent5 4 2 3 2 2" xfId="28317"/>
    <cellStyle name="40% - Accent5 4 2 3 2 2 2" xfId="28318"/>
    <cellStyle name="40% - Accent5 4 2 3 2 2 2 2" xfId="28319"/>
    <cellStyle name="40% - Accent5 4 2 3 2 2 3" xfId="28320"/>
    <cellStyle name="40% - Accent5 4 2 3 2 3" xfId="28321"/>
    <cellStyle name="40% - Accent5 4 2 3 2 3 2" xfId="28322"/>
    <cellStyle name="40% - Accent5 4 2 3 2 4" xfId="28323"/>
    <cellStyle name="40% - Accent5 4 2 3 3" xfId="28324"/>
    <cellStyle name="40% - Accent5 4 2 3 3 2" xfId="28325"/>
    <cellStyle name="40% - Accent5 4 2 3 3 2 2" xfId="28326"/>
    <cellStyle name="40% - Accent5 4 2 3 3 3" xfId="28327"/>
    <cellStyle name="40% - Accent5 4 2 3 4" xfId="28328"/>
    <cellStyle name="40% - Accent5 4 2 3 4 2" xfId="28329"/>
    <cellStyle name="40% - Accent5 4 2 3 5" xfId="28330"/>
    <cellStyle name="40% - Accent5 4 2 4" xfId="28331"/>
    <cellStyle name="40% - Accent5 4 2 4 2" xfId="28332"/>
    <cellStyle name="40% - Accent5 4 2 4 2 2" xfId="28333"/>
    <cellStyle name="40% - Accent5 4 2 4 2 2 2" xfId="28334"/>
    <cellStyle name="40% - Accent5 4 2 4 2 2 2 2" xfId="28335"/>
    <cellStyle name="40% - Accent5 4 2 4 2 2 3" xfId="28336"/>
    <cellStyle name="40% - Accent5 4 2 4 2 3" xfId="28337"/>
    <cellStyle name="40% - Accent5 4 2 4 2 3 2" xfId="28338"/>
    <cellStyle name="40% - Accent5 4 2 4 2 4" xfId="28339"/>
    <cellStyle name="40% - Accent5 4 2 4 3" xfId="28340"/>
    <cellStyle name="40% - Accent5 4 2 4 3 2" xfId="28341"/>
    <cellStyle name="40% - Accent5 4 2 4 3 2 2" xfId="28342"/>
    <cellStyle name="40% - Accent5 4 2 4 3 3" xfId="28343"/>
    <cellStyle name="40% - Accent5 4 2 4 4" xfId="28344"/>
    <cellStyle name="40% - Accent5 4 2 4 4 2" xfId="28345"/>
    <cellStyle name="40% - Accent5 4 2 4 5" xfId="28346"/>
    <cellStyle name="40% - Accent5 4 2 5" xfId="28347"/>
    <cellStyle name="40% - Accent5 4 2 5 2" xfId="28348"/>
    <cellStyle name="40% - Accent5 4 2 5 2 2" xfId="28349"/>
    <cellStyle name="40% - Accent5 4 2 5 2 2 2" xfId="28350"/>
    <cellStyle name="40% - Accent5 4 2 5 2 3" xfId="28351"/>
    <cellStyle name="40% - Accent5 4 2 5 3" xfId="28352"/>
    <cellStyle name="40% - Accent5 4 2 5 3 2" xfId="28353"/>
    <cellStyle name="40% - Accent5 4 2 5 4" xfId="28354"/>
    <cellStyle name="40% - Accent5 4 2 6" xfId="28355"/>
    <cellStyle name="40% - Accent5 4 2 6 2" xfId="28356"/>
    <cellStyle name="40% - Accent5 4 2 6 2 2" xfId="28357"/>
    <cellStyle name="40% - Accent5 4 2 6 3" xfId="28358"/>
    <cellStyle name="40% - Accent5 4 2 7" xfId="28359"/>
    <cellStyle name="40% - Accent5 4 2 7 2" xfId="28360"/>
    <cellStyle name="40% - Accent5 4 2 8" xfId="28361"/>
    <cellStyle name="40% - Accent5 4 3" xfId="28362"/>
    <cellStyle name="40% - Accent5 4 3 2" xfId="28363"/>
    <cellStyle name="40% - Accent5 4 3 2 2" xfId="28364"/>
    <cellStyle name="40% - Accent5 4 3 2 2 2" xfId="28365"/>
    <cellStyle name="40% - Accent5 4 3 2 2 2 2" xfId="28366"/>
    <cellStyle name="40% - Accent5 4 3 2 2 2 2 2" xfId="28367"/>
    <cellStyle name="40% - Accent5 4 3 2 2 2 3" xfId="28368"/>
    <cellStyle name="40% - Accent5 4 3 2 2 3" xfId="28369"/>
    <cellStyle name="40% - Accent5 4 3 2 2 3 2" xfId="28370"/>
    <cellStyle name="40% - Accent5 4 3 2 2 4" xfId="28371"/>
    <cellStyle name="40% - Accent5 4 3 2 3" xfId="28372"/>
    <cellStyle name="40% - Accent5 4 3 2 3 2" xfId="28373"/>
    <cellStyle name="40% - Accent5 4 3 2 3 2 2" xfId="28374"/>
    <cellStyle name="40% - Accent5 4 3 2 3 3" xfId="28375"/>
    <cellStyle name="40% - Accent5 4 3 2 4" xfId="28376"/>
    <cellStyle name="40% - Accent5 4 3 2 4 2" xfId="28377"/>
    <cellStyle name="40% - Accent5 4 3 2 5" xfId="28378"/>
    <cellStyle name="40% - Accent5 4 3 3" xfId="28379"/>
    <cellStyle name="40% - Accent5 4 3 3 2" xfId="28380"/>
    <cellStyle name="40% - Accent5 4 3 3 2 2" xfId="28381"/>
    <cellStyle name="40% - Accent5 4 3 3 2 2 2" xfId="28382"/>
    <cellStyle name="40% - Accent5 4 3 3 2 2 2 2" xfId="28383"/>
    <cellStyle name="40% - Accent5 4 3 3 2 2 3" xfId="28384"/>
    <cellStyle name="40% - Accent5 4 3 3 2 3" xfId="28385"/>
    <cellStyle name="40% - Accent5 4 3 3 2 3 2" xfId="28386"/>
    <cellStyle name="40% - Accent5 4 3 3 2 4" xfId="28387"/>
    <cellStyle name="40% - Accent5 4 3 3 3" xfId="28388"/>
    <cellStyle name="40% - Accent5 4 3 3 3 2" xfId="28389"/>
    <cellStyle name="40% - Accent5 4 3 3 3 2 2" xfId="28390"/>
    <cellStyle name="40% - Accent5 4 3 3 3 3" xfId="28391"/>
    <cellStyle name="40% - Accent5 4 3 3 4" xfId="28392"/>
    <cellStyle name="40% - Accent5 4 3 3 4 2" xfId="28393"/>
    <cellStyle name="40% - Accent5 4 3 3 5" xfId="28394"/>
    <cellStyle name="40% - Accent5 4 3 4" xfId="28395"/>
    <cellStyle name="40% - Accent5 4 3 4 2" xfId="28396"/>
    <cellStyle name="40% - Accent5 4 3 4 2 2" xfId="28397"/>
    <cellStyle name="40% - Accent5 4 3 4 2 2 2" xfId="28398"/>
    <cellStyle name="40% - Accent5 4 3 4 2 2 2 2" xfId="28399"/>
    <cellStyle name="40% - Accent5 4 3 4 2 2 3" xfId="28400"/>
    <cellStyle name="40% - Accent5 4 3 4 2 3" xfId="28401"/>
    <cellStyle name="40% - Accent5 4 3 4 2 3 2" xfId="28402"/>
    <cellStyle name="40% - Accent5 4 3 4 2 4" xfId="28403"/>
    <cellStyle name="40% - Accent5 4 3 4 3" xfId="28404"/>
    <cellStyle name="40% - Accent5 4 3 4 3 2" xfId="28405"/>
    <cellStyle name="40% - Accent5 4 3 4 3 2 2" xfId="28406"/>
    <cellStyle name="40% - Accent5 4 3 4 3 3" xfId="28407"/>
    <cellStyle name="40% - Accent5 4 3 4 4" xfId="28408"/>
    <cellStyle name="40% - Accent5 4 3 4 4 2" xfId="28409"/>
    <cellStyle name="40% - Accent5 4 3 4 5" xfId="28410"/>
    <cellStyle name="40% - Accent5 4 3 5" xfId="28411"/>
    <cellStyle name="40% - Accent5 4 3 5 2" xfId="28412"/>
    <cellStyle name="40% - Accent5 4 3 5 2 2" xfId="28413"/>
    <cellStyle name="40% - Accent5 4 3 5 2 2 2" xfId="28414"/>
    <cellStyle name="40% - Accent5 4 3 5 2 3" xfId="28415"/>
    <cellStyle name="40% - Accent5 4 3 5 3" xfId="28416"/>
    <cellStyle name="40% - Accent5 4 3 5 3 2" xfId="28417"/>
    <cellStyle name="40% - Accent5 4 3 5 4" xfId="28418"/>
    <cellStyle name="40% - Accent5 4 3 6" xfId="28419"/>
    <cellStyle name="40% - Accent5 4 3 6 2" xfId="28420"/>
    <cellStyle name="40% - Accent5 4 3 6 2 2" xfId="28421"/>
    <cellStyle name="40% - Accent5 4 3 6 3" xfId="28422"/>
    <cellStyle name="40% - Accent5 4 3 7" xfId="28423"/>
    <cellStyle name="40% - Accent5 4 3 7 2" xfId="28424"/>
    <cellStyle name="40% - Accent5 4 3 8" xfId="28425"/>
    <cellStyle name="40% - Accent5 4 4" xfId="28426"/>
    <cellStyle name="40% - Accent5 4 4 2" xfId="28427"/>
    <cellStyle name="40% - Accent5 4 4 2 2" xfId="28428"/>
    <cellStyle name="40% - Accent5 4 4 2 2 2" xfId="28429"/>
    <cellStyle name="40% - Accent5 4 4 2 2 2 2" xfId="28430"/>
    <cellStyle name="40% - Accent5 4 4 2 2 2 2 2" xfId="28431"/>
    <cellStyle name="40% - Accent5 4 4 2 2 2 3" xfId="28432"/>
    <cellStyle name="40% - Accent5 4 4 2 2 3" xfId="28433"/>
    <cellStyle name="40% - Accent5 4 4 2 2 3 2" xfId="28434"/>
    <cellStyle name="40% - Accent5 4 4 2 2 4" xfId="28435"/>
    <cellStyle name="40% - Accent5 4 4 2 3" xfId="28436"/>
    <cellStyle name="40% - Accent5 4 4 2 3 2" xfId="28437"/>
    <cellStyle name="40% - Accent5 4 4 2 3 2 2" xfId="28438"/>
    <cellStyle name="40% - Accent5 4 4 2 3 3" xfId="28439"/>
    <cellStyle name="40% - Accent5 4 4 2 4" xfId="28440"/>
    <cellStyle name="40% - Accent5 4 4 2 4 2" xfId="28441"/>
    <cellStyle name="40% - Accent5 4 4 2 5" xfId="28442"/>
    <cellStyle name="40% - Accent5 4 4 3" xfId="28443"/>
    <cellStyle name="40% - Accent5 4 4 3 2" xfId="28444"/>
    <cellStyle name="40% - Accent5 4 4 3 2 2" xfId="28445"/>
    <cellStyle name="40% - Accent5 4 4 3 2 2 2" xfId="28446"/>
    <cellStyle name="40% - Accent5 4 4 3 2 2 2 2" xfId="28447"/>
    <cellStyle name="40% - Accent5 4 4 3 2 2 3" xfId="28448"/>
    <cellStyle name="40% - Accent5 4 4 3 2 3" xfId="28449"/>
    <cellStyle name="40% - Accent5 4 4 3 2 3 2" xfId="28450"/>
    <cellStyle name="40% - Accent5 4 4 3 2 4" xfId="28451"/>
    <cellStyle name="40% - Accent5 4 4 3 3" xfId="28452"/>
    <cellStyle name="40% - Accent5 4 4 3 3 2" xfId="28453"/>
    <cellStyle name="40% - Accent5 4 4 3 3 2 2" xfId="28454"/>
    <cellStyle name="40% - Accent5 4 4 3 3 3" xfId="28455"/>
    <cellStyle name="40% - Accent5 4 4 3 4" xfId="28456"/>
    <cellStyle name="40% - Accent5 4 4 3 4 2" xfId="28457"/>
    <cellStyle name="40% - Accent5 4 4 3 5" xfId="28458"/>
    <cellStyle name="40% - Accent5 4 4 4" xfId="28459"/>
    <cellStyle name="40% - Accent5 4 4 4 2" xfId="28460"/>
    <cellStyle name="40% - Accent5 4 4 4 2 2" xfId="28461"/>
    <cellStyle name="40% - Accent5 4 4 4 2 2 2" xfId="28462"/>
    <cellStyle name="40% - Accent5 4 4 4 2 2 2 2" xfId="28463"/>
    <cellStyle name="40% - Accent5 4 4 4 2 2 3" xfId="28464"/>
    <cellStyle name="40% - Accent5 4 4 4 2 3" xfId="28465"/>
    <cellStyle name="40% - Accent5 4 4 4 2 3 2" xfId="28466"/>
    <cellStyle name="40% - Accent5 4 4 4 2 4" xfId="28467"/>
    <cellStyle name="40% - Accent5 4 4 4 3" xfId="28468"/>
    <cellStyle name="40% - Accent5 4 4 4 3 2" xfId="28469"/>
    <cellStyle name="40% - Accent5 4 4 4 3 2 2" xfId="28470"/>
    <cellStyle name="40% - Accent5 4 4 4 3 3" xfId="28471"/>
    <cellStyle name="40% - Accent5 4 4 4 4" xfId="28472"/>
    <cellStyle name="40% - Accent5 4 4 4 4 2" xfId="28473"/>
    <cellStyle name="40% - Accent5 4 4 4 5" xfId="28474"/>
    <cellStyle name="40% - Accent5 4 4 5" xfId="28475"/>
    <cellStyle name="40% - Accent5 4 4 5 2" xfId="28476"/>
    <cellStyle name="40% - Accent5 4 4 5 2 2" xfId="28477"/>
    <cellStyle name="40% - Accent5 4 4 5 2 2 2" xfId="28478"/>
    <cellStyle name="40% - Accent5 4 4 5 2 3" xfId="28479"/>
    <cellStyle name="40% - Accent5 4 4 5 3" xfId="28480"/>
    <cellStyle name="40% - Accent5 4 4 5 3 2" xfId="28481"/>
    <cellStyle name="40% - Accent5 4 4 5 4" xfId="28482"/>
    <cellStyle name="40% - Accent5 4 4 6" xfId="28483"/>
    <cellStyle name="40% - Accent5 4 4 6 2" xfId="28484"/>
    <cellStyle name="40% - Accent5 4 4 6 2 2" xfId="28485"/>
    <cellStyle name="40% - Accent5 4 4 6 3" xfId="28486"/>
    <cellStyle name="40% - Accent5 4 4 7" xfId="28487"/>
    <cellStyle name="40% - Accent5 4 4 7 2" xfId="28488"/>
    <cellStyle name="40% - Accent5 4 4 8" xfId="28489"/>
    <cellStyle name="40% - Accent5 4 5" xfId="28490"/>
    <cellStyle name="40% - Accent5 4 5 2" xfId="28491"/>
    <cellStyle name="40% - Accent5 4 5 2 2" xfId="28492"/>
    <cellStyle name="40% - Accent5 4 5 2 2 2" xfId="28493"/>
    <cellStyle name="40% - Accent5 4 5 2 2 2 2" xfId="28494"/>
    <cellStyle name="40% - Accent5 4 5 2 2 2 2 2" xfId="28495"/>
    <cellStyle name="40% - Accent5 4 5 2 2 2 3" xfId="28496"/>
    <cellStyle name="40% - Accent5 4 5 2 2 3" xfId="28497"/>
    <cellStyle name="40% - Accent5 4 5 2 2 3 2" xfId="28498"/>
    <cellStyle name="40% - Accent5 4 5 2 2 4" xfId="28499"/>
    <cellStyle name="40% - Accent5 4 5 2 3" xfId="28500"/>
    <cellStyle name="40% - Accent5 4 5 2 3 2" xfId="28501"/>
    <cellStyle name="40% - Accent5 4 5 2 3 2 2" xfId="28502"/>
    <cellStyle name="40% - Accent5 4 5 2 3 3" xfId="28503"/>
    <cellStyle name="40% - Accent5 4 5 2 4" xfId="28504"/>
    <cellStyle name="40% - Accent5 4 5 2 4 2" xfId="28505"/>
    <cellStyle name="40% - Accent5 4 5 2 5" xfId="28506"/>
    <cellStyle name="40% - Accent5 4 5 3" xfId="28507"/>
    <cellStyle name="40% - Accent5 4 5 3 2" xfId="28508"/>
    <cellStyle name="40% - Accent5 4 5 3 2 2" xfId="28509"/>
    <cellStyle name="40% - Accent5 4 5 3 2 2 2" xfId="28510"/>
    <cellStyle name="40% - Accent5 4 5 3 2 2 2 2" xfId="28511"/>
    <cellStyle name="40% - Accent5 4 5 3 2 2 3" xfId="28512"/>
    <cellStyle name="40% - Accent5 4 5 3 2 3" xfId="28513"/>
    <cellStyle name="40% - Accent5 4 5 3 2 3 2" xfId="28514"/>
    <cellStyle name="40% - Accent5 4 5 3 2 4" xfId="28515"/>
    <cellStyle name="40% - Accent5 4 5 3 3" xfId="28516"/>
    <cellStyle name="40% - Accent5 4 5 3 3 2" xfId="28517"/>
    <cellStyle name="40% - Accent5 4 5 3 3 2 2" xfId="28518"/>
    <cellStyle name="40% - Accent5 4 5 3 3 3" xfId="28519"/>
    <cellStyle name="40% - Accent5 4 5 3 4" xfId="28520"/>
    <cellStyle name="40% - Accent5 4 5 3 4 2" xfId="28521"/>
    <cellStyle name="40% - Accent5 4 5 3 5" xfId="28522"/>
    <cellStyle name="40% - Accent5 4 5 4" xfId="28523"/>
    <cellStyle name="40% - Accent5 4 5 4 2" xfId="28524"/>
    <cellStyle name="40% - Accent5 4 5 4 2 2" xfId="28525"/>
    <cellStyle name="40% - Accent5 4 5 4 2 2 2" xfId="28526"/>
    <cellStyle name="40% - Accent5 4 5 4 2 2 2 2" xfId="28527"/>
    <cellStyle name="40% - Accent5 4 5 4 2 2 3" xfId="28528"/>
    <cellStyle name="40% - Accent5 4 5 4 2 3" xfId="28529"/>
    <cellStyle name="40% - Accent5 4 5 4 2 3 2" xfId="28530"/>
    <cellStyle name="40% - Accent5 4 5 4 2 4" xfId="28531"/>
    <cellStyle name="40% - Accent5 4 5 4 3" xfId="28532"/>
    <cellStyle name="40% - Accent5 4 5 4 3 2" xfId="28533"/>
    <cellStyle name="40% - Accent5 4 5 4 3 2 2" xfId="28534"/>
    <cellStyle name="40% - Accent5 4 5 4 3 3" xfId="28535"/>
    <cellStyle name="40% - Accent5 4 5 4 4" xfId="28536"/>
    <cellStyle name="40% - Accent5 4 5 4 4 2" xfId="28537"/>
    <cellStyle name="40% - Accent5 4 5 4 5" xfId="28538"/>
    <cellStyle name="40% - Accent5 4 5 5" xfId="28539"/>
    <cellStyle name="40% - Accent5 4 5 5 2" xfId="28540"/>
    <cellStyle name="40% - Accent5 4 5 5 2 2" xfId="28541"/>
    <cellStyle name="40% - Accent5 4 5 5 2 2 2" xfId="28542"/>
    <cellStyle name="40% - Accent5 4 5 5 2 3" xfId="28543"/>
    <cellStyle name="40% - Accent5 4 5 5 3" xfId="28544"/>
    <cellStyle name="40% - Accent5 4 5 5 3 2" xfId="28545"/>
    <cellStyle name="40% - Accent5 4 5 5 4" xfId="28546"/>
    <cellStyle name="40% - Accent5 4 5 6" xfId="28547"/>
    <cellStyle name="40% - Accent5 4 5 6 2" xfId="28548"/>
    <cellStyle name="40% - Accent5 4 5 6 2 2" xfId="28549"/>
    <cellStyle name="40% - Accent5 4 5 6 3" xfId="28550"/>
    <cellStyle name="40% - Accent5 4 5 7" xfId="28551"/>
    <cellStyle name="40% - Accent5 4 5 7 2" xfId="28552"/>
    <cellStyle name="40% - Accent5 4 5 8" xfId="28553"/>
    <cellStyle name="40% - Accent5 4 6" xfId="28554"/>
    <cellStyle name="40% - Accent5 4 6 2" xfId="28555"/>
    <cellStyle name="40% - Accent5 4 6 2 2" xfId="28556"/>
    <cellStyle name="40% - Accent5 4 6 2 2 2" xfId="28557"/>
    <cellStyle name="40% - Accent5 4 6 2 2 2 2" xfId="28558"/>
    <cellStyle name="40% - Accent5 4 6 2 2 3" xfId="28559"/>
    <cellStyle name="40% - Accent5 4 6 2 3" xfId="28560"/>
    <cellStyle name="40% - Accent5 4 6 2 3 2" xfId="28561"/>
    <cellStyle name="40% - Accent5 4 6 2 4" xfId="28562"/>
    <cellStyle name="40% - Accent5 4 6 3" xfId="28563"/>
    <cellStyle name="40% - Accent5 4 6 3 2" xfId="28564"/>
    <cellStyle name="40% - Accent5 4 6 3 2 2" xfId="28565"/>
    <cellStyle name="40% - Accent5 4 6 3 3" xfId="28566"/>
    <cellStyle name="40% - Accent5 4 6 4" xfId="28567"/>
    <cellStyle name="40% - Accent5 4 6 4 2" xfId="28568"/>
    <cellStyle name="40% - Accent5 4 6 5" xfId="28569"/>
    <cellStyle name="40% - Accent5 4 7" xfId="28570"/>
    <cellStyle name="40% - Accent5 4 7 2" xfId="28571"/>
    <cellStyle name="40% - Accent5 4 7 2 2" xfId="28572"/>
    <cellStyle name="40% - Accent5 4 7 2 2 2" xfId="28573"/>
    <cellStyle name="40% - Accent5 4 7 2 2 2 2" xfId="28574"/>
    <cellStyle name="40% - Accent5 4 7 2 2 3" xfId="28575"/>
    <cellStyle name="40% - Accent5 4 7 2 3" xfId="28576"/>
    <cellStyle name="40% - Accent5 4 7 2 3 2" xfId="28577"/>
    <cellStyle name="40% - Accent5 4 7 2 4" xfId="28578"/>
    <cellStyle name="40% - Accent5 4 7 3" xfId="28579"/>
    <cellStyle name="40% - Accent5 4 7 3 2" xfId="28580"/>
    <cellStyle name="40% - Accent5 4 7 3 2 2" xfId="28581"/>
    <cellStyle name="40% - Accent5 4 7 3 3" xfId="28582"/>
    <cellStyle name="40% - Accent5 4 7 4" xfId="28583"/>
    <cellStyle name="40% - Accent5 4 7 4 2" xfId="28584"/>
    <cellStyle name="40% - Accent5 4 7 5" xfId="28585"/>
    <cellStyle name="40% - Accent5 4 8" xfId="28586"/>
    <cellStyle name="40% - Accent5 4 8 2" xfId="28587"/>
    <cellStyle name="40% - Accent5 4 8 2 2" xfId="28588"/>
    <cellStyle name="40% - Accent5 4 8 2 2 2" xfId="28589"/>
    <cellStyle name="40% - Accent5 4 8 2 2 2 2" xfId="28590"/>
    <cellStyle name="40% - Accent5 4 8 2 2 3" xfId="28591"/>
    <cellStyle name="40% - Accent5 4 8 2 3" xfId="28592"/>
    <cellStyle name="40% - Accent5 4 8 2 3 2" xfId="28593"/>
    <cellStyle name="40% - Accent5 4 8 2 4" xfId="28594"/>
    <cellStyle name="40% - Accent5 4 8 3" xfId="28595"/>
    <cellStyle name="40% - Accent5 4 8 3 2" xfId="28596"/>
    <cellStyle name="40% - Accent5 4 8 3 2 2" xfId="28597"/>
    <cellStyle name="40% - Accent5 4 8 3 3" xfId="28598"/>
    <cellStyle name="40% - Accent5 4 8 4" xfId="28599"/>
    <cellStyle name="40% - Accent5 4 8 4 2" xfId="28600"/>
    <cellStyle name="40% - Accent5 4 8 5" xfId="28601"/>
    <cellStyle name="40% - Accent5 4 9" xfId="28602"/>
    <cellStyle name="40% - Accent5 4 9 2" xfId="28603"/>
    <cellStyle name="40% - Accent5 4 9 2 2" xfId="28604"/>
    <cellStyle name="40% - Accent5 4 9 2 2 2" xfId="28605"/>
    <cellStyle name="40% - Accent5 4 9 2 3" xfId="28606"/>
    <cellStyle name="40% - Accent5 4 9 3" xfId="28607"/>
    <cellStyle name="40% - Accent5 4 9 3 2" xfId="28608"/>
    <cellStyle name="40% - Accent5 4 9 4" xfId="28609"/>
    <cellStyle name="40% - Accent5 5" xfId="28610"/>
    <cellStyle name="40% - Accent5 5 10" xfId="28611"/>
    <cellStyle name="40% - Accent5 5 10 2" xfId="28612"/>
    <cellStyle name="40% - Accent5 5 10 2 2" xfId="28613"/>
    <cellStyle name="40% - Accent5 5 10 3" xfId="28614"/>
    <cellStyle name="40% - Accent5 5 11" xfId="28615"/>
    <cellStyle name="40% - Accent5 5 11 2" xfId="28616"/>
    <cellStyle name="40% - Accent5 5 12" xfId="28617"/>
    <cellStyle name="40% - Accent5 5 2" xfId="28618"/>
    <cellStyle name="40% - Accent5 5 2 2" xfId="28619"/>
    <cellStyle name="40% - Accent5 5 2 2 2" xfId="28620"/>
    <cellStyle name="40% - Accent5 5 2 2 2 2" xfId="28621"/>
    <cellStyle name="40% - Accent5 5 2 2 2 2 2" xfId="28622"/>
    <cellStyle name="40% - Accent5 5 2 2 2 2 2 2" xfId="28623"/>
    <cellStyle name="40% - Accent5 5 2 2 2 2 3" xfId="28624"/>
    <cellStyle name="40% - Accent5 5 2 2 2 3" xfId="28625"/>
    <cellStyle name="40% - Accent5 5 2 2 2 3 2" xfId="28626"/>
    <cellStyle name="40% - Accent5 5 2 2 2 4" xfId="28627"/>
    <cellStyle name="40% - Accent5 5 2 2 3" xfId="28628"/>
    <cellStyle name="40% - Accent5 5 2 2 3 2" xfId="28629"/>
    <cellStyle name="40% - Accent5 5 2 2 3 2 2" xfId="28630"/>
    <cellStyle name="40% - Accent5 5 2 2 3 3" xfId="28631"/>
    <cellStyle name="40% - Accent5 5 2 2 4" xfId="28632"/>
    <cellStyle name="40% - Accent5 5 2 2 4 2" xfId="28633"/>
    <cellStyle name="40% - Accent5 5 2 2 5" xfId="28634"/>
    <cellStyle name="40% - Accent5 5 2 3" xfId="28635"/>
    <cellStyle name="40% - Accent5 5 2 3 2" xfId="28636"/>
    <cellStyle name="40% - Accent5 5 2 3 2 2" xfId="28637"/>
    <cellStyle name="40% - Accent5 5 2 3 2 2 2" xfId="28638"/>
    <cellStyle name="40% - Accent5 5 2 3 2 2 2 2" xfId="28639"/>
    <cellStyle name="40% - Accent5 5 2 3 2 2 3" xfId="28640"/>
    <cellStyle name="40% - Accent5 5 2 3 2 3" xfId="28641"/>
    <cellStyle name="40% - Accent5 5 2 3 2 3 2" xfId="28642"/>
    <cellStyle name="40% - Accent5 5 2 3 2 4" xfId="28643"/>
    <cellStyle name="40% - Accent5 5 2 3 3" xfId="28644"/>
    <cellStyle name="40% - Accent5 5 2 3 3 2" xfId="28645"/>
    <cellStyle name="40% - Accent5 5 2 3 3 2 2" xfId="28646"/>
    <cellStyle name="40% - Accent5 5 2 3 3 3" xfId="28647"/>
    <cellStyle name="40% - Accent5 5 2 3 4" xfId="28648"/>
    <cellStyle name="40% - Accent5 5 2 3 4 2" xfId="28649"/>
    <cellStyle name="40% - Accent5 5 2 3 5" xfId="28650"/>
    <cellStyle name="40% - Accent5 5 2 4" xfId="28651"/>
    <cellStyle name="40% - Accent5 5 2 4 2" xfId="28652"/>
    <cellStyle name="40% - Accent5 5 2 4 2 2" xfId="28653"/>
    <cellStyle name="40% - Accent5 5 2 4 2 2 2" xfId="28654"/>
    <cellStyle name="40% - Accent5 5 2 4 2 2 2 2" xfId="28655"/>
    <cellStyle name="40% - Accent5 5 2 4 2 2 3" xfId="28656"/>
    <cellStyle name="40% - Accent5 5 2 4 2 3" xfId="28657"/>
    <cellStyle name="40% - Accent5 5 2 4 2 3 2" xfId="28658"/>
    <cellStyle name="40% - Accent5 5 2 4 2 4" xfId="28659"/>
    <cellStyle name="40% - Accent5 5 2 4 3" xfId="28660"/>
    <cellStyle name="40% - Accent5 5 2 4 3 2" xfId="28661"/>
    <cellStyle name="40% - Accent5 5 2 4 3 2 2" xfId="28662"/>
    <cellStyle name="40% - Accent5 5 2 4 3 3" xfId="28663"/>
    <cellStyle name="40% - Accent5 5 2 4 4" xfId="28664"/>
    <cellStyle name="40% - Accent5 5 2 4 4 2" xfId="28665"/>
    <cellStyle name="40% - Accent5 5 2 4 5" xfId="28666"/>
    <cellStyle name="40% - Accent5 5 2 5" xfId="28667"/>
    <cellStyle name="40% - Accent5 5 2 5 2" xfId="28668"/>
    <cellStyle name="40% - Accent5 5 2 5 2 2" xfId="28669"/>
    <cellStyle name="40% - Accent5 5 2 5 2 2 2" xfId="28670"/>
    <cellStyle name="40% - Accent5 5 2 5 2 3" xfId="28671"/>
    <cellStyle name="40% - Accent5 5 2 5 3" xfId="28672"/>
    <cellStyle name="40% - Accent5 5 2 5 3 2" xfId="28673"/>
    <cellStyle name="40% - Accent5 5 2 5 4" xfId="28674"/>
    <cellStyle name="40% - Accent5 5 2 6" xfId="28675"/>
    <cellStyle name="40% - Accent5 5 2 6 2" xfId="28676"/>
    <cellStyle name="40% - Accent5 5 2 6 2 2" xfId="28677"/>
    <cellStyle name="40% - Accent5 5 2 6 3" xfId="28678"/>
    <cellStyle name="40% - Accent5 5 2 7" xfId="28679"/>
    <cellStyle name="40% - Accent5 5 2 7 2" xfId="28680"/>
    <cellStyle name="40% - Accent5 5 2 8" xfId="28681"/>
    <cellStyle name="40% - Accent5 5 3" xfId="28682"/>
    <cellStyle name="40% - Accent5 5 3 2" xfId="28683"/>
    <cellStyle name="40% - Accent5 5 3 2 2" xfId="28684"/>
    <cellStyle name="40% - Accent5 5 3 2 2 2" xfId="28685"/>
    <cellStyle name="40% - Accent5 5 3 2 2 2 2" xfId="28686"/>
    <cellStyle name="40% - Accent5 5 3 2 2 2 2 2" xfId="28687"/>
    <cellStyle name="40% - Accent5 5 3 2 2 2 3" xfId="28688"/>
    <cellStyle name="40% - Accent5 5 3 2 2 3" xfId="28689"/>
    <cellStyle name="40% - Accent5 5 3 2 2 3 2" xfId="28690"/>
    <cellStyle name="40% - Accent5 5 3 2 2 4" xfId="28691"/>
    <cellStyle name="40% - Accent5 5 3 2 3" xfId="28692"/>
    <cellStyle name="40% - Accent5 5 3 2 3 2" xfId="28693"/>
    <cellStyle name="40% - Accent5 5 3 2 3 2 2" xfId="28694"/>
    <cellStyle name="40% - Accent5 5 3 2 3 3" xfId="28695"/>
    <cellStyle name="40% - Accent5 5 3 2 4" xfId="28696"/>
    <cellStyle name="40% - Accent5 5 3 2 4 2" xfId="28697"/>
    <cellStyle name="40% - Accent5 5 3 2 5" xfId="28698"/>
    <cellStyle name="40% - Accent5 5 3 3" xfId="28699"/>
    <cellStyle name="40% - Accent5 5 3 3 2" xfId="28700"/>
    <cellStyle name="40% - Accent5 5 3 3 2 2" xfId="28701"/>
    <cellStyle name="40% - Accent5 5 3 3 2 2 2" xfId="28702"/>
    <cellStyle name="40% - Accent5 5 3 3 2 2 2 2" xfId="28703"/>
    <cellStyle name="40% - Accent5 5 3 3 2 2 3" xfId="28704"/>
    <cellStyle name="40% - Accent5 5 3 3 2 3" xfId="28705"/>
    <cellStyle name="40% - Accent5 5 3 3 2 3 2" xfId="28706"/>
    <cellStyle name="40% - Accent5 5 3 3 2 4" xfId="28707"/>
    <cellStyle name="40% - Accent5 5 3 3 3" xfId="28708"/>
    <cellStyle name="40% - Accent5 5 3 3 3 2" xfId="28709"/>
    <cellStyle name="40% - Accent5 5 3 3 3 2 2" xfId="28710"/>
    <cellStyle name="40% - Accent5 5 3 3 3 3" xfId="28711"/>
    <cellStyle name="40% - Accent5 5 3 3 4" xfId="28712"/>
    <cellStyle name="40% - Accent5 5 3 3 4 2" xfId="28713"/>
    <cellStyle name="40% - Accent5 5 3 3 5" xfId="28714"/>
    <cellStyle name="40% - Accent5 5 3 4" xfId="28715"/>
    <cellStyle name="40% - Accent5 5 3 4 2" xfId="28716"/>
    <cellStyle name="40% - Accent5 5 3 4 2 2" xfId="28717"/>
    <cellStyle name="40% - Accent5 5 3 4 2 2 2" xfId="28718"/>
    <cellStyle name="40% - Accent5 5 3 4 2 2 2 2" xfId="28719"/>
    <cellStyle name="40% - Accent5 5 3 4 2 2 3" xfId="28720"/>
    <cellStyle name="40% - Accent5 5 3 4 2 3" xfId="28721"/>
    <cellStyle name="40% - Accent5 5 3 4 2 3 2" xfId="28722"/>
    <cellStyle name="40% - Accent5 5 3 4 2 4" xfId="28723"/>
    <cellStyle name="40% - Accent5 5 3 4 3" xfId="28724"/>
    <cellStyle name="40% - Accent5 5 3 4 3 2" xfId="28725"/>
    <cellStyle name="40% - Accent5 5 3 4 3 2 2" xfId="28726"/>
    <cellStyle name="40% - Accent5 5 3 4 3 3" xfId="28727"/>
    <cellStyle name="40% - Accent5 5 3 4 4" xfId="28728"/>
    <cellStyle name="40% - Accent5 5 3 4 4 2" xfId="28729"/>
    <cellStyle name="40% - Accent5 5 3 4 5" xfId="28730"/>
    <cellStyle name="40% - Accent5 5 3 5" xfId="28731"/>
    <cellStyle name="40% - Accent5 5 3 5 2" xfId="28732"/>
    <cellStyle name="40% - Accent5 5 3 5 2 2" xfId="28733"/>
    <cellStyle name="40% - Accent5 5 3 5 2 2 2" xfId="28734"/>
    <cellStyle name="40% - Accent5 5 3 5 2 3" xfId="28735"/>
    <cellStyle name="40% - Accent5 5 3 5 3" xfId="28736"/>
    <cellStyle name="40% - Accent5 5 3 5 3 2" xfId="28737"/>
    <cellStyle name="40% - Accent5 5 3 5 4" xfId="28738"/>
    <cellStyle name="40% - Accent5 5 3 6" xfId="28739"/>
    <cellStyle name="40% - Accent5 5 3 6 2" xfId="28740"/>
    <cellStyle name="40% - Accent5 5 3 6 2 2" xfId="28741"/>
    <cellStyle name="40% - Accent5 5 3 6 3" xfId="28742"/>
    <cellStyle name="40% - Accent5 5 3 7" xfId="28743"/>
    <cellStyle name="40% - Accent5 5 3 7 2" xfId="28744"/>
    <cellStyle name="40% - Accent5 5 3 8" xfId="28745"/>
    <cellStyle name="40% - Accent5 5 4" xfId="28746"/>
    <cellStyle name="40% - Accent5 5 4 2" xfId="28747"/>
    <cellStyle name="40% - Accent5 5 4 2 2" xfId="28748"/>
    <cellStyle name="40% - Accent5 5 4 2 2 2" xfId="28749"/>
    <cellStyle name="40% - Accent5 5 4 2 2 2 2" xfId="28750"/>
    <cellStyle name="40% - Accent5 5 4 2 2 2 2 2" xfId="28751"/>
    <cellStyle name="40% - Accent5 5 4 2 2 2 3" xfId="28752"/>
    <cellStyle name="40% - Accent5 5 4 2 2 3" xfId="28753"/>
    <cellStyle name="40% - Accent5 5 4 2 2 3 2" xfId="28754"/>
    <cellStyle name="40% - Accent5 5 4 2 2 4" xfId="28755"/>
    <cellStyle name="40% - Accent5 5 4 2 3" xfId="28756"/>
    <cellStyle name="40% - Accent5 5 4 2 3 2" xfId="28757"/>
    <cellStyle name="40% - Accent5 5 4 2 3 2 2" xfId="28758"/>
    <cellStyle name="40% - Accent5 5 4 2 3 3" xfId="28759"/>
    <cellStyle name="40% - Accent5 5 4 2 4" xfId="28760"/>
    <cellStyle name="40% - Accent5 5 4 2 4 2" xfId="28761"/>
    <cellStyle name="40% - Accent5 5 4 2 5" xfId="28762"/>
    <cellStyle name="40% - Accent5 5 4 3" xfId="28763"/>
    <cellStyle name="40% - Accent5 5 4 3 2" xfId="28764"/>
    <cellStyle name="40% - Accent5 5 4 3 2 2" xfId="28765"/>
    <cellStyle name="40% - Accent5 5 4 3 2 2 2" xfId="28766"/>
    <cellStyle name="40% - Accent5 5 4 3 2 2 2 2" xfId="28767"/>
    <cellStyle name="40% - Accent5 5 4 3 2 2 3" xfId="28768"/>
    <cellStyle name="40% - Accent5 5 4 3 2 3" xfId="28769"/>
    <cellStyle name="40% - Accent5 5 4 3 2 3 2" xfId="28770"/>
    <cellStyle name="40% - Accent5 5 4 3 2 4" xfId="28771"/>
    <cellStyle name="40% - Accent5 5 4 3 3" xfId="28772"/>
    <cellStyle name="40% - Accent5 5 4 3 3 2" xfId="28773"/>
    <cellStyle name="40% - Accent5 5 4 3 3 2 2" xfId="28774"/>
    <cellStyle name="40% - Accent5 5 4 3 3 3" xfId="28775"/>
    <cellStyle name="40% - Accent5 5 4 3 4" xfId="28776"/>
    <cellStyle name="40% - Accent5 5 4 3 4 2" xfId="28777"/>
    <cellStyle name="40% - Accent5 5 4 3 5" xfId="28778"/>
    <cellStyle name="40% - Accent5 5 4 4" xfId="28779"/>
    <cellStyle name="40% - Accent5 5 4 4 2" xfId="28780"/>
    <cellStyle name="40% - Accent5 5 4 4 2 2" xfId="28781"/>
    <cellStyle name="40% - Accent5 5 4 4 2 2 2" xfId="28782"/>
    <cellStyle name="40% - Accent5 5 4 4 2 2 2 2" xfId="28783"/>
    <cellStyle name="40% - Accent5 5 4 4 2 2 3" xfId="28784"/>
    <cellStyle name="40% - Accent5 5 4 4 2 3" xfId="28785"/>
    <cellStyle name="40% - Accent5 5 4 4 2 3 2" xfId="28786"/>
    <cellStyle name="40% - Accent5 5 4 4 2 4" xfId="28787"/>
    <cellStyle name="40% - Accent5 5 4 4 3" xfId="28788"/>
    <cellStyle name="40% - Accent5 5 4 4 3 2" xfId="28789"/>
    <cellStyle name="40% - Accent5 5 4 4 3 2 2" xfId="28790"/>
    <cellStyle name="40% - Accent5 5 4 4 3 3" xfId="28791"/>
    <cellStyle name="40% - Accent5 5 4 4 4" xfId="28792"/>
    <cellStyle name="40% - Accent5 5 4 4 4 2" xfId="28793"/>
    <cellStyle name="40% - Accent5 5 4 4 5" xfId="28794"/>
    <cellStyle name="40% - Accent5 5 4 5" xfId="28795"/>
    <cellStyle name="40% - Accent5 5 4 5 2" xfId="28796"/>
    <cellStyle name="40% - Accent5 5 4 5 2 2" xfId="28797"/>
    <cellStyle name="40% - Accent5 5 4 5 2 2 2" xfId="28798"/>
    <cellStyle name="40% - Accent5 5 4 5 2 3" xfId="28799"/>
    <cellStyle name="40% - Accent5 5 4 5 3" xfId="28800"/>
    <cellStyle name="40% - Accent5 5 4 5 3 2" xfId="28801"/>
    <cellStyle name="40% - Accent5 5 4 5 4" xfId="28802"/>
    <cellStyle name="40% - Accent5 5 4 6" xfId="28803"/>
    <cellStyle name="40% - Accent5 5 4 6 2" xfId="28804"/>
    <cellStyle name="40% - Accent5 5 4 6 2 2" xfId="28805"/>
    <cellStyle name="40% - Accent5 5 4 6 3" xfId="28806"/>
    <cellStyle name="40% - Accent5 5 4 7" xfId="28807"/>
    <cellStyle name="40% - Accent5 5 4 7 2" xfId="28808"/>
    <cellStyle name="40% - Accent5 5 4 8" xfId="28809"/>
    <cellStyle name="40% - Accent5 5 5" xfId="28810"/>
    <cellStyle name="40% - Accent5 5 5 2" xfId="28811"/>
    <cellStyle name="40% - Accent5 5 5 2 2" xfId="28812"/>
    <cellStyle name="40% - Accent5 5 5 2 2 2" xfId="28813"/>
    <cellStyle name="40% - Accent5 5 5 2 2 2 2" xfId="28814"/>
    <cellStyle name="40% - Accent5 5 5 2 2 2 2 2" xfId="28815"/>
    <cellStyle name="40% - Accent5 5 5 2 2 2 3" xfId="28816"/>
    <cellStyle name="40% - Accent5 5 5 2 2 3" xfId="28817"/>
    <cellStyle name="40% - Accent5 5 5 2 2 3 2" xfId="28818"/>
    <cellStyle name="40% - Accent5 5 5 2 2 4" xfId="28819"/>
    <cellStyle name="40% - Accent5 5 5 2 3" xfId="28820"/>
    <cellStyle name="40% - Accent5 5 5 2 3 2" xfId="28821"/>
    <cellStyle name="40% - Accent5 5 5 2 3 2 2" xfId="28822"/>
    <cellStyle name="40% - Accent5 5 5 2 3 3" xfId="28823"/>
    <cellStyle name="40% - Accent5 5 5 2 4" xfId="28824"/>
    <cellStyle name="40% - Accent5 5 5 2 4 2" xfId="28825"/>
    <cellStyle name="40% - Accent5 5 5 2 5" xfId="28826"/>
    <cellStyle name="40% - Accent5 5 5 3" xfId="28827"/>
    <cellStyle name="40% - Accent5 5 5 3 2" xfId="28828"/>
    <cellStyle name="40% - Accent5 5 5 3 2 2" xfId="28829"/>
    <cellStyle name="40% - Accent5 5 5 3 2 2 2" xfId="28830"/>
    <cellStyle name="40% - Accent5 5 5 3 2 2 2 2" xfId="28831"/>
    <cellStyle name="40% - Accent5 5 5 3 2 2 3" xfId="28832"/>
    <cellStyle name="40% - Accent5 5 5 3 2 3" xfId="28833"/>
    <cellStyle name="40% - Accent5 5 5 3 2 3 2" xfId="28834"/>
    <cellStyle name="40% - Accent5 5 5 3 2 4" xfId="28835"/>
    <cellStyle name="40% - Accent5 5 5 3 3" xfId="28836"/>
    <cellStyle name="40% - Accent5 5 5 3 3 2" xfId="28837"/>
    <cellStyle name="40% - Accent5 5 5 3 3 2 2" xfId="28838"/>
    <cellStyle name="40% - Accent5 5 5 3 3 3" xfId="28839"/>
    <cellStyle name="40% - Accent5 5 5 3 4" xfId="28840"/>
    <cellStyle name="40% - Accent5 5 5 3 4 2" xfId="28841"/>
    <cellStyle name="40% - Accent5 5 5 3 5" xfId="28842"/>
    <cellStyle name="40% - Accent5 5 5 4" xfId="28843"/>
    <cellStyle name="40% - Accent5 5 5 4 2" xfId="28844"/>
    <cellStyle name="40% - Accent5 5 5 4 2 2" xfId="28845"/>
    <cellStyle name="40% - Accent5 5 5 4 2 2 2" xfId="28846"/>
    <cellStyle name="40% - Accent5 5 5 4 2 2 2 2" xfId="28847"/>
    <cellStyle name="40% - Accent5 5 5 4 2 2 3" xfId="28848"/>
    <cellStyle name="40% - Accent5 5 5 4 2 3" xfId="28849"/>
    <cellStyle name="40% - Accent5 5 5 4 2 3 2" xfId="28850"/>
    <cellStyle name="40% - Accent5 5 5 4 2 4" xfId="28851"/>
    <cellStyle name="40% - Accent5 5 5 4 3" xfId="28852"/>
    <cellStyle name="40% - Accent5 5 5 4 3 2" xfId="28853"/>
    <cellStyle name="40% - Accent5 5 5 4 3 2 2" xfId="28854"/>
    <cellStyle name="40% - Accent5 5 5 4 3 3" xfId="28855"/>
    <cellStyle name="40% - Accent5 5 5 4 4" xfId="28856"/>
    <cellStyle name="40% - Accent5 5 5 4 4 2" xfId="28857"/>
    <cellStyle name="40% - Accent5 5 5 4 5" xfId="28858"/>
    <cellStyle name="40% - Accent5 5 5 5" xfId="28859"/>
    <cellStyle name="40% - Accent5 5 5 5 2" xfId="28860"/>
    <cellStyle name="40% - Accent5 5 5 5 2 2" xfId="28861"/>
    <cellStyle name="40% - Accent5 5 5 5 2 2 2" xfId="28862"/>
    <cellStyle name="40% - Accent5 5 5 5 2 3" xfId="28863"/>
    <cellStyle name="40% - Accent5 5 5 5 3" xfId="28864"/>
    <cellStyle name="40% - Accent5 5 5 5 3 2" xfId="28865"/>
    <cellStyle name="40% - Accent5 5 5 5 4" xfId="28866"/>
    <cellStyle name="40% - Accent5 5 5 6" xfId="28867"/>
    <cellStyle name="40% - Accent5 5 5 6 2" xfId="28868"/>
    <cellStyle name="40% - Accent5 5 5 6 2 2" xfId="28869"/>
    <cellStyle name="40% - Accent5 5 5 6 3" xfId="28870"/>
    <cellStyle name="40% - Accent5 5 5 7" xfId="28871"/>
    <cellStyle name="40% - Accent5 5 5 7 2" xfId="28872"/>
    <cellStyle name="40% - Accent5 5 5 8" xfId="28873"/>
    <cellStyle name="40% - Accent5 5 6" xfId="28874"/>
    <cellStyle name="40% - Accent5 5 6 2" xfId="28875"/>
    <cellStyle name="40% - Accent5 5 6 2 2" xfId="28876"/>
    <cellStyle name="40% - Accent5 5 6 2 2 2" xfId="28877"/>
    <cellStyle name="40% - Accent5 5 6 2 2 2 2" xfId="28878"/>
    <cellStyle name="40% - Accent5 5 6 2 2 3" xfId="28879"/>
    <cellStyle name="40% - Accent5 5 6 2 3" xfId="28880"/>
    <cellStyle name="40% - Accent5 5 6 2 3 2" xfId="28881"/>
    <cellStyle name="40% - Accent5 5 6 2 4" xfId="28882"/>
    <cellStyle name="40% - Accent5 5 6 3" xfId="28883"/>
    <cellStyle name="40% - Accent5 5 6 3 2" xfId="28884"/>
    <cellStyle name="40% - Accent5 5 6 3 2 2" xfId="28885"/>
    <cellStyle name="40% - Accent5 5 6 3 3" xfId="28886"/>
    <cellStyle name="40% - Accent5 5 6 4" xfId="28887"/>
    <cellStyle name="40% - Accent5 5 6 4 2" xfId="28888"/>
    <cellStyle name="40% - Accent5 5 6 5" xfId="28889"/>
    <cellStyle name="40% - Accent5 5 7" xfId="28890"/>
    <cellStyle name="40% - Accent5 5 7 2" xfId="28891"/>
    <cellStyle name="40% - Accent5 5 7 2 2" xfId="28892"/>
    <cellStyle name="40% - Accent5 5 7 2 2 2" xfId="28893"/>
    <cellStyle name="40% - Accent5 5 7 2 2 2 2" xfId="28894"/>
    <cellStyle name="40% - Accent5 5 7 2 2 3" xfId="28895"/>
    <cellStyle name="40% - Accent5 5 7 2 3" xfId="28896"/>
    <cellStyle name="40% - Accent5 5 7 2 3 2" xfId="28897"/>
    <cellStyle name="40% - Accent5 5 7 2 4" xfId="28898"/>
    <cellStyle name="40% - Accent5 5 7 3" xfId="28899"/>
    <cellStyle name="40% - Accent5 5 7 3 2" xfId="28900"/>
    <cellStyle name="40% - Accent5 5 7 3 2 2" xfId="28901"/>
    <cellStyle name="40% - Accent5 5 7 3 3" xfId="28902"/>
    <cellStyle name="40% - Accent5 5 7 4" xfId="28903"/>
    <cellStyle name="40% - Accent5 5 7 4 2" xfId="28904"/>
    <cellStyle name="40% - Accent5 5 7 5" xfId="28905"/>
    <cellStyle name="40% - Accent5 5 8" xfId="28906"/>
    <cellStyle name="40% - Accent5 5 8 2" xfId="28907"/>
    <cellStyle name="40% - Accent5 5 8 2 2" xfId="28908"/>
    <cellStyle name="40% - Accent5 5 8 2 2 2" xfId="28909"/>
    <cellStyle name="40% - Accent5 5 8 2 2 2 2" xfId="28910"/>
    <cellStyle name="40% - Accent5 5 8 2 2 3" xfId="28911"/>
    <cellStyle name="40% - Accent5 5 8 2 3" xfId="28912"/>
    <cellStyle name="40% - Accent5 5 8 2 3 2" xfId="28913"/>
    <cellStyle name="40% - Accent5 5 8 2 4" xfId="28914"/>
    <cellStyle name="40% - Accent5 5 8 3" xfId="28915"/>
    <cellStyle name="40% - Accent5 5 8 3 2" xfId="28916"/>
    <cellStyle name="40% - Accent5 5 8 3 2 2" xfId="28917"/>
    <cellStyle name="40% - Accent5 5 8 3 3" xfId="28918"/>
    <cellStyle name="40% - Accent5 5 8 4" xfId="28919"/>
    <cellStyle name="40% - Accent5 5 8 4 2" xfId="28920"/>
    <cellStyle name="40% - Accent5 5 8 5" xfId="28921"/>
    <cellStyle name="40% - Accent5 5 9" xfId="28922"/>
    <cellStyle name="40% - Accent5 5 9 2" xfId="28923"/>
    <cellStyle name="40% - Accent5 5 9 2 2" xfId="28924"/>
    <cellStyle name="40% - Accent5 5 9 2 2 2" xfId="28925"/>
    <cellStyle name="40% - Accent5 5 9 2 3" xfId="28926"/>
    <cellStyle name="40% - Accent5 5 9 3" xfId="28927"/>
    <cellStyle name="40% - Accent5 5 9 3 2" xfId="28928"/>
    <cellStyle name="40% - Accent5 5 9 4" xfId="28929"/>
    <cellStyle name="40% - Accent5 6" xfId="28930"/>
    <cellStyle name="40% - Accent5 6 10" xfId="28931"/>
    <cellStyle name="40% - Accent5 6 10 2" xfId="28932"/>
    <cellStyle name="40% - Accent5 6 10 2 2" xfId="28933"/>
    <cellStyle name="40% - Accent5 6 10 3" xfId="28934"/>
    <cellStyle name="40% - Accent5 6 11" xfId="28935"/>
    <cellStyle name="40% - Accent5 6 11 2" xfId="28936"/>
    <cellStyle name="40% - Accent5 6 12" xfId="28937"/>
    <cellStyle name="40% - Accent5 6 2" xfId="28938"/>
    <cellStyle name="40% - Accent5 6 2 2" xfId="28939"/>
    <cellStyle name="40% - Accent5 6 2 2 2" xfId="28940"/>
    <cellStyle name="40% - Accent5 6 2 2 2 2" xfId="28941"/>
    <cellStyle name="40% - Accent5 6 2 2 2 2 2" xfId="28942"/>
    <cellStyle name="40% - Accent5 6 2 2 2 2 2 2" xfId="28943"/>
    <cellStyle name="40% - Accent5 6 2 2 2 2 3" xfId="28944"/>
    <cellStyle name="40% - Accent5 6 2 2 2 3" xfId="28945"/>
    <cellStyle name="40% - Accent5 6 2 2 2 3 2" xfId="28946"/>
    <cellStyle name="40% - Accent5 6 2 2 2 4" xfId="28947"/>
    <cellStyle name="40% - Accent5 6 2 2 3" xfId="28948"/>
    <cellStyle name="40% - Accent5 6 2 2 3 2" xfId="28949"/>
    <cellStyle name="40% - Accent5 6 2 2 3 2 2" xfId="28950"/>
    <cellStyle name="40% - Accent5 6 2 2 3 3" xfId="28951"/>
    <cellStyle name="40% - Accent5 6 2 2 4" xfId="28952"/>
    <cellStyle name="40% - Accent5 6 2 2 4 2" xfId="28953"/>
    <cellStyle name="40% - Accent5 6 2 2 5" xfId="28954"/>
    <cellStyle name="40% - Accent5 6 2 3" xfId="28955"/>
    <cellStyle name="40% - Accent5 6 2 3 2" xfId="28956"/>
    <cellStyle name="40% - Accent5 6 2 3 2 2" xfId="28957"/>
    <cellStyle name="40% - Accent5 6 2 3 2 2 2" xfId="28958"/>
    <cellStyle name="40% - Accent5 6 2 3 2 2 2 2" xfId="28959"/>
    <cellStyle name="40% - Accent5 6 2 3 2 2 3" xfId="28960"/>
    <cellStyle name="40% - Accent5 6 2 3 2 3" xfId="28961"/>
    <cellStyle name="40% - Accent5 6 2 3 2 3 2" xfId="28962"/>
    <cellStyle name="40% - Accent5 6 2 3 2 4" xfId="28963"/>
    <cellStyle name="40% - Accent5 6 2 3 3" xfId="28964"/>
    <cellStyle name="40% - Accent5 6 2 3 3 2" xfId="28965"/>
    <cellStyle name="40% - Accent5 6 2 3 3 2 2" xfId="28966"/>
    <cellStyle name="40% - Accent5 6 2 3 3 3" xfId="28967"/>
    <cellStyle name="40% - Accent5 6 2 3 4" xfId="28968"/>
    <cellStyle name="40% - Accent5 6 2 3 4 2" xfId="28969"/>
    <cellStyle name="40% - Accent5 6 2 3 5" xfId="28970"/>
    <cellStyle name="40% - Accent5 6 2 4" xfId="28971"/>
    <cellStyle name="40% - Accent5 6 2 4 2" xfId="28972"/>
    <cellStyle name="40% - Accent5 6 2 4 2 2" xfId="28973"/>
    <cellStyle name="40% - Accent5 6 2 4 2 2 2" xfId="28974"/>
    <cellStyle name="40% - Accent5 6 2 4 2 2 2 2" xfId="28975"/>
    <cellStyle name="40% - Accent5 6 2 4 2 2 3" xfId="28976"/>
    <cellStyle name="40% - Accent5 6 2 4 2 3" xfId="28977"/>
    <cellStyle name="40% - Accent5 6 2 4 2 3 2" xfId="28978"/>
    <cellStyle name="40% - Accent5 6 2 4 2 4" xfId="28979"/>
    <cellStyle name="40% - Accent5 6 2 4 3" xfId="28980"/>
    <cellStyle name="40% - Accent5 6 2 4 3 2" xfId="28981"/>
    <cellStyle name="40% - Accent5 6 2 4 3 2 2" xfId="28982"/>
    <cellStyle name="40% - Accent5 6 2 4 3 3" xfId="28983"/>
    <cellStyle name="40% - Accent5 6 2 4 4" xfId="28984"/>
    <cellStyle name="40% - Accent5 6 2 4 4 2" xfId="28985"/>
    <cellStyle name="40% - Accent5 6 2 4 5" xfId="28986"/>
    <cellStyle name="40% - Accent5 6 2 5" xfId="28987"/>
    <cellStyle name="40% - Accent5 6 2 5 2" xfId="28988"/>
    <cellStyle name="40% - Accent5 6 2 5 2 2" xfId="28989"/>
    <cellStyle name="40% - Accent5 6 2 5 2 2 2" xfId="28990"/>
    <cellStyle name="40% - Accent5 6 2 5 2 3" xfId="28991"/>
    <cellStyle name="40% - Accent5 6 2 5 3" xfId="28992"/>
    <cellStyle name="40% - Accent5 6 2 5 3 2" xfId="28993"/>
    <cellStyle name="40% - Accent5 6 2 5 4" xfId="28994"/>
    <cellStyle name="40% - Accent5 6 2 6" xfId="28995"/>
    <cellStyle name="40% - Accent5 6 2 6 2" xfId="28996"/>
    <cellStyle name="40% - Accent5 6 2 6 2 2" xfId="28997"/>
    <cellStyle name="40% - Accent5 6 2 6 3" xfId="28998"/>
    <cellStyle name="40% - Accent5 6 2 7" xfId="28999"/>
    <cellStyle name="40% - Accent5 6 2 7 2" xfId="29000"/>
    <cellStyle name="40% - Accent5 6 2 8" xfId="29001"/>
    <cellStyle name="40% - Accent5 6 3" xfId="29002"/>
    <cellStyle name="40% - Accent5 6 3 2" xfId="29003"/>
    <cellStyle name="40% - Accent5 6 3 2 2" xfId="29004"/>
    <cellStyle name="40% - Accent5 6 3 2 2 2" xfId="29005"/>
    <cellStyle name="40% - Accent5 6 3 2 2 2 2" xfId="29006"/>
    <cellStyle name="40% - Accent5 6 3 2 2 2 2 2" xfId="29007"/>
    <cellStyle name="40% - Accent5 6 3 2 2 2 3" xfId="29008"/>
    <cellStyle name="40% - Accent5 6 3 2 2 3" xfId="29009"/>
    <cellStyle name="40% - Accent5 6 3 2 2 3 2" xfId="29010"/>
    <cellStyle name="40% - Accent5 6 3 2 2 4" xfId="29011"/>
    <cellStyle name="40% - Accent5 6 3 2 3" xfId="29012"/>
    <cellStyle name="40% - Accent5 6 3 2 3 2" xfId="29013"/>
    <cellStyle name="40% - Accent5 6 3 2 3 2 2" xfId="29014"/>
    <cellStyle name="40% - Accent5 6 3 2 3 3" xfId="29015"/>
    <cellStyle name="40% - Accent5 6 3 2 4" xfId="29016"/>
    <cellStyle name="40% - Accent5 6 3 2 4 2" xfId="29017"/>
    <cellStyle name="40% - Accent5 6 3 2 5" xfId="29018"/>
    <cellStyle name="40% - Accent5 6 3 3" xfId="29019"/>
    <cellStyle name="40% - Accent5 6 3 3 2" xfId="29020"/>
    <cellStyle name="40% - Accent5 6 3 3 2 2" xfId="29021"/>
    <cellStyle name="40% - Accent5 6 3 3 2 2 2" xfId="29022"/>
    <cellStyle name="40% - Accent5 6 3 3 2 2 2 2" xfId="29023"/>
    <cellStyle name="40% - Accent5 6 3 3 2 2 3" xfId="29024"/>
    <cellStyle name="40% - Accent5 6 3 3 2 3" xfId="29025"/>
    <cellStyle name="40% - Accent5 6 3 3 2 3 2" xfId="29026"/>
    <cellStyle name="40% - Accent5 6 3 3 2 4" xfId="29027"/>
    <cellStyle name="40% - Accent5 6 3 3 3" xfId="29028"/>
    <cellStyle name="40% - Accent5 6 3 3 3 2" xfId="29029"/>
    <cellStyle name="40% - Accent5 6 3 3 3 2 2" xfId="29030"/>
    <cellStyle name="40% - Accent5 6 3 3 3 3" xfId="29031"/>
    <cellStyle name="40% - Accent5 6 3 3 4" xfId="29032"/>
    <cellStyle name="40% - Accent5 6 3 3 4 2" xfId="29033"/>
    <cellStyle name="40% - Accent5 6 3 3 5" xfId="29034"/>
    <cellStyle name="40% - Accent5 6 3 4" xfId="29035"/>
    <cellStyle name="40% - Accent5 6 3 4 2" xfId="29036"/>
    <cellStyle name="40% - Accent5 6 3 4 2 2" xfId="29037"/>
    <cellStyle name="40% - Accent5 6 3 4 2 2 2" xfId="29038"/>
    <cellStyle name="40% - Accent5 6 3 4 2 2 2 2" xfId="29039"/>
    <cellStyle name="40% - Accent5 6 3 4 2 2 3" xfId="29040"/>
    <cellStyle name="40% - Accent5 6 3 4 2 3" xfId="29041"/>
    <cellStyle name="40% - Accent5 6 3 4 2 3 2" xfId="29042"/>
    <cellStyle name="40% - Accent5 6 3 4 2 4" xfId="29043"/>
    <cellStyle name="40% - Accent5 6 3 4 3" xfId="29044"/>
    <cellStyle name="40% - Accent5 6 3 4 3 2" xfId="29045"/>
    <cellStyle name="40% - Accent5 6 3 4 3 2 2" xfId="29046"/>
    <cellStyle name="40% - Accent5 6 3 4 3 3" xfId="29047"/>
    <cellStyle name="40% - Accent5 6 3 4 4" xfId="29048"/>
    <cellStyle name="40% - Accent5 6 3 4 4 2" xfId="29049"/>
    <cellStyle name="40% - Accent5 6 3 4 5" xfId="29050"/>
    <cellStyle name="40% - Accent5 6 3 5" xfId="29051"/>
    <cellStyle name="40% - Accent5 6 3 5 2" xfId="29052"/>
    <cellStyle name="40% - Accent5 6 3 5 2 2" xfId="29053"/>
    <cellStyle name="40% - Accent5 6 3 5 2 2 2" xfId="29054"/>
    <cellStyle name="40% - Accent5 6 3 5 2 3" xfId="29055"/>
    <cellStyle name="40% - Accent5 6 3 5 3" xfId="29056"/>
    <cellStyle name="40% - Accent5 6 3 5 3 2" xfId="29057"/>
    <cellStyle name="40% - Accent5 6 3 5 4" xfId="29058"/>
    <cellStyle name="40% - Accent5 6 3 6" xfId="29059"/>
    <cellStyle name="40% - Accent5 6 3 6 2" xfId="29060"/>
    <cellStyle name="40% - Accent5 6 3 6 2 2" xfId="29061"/>
    <cellStyle name="40% - Accent5 6 3 6 3" xfId="29062"/>
    <cellStyle name="40% - Accent5 6 3 7" xfId="29063"/>
    <cellStyle name="40% - Accent5 6 3 7 2" xfId="29064"/>
    <cellStyle name="40% - Accent5 6 3 8" xfId="29065"/>
    <cellStyle name="40% - Accent5 6 4" xfId="29066"/>
    <cellStyle name="40% - Accent5 6 4 2" xfId="29067"/>
    <cellStyle name="40% - Accent5 6 4 2 2" xfId="29068"/>
    <cellStyle name="40% - Accent5 6 4 2 2 2" xfId="29069"/>
    <cellStyle name="40% - Accent5 6 4 2 2 2 2" xfId="29070"/>
    <cellStyle name="40% - Accent5 6 4 2 2 2 2 2" xfId="29071"/>
    <cellStyle name="40% - Accent5 6 4 2 2 2 3" xfId="29072"/>
    <cellStyle name="40% - Accent5 6 4 2 2 3" xfId="29073"/>
    <cellStyle name="40% - Accent5 6 4 2 2 3 2" xfId="29074"/>
    <cellStyle name="40% - Accent5 6 4 2 2 4" xfId="29075"/>
    <cellStyle name="40% - Accent5 6 4 2 3" xfId="29076"/>
    <cellStyle name="40% - Accent5 6 4 2 3 2" xfId="29077"/>
    <cellStyle name="40% - Accent5 6 4 2 3 2 2" xfId="29078"/>
    <cellStyle name="40% - Accent5 6 4 2 3 3" xfId="29079"/>
    <cellStyle name="40% - Accent5 6 4 2 4" xfId="29080"/>
    <cellStyle name="40% - Accent5 6 4 2 4 2" xfId="29081"/>
    <cellStyle name="40% - Accent5 6 4 2 5" xfId="29082"/>
    <cellStyle name="40% - Accent5 6 4 3" xfId="29083"/>
    <cellStyle name="40% - Accent5 6 4 3 2" xfId="29084"/>
    <cellStyle name="40% - Accent5 6 4 3 2 2" xfId="29085"/>
    <cellStyle name="40% - Accent5 6 4 3 2 2 2" xfId="29086"/>
    <cellStyle name="40% - Accent5 6 4 3 2 2 2 2" xfId="29087"/>
    <cellStyle name="40% - Accent5 6 4 3 2 2 3" xfId="29088"/>
    <cellStyle name="40% - Accent5 6 4 3 2 3" xfId="29089"/>
    <cellStyle name="40% - Accent5 6 4 3 2 3 2" xfId="29090"/>
    <cellStyle name="40% - Accent5 6 4 3 2 4" xfId="29091"/>
    <cellStyle name="40% - Accent5 6 4 3 3" xfId="29092"/>
    <cellStyle name="40% - Accent5 6 4 3 3 2" xfId="29093"/>
    <cellStyle name="40% - Accent5 6 4 3 3 2 2" xfId="29094"/>
    <cellStyle name="40% - Accent5 6 4 3 3 3" xfId="29095"/>
    <cellStyle name="40% - Accent5 6 4 3 4" xfId="29096"/>
    <cellStyle name="40% - Accent5 6 4 3 4 2" xfId="29097"/>
    <cellStyle name="40% - Accent5 6 4 3 5" xfId="29098"/>
    <cellStyle name="40% - Accent5 6 4 4" xfId="29099"/>
    <cellStyle name="40% - Accent5 6 4 4 2" xfId="29100"/>
    <cellStyle name="40% - Accent5 6 4 4 2 2" xfId="29101"/>
    <cellStyle name="40% - Accent5 6 4 4 2 2 2" xfId="29102"/>
    <cellStyle name="40% - Accent5 6 4 4 2 2 2 2" xfId="29103"/>
    <cellStyle name="40% - Accent5 6 4 4 2 2 3" xfId="29104"/>
    <cellStyle name="40% - Accent5 6 4 4 2 3" xfId="29105"/>
    <cellStyle name="40% - Accent5 6 4 4 2 3 2" xfId="29106"/>
    <cellStyle name="40% - Accent5 6 4 4 2 4" xfId="29107"/>
    <cellStyle name="40% - Accent5 6 4 4 3" xfId="29108"/>
    <cellStyle name="40% - Accent5 6 4 4 3 2" xfId="29109"/>
    <cellStyle name="40% - Accent5 6 4 4 3 2 2" xfId="29110"/>
    <cellStyle name="40% - Accent5 6 4 4 3 3" xfId="29111"/>
    <cellStyle name="40% - Accent5 6 4 4 4" xfId="29112"/>
    <cellStyle name="40% - Accent5 6 4 4 4 2" xfId="29113"/>
    <cellStyle name="40% - Accent5 6 4 4 5" xfId="29114"/>
    <cellStyle name="40% - Accent5 6 4 5" xfId="29115"/>
    <cellStyle name="40% - Accent5 6 4 5 2" xfId="29116"/>
    <cellStyle name="40% - Accent5 6 4 5 2 2" xfId="29117"/>
    <cellStyle name="40% - Accent5 6 4 5 2 2 2" xfId="29118"/>
    <cellStyle name="40% - Accent5 6 4 5 2 3" xfId="29119"/>
    <cellStyle name="40% - Accent5 6 4 5 3" xfId="29120"/>
    <cellStyle name="40% - Accent5 6 4 5 3 2" xfId="29121"/>
    <cellStyle name="40% - Accent5 6 4 5 4" xfId="29122"/>
    <cellStyle name="40% - Accent5 6 4 6" xfId="29123"/>
    <cellStyle name="40% - Accent5 6 4 6 2" xfId="29124"/>
    <cellStyle name="40% - Accent5 6 4 6 2 2" xfId="29125"/>
    <cellStyle name="40% - Accent5 6 4 6 3" xfId="29126"/>
    <cellStyle name="40% - Accent5 6 4 7" xfId="29127"/>
    <cellStyle name="40% - Accent5 6 4 7 2" xfId="29128"/>
    <cellStyle name="40% - Accent5 6 4 8" xfId="29129"/>
    <cellStyle name="40% - Accent5 6 5" xfId="29130"/>
    <cellStyle name="40% - Accent5 6 5 2" xfId="29131"/>
    <cellStyle name="40% - Accent5 6 5 2 2" xfId="29132"/>
    <cellStyle name="40% - Accent5 6 5 2 2 2" xfId="29133"/>
    <cellStyle name="40% - Accent5 6 5 2 2 2 2" xfId="29134"/>
    <cellStyle name="40% - Accent5 6 5 2 2 2 2 2" xfId="29135"/>
    <cellStyle name="40% - Accent5 6 5 2 2 2 3" xfId="29136"/>
    <cellStyle name="40% - Accent5 6 5 2 2 3" xfId="29137"/>
    <cellStyle name="40% - Accent5 6 5 2 2 3 2" xfId="29138"/>
    <cellStyle name="40% - Accent5 6 5 2 2 4" xfId="29139"/>
    <cellStyle name="40% - Accent5 6 5 2 3" xfId="29140"/>
    <cellStyle name="40% - Accent5 6 5 2 3 2" xfId="29141"/>
    <cellStyle name="40% - Accent5 6 5 2 3 2 2" xfId="29142"/>
    <cellStyle name="40% - Accent5 6 5 2 3 3" xfId="29143"/>
    <cellStyle name="40% - Accent5 6 5 2 4" xfId="29144"/>
    <cellStyle name="40% - Accent5 6 5 2 4 2" xfId="29145"/>
    <cellStyle name="40% - Accent5 6 5 2 5" xfId="29146"/>
    <cellStyle name="40% - Accent5 6 5 3" xfId="29147"/>
    <cellStyle name="40% - Accent5 6 5 3 2" xfId="29148"/>
    <cellStyle name="40% - Accent5 6 5 3 2 2" xfId="29149"/>
    <cellStyle name="40% - Accent5 6 5 3 2 2 2" xfId="29150"/>
    <cellStyle name="40% - Accent5 6 5 3 2 2 2 2" xfId="29151"/>
    <cellStyle name="40% - Accent5 6 5 3 2 2 3" xfId="29152"/>
    <cellStyle name="40% - Accent5 6 5 3 2 3" xfId="29153"/>
    <cellStyle name="40% - Accent5 6 5 3 2 3 2" xfId="29154"/>
    <cellStyle name="40% - Accent5 6 5 3 2 4" xfId="29155"/>
    <cellStyle name="40% - Accent5 6 5 3 3" xfId="29156"/>
    <cellStyle name="40% - Accent5 6 5 3 3 2" xfId="29157"/>
    <cellStyle name="40% - Accent5 6 5 3 3 2 2" xfId="29158"/>
    <cellStyle name="40% - Accent5 6 5 3 3 3" xfId="29159"/>
    <cellStyle name="40% - Accent5 6 5 3 4" xfId="29160"/>
    <cellStyle name="40% - Accent5 6 5 3 4 2" xfId="29161"/>
    <cellStyle name="40% - Accent5 6 5 3 5" xfId="29162"/>
    <cellStyle name="40% - Accent5 6 5 4" xfId="29163"/>
    <cellStyle name="40% - Accent5 6 5 4 2" xfId="29164"/>
    <cellStyle name="40% - Accent5 6 5 4 2 2" xfId="29165"/>
    <cellStyle name="40% - Accent5 6 5 4 2 2 2" xfId="29166"/>
    <cellStyle name="40% - Accent5 6 5 4 2 2 2 2" xfId="29167"/>
    <cellStyle name="40% - Accent5 6 5 4 2 2 3" xfId="29168"/>
    <cellStyle name="40% - Accent5 6 5 4 2 3" xfId="29169"/>
    <cellStyle name="40% - Accent5 6 5 4 2 3 2" xfId="29170"/>
    <cellStyle name="40% - Accent5 6 5 4 2 4" xfId="29171"/>
    <cellStyle name="40% - Accent5 6 5 4 3" xfId="29172"/>
    <cellStyle name="40% - Accent5 6 5 4 3 2" xfId="29173"/>
    <cellStyle name="40% - Accent5 6 5 4 3 2 2" xfId="29174"/>
    <cellStyle name="40% - Accent5 6 5 4 3 3" xfId="29175"/>
    <cellStyle name="40% - Accent5 6 5 4 4" xfId="29176"/>
    <cellStyle name="40% - Accent5 6 5 4 4 2" xfId="29177"/>
    <cellStyle name="40% - Accent5 6 5 4 5" xfId="29178"/>
    <cellStyle name="40% - Accent5 6 5 5" xfId="29179"/>
    <cellStyle name="40% - Accent5 6 5 5 2" xfId="29180"/>
    <cellStyle name="40% - Accent5 6 5 5 2 2" xfId="29181"/>
    <cellStyle name="40% - Accent5 6 5 5 2 2 2" xfId="29182"/>
    <cellStyle name="40% - Accent5 6 5 5 2 3" xfId="29183"/>
    <cellStyle name="40% - Accent5 6 5 5 3" xfId="29184"/>
    <cellStyle name="40% - Accent5 6 5 5 3 2" xfId="29185"/>
    <cellStyle name="40% - Accent5 6 5 5 4" xfId="29186"/>
    <cellStyle name="40% - Accent5 6 5 6" xfId="29187"/>
    <cellStyle name="40% - Accent5 6 5 6 2" xfId="29188"/>
    <cellStyle name="40% - Accent5 6 5 6 2 2" xfId="29189"/>
    <cellStyle name="40% - Accent5 6 5 6 3" xfId="29190"/>
    <cellStyle name="40% - Accent5 6 5 7" xfId="29191"/>
    <cellStyle name="40% - Accent5 6 5 7 2" xfId="29192"/>
    <cellStyle name="40% - Accent5 6 5 8" xfId="29193"/>
    <cellStyle name="40% - Accent5 6 6" xfId="29194"/>
    <cellStyle name="40% - Accent5 6 6 2" xfId="29195"/>
    <cellStyle name="40% - Accent5 6 6 2 2" xfId="29196"/>
    <cellStyle name="40% - Accent5 6 6 2 2 2" xfId="29197"/>
    <cellStyle name="40% - Accent5 6 6 2 2 2 2" xfId="29198"/>
    <cellStyle name="40% - Accent5 6 6 2 2 3" xfId="29199"/>
    <cellStyle name="40% - Accent5 6 6 2 3" xfId="29200"/>
    <cellStyle name="40% - Accent5 6 6 2 3 2" xfId="29201"/>
    <cellStyle name="40% - Accent5 6 6 2 4" xfId="29202"/>
    <cellStyle name="40% - Accent5 6 6 3" xfId="29203"/>
    <cellStyle name="40% - Accent5 6 6 3 2" xfId="29204"/>
    <cellStyle name="40% - Accent5 6 6 3 2 2" xfId="29205"/>
    <cellStyle name="40% - Accent5 6 6 3 3" xfId="29206"/>
    <cellStyle name="40% - Accent5 6 6 4" xfId="29207"/>
    <cellStyle name="40% - Accent5 6 6 4 2" xfId="29208"/>
    <cellStyle name="40% - Accent5 6 6 5" xfId="29209"/>
    <cellStyle name="40% - Accent5 6 7" xfId="29210"/>
    <cellStyle name="40% - Accent5 6 7 2" xfId="29211"/>
    <cellStyle name="40% - Accent5 6 7 2 2" xfId="29212"/>
    <cellStyle name="40% - Accent5 6 7 2 2 2" xfId="29213"/>
    <cellStyle name="40% - Accent5 6 7 2 2 2 2" xfId="29214"/>
    <cellStyle name="40% - Accent5 6 7 2 2 3" xfId="29215"/>
    <cellStyle name="40% - Accent5 6 7 2 3" xfId="29216"/>
    <cellStyle name="40% - Accent5 6 7 2 3 2" xfId="29217"/>
    <cellStyle name="40% - Accent5 6 7 2 4" xfId="29218"/>
    <cellStyle name="40% - Accent5 6 7 3" xfId="29219"/>
    <cellStyle name="40% - Accent5 6 7 3 2" xfId="29220"/>
    <cellStyle name="40% - Accent5 6 7 3 2 2" xfId="29221"/>
    <cellStyle name="40% - Accent5 6 7 3 3" xfId="29222"/>
    <cellStyle name="40% - Accent5 6 7 4" xfId="29223"/>
    <cellStyle name="40% - Accent5 6 7 4 2" xfId="29224"/>
    <cellStyle name="40% - Accent5 6 7 5" xfId="29225"/>
    <cellStyle name="40% - Accent5 6 8" xfId="29226"/>
    <cellStyle name="40% - Accent5 6 8 2" xfId="29227"/>
    <cellStyle name="40% - Accent5 6 8 2 2" xfId="29228"/>
    <cellStyle name="40% - Accent5 6 8 2 2 2" xfId="29229"/>
    <cellStyle name="40% - Accent5 6 8 2 2 2 2" xfId="29230"/>
    <cellStyle name="40% - Accent5 6 8 2 2 3" xfId="29231"/>
    <cellStyle name="40% - Accent5 6 8 2 3" xfId="29232"/>
    <cellStyle name="40% - Accent5 6 8 2 3 2" xfId="29233"/>
    <cellStyle name="40% - Accent5 6 8 2 4" xfId="29234"/>
    <cellStyle name="40% - Accent5 6 8 3" xfId="29235"/>
    <cellStyle name="40% - Accent5 6 8 3 2" xfId="29236"/>
    <cellStyle name="40% - Accent5 6 8 3 2 2" xfId="29237"/>
    <cellStyle name="40% - Accent5 6 8 3 3" xfId="29238"/>
    <cellStyle name="40% - Accent5 6 8 4" xfId="29239"/>
    <cellStyle name="40% - Accent5 6 8 4 2" xfId="29240"/>
    <cellStyle name="40% - Accent5 6 8 5" xfId="29241"/>
    <cellStyle name="40% - Accent5 6 9" xfId="29242"/>
    <cellStyle name="40% - Accent5 6 9 2" xfId="29243"/>
    <cellStyle name="40% - Accent5 6 9 2 2" xfId="29244"/>
    <cellStyle name="40% - Accent5 6 9 2 2 2" xfId="29245"/>
    <cellStyle name="40% - Accent5 6 9 2 3" xfId="29246"/>
    <cellStyle name="40% - Accent5 6 9 3" xfId="29247"/>
    <cellStyle name="40% - Accent5 6 9 3 2" xfId="29248"/>
    <cellStyle name="40% - Accent5 6 9 4" xfId="29249"/>
    <cellStyle name="40% - Accent5 7" xfId="29250"/>
    <cellStyle name="40% - Accent5 7 2" xfId="29251"/>
    <cellStyle name="40% - Accent5 7 2 2" xfId="29252"/>
    <cellStyle name="40% - Accent5 7 3" xfId="29253"/>
    <cellStyle name="40% - Accent5 8" xfId="29254"/>
    <cellStyle name="40% - Accent5 9" xfId="29255"/>
    <cellStyle name="40% - Accent5 9 2" xfId="29256"/>
    <cellStyle name="40% - Accent6 10" xfId="29257"/>
    <cellStyle name="40% - Accent6 11" xfId="29258"/>
    <cellStyle name="40% - Accent6 2" xfId="29259"/>
    <cellStyle name="40% - Accent6 2 10" xfId="29260"/>
    <cellStyle name="40% - Accent6 2 10 2" xfId="29261"/>
    <cellStyle name="40% - Accent6 2 10 2 2" xfId="29262"/>
    <cellStyle name="40% - Accent6 2 10 2 2 2" xfId="29263"/>
    <cellStyle name="40% - Accent6 2 10 2 2 2 2" xfId="29264"/>
    <cellStyle name="40% - Accent6 2 10 2 2 3" xfId="29265"/>
    <cellStyle name="40% - Accent6 2 10 2 3" xfId="29266"/>
    <cellStyle name="40% - Accent6 2 10 2 3 2" xfId="29267"/>
    <cellStyle name="40% - Accent6 2 10 2 4" xfId="29268"/>
    <cellStyle name="40% - Accent6 2 10 3" xfId="29269"/>
    <cellStyle name="40% - Accent6 2 10 3 2" xfId="29270"/>
    <cellStyle name="40% - Accent6 2 10 3 2 2" xfId="29271"/>
    <cellStyle name="40% - Accent6 2 10 3 3" xfId="29272"/>
    <cellStyle name="40% - Accent6 2 10 4" xfId="29273"/>
    <cellStyle name="40% - Accent6 2 10 4 2" xfId="29274"/>
    <cellStyle name="40% - Accent6 2 10 5" xfId="29275"/>
    <cellStyle name="40% - Accent6 2 11" xfId="29276"/>
    <cellStyle name="40% - Accent6 2 11 2" xfId="29277"/>
    <cellStyle name="40% - Accent6 2 11 2 2" xfId="29278"/>
    <cellStyle name="40% - Accent6 2 11 2 2 2" xfId="29279"/>
    <cellStyle name="40% - Accent6 2 11 2 2 2 2" xfId="29280"/>
    <cellStyle name="40% - Accent6 2 11 2 2 3" xfId="29281"/>
    <cellStyle name="40% - Accent6 2 11 2 3" xfId="29282"/>
    <cellStyle name="40% - Accent6 2 11 2 3 2" xfId="29283"/>
    <cellStyle name="40% - Accent6 2 11 2 4" xfId="29284"/>
    <cellStyle name="40% - Accent6 2 11 3" xfId="29285"/>
    <cellStyle name="40% - Accent6 2 11 3 2" xfId="29286"/>
    <cellStyle name="40% - Accent6 2 11 3 2 2" xfId="29287"/>
    <cellStyle name="40% - Accent6 2 11 3 3" xfId="29288"/>
    <cellStyle name="40% - Accent6 2 11 4" xfId="29289"/>
    <cellStyle name="40% - Accent6 2 11 4 2" xfId="29290"/>
    <cellStyle name="40% - Accent6 2 11 5" xfId="29291"/>
    <cellStyle name="40% - Accent6 2 12" xfId="29292"/>
    <cellStyle name="40% - Accent6 2 12 2" xfId="29293"/>
    <cellStyle name="40% - Accent6 2 12 2 2" xfId="29294"/>
    <cellStyle name="40% - Accent6 2 12 2 2 2" xfId="29295"/>
    <cellStyle name="40% - Accent6 2 12 2 2 2 2" xfId="29296"/>
    <cellStyle name="40% - Accent6 2 12 2 2 3" xfId="29297"/>
    <cellStyle name="40% - Accent6 2 12 2 3" xfId="29298"/>
    <cellStyle name="40% - Accent6 2 12 2 3 2" xfId="29299"/>
    <cellStyle name="40% - Accent6 2 12 2 4" xfId="29300"/>
    <cellStyle name="40% - Accent6 2 12 3" xfId="29301"/>
    <cellStyle name="40% - Accent6 2 12 3 2" xfId="29302"/>
    <cellStyle name="40% - Accent6 2 12 3 2 2" xfId="29303"/>
    <cellStyle name="40% - Accent6 2 12 3 3" xfId="29304"/>
    <cellStyle name="40% - Accent6 2 12 4" xfId="29305"/>
    <cellStyle name="40% - Accent6 2 12 4 2" xfId="29306"/>
    <cellStyle name="40% - Accent6 2 12 5" xfId="29307"/>
    <cellStyle name="40% - Accent6 2 13" xfId="29308"/>
    <cellStyle name="40% - Accent6 2 13 2" xfId="29309"/>
    <cellStyle name="40% - Accent6 2 13 2 2" xfId="29310"/>
    <cellStyle name="40% - Accent6 2 13 2 2 2" xfId="29311"/>
    <cellStyle name="40% - Accent6 2 13 2 3" xfId="29312"/>
    <cellStyle name="40% - Accent6 2 13 3" xfId="29313"/>
    <cellStyle name="40% - Accent6 2 13 3 2" xfId="29314"/>
    <cellStyle name="40% - Accent6 2 13 4" xfId="29315"/>
    <cellStyle name="40% - Accent6 2 14" xfId="29316"/>
    <cellStyle name="40% - Accent6 2 14 2" xfId="29317"/>
    <cellStyle name="40% - Accent6 2 14 2 2" xfId="29318"/>
    <cellStyle name="40% - Accent6 2 14 3" xfId="29319"/>
    <cellStyle name="40% - Accent6 2 15" xfId="29320"/>
    <cellStyle name="40% - Accent6 2 15 2" xfId="29321"/>
    <cellStyle name="40% - Accent6 2 16" xfId="29322"/>
    <cellStyle name="40% - Accent6 2 2" xfId="29323"/>
    <cellStyle name="40% - Accent6 2 2 10" xfId="29324"/>
    <cellStyle name="40% - Accent6 2 2 10 2" xfId="29325"/>
    <cellStyle name="40% - Accent6 2 2 10 2 2" xfId="29326"/>
    <cellStyle name="40% - Accent6 2 2 10 3" xfId="29327"/>
    <cellStyle name="40% - Accent6 2 2 11" xfId="29328"/>
    <cellStyle name="40% - Accent6 2 2 11 2" xfId="29329"/>
    <cellStyle name="40% - Accent6 2 2 12" xfId="29330"/>
    <cellStyle name="40% - Accent6 2 2 2" xfId="29331"/>
    <cellStyle name="40% - Accent6 2 2 2 2" xfId="29332"/>
    <cellStyle name="40% - Accent6 2 2 2 2 2" xfId="29333"/>
    <cellStyle name="40% - Accent6 2 2 2 2 2 2" xfId="29334"/>
    <cellStyle name="40% - Accent6 2 2 2 2 2 2 2" xfId="29335"/>
    <cellStyle name="40% - Accent6 2 2 2 2 2 2 2 2" xfId="29336"/>
    <cellStyle name="40% - Accent6 2 2 2 2 2 2 3" xfId="29337"/>
    <cellStyle name="40% - Accent6 2 2 2 2 2 3" xfId="29338"/>
    <cellStyle name="40% - Accent6 2 2 2 2 2 3 2" xfId="29339"/>
    <cellStyle name="40% - Accent6 2 2 2 2 2 4" xfId="29340"/>
    <cellStyle name="40% - Accent6 2 2 2 2 3" xfId="29341"/>
    <cellStyle name="40% - Accent6 2 2 2 2 3 2" xfId="29342"/>
    <cellStyle name="40% - Accent6 2 2 2 2 3 2 2" xfId="29343"/>
    <cellStyle name="40% - Accent6 2 2 2 2 3 3" xfId="29344"/>
    <cellStyle name="40% - Accent6 2 2 2 2 4" xfId="29345"/>
    <cellStyle name="40% - Accent6 2 2 2 2 4 2" xfId="29346"/>
    <cellStyle name="40% - Accent6 2 2 2 2 5" xfId="29347"/>
    <cellStyle name="40% - Accent6 2 2 2 3" xfId="29348"/>
    <cellStyle name="40% - Accent6 2 2 2 3 2" xfId="29349"/>
    <cellStyle name="40% - Accent6 2 2 2 3 2 2" xfId="29350"/>
    <cellStyle name="40% - Accent6 2 2 2 3 2 2 2" xfId="29351"/>
    <cellStyle name="40% - Accent6 2 2 2 3 2 2 2 2" xfId="29352"/>
    <cellStyle name="40% - Accent6 2 2 2 3 2 2 3" xfId="29353"/>
    <cellStyle name="40% - Accent6 2 2 2 3 2 3" xfId="29354"/>
    <cellStyle name="40% - Accent6 2 2 2 3 2 3 2" xfId="29355"/>
    <cellStyle name="40% - Accent6 2 2 2 3 2 4" xfId="29356"/>
    <cellStyle name="40% - Accent6 2 2 2 3 3" xfId="29357"/>
    <cellStyle name="40% - Accent6 2 2 2 3 3 2" xfId="29358"/>
    <cellStyle name="40% - Accent6 2 2 2 3 3 2 2" xfId="29359"/>
    <cellStyle name="40% - Accent6 2 2 2 3 3 3" xfId="29360"/>
    <cellStyle name="40% - Accent6 2 2 2 3 4" xfId="29361"/>
    <cellStyle name="40% - Accent6 2 2 2 3 4 2" xfId="29362"/>
    <cellStyle name="40% - Accent6 2 2 2 3 5" xfId="29363"/>
    <cellStyle name="40% - Accent6 2 2 2 4" xfId="29364"/>
    <cellStyle name="40% - Accent6 2 2 2 4 2" xfId="29365"/>
    <cellStyle name="40% - Accent6 2 2 2 4 2 2" xfId="29366"/>
    <cellStyle name="40% - Accent6 2 2 2 4 2 2 2" xfId="29367"/>
    <cellStyle name="40% - Accent6 2 2 2 4 2 2 2 2" xfId="29368"/>
    <cellStyle name="40% - Accent6 2 2 2 4 2 2 3" xfId="29369"/>
    <cellStyle name="40% - Accent6 2 2 2 4 2 3" xfId="29370"/>
    <cellStyle name="40% - Accent6 2 2 2 4 2 3 2" xfId="29371"/>
    <cellStyle name="40% - Accent6 2 2 2 4 2 4" xfId="29372"/>
    <cellStyle name="40% - Accent6 2 2 2 4 3" xfId="29373"/>
    <cellStyle name="40% - Accent6 2 2 2 4 3 2" xfId="29374"/>
    <cellStyle name="40% - Accent6 2 2 2 4 3 2 2" xfId="29375"/>
    <cellStyle name="40% - Accent6 2 2 2 4 3 3" xfId="29376"/>
    <cellStyle name="40% - Accent6 2 2 2 4 4" xfId="29377"/>
    <cellStyle name="40% - Accent6 2 2 2 4 4 2" xfId="29378"/>
    <cellStyle name="40% - Accent6 2 2 2 4 5" xfId="29379"/>
    <cellStyle name="40% - Accent6 2 2 2 5" xfId="29380"/>
    <cellStyle name="40% - Accent6 2 2 2 5 2" xfId="29381"/>
    <cellStyle name="40% - Accent6 2 2 2 5 2 2" xfId="29382"/>
    <cellStyle name="40% - Accent6 2 2 2 5 2 2 2" xfId="29383"/>
    <cellStyle name="40% - Accent6 2 2 2 5 2 3" xfId="29384"/>
    <cellStyle name="40% - Accent6 2 2 2 5 3" xfId="29385"/>
    <cellStyle name="40% - Accent6 2 2 2 5 3 2" xfId="29386"/>
    <cellStyle name="40% - Accent6 2 2 2 5 4" xfId="29387"/>
    <cellStyle name="40% - Accent6 2 2 2 6" xfId="29388"/>
    <cellStyle name="40% - Accent6 2 2 2 6 2" xfId="29389"/>
    <cellStyle name="40% - Accent6 2 2 2 6 2 2" xfId="29390"/>
    <cellStyle name="40% - Accent6 2 2 2 6 3" xfId="29391"/>
    <cellStyle name="40% - Accent6 2 2 2 7" xfId="29392"/>
    <cellStyle name="40% - Accent6 2 2 2 7 2" xfId="29393"/>
    <cellStyle name="40% - Accent6 2 2 2 8" xfId="29394"/>
    <cellStyle name="40% - Accent6 2 2 3" xfId="29395"/>
    <cellStyle name="40% - Accent6 2 2 3 2" xfId="29396"/>
    <cellStyle name="40% - Accent6 2 2 3 2 2" xfId="29397"/>
    <cellStyle name="40% - Accent6 2 2 3 2 2 2" xfId="29398"/>
    <cellStyle name="40% - Accent6 2 2 3 2 2 2 2" xfId="29399"/>
    <cellStyle name="40% - Accent6 2 2 3 2 2 2 2 2" xfId="29400"/>
    <cellStyle name="40% - Accent6 2 2 3 2 2 2 3" xfId="29401"/>
    <cellStyle name="40% - Accent6 2 2 3 2 2 3" xfId="29402"/>
    <cellStyle name="40% - Accent6 2 2 3 2 2 3 2" xfId="29403"/>
    <cellStyle name="40% - Accent6 2 2 3 2 2 4" xfId="29404"/>
    <cellStyle name="40% - Accent6 2 2 3 2 3" xfId="29405"/>
    <cellStyle name="40% - Accent6 2 2 3 2 3 2" xfId="29406"/>
    <cellStyle name="40% - Accent6 2 2 3 2 3 2 2" xfId="29407"/>
    <cellStyle name="40% - Accent6 2 2 3 2 3 3" xfId="29408"/>
    <cellStyle name="40% - Accent6 2 2 3 2 4" xfId="29409"/>
    <cellStyle name="40% - Accent6 2 2 3 2 4 2" xfId="29410"/>
    <cellStyle name="40% - Accent6 2 2 3 2 5" xfId="29411"/>
    <cellStyle name="40% - Accent6 2 2 3 3" xfId="29412"/>
    <cellStyle name="40% - Accent6 2 2 3 3 2" xfId="29413"/>
    <cellStyle name="40% - Accent6 2 2 3 3 2 2" xfId="29414"/>
    <cellStyle name="40% - Accent6 2 2 3 3 2 2 2" xfId="29415"/>
    <cellStyle name="40% - Accent6 2 2 3 3 2 2 2 2" xfId="29416"/>
    <cellStyle name="40% - Accent6 2 2 3 3 2 2 3" xfId="29417"/>
    <cellStyle name="40% - Accent6 2 2 3 3 2 3" xfId="29418"/>
    <cellStyle name="40% - Accent6 2 2 3 3 2 3 2" xfId="29419"/>
    <cellStyle name="40% - Accent6 2 2 3 3 2 4" xfId="29420"/>
    <cellStyle name="40% - Accent6 2 2 3 3 3" xfId="29421"/>
    <cellStyle name="40% - Accent6 2 2 3 3 3 2" xfId="29422"/>
    <cellStyle name="40% - Accent6 2 2 3 3 3 2 2" xfId="29423"/>
    <cellStyle name="40% - Accent6 2 2 3 3 3 3" xfId="29424"/>
    <cellStyle name="40% - Accent6 2 2 3 3 4" xfId="29425"/>
    <cellStyle name="40% - Accent6 2 2 3 3 4 2" xfId="29426"/>
    <cellStyle name="40% - Accent6 2 2 3 3 5" xfId="29427"/>
    <cellStyle name="40% - Accent6 2 2 3 4" xfId="29428"/>
    <cellStyle name="40% - Accent6 2 2 3 4 2" xfId="29429"/>
    <cellStyle name="40% - Accent6 2 2 3 4 2 2" xfId="29430"/>
    <cellStyle name="40% - Accent6 2 2 3 4 2 2 2" xfId="29431"/>
    <cellStyle name="40% - Accent6 2 2 3 4 2 2 2 2" xfId="29432"/>
    <cellStyle name="40% - Accent6 2 2 3 4 2 2 3" xfId="29433"/>
    <cellStyle name="40% - Accent6 2 2 3 4 2 3" xfId="29434"/>
    <cellStyle name="40% - Accent6 2 2 3 4 2 3 2" xfId="29435"/>
    <cellStyle name="40% - Accent6 2 2 3 4 2 4" xfId="29436"/>
    <cellStyle name="40% - Accent6 2 2 3 4 3" xfId="29437"/>
    <cellStyle name="40% - Accent6 2 2 3 4 3 2" xfId="29438"/>
    <cellStyle name="40% - Accent6 2 2 3 4 3 2 2" xfId="29439"/>
    <cellStyle name="40% - Accent6 2 2 3 4 3 3" xfId="29440"/>
    <cellStyle name="40% - Accent6 2 2 3 4 4" xfId="29441"/>
    <cellStyle name="40% - Accent6 2 2 3 4 4 2" xfId="29442"/>
    <cellStyle name="40% - Accent6 2 2 3 4 5" xfId="29443"/>
    <cellStyle name="40% - Accent6 2 2 3 5" xfId="29444"/>
    <cellStyle name="40% - Accent6 2 2 3 5 2" xfId="29445"/>
    <cellStyle name="40% - Accent6 2 2 3 5 2 2" xfId="29446"/>
    <cellStyle name="40% - Accent6 2 2 3 5 2 2 2" xfId="29447"/>
    <cellStyle name="40% - Accent6 2 2 3 5 2 3" xfId="29448"/>
    <cellStyle name="40% - Accent6 2 2 3 5 3" xfId="29449"/>
    <cellStyle name="40% - Accent6 2 2 3 5 3 2" xfId="29450"/>
    <cellStyle name="40% - Accent6 2 2 3 5 4" xfId="29451"/>
    <cellStyle name="40% - Accent6 2 2 3 6" xfId="29452"/>
    <cellStyle name="40% - Accent6 2 2 3 6 2" xfId="29453"/>
    <cellStyle name="40% - Accent6 2 2 3 6 2 2" xfId="29454"/>
    <cellStyle name="40% - Accent6 2 2 3 6 3" xfId="29455"/>
    <cellStyle name="40% - Accent6 2 2 3 7" xfId="29456"/>
    <cellStyle name="40% - Accent6 2 2 3 7 2" xfId="29457"/>
    <cellStyle name="40% - Accent6 2 2 3 8" xfId="29458"/>
    <cellStyle name="40% - Accent6 2 2 4" xfId="29459"/>
    <cellStyle name="40% - Accent6 2 2 4 2" xfId="29460"/>
    <cellStyle name="40% - Accent6 2 2 4 2 2" xfId="29461"/>
    <cellStyle name="40% - Accent6 2 2 4 2 2 2" xfId="29462"/>
    <cellStyle name="40% - Accent6 2 2 4 2 2 2 2" xfId="29463"/>
    <cellStyle name="40% - Accent6 2 2 4 2 2 2 2 2" xfId="29464"/>
    <cellStyle name="40% - Accent6 2 2 4 2 2 2 3" xfId="29465"/>
    <cellStyle name="40% - Accent6 2 2 4 2 2 3" xfId="29466"/>
    <cellStyle name="40% - Accent6 2 2 4 2 2 3 2" xfId="29467"/>
    <cellStyle name="40% - Accent6 2 2 4 2 2 4" xfId="29468"/>
    <cellStyle name="40% - Accent6 2 2 4 2 3" xfId="29469"/>
    <cellStyle name="40% - Accent6 2 2 4 2 3 2" xfId="29470"/>
    <cellStyle name="40% - Accent6 2 2 4 2 3 2 2" xfId="29471"/>
    <cellStyle name="40% - Accent6 2 2 4 2 3 3" xfId="29472"/>
    <cellStyle name="40% - Accent6 2 2 4 2 4" xfId="29473"/>
    <cellStyle name="40% - Accent6 2 2 4 2 4 2" xfId="29474"/>
    <cellStyle name="40% - Accent6 2 2 4 2 5" xfId="29475"/>
    <cellStyle name="40% - Accent6 2 2 4 3" xfId="29476"/>
    <cellStyle name="40% - Accent6 2 2 4 3 2" xfId="29477"/>
    <cellStyle name="40% - Accent6 2 2 4 3 2 2" xfId="29478"/>
    <cellStyle name="40% - Accent6 2 2 4 3 2 2 2" xfId="29479"/>
    <cellStyle name="40% - Accent6 2 2 4 3 2 2 2 2" xfId="29480"/>
    <cellStyle name="40% - Accent6 2 2 4 3 2 2 3" xfId="29481"/>
    <cellStyle name="40% - Accent6 2 2 4 3 2 3" xfId="29482"/>
    <cellStyle name="40% - Accent6 2 2 4 3 2 3 2" xfId="29483"/>
    <cellStyle name="40% - Accent6 2 2 4 3 2 4" xfId="29484"/>
    <cellStyle name="40% - Accent6 2 2 4 3 3" xfId="29485"/>
    <cellStyle name="40% - Accent6 2 2 4 3 3 2" xfId="29486"/>
    <cellStyle name="40% - Accent6 2 2 4 3 3 2 2" xfId="29487"/>
    <cellStyle name="40% - Accent6 2 2 4 3 3 3" xfId="29488"/>
    <cellStyle name="40% - Accent6 2 2 4 3 4" xfId="29489"/>
    <cellStyle name="40% - Accent6 2 2 4 3 4 2" xfId="29490"/>
    <cellStyle name="40% - Accent6 2 2 4 3 5" xfId="29491"/>
    <cellStyle name="40% - Accent6 2 2 4 4" xfId="29492"/>
    <cellStyle name="40% - Accent6 2 2 4 4 2" xfId="29493"/>
    <cellStyle name="40% - Accent6 2 2 4 4 2 2" xfId="29494"/>
    <cellStyle name="40% - Accent6 2 2 4 4 2 2 2" xfId="29495"/>
    <cellStyle name="40% - Accent6 2 2 4 4 2 2 2 2" xfId="29496"/>
    <cellStyle name="40% - Accent6 2 2 4 4 2 2 3" xfId="29497"/>
    <cellStyle name="40% - Accent6 2 2 4 4 2 3" xfId="29498"/>
    <cellStyle name="40% - Accent6 2 2 4 4 2 3 2" xfId="29499"/>
    <cellStyle name="40% - Accent6 2 2 4 4 2 4" xfId="29500"/>
    <cellStyle name="40% - Accent6 2 2 4 4 3" xfId="29501"/>
    <cellStyle name="40% - Accent6 2 2 4 4 3 2" xfId="29502"/>
    <cellStyle name="40% - Accent6 2 2 4 4 3 2 2" xfId="29503"/>
    <cellStyle name="40% - Accent6 2 2 4 4 3 3" xfId="29504"/>
    <cellStyle name="40% - Accent6 2 2 4 4 4" xfId="29505"/>
    <cellStyle name="40% - Accent6 2 2 4 4 4 2" xfId="29506"/>
    <cellStyle name="40% - Accent6 2 2 4 4 5" xfId="29507"/>
    <cellStyle name="40% - Accent6 2 2 4 5" xfId="29508"/>
    <cellStyle name="40% - Accent6 2 2 4 5 2" xfId="29509"/>
    <cellStyle name="40% - Accent6 2 2 4 5 2 2" xfId="29510"/>
    <cellStyle name="40% - Accent6 2 2 4 5 2 2 2" xfId="29511"/>
    <cellStyle name="40% - Accent6 2 2 4 5 2 3" xfId="29512"/>
    <cellStyle name="40% - Accent6 2 2 4 5 3" xfId="29513"/>
    <cellStyle name="40% - Accent6 2 2 4 5 3 2" xfId="29514"/>
    <cellStyle name="40% - Accent6 2 2 4 5 4" xfId="29515"/>
    <cellStyle name="40% - Accent6 2 2 4 6" xfId="29516"/>
    <cellStyle name="40% - Accent6 2 2 4 6 2" xfId="29517"/>
    <cellStyle name="40% - Accent6 2 2 4 6 2 2" xfId="29518"/>
    <cellStyle name="40% - Accent6 2 2 4 6 3" xfId="29519"/>
    <cellStyle name="40% - Accent6 2 2 4 7" xfId="29520"/>
    <cellStyle name="40% - Accent6 2 2 4 7 2" xfId="29521"/>
    <cellStyle name="40% - Accent6 2 2 4 8" xfId="29522"/>
    <cellStyle name="40% - Accent6 2 2 5" xfId="29523"/>
    <cellStyle name="40% - Accent6 2 2 5 10" xfId="29524"/>
    <cellStyle name="40% - Accent6 2 2 5 2" xfId="29525"/>
    <cellStyle name="40% - Accent6 2 2 5 2 2" xfId="29526"/>
    <cellStyle name="40% - Accent6 2 2 5 2 2 2" xfId="29527"/>
    <cellStyle name="40% - Accent6 2 2 5 2 2 2 2" xfId="29528"/>
    <cellStyle name="40% - Accent6 2 2 5 2 2 2 2 2" xfId="29529"/>
    <cellStyle name="40% - Accent6 2 2 5 2 2 2 3" xfId="29530"/>
    <cellStyle name="40% - Accent6 2 2 5 2 2 3" xfId="29531"/>
    <cellStyle name="40% - Accent6 2 2 5 2 2 3 2" xfId="29532"/>
    <cellStyle name="40% - Accent6 2 2 5 2 2 4" xfId="29533"/>
    <cellStyle name="40% - Accent6 2 2 5 2 3" xfId="29534"/>
    <cellStyle name="40% - Accent6 2 2 5 2 3 2" xfId="29535"/>
    <cellStyle name="40% - Accent6 2 2 5 2 3 2 2" xfId="29536"/>
    <cellStyle name="40% - Accent6 2 2 5 2 3 2 2 2" xfId="29537"/>
    <cellStyle name="40% - Accent6 2 2 5 2 3 2 3" xfId="29538"/>
    <cellStyle name="40% - Accent6 2 2 5 2 3 3" xfId="29539"/>
    <cellStyle name="40% - Accent6 2 2 5 2 3 3 2" xfId="29540"/>
    <cellStyle name="40% - Accent6 2 2 5 2 3 4" xfId="29541"/>
    <cellStyle name="40% - Accent6 2 2 5 2 4" xfId="29542"/>
    <cellStyle name="40% - Accent6 2 2 5 2 4 2" xfId="29543"/>
    <cellStyle name="40% - Accent6 2 2 5 2 4 2 2" xfId="29544"/>
    <cellStyle name="40% - Accent6 2 2 5 2 4 2 2 2" xfId="29545"/>
    <cellStyle name="40% - Accent6 2 2 5 2 4 2 3" xfId="29546"/>
    <cellStyle name="40% - Accent6 2 2 5 2 4 3" xfId="29547"/>
    <cellStyle name="40% - Accent6 2 2 5 2 4 3 2" xfId="29548"/>
    <cellStyle name="40% - Accent6 2 2 5 2 4 4" xfId="29549"/>
    <cellStyle name="40% - Accent6 2 2 5 2 5" xfId="29550"/>
    <cellStyle name="40% - Accent6 2 2 5 2 5 2" xfId="29551"/>
    <cellStyle name="40% - Accent6 2 2 5 2 5 2 2" xfId="29552"/>
    <cellStyle name="40% - Accent6 2 2 5 2 5 3" xfId="29553"/>
    <cellStyle name="40% - Accent6 2 2 5 2 6" xfId="29554"/>
    <cellStyle name="40% - Accent6 2 2 5 2 6 2" xfId="29555"/>
    <cellStyle name="40% - Accent6 2 2 5 2 7" xfId="29556"/>
    <cellStyle name="40% - Accent6 2 2 5 3" xfId="29557"/>
    <cellStyle name="40% - Accent6 2 2 5 3 2" xfId="29558"/>
    <cellStyle name="40% - Accent6 2 2 5 3 2 2" xfId="29559"/>
    <cellStyle name="40% - Accent6 2 2 5 3 2 2 2" xfId="29560"/>
    <cellStyle name="40% - Accent6 2 2 5 3 2 2 2 2" xfId="29561"/>
    <cellStyle name="40% - Accent6 2 2 5 3 2 2 3" xfId="29562"/>
    <cellStyle name="40% - Accent6 2 2 5 3 2 3" xfId="29563"/>
    <cellStyle name="40% - Accent6 2 2 5 3 2 3 2" xfId="29564"/>
    <cellStyle name="40% - Accent6 2 2 5 3 2 4" xfId="29565"/>
    <cellStyle name="40% - Accent6 2 2 5 3 3" xfId="29566"/>
    <cellStyle name="40% - Accent6 2 2 5 3 3 2" xfId="29567"/>
    <cellStyle name="40% - Accent6 2 2 5 3 3 2 2" xfId="29568"/>
    <cellStyle name="40% - Accent6 2 2 5 3 3 3" xfId="29569"/>
    <cellStyle name="40% - Accent6 2 2 5 3 4" xfId="29570"/>
    <cellStyle name="40% - Accent6 2 2 5 3 4 2" xfId="29571"/>
    <cellStyle name="40% - Accent6 2 2 5 3 5" xfId="29572"/>
    <cellStyle name="40% - Accent6 2 2 5 4" xfId="29573"/>
    <cellStyle name="40% - Accent6 2 2 5 4 2" xfId="29574"/>
    <cellStyle name="40% - Accent6 2 2 5 4 2 2" xfId="29575"/>
    <cellStyle name="40% - Accent6 2 2 5 4 2 2 2" xfId="29576"/>
    <cellStyle name="40% - Accent6 2 2 5 4 2 2 2 2" xfId="29577"/>
    <cellStyle name="40% - Accent6 2 2 5 4 2 2 3" xfId="29578"/>
    <cellStyle name="40% - Accent6 2 2 5 4 2 3" xfId="29579"/>
    <cellStyle name="40% - Accent6 2 2 5 4 2 3 2" xfId="29580"/>
    <cellStyle name="40% - Accent6 2 2 5 4 2 4" xfId="29581"/>
    <cellStyle name="40% - Accent6 2 2 5 4 3" xfId="29582"/>
    <cellStyle name="40% - Accent6 2 2 5 4 3 2" xfId="29583"/>
    <cellStyle name="40% - Accent6 2 2 5 4 3 2 2" xfId="29584"/>
    <cellStyle name="40% - Accent6 2 2 5 4 3 3" xfId="29585"/>
    <cellStyle name="40% - Accent6 2 2 5 4 4" xfId="29586"/>
    <cellStyle name="40% - Accent6 2 2 5 4 4 2" xfId="29587"/>
    <cellStyle name="40% - Accent6 2 2 5 4 5" xfId="29588"/>
    <cellStyle name="40% - Accent6 2 2 5 5" xfId="29589"/>
    <cellStyle name="40% - Accent6 2 2 5 5 2" xfId="29590"/>
    <cellStyle name="40% - Accent6 2 2 5 5 2 2" xfId="29591"/>
    <cellStyle name="40% - Accent6 2 2 5 5 2 2 2" xfId="29592"/>
    <cellStyle name="40% - Accent6 2 2 5 5 2 2 2 2" xfId="29593"/>
    <cellStyle name="40% - Accent6 2 2 5 5 2 2 3" xfId="29594"/>
    <cellStyle name="40% - Accent6 2 2 5 5 2 3" xfId="29595"/>
    <cellStyle name="40% - Accent6 2 2 5 5 2 3 2" xfId="29596"/>
    <cellStyle name="40% - Accent6 2 2 5 5 2 4" xfId="29597"/>
    <cellStyle name="40% - Accent6 2 2 5 5 3" xfId="29598"/>
    <cellStyle name="40% - Accent6 2 2 5 5 3 2" xfId="29599"/>
    <cellStyle name="40% - Accent6 2 2 5 5 3 2 2" xfId="29600"/>
    <cellStyle name="40% - Accent6 2 2 5 5 3 3" xfId="29601"/>
    <cellStyle name="40% - Accent6 2 2 5 5 4" xfId="29602"/>
    <cellStyle name="40% - Accent6 2 2 5 5 4 2" xfId="29603"/>
    <cellStyle name="40% - Accent6 2 2 5 5 5" xfId="29604"/>
    <cellStyle name="40% - Accent6 2 2 5 6" xfId="29605"/>
    <cellStyle name="40% - Accent6 2 2 5 6 2" xfId="29606"/>
    <cellStyle name="40% - Accent6 2 2 5 6 2 2" xfId="29607"/>
    <cellStyle name="40% - Accent6 2 2 5 6 2 2 2" xfId="29608"/>
    <cellStyle name="40% - Accent6 2 2 5 6 2 3" xfId="29609"/>
    <cellStyle name="40% - Accent6 2 2 5 6 3" xfId="29610"/>
    <cellStyle name="40% - Accent6 2 2 5 6 3 2" xfId="29611"/>
    <cellStyle name="40% - Accent6 2 2 5 6 4" xfId="29612"/>
    <cellStyle name="40% - Accent6 2 2 5 7" xfId="29613"/>
    <cellStyle name="40% - Accent6 2 2 5 7 2" xfId="29614"/>
    <cellStyle name="40% - Accent6 2 2 5 7 2 2" xfId="29615"/>
    <cellStyle name="40% - Accent6 2 2 5 7 2 2 2" xfId="29616"/>
    <cellStyle name="40% - Accent6 2 2 5 7 2 3" xfId="29617"/>
    <cellStyle name="40% - Accent6 2 2 5 7 3" xfId="29618"/>
    <cellStyle name="40% - Accent6 2 2 5 7 3 2" xfId="29619"/>
    <cellStyle name="40% - Accent6 2 2 5 7 4" xfId="29620"/>
    <cellStyle name="40% - Accent6 2 2 5 8" xfId="29621"/>
    <cellStyle name="40% - Accent6 2 2 5 8 2" xfId="29622"/>
    <cellStyle name="40% - Accent6 2 2 5 8 2 2" xfId="29623"/>
    <cellStyle name="40% - Accent6 2 2 5 8 3" xfId="29624"/>
    <cellStyle name="40% - Accent6 2 2 5 9" xfId="29625"/>
    <cellStyle name="40% - Accent6 2 2 5 9 2" xfId="29626"/>
    <cellStyle name="40% - Accent6 2 2 6" xfId="29627"/>
    <cellStyle name="40% - Accent6 2 2 6 2" xfId="29628"/>
    <cellStyle name="40% - Accent6 2 2 6 2 2" xfId="29629"/>
    <cellStyle name="40% - Accent6 2 2 6 2 2 2" xfId="29630"/>
    <cellStyle name="40% - Accent6 2 2 6 2 2 2 2" xfId="29631"/>
    <cellStyle name="40% - Accent6 2 2 6 2 2 3" xfId="29632"/>
    <cellStyle name="40% - Accent6 2 2 6 2 3" xfId="29633"/>
    <cellStyle name="40% - Accent6 2 2 6 2 3 2" xfId="29634"/>
    <cellStyle name="40% - Accent6 2 2 6 2 4" xfId="29635"/>
    <cellStyle name="40% - Accent6 2 2 6 3" xfId="29636"/>
    <cellStyle name="40% - Accent6 2 2 6 3 2" xfId="29637"/>
    <cellStyle name="40% - Accent6 2 2 6 3 2 2" xfId="29638"/>
    <cellStyle name="40% - Accent6 2 2 6 3 3" xfId="29639"/>
    <cellStyle name="40% - Accent6 2 2 6 4" xfId="29640"/>
    <cellStyle name="40% - Accent6 2 2 6 4 2" xfId="29641"/>
    <cellStyle name="40% - Accent6 2 2 6 5" xfId="29642"/>
    <cellStyle name="40% - Accent6 2 2 7" xfId="29643"/>
    <cellStyle name="40% - Accent6 2 2 7 2" xfId="29644"/>
    <cellStyle name="40% - Accent6 2 2 7 2 2" xfId="29645"/>
    <cellStyle name="40% - Accent6 2 2 7 2 2 2" xfId="29646"/>
    <cellStyle name="40% - Accent6 2 2 7 2 2 2 2" xfId="29647"/>
    <cellStyle name="40% - Accent6 2 2 7 2 2 3" xfId="29648"/>
    <cellStyle name="40% - Accent6 2 2 7 2 3" xfId="29649"/>
    <cellStyle name="40% - Accent6 2 2 7 2 3 2" xfId="29650"/>
    <cellStyle name="40% - Accent6 2 2 7 2 4" xfId="29651"/>
    <cellStyle name="40% - Accent6 2 2 7 3" xfId="29652"/>
    <cellStyle name="40% - Accent6 2 2 7 3 2" xfId="29653"/>
    <cellStyle name="40% - Accent6 2 2 7 3 2 2" xfId="29654"/>
    <cellStyle name="40% - Accent6 2 2 7 3 3" xfId="29655"/>
    <cellStyle name="40% - Accent6 2 2 7 4" xfId="29656"/>
    <cellStyle name="40% - Accent6 2 2 7 4 2" xfId="29657"/>
    <cellStyle name="40% - Accent6 2 2 7 5" xfId="29658"/>
    <cellStyle name="40% - Accent6 2 2 8" xfId="29659"/>
    <cellStyle name="40% - Accent6 2 2 8 2" xfId="29660"/>
    <cellStyle name="40% - Accent6 2 2 8 2 2" xfId="29661"/>
    <cellStyle name="40% - Accent6 2 2 8 2 2 2" xfId="29662"/>
    <cellStyle name="40% - Accent6 2 2 8 2 2 2 2" xfId="29663"/>
    <cellStyle name="40% - Accent6 2 2 8 2 2 3" xfId="29664"/>
    <cellStyle name="40% - Accent6 2 2 8 2 3" xfId="29665"/>
    <cellStyle name="40% - Accent6 2 2 8 2 3 2" xfId="29666"/>
    <cellStyle name="40% - Accent6 2 2 8 2 4" xfId="29667"/>
    <cellStyle name="40% - Accent6 2 2 8 3" xfId="29668"/>
    <cellStyle name="40% - Accent6 2 2 8 3 2" xfId="29669"/>
    <cellStyle name="40% - Accent6 2 2 8 3 2 2" xfId="29670"/>
    <cellStyle name="40% - Accent6 2 2 8 3 3" xfId="29671"/>
    <cellStyle name="40% - Accent6 2 2 8 4" xfId="29672"/>
    <cellStyle name="40% - Accent6 2 2 8 4 2" xfId="29673"/>
    <cellStyle name="40% - Accent6 2 2 8 5" xfId="29674"/>
    <cellStyle name="40% - Accent6 2 2 9" xfId="29675"/>
    <cellStyle name="40% - Accent6 2 2 9 2" xfId="29676"/>
    <cellStyle name="40% - Accent6 2 2 9 2 2" xfId="29677"/>
    <cellStyle name="40% - Accent6 2 2 9 2 2 2" xfId="29678"/>
    <cellStyle name="40% - Accent6 2 2 9 2 3" xfId="29679"/>
    <cellStyle name="40% - Accent6 2 2 9 3" xfId="29680"/>
    <cellStyle name="40% - Accent6 2 2 9 3 2" xfId="29681"/>
    <cellStyle name="40% - Accent6 2 2 9 4" xfId="29682"/>
    <cellStyle name="40% - Accent6 2 3" xfId="29683"/>
    <cellStyle name="40% - Accent6 2 3 10" xfId="29684"/>
    <cellStyle name="40% - Accent6 2 3 10 2" xfId="29685"/>
    <cellStyle name="40% - Accent6 2 3 10 2 2" xfId="29686"/>
    <cellStyle name="40% - Accent6 2 3 10 3" xfId="29687"/>
    <cellStyle name="40% - Accent6 2 3 11" xfId="29688"/>
    <cellStyle name="40% - Accent6 2 3 11 2" xfId="29689"/>
    <cellStyle name="40% - Accent6 2 3 12" xfId="29690"/>
    <cellStyle name="40% - Accent6 2 3 2" xfId="29691"/>
    <cellStyle name="40% - Accent6 2 3 2 2" xfId="29692"/>
    <cellStyle name="40% - Accent6 2 3 2 2 2" xfId="29693"/>
    <cellStyle name="40% - Accent6 2 3 2 2 2 2" xfId="29694"/>
    <cellStyle name="40% - Accent6 2 3 2 2 2 2 2" xfId="29695"/>
    <cellStyle name="40% - Accent6 2 3 2 2 2 2 2 2" xfId="29696"/>
    <cellStyle name="40% - Accent6 2 3 2 2 2 2 3" xfId="29697"/>
    <cellStyle name="40% - Accent6 2 3 2 2 2 3" xfId="29698"/>
    <cellStyle name="40% - Accent6 2 3 2 2 2 3 2" xfId="29699"/>
    <cellStyle name="40% - Accent6 2 3 2 2 2 4" xfId="29700"/>
    <cellStyle name="40% - Accent6 2 3 2 2 3" xfId="29701"/>
    <cellStyle name="40% - Accent6 2 3 2 2 3 2" xfId="29702"/>
    <cellStyle name="40% - Accent6 2 3 2 2 3 2 2" xfId="29703"/>
    <cellStyle name="40% - Accent6 2 3 2 2 3 3" xfId="29704"/>
    <cellStyle name="40% - Accent6 2 3 2 2 4" xfId="29705"/>
    <cellStyle name="40% - Accent6 2 3 2 2 4 2" xfId="29706"/>
    <cellStyle name="40% - Accent6 2 3 2 2 5" xfId="29707"/>
    <cellStyle name="40% - Accent6 2 3 2 3" xfId="29708"/>
    <cellStyle name="40% - Accent6 2 3 2 3 2" xfId="29709"/>
    <cellStyle name="40% - Accent6 2 3 2 3 2 2" xfId="29710"/>
    <cellStyle name="40% - Accent6 2 3 2 3 2 2 2" xfId="29711"/>
    <cellStyle name="40% - Accent6 2 3 2 3 2 2 2 2" xfId="29712"/>
    <cellStyle name="40% - Accent6 2 3 2 3 2 2 3" xfId="29713"/>
    <cellStyle name="40% - Accent6 2 3 2 3 2 3" xfId="29714"/>
    <cellStyle name="40% - Accent6 2 3 2 3 2 3 2" xfId="29715"/>
    <cellStyle name="40% - Accent6 2 3 2 3 2 4" xfId="29716"/>
    <cellStyle name="40% - Accent6 2 3 2 3 3" xfId="29717"/>
    <cellStyle name="40% - Accent6 2 3 2 3 3 2" xfId="29718"/>
    <cellStyle name="40% - Accent6 2 3 2 3 3 2 2" xfId="29719"/>
    <cellStyle name="40% - Accent6 2 3 2 3 3 3" xfId="29720"/>
    <cellStyle name="40% - Accent6 2 3 2 3 4" xfId="29721"/>
    <cellStyle name="40% - Accent6 2 3 2 3 4 2" xfId="29722"/>
    <cellStyle name="40% - Accent6 2 3 2 3 5" xfId="29723"/>
    <cellStyle name="40% - Accent6 2 3 2 4" xfId="29724"/>
    <cellStyle name="40% - Accent6 2 3 2 4 2" xfId="29725"/>
    <cellStyle name="40% - Accent6 2 3 2 4 2 2" xfId="29726"/>
    <cellStyle name="40% - Accent6 2 3 2 4 2 2 2" xfId="29727"/>
    <cellStyle name="40% - Accent6 2 3 2 4 2 2 2 2" xfId="29728"/>
    <cellStyle name="40% - Accent6 2 3 2 4 2 2 3" xfId="29729"/>
    <cellStyle name="40% - Accent6 2 3 2 4 2 3" xfId="29730"/>
    <cellStyle name="40% - Accent6 2 3 2 4 2 3 2" xfId="29731"/>
    <cellStyle name="40% - Accent6 2 3 2 4 2 4" xfId="29732"/>
    <cellStyle name="40% - Accent6 2 3 2 4 3" xfId="29733"/>
    <cellStyle name="40% - Accent6 2 3 2 4 3 2" xfId="29734"/>
    <cellStyle name="40% - Accent6 2 3 2 4 3 2 2" xfId="29735"/>
    <cellStyle name="40% - Accent6 2 3 2 4 3 3" xfId="29736"/>
    <cellStyle name="40% - Accent6 2 3 2 4 4" xfId="29737"/>
    <cellStyle name="40% - Accent6 2 3 2 4 4 2" xfId="29738"/>
    <cellStyle name="40% - Accent6 2 3 2 4 5" xfId="29739"/>
    <cellStyle name="40% - Accent6 2 3 2 5" xfId="29740"/>
    <cellStyle name="40% - Accent6 2 3 2 5 2" xfId="29741"/>
    <cellStyle name="40% - Accent6 2 3 2 5 2 2" xfId="29742"/>
    <cellStyle name="40% - Accent6 2 3 2 5 2 2 2" xfId="29743"/>
    <cellStyle name="40% - Accent6 2 3 2 5 2 3" xfId="29744"/>
    <cellStyle name="40% - Accent6 2 3 2 5 3" xfId="29745"/>
    <cellStyle name="40% - Accent6 2 3 2 5 3 2" xfId="29746"/>
    <cellStyle name="40% - Accent6 2 3 2 5 4" xfId="29747"/>
    <cellStyle name="40% - Accent6 2 3 2 6" xfId="29748"/>
    <cellStyle name="40% - Accent6 2 3 2 6 2" xfId="29749"/>
    <cellStyle name="40% - Accent6 2 3 2 6 2 2" xfId="29750"/>
    <cellStyle name="40% - Accent6 2 3 2 6 3" xfId="29751"/>
    <cellStyle name="40% - Accent6 2 3 2 7" xfId="29752"/>
    <cellStyle name="40% - Accent6 2 3 2 7 2" xfId="29753"/>
    <cellStyle name="40% - Accent6 2 3 2 8" xfId="29754"/>
    <cellStyle name="40% - Accent6 2 3 3" xfId="29755"/>
    <cellStyle name="40% - Accent6 2 3 3 2" xfId="29756"/>
    <cellStyle name="40% - Accent6 2 3 3 2 2" xfId="29757"/>
    <cellStyle name="40% - Accent6 2 3 3 2 2 2" xfId="29758"/>
    <cellStyle name="40% - Accent6 2 3 3 2 2 2 2" xfId="29759"/>
    <cellStyle name="40% - Accent6 2 3 3 2 2 2 2 2" xfId="29760"/>
    <cellStyle name="40% - Accent6 2 3 3 2 2 2 3" xfId="29761"/>
    <cellStyle name="40% - Accent6 2 3 3 2 2 3" xfId="29762"/>
    <cellStyle name="40% - Accent6 2 3 3 2 2 3 2" xfId="29763"/>
    <cellStyle name="40% - Accent6 2 3 3 2 2 4" xfId="29764"/>
    <cellStyle name="40% - Accent6 2 3 3 2 3" xfId="29765"/>
    <cellStyle name="40% - Accent6 2 3 3 2 3 2" xfId="29766"/>
    <cellStyle name="40% - Accent6 2 3 3 2 3 2 2" xfId="29767"/>
    <cellStyle name="40% - Accent6 2 3 3 2 3 3" xfId="29768"/>
    <cellStyle name="40% - Accent6 2 3 3 2 4" xfId="29769"/>
    <cellStyle name="40% - Accent6 2 3 3 2 4 2" xfId="29770"/>
    <cellStyle name="40% - Accent6 2 3 3 2 5" xfId="29771"/>
    <cellStyle name="40% - Accent6 2 3 3 3" xfId="29772"/>
    <cellStyle name="40% - Accent6 2 3 3 3 2" xfId="29773"/>
    <cellStyle name="40% - Accent6 2 3 3 3 2 2" xfId="29774"/>
    <cellStyle name="40% - Accent6 2 3 3 3 2 2 2" xfId="29775"/>
    <cellStyle name="40% - Accent6 2 3 3 3 2 2 2 2" xfId="29776"/>
    <cellStyle name="40% - Accent6 2 3 3 3 2 2 3" xfId="29777"/>
    <cellStyle name="40% - Accent6 2 3 3 3 2 3" xfId="29778"/>
    <cellStyle name="40% - Accent6 2 3 3 3 2 3 2" xfId="29779"/>
    <cellStyle name="40% - Accent6 2 3 3 3 2 4" xfId="29780"/>
    <cellStyle name="40% - Accent6 2 3 3 3 3" xfId="29781"/>
    <cellStyle name="40% - Accent6 2 3 3 3 3 2" xfId="29782"/>
    <cellStyle name="40% - Accent6 2 3 3 3 3 2 2" xfId="29783"/>
    <cellStyle name="40% - Accent6 2 3 3 3 3 3" xfId="29784"/>
    <cellStyle name="40% - Accent6 2 3 3 3 4" xfId="29785"/>
    <cellStyle name="40% - Accent6 2 3 3 3 4 2" xfId="29786"/>
    <cellStyle name="40% - Accent6 2 3 3 3 5" xfId="29787"/>
    <cellStyle name="40% - Accent6 2 3 3 4" xfId="29788"/>
    <cellStyle name="40% - Accent6 2 3 3 4 2" xfId="29789"/>
    <cellStyle name="40% - Accent6 2 3 3 4 2 2" xfId="29790"/>
    <cellStyle name="40% - Accent6 2 3 3 4 2 2 2" xfId="29791"/>
    <cellStyle name="40% - Accent6 2 3 3 4 2 2 2 2" xfId="29792"/>
    <cellStyle name="40% - Accent6 2 3 3 4 2 2 3" xfId="29793"/>
    <cellStyle name="40% - Accent6 2 3 3 4 2 3" xfId="29794"/>
    <cellStyle name="40% - Accent6 2 3 3 4 2 3 2" xfId="29795"/>
    <cellStyle name="40% - Accent6 2 3 3 4 2 4" xfId="29796"/>
    <cellStyle name="40% - Accent6 2 3 3 4 3" xfId="29797"/>
    <cellStyle name="40% - Accent6 2 3 3 4 3 2" xfId="29798"/>
    <cellStyle name="40% - Accent6 2 3 3 4 3 2 2" xfId="29799"/>
    <cellStyle name="40% - Accent6 2 3 3 4 3 3" xfId="29800"/>
    <cellStyle name="40% - Accent6 2 3 3 4 4" xfId="29801"/>
    <cellStyle name="40% - Accent6 2 3 3 4 4 2" xfId="29802"/>
    <cellStyle name="40% - Accent6 2 3 3 4 5" xfId="29803"/>
    <cellStyle name="40% - Accent6 2 3 3 5" xfId="29804"/>
    <cellStyle name="40% - Accent6 2 3 3 5 2" xfId="29805"/>
    <cellStyle name="40% - Accent6 2 3 3 5 2 2" xfId="29806"/>
    <cellStyle name="40% - Accent6 2 3 3 5 2 2 2" xfId="29807"/>
    <cellStyle name="40% - Accent6 2 3 3 5 2 3" xfId="29808"/>
    <cellStyle name="40% - Accent6 2 3 3 5 3" xfId="29809"/>
    <cellStyle name="40% - Accent6 2 3 3 5 3 2" xfId="29810"/>
    <cellStyle name="40% - Accent6 2 3 3 5 4" xfId="29811"/>
    <cellStyle name="40% - Accent6 2 3 3 6" xfId="29812"/>
    <cellStyle name="40% - Accent6 2 3 3 6 2" xfId="29813"/>
    <cellStyle name="40% - Accent6 2 3 3 6 2 2" xfId="29814"/>
    <cellStyle name="40% - Accent6 2 3 3 6 3" xfId="29815"/>
    <cellStyle name="40% - Accent6 2 3 3 7" xfId="29816"/>
    <cellStyle name="40% - Accent6 2 3 3 7 2" xfId="29817"/>
    <cellStyle name="40% - Accent6 2 3 3 8" xfId="29818"/>
    <cellStyle name="40% - Accent6 2 3 4" xfId="29819"/>
    <cellStyle name="40% - Accent6 2 3 4 2" xfId="29820"/>
    <cellStyle name="40% - Accent6 2 3 4 2 2" xfId="29821"/>
    <cellStyle name="40% - Accent6 2 3 4 2 2 2" xfId="29822"/>
    <cellStyle name="40% - Accent6 2 3 4 2 2 2 2" xfId="29823"/>
    <cellStyle name="40% - Accent6 2 3 4 2 2 2 2 2" xfId="29824"/>
    <cellStyle name="40% - Accent6 2 3 4 2 2 2 3" xfId="29825"/>
    <cellStyle name="40% - Accent6 2 3 4 2 2 3" xfId="29826"/>
    <cellStyle name="40% - Accent6 2 3 4 2 2 3 2" xfId="29827"/>
    <cellStyle name="40% - Accent6 2 3 4 2 2 4" xfId="29828"/>
    <cellStyle name="40% - Accent6 2 3 4 2 3" xfId="29829"/>
    <cellStyle name="40% - Accent6 2 3 4 2 3 2" xfId="29830"/>
    <cellStyle name="40% - Accent6 2 3 4 2 3 2 2" xfId="29831"/>
    <cellStyle name="40% - Accent6 2 3 4 2 3 3" xfId="29832"/>
    <cellStyle name="40% - Accent6 2 3 4 2 4" xfId="29833"/>
    <cellStyle name="40% - Accent6 2 3 4 2 4 2" xfId="29834"/>
    <cellStyle name="40% - Accent6 2 3 4 2 5" xfId="29835"/>
    <cellStyle name="40% - Accent6 2 3 4 3" xfId="29836"/>
    <cellStyle name="40% - Accent6 2 3 4 3 2" xfId="29837"/>
    <cellStyle name="40% - Accent6 2 3 4 3 2 2" xfId="29838"/>
    <cellStyle name="40% - Accent6 2 3 4 3 2 2 2" xfId="29839"/>
    <cellStyle name="40% - Accent6 2 3 4 3 2 2 2 2" xfId="29840"/>
    <cellStyle name="40% - Accent6 2 3 4 3 2 2 3" xfId="29841"/>
    <cellStyle name="40% - Accent6 2 3 4 3 2 3" xfId="29842"/>
    <cellStyle name="40% - Accent6 2 3 4 3 2 3 2" xfId="29843"/>
    <cellStyle name="40% - Accent6 2 3 4 3 2 4" xfId="29844"/>
    <cellStyle name="40% - Accent6 2 3 4 3 3" xfId="29845"/>
    <cellStyle name="40% - Accent6 2 3 4 3 3 2" xfId="29846"/>
    <cellStyle name="40% - Accent6 2 3 4 3 3 2 2" xfId="29847"/>
    <cellStyle name="40% - Accent6 2 3 4 3 3 3" xfId="29848"/>
    <cellStyle name="40% - Accent6 2 3 4 3 4" xfId="29849"/>
    <cellStyle name="40% - Accent6 2 3 4 3 4 2" xfId="29850"/>
    <cellStyle name="40% - Accent6 2 3 4 3 5" xfId="29851"/>
    <cellStyle name="40% - Accent6 2 3 4 4" xfId="29852"/>
    <cellStyle name="40% - Accent6 2 3 4 4 2" xfId="29853"/>
    <cellStyle name="40% - Accent6 2 3 4 4 2 2" xfId="29854"/>
    <cellStyle name="40% - Accent6 2 3 4 4 2 2 2" xfId="29855"/>
    <cellStyle name="40% - Accent6 2 3 4 4 2 2 2 2" xfId="29856"/>
    <cellStyle name="40% - Accent6 2 3 4 4 2 2 3" xfId="29857"/>
    <cellStyle name="40% - Accent6 2 3 4 4 2 3" xfId="29858"/>
    <cellStyle name="40% - Accent6 2 3 4 4 2 3 2" xfId="29859"/>
    <cellStyle name="40% - Accent6 2 3 4 4 2 4" xfId="29860"/>
    <cellStyle name="40% - Accent6 2 3 4 4 3" xfId="29861"/>
    <cellStyle name="40% - Accent6 2 3 4 4 3 2" xfId="29862"/>
    <cellStyle name="40% - Accent6 2 3 4 4 3 2 2" xfId="29863"/>
    <cellStyle name="40% - Accent6 2 3 4 4 3 3" xfId="29864"/>
    <cellStyle name="40% - Accent6 2 3 4 4 4" xfId="29865"/>
    <cellStyle name="40% - Accent6 2 3 4 4 4 2" xfId="29866"/>
    <cellStyle name="40% - Accent6 2 3 4 4 5" xfId="29867"/>
    <cellStyle name="40% - Accent6 2 3 4 5" xfId="29868"/>
    <cellStyle name="40% - Accent6 2 3 4 5 2" xfId="29869"/>
    <cellStyle name="40% - Accent6 2 3 4 5 2 2" xfId="29870"/>
    <cellStyle name="40% - Accent6 2 3 4 5 2 2 2" xfId="29871"/>
    <cellStyle name="40% - Accent6 2 3 4 5 2 3" xfId="29872"/>
    <cellStyle name="40% - Accent6 2 3 4 5 3" xfId="29873"/>
    <cellStyle name="40% - Accent6 2 3 4 5 3 2" xfId="29874"/>
    <cellStyle name="40% - Accent6 2 3 4 5 4" xfId="29875"/>
    <cellStyle name="40% - Accent6 2 3 4 6" xfId="29876"/>
    <cellStyle name="40% - Accent6 2 3 4 6 2" xfId="29877"/>
    <cellStyle name="40% - Accent6 2 3 4 6 2 2" xfId="29878"/>
    <cellStyle name="40% - Accent6 2 3 4 6 3" xfId="29879"/>
    <cellStyle name="40% - Accent6 2 3 4 7" xfId="29880"/>
    <cellStyle name="40% - Accent6 2 3 4 7 2" xfId="29881"/>
    <cellStyle name="40% - Accent6 2 3 4 8" xfId="29882"/>
    <cellStyle name="40% - Accent6 2 3 5" xfId="29883"/>
    <cellStyle name="40% - Accent6 2 3 5 2" xfId="29884"/>
    <cellStyle name="40% - Accent6 2 3 5 2 2" xfId="29885"/>
    <cellStyle name="40% - Accent6 2 3 5 2 2 2" xfId="29886"/>
    <cellStyle name="40% - Accent6 2 3 5 2 2 2 2" xfId="29887"/>
    <cellStyle name="40% - Accent6 2 3 5 2 2 2 2 2" xfId="29888"/>
    <cellStyle name="40% - Accent6 2 3 5 2 2 2 3" xfId="29889"/>
    <cellStyle name="40% - Accent6 2 3 5 2 2 3" xfId="29890"/>
    <cellStyle name="40% - Accent6 2 3 5 2 2 3 2" xfId="29891"/>
    <cellStyle name="40% - Accent6 2 3 5 2 2 4" xfId="29892"/>
    <cellStyle name="40% - Accent6 2 3 5 2 3" xfId="29893"/>
    <cellStyle name="40% - Accent6 2 3 5 2 3 2" xfId="29894"/>
    <cellStyle name="40% - Accent6 2 3 5 2 3 2 2" xfId="29895"/>
    <cellStyle name="40% - Accent6 2 3 5 2 3 3" xfId="29896"/>
    <cellStyle name="40% - Accent6 2 3 5 2 4" xfId="29897"/>
    <cellStyle name="40% - Accent6 2 3 5 2 4 2" xfId="29898"/>
    <cellStyle name="40% - Accent6 2 3 5 2 5" xfId="29899"/>
    <cellStyle name="40% - Accent6 2 3 5 3" xfId="29900"/>
    <cellStyle name="40% - Accent6 2 3 5 3 2" xfId="29901"/>
    <cellStyle name="40% - Accent6 2 3 5 3 2 2" xfId="29902"/>
    <cellStyle name="40% - Accent6 2 3 5 3 2 2 2" xfId="29903"/>
    <cellStyle name="40% - Accent6 2 3 5 3 2 2 2 2" xfId="29904"/>
    <cellStyle name="40% - Accent6 2 3 5 3 2 2 3" xfId="29905"/>
    <cellStyle name="40% - Accent6 2 3 5 3 2 3" xfId="29906"/>
    <cellStyle name="40% - Accent6 2 3 5 3 2 3 2" xfId="29907"/>
    <cellStyle name="40% - Accent6 2 3 5 3 2 4" xfId="29908"/>
    <cellStyle name="40% - Accent6 2 3 5 3 3" xfId="29909"/>
    <cellStyle name="40% - Accent6 2 3 5 3 3 2" xfId="29910"/>
    <cellStyle name="40% - Accent6 2 3 5 3 3 2 2" xfId="29911"/>
    <cellStyle name="40% - Accent6 2 3 5 3 3 3" xfId="29912"/>
    <cellStyle name="40% - Accent6 2 3 5 3 4" xfId="29913"/>
    <cellStyle name="40% - Accent6 2 3 5 3 4 2" xfId="29914"/>
    <cellStyle name="40% - Accent6 2 3 5 3 5" xfId="29915"/>
    <cellStyle name="40% - Accent6 2 3 5 4" xfId="29916"/>
    <cellStyle name="40% - Accent6 2 3 5 4 2" xfId="29917"/>
    <cellStyle name="40% - Accent6 2 3 5 4 2 2" xfId="29918"/>
    <cellStyle name="40% - Accent6 2 3 5 4 2 2 2" xfId="29919"/>
    <cellStyle name="40% - Accent6 2 3 5 4 2 2 2 2" xfId="29920"/>
    <cellStyle name="40% - Accent6 2 3 5 4 2 2 3" xfId="29921"/>
    <cellStyle name="40% - Accent6 2 3 5 4 2 3" xfId="29922"/>
    <cellStyle name="40% - Accent6 2 3 5 4 2 3 2" xfId="29923"/>
    <cellStyle name="40% - Accent6 2 3 5 4 2 4" xfId="29924"/>
    <cellStyle name="40% - Accent6 2 3 5 4 3" xfId="29925"/>
    <cellStyle name="40% - Accent6 2 3 5 4 3 2" xfId="29926"/>
    <cellStyle name="40% - Accent6 2 3 5 4 3 2 2" xfId="29927"/>
    <cellStyle name="40% - Accent6 2 3 5 4 3 3" xfId="29928"/>
    <cellStyle name="40% - Accent6 2 3 5 4 4" xfId="29929"/>
    <cellStyle name="40% - Accent6 2 3 5 4 4 2" xfId="29930"/>
    <cellStyle name="40% - Accent6 2 3 5 4 5" xfId="29931"/>
    <cellStyle name="40% - Accent6 2 3 5 5" xfId="29932"/>
    <cellStyle name="40% - Accent6 2 3 5 5 2" xfId="29933"/>
    <cellStyle name="40% - Accent6 2 3 5 5 2 2" xfId="29934"/>
    <cellStyle name="40% - Accent6 2 3 5 5 2 2 2" xfId="29935"/>
    <cellStyle name="40% - Accent6 2 3 5 5 2 3" xfId="29936"/>
    <cellStyle name="40% - Accent6 2 3 5 5 3" xfId="29937"/>
    <cellStyle name="40% - Accent6 2 3 5 5 3 2" xfId="29938"/>
    <cellStyle name="40% - Accent6 2 3 5 5 4" xfId="29939"/>
    <cellStyle name="40% - Accent6 2 3 5 6" xfId="29940"/>
    <cellStyle name="40% - Accent6 2 3 5 6 2" xfId="29941"/>
    <cellStyle name="40% - Accent6 2 3 5 6 2 2" xfId="29942"/>
    <cellStyle name="40% - Accent6 2 3 5 6 3" xfId="29943"/>
    <cellStyle name="40% - Accent6 2 3 5 7" xfId="29944"/>
    <cellStyle name="40% - Accent6 2 3 5 7 2" xfId="29945"/>
    <cellStyle name="40% - Accent6 2 3 5 8" xfId="29946"/>
    <cellStyle name="40% - Accent6 2 3 6" xfId="29947"/>
    <cellStyle name="40% - Accent6 2 3 6 2" xfId="29948"/>
    <cellStyle name="40% - Accent6 2 3 6 2 2" xfId="29949"/>
    <cellStyle name="40% - Accent6 2 3 6 2 2 2" xfId="29950"/>
    <cellStyle name="40% - Accent6 2 3 6 2 2 2 2" xfId="29951"/>
    <cellStyle name="40% - Accent6 2 3 6 2 2 3" xfId="29952"/>
    <cellStyle name="40% - Accent6 2 3 6 2 3" xfId="29953"/>
    <cellStyle name="40% - Accent6 2 3 6 2 3 2" xfId="29954"/>
    <cellStyle name="40% - Accent6 2 3 6 2 4" xfId="29955"/>
    <cellStyle name="40% - Accent6 2 3 6 3" xfId="29956"/>
    <cellStyle name="40% - Accent6 2 3 6 3 2" xfId="29957"/>
    <cellStyle name="40% - Accent6 2 3 6 3 2 2" xfId="29958"/>
    <cellStyle name="40% - Accent6 2 3 6 3 3" xfId="29959"/>
    <cellStyle name="40% - Accent6 2 3 6 4" xfId="29960"/>
    <cellStyle name="40% - Accent6 2 3 6 4 2" xfId="29961"/>
    <cellStyle name="40% - Accent6 2 3 6 5" xfId="29962"/>
    <cellStyle name="40% - Accent6 2 3 7" xfId="29963"/>
    <cellStyle name="40% - Accent6 2 3 7 2" xfId="29964"/>
    <cellStyle name="40% - Accent6 2 3 7 2 2" xfId="29965"/>
    <cellStyle name="40% - Accent6 2 3 7 2 2 2" xfId="29966"/>
    <cellStyle name="40% - Accent6 2 3 7 2 2 2 2" xfId="29967"/>
    <cellStyle name="40% - Accent6 2 3 7 2 2 3" xfId="29968"/>
    <cellStyle name="40% - Accent6 2 3 7 2 3" xfId="29969"/>
    <cellStyle name="40% - Accent6 2 3 7 2 3 2" xfId="29970"/>
    <cellStyle name="40% - Accent6 2 3 7 2 4" xfId="29971"/>
    <cellStyle name="40% - Accent6 2 3 7 3" xfId="29972"/>
    <cellStyle name="40% - Accent6 2 3 7 3 2" xfId="29973"/>
    <cellStyle name="40% - Accent6 2 3 7 3 2 2" xfId="29974"/>
    <cellStyle name="40% - Accent6 2 3 7 3 3" xfId="29975"/>
    <cellStyle name="40% - Accent6 2 3 7 4" xfId="29976"/>
    <cellStyle name="40% - Accent6 2 3 7 4 2" xfId="29977"/>
    <cellStyle name="40% - Accent6 2 3 7 5" xfId="29978"/>
    <cellStyle name="40% - Accent6 2 3 8" xfId="29979"/>
    <cellStyle name="40% - Accent6 2 3 8 2" xfId="29980"/>
    <cellStyle name="40% - Accent6 2 3 8 2 2" xfId="29981"/>
    <cellStyle name="40% - Accent6 2 3 8 2 2 2" xfId="29982"/>
    <cellStyle name="40% - Accent6 2 3 8 2 2 2 2" xfId="29983"/>
    <cellStyle name="40% - Accent6 2 3 8 2 2 3" xfId="29984"/>
    <cellStyle name="40% - Accent6 2 3 8 2 3" xfId="29985"/>
    <cellStyle name="40% - Accent6 2 3 8 2 3 2" xfId="29986"/>
    <cellStyle name="40% - Accent6 2 3 8 2 4" xfId="29987"/>
    <cellStyle name="40% - Accent6 2 3 8 3" xfId="29988"/>
    <cellStyle name="40% - Accent6 2 3 8 3 2" xfId="29989"/>
    <cellStyle name="40% - Accent6 2 3 8 3 2 2" xfId="29990"/>
    <cellStyle name="40% - Accent6 2 3 8 3 3" xfId="29991"/>
    <cellStyle name="40% - Accent6 2 3 8 4" xfId="29992"/>
    <cellStyle name="40% - Accent6 2 3 8 4 2" xfId="29993"/>
    <cellStyle name="40% - Accent6 2 3 8 5" xfId="29994"/>
    <cellStyle name="40% - Accent6 2 3 9" xfId="29995"/>
    <cellStyle name="40% - Accent6 2 3 9 2" xfId="29996"/>
    <cellStyle name="40% - Accent6 2 3 9 2 2" xfId="29997"/>
    <cellStyle name="40% - Accent6 2 3 9 2 2 2" xfId="29998"/>
    <cellStyle name="40% - Accent6 2 3 9 2 3" xfId="29999"/>
    <cellStyle name="40% - Accent6 2 3 9 3" xfId="30000"/>
    <cellStyle name="40% - Accent6 2 3 9 3 2" xfId="30001"/>
    <cellStyle name="40% - Accent6 2 3 9 4" xfId="30002"/>
    <cellStyle name="40% - Accent6 2 4" xfId="30003"/>
    <cellStyle name="40% - Accent6 2 4 10" xfId="30004"/>
    <cellStyle name="40% - Accent6 2 4 10 2" xfId="30005"/>
    <cellStyle name="40% - Accent6 2 4 10 2 2" xfId="30006"/>
    <cellStyle name="40% - Accent6 2 4 10 3" xfId="30007"/>
    <cellStyle name="40% - Accent6 2 4 11" xfId="30008"/>
    <cellStyle name="40% - Accent6 2 4 11 2" xfId="30009"/>
    <cellStyle name="40% - Accent6 2 4 12" xfId="30010"/>
    <cellStyle name="40% - Accent6 2 4 2" xfId="30011"/>
    <cellStyle name="40% - Accent6 2 4 2 2" xfId="30012"/>
    <cellStyle name="40% - Accent6 2 4 2 2 2" xfId="30013"/>
    <cellStyle name="40% - Accent6 2 4 2 2 2 2" xfId="30014"/>
    <cellStyle name="40% - Accent6 2 4 2 2 2 2 2" xfId="30015"/>
    <cellStyle name="40% - Accent6 2 4 2 2 2 2 2 2" xfId="30016"/>
    <cellStyle name="40% - Accent6 2 4 2 2 2 2 3" xfId="30017"/>
    <cellStyle name="40% - Accent6 2 4 2 2 2 3" xfId="30018"/>
    <cellStyle name="40% - Accent6 2 4 2 2 2 3 2" xfId="30019"/>
    <cellStyle name="40% - Accent6 2 4 2 2 2 4" xfId="30020"/>
    <cellStyle name="40% - Accent6 2 4 2 2 3" xfId="30021"/>
    <cellStyle name="40% - Accent6 2 4 2 2 3 2" xfId="30022"/>
    <cellStyle name="40% - Accent6 2 4 2 2 3 2 2" xfId="30023"/>
    <cellStyle name="40% - Accent6 2 4 2 2 3 3" xfId="30024"/>
    <cellStyle name="40% - Accent6 2 4 2 2 4" xfId="30025"/>
    <cellStyle name="40% - Accent6 2 4 2 2 4 2" xfId="30026"/>
    <cellStyle name="40% - Accent6 2 4 2 2 5" xfId="30027"/>
    <cellStyle name="40% - Accent6 2 4 2 3" xfId="30028"/>
    <cellStyle name="40% - Accent6 2 4 2 3 2" xfId="30029"/>
    <cellStyle name="40% - Accent6 2 4 2 3 2 2" xfId="30030"/>
    <cellStyle name="40% - Accent6 2 4 2 3 2 2 2" xfId="30031"/>
    <cellStyle name="40% - Accent6 2 4 2 3 2 2 2 2" xfId="30032"/>
    <cellStyle name="40% - Accent6 2 4 2 3 2 2 3" xfId="30033"/>
    <cellStyle name="40% - Accent6 2 4 2 3 2 3" xfId="30034"/>
    <cellStyle name="40% - Accent6 2 4 2 3 2 3 2" xfId="30035"/>
    <cellStyle name="40% - Accent6 2 4 2 3 2 4" xfId="30036"/>
    <cellStyle name="40% - Accent6 2 4 2 3 3" xfId="30037"/>
    <cellStyle name="40% - Accent6 2 4 2 3 3 2" xfId="30038"/>
    <cellStyle name="40% - Accent6 2 4 2 3 3 2 2" xfId="30039"/>
    <cellStyle name="40% - Accent6 2 4 2 3 3 3" xfId="30040"/>
    <cellStyle name="40% - Accent6 2 4 2 3 4" xfId="30041"/>
    <cellStyle name="40% - Accent6 2 4 2 3 4 2" xfId="30042"/>
    <cellStyle name="40% - Accent6 2 4 2 3 5" xfId="30043"/>
    <cellStyle name="40% - Accent6 2 4 2 4" xfId="30044"/>
    <cellStyle name="40% - Accent6 2 4 2 4 2" xfId="30045"/>
    <cellStyle name="40% - Accent6 2 4 2 4 2 2" xfId="30046"/>
    <cellStyle name="40% - Accent6 2 4 2 4 2 2 2" xfId="30047"/>
    <cellStyle name="40% - Accent6 2 4 2 4 2 2 2 2" xfId="30048"/>
    <cellStyle name="40% - Accent6 2 4 2 4 2 2 3" xfId="30049"/>
    <cellStyle name="40% - Accent6 2 4 2 4 2 3" xfId="30050"/>
    <cellStyle name="40% - Accent6 2 4 2 4 2 3 2" xfId="30051"/>
    <cellStyle name="40% - Accent6 2 4 2 4 2 4" xfId="30052"/>
    <cellStyle name="40% - Accent6 2 4 2 4 3" xfId="30053"/>
    <cellStyle name="40% - Accent6 2 4 2 4 3 2" xfId="30054"/>
    <cellStyle name="40% - Accent6 2 4 2 4 3 2 2" xfId="30055"/>
    <cellStyle name="40% - Accent6 2 4 2 4 3 3" xfId="30056"/>
    <cellStyle name="40% - Accent6 2 4 2 4 4" xfId="30057"/>
    <cellStyle name="40% - Accent6 2 4 2 4 4 2" xfId="30058"/>
    <cellStyle name="40% - Accent6 2 4 2 4 5" xfId="30059"/>
    <cellStyle name="40% - Accent6 2 4 2 5" xfId="30060"/>
    <cellStyle name="40% - Accent6 2 4 2 5 2" xfId="30061"/>
    <cellStyle name="40% - Accent6 2 4 2 5 2 2" xfId="30062"/>
    <cellStyle name="40% - Accent6 2 4 2 5 2 2 2" xfId="30063"/>
    <cellStyle name="40% - Accent6 2 4 2 5 2 3" xfId="30064"/>
    <cellStyle name="40% - Accent6 2 4 2 5 3" xfId="30065"/>
    <cellStyle name="40% - Accent6 2 4 2 5 3 2" xfId="30066"/>
    <cellStyle name="40% - Accent6 2 4 2 5 4" xfId="30067"/>
    <cellStyle name="40% - Accent6 2 4 2 6" xfId="30068"/>
    <cellStyle name="40% - Accent6 2 4 2 6 2" xfId="30069"/>
    <cellStyle name="40% - Accent6 2 4 2 6 2 2" xfId="30070"/>
    <cellStyle name="40% - Accent6 2 4 2 6 3" xfId="30071"/>
    <cellStyle name="40% - Accent6 2 4 2 7" xfId="30072"/>
    <cellStyle name="40% - Accent6 2 4 2 7 2" xfId="30073"/>
    <cellStyle name="40% - Accent6 2 4 2 8" xfId="30074"/>
    <cellStyle name="40% - Accent6 2 4 3" xfId="30075"/>
    <cellStyle name="40% - Accent6 2 4 3 2" xfId="30076"/>
    <cellStyle name="40% - Accent6 2 4 3 2 2" xfId="30077"/>
    <cellStyle name="40% - Accent6 2 4 3 2 2 2" xfId="30078"/>
    <cellStyle name="40% - Accent6 2 4 3 2 2 2 2" xfId="30079"/>
    <cellStyle name="40% - Accent6 2 4 3 2 2 2 2 2" xfId="30080"/>
    <cellStyle name="40% - Accent6 2 4 3 2 2 2 3" xfId="30081"/>
    <cellStyle name="40% - Accent6 2 4 3 2 2 3" xfId="30082"/>
    <cellStyle name="40% - Accent6 2 4 3 2 2 3 2" xfId="30083"/>
    <cellStyle name="40% - Accent6 2 4 3 2 2 4" xfId="30084"/>
    <cellStyle name="40% - Accent6 2 4 3 2 3" xfId="30085"/>
    <cellStyle name="40% - Accent6 2 4 3 2 3 2" xfId="30086"/>
    <cellStyle name="40% - Accent6 2 4 3 2 3 2 2" xfId="30087"/>
    <cellStyle name="40% - Accent6 2 4 3 2 3 3" xfId="30088"/>
    <cellStyle name="40% - Accent6 2 4 3 2 4" xfId="30089"/>
    <cellStyle name="40% - Accent6 2 4 3 2 4 2" xfId="30090"/>
    <cellStyle name="40% - Accent6 2 4 3 2 5" xfId="30091"/>
    <cellStyle name="40% - Accent6 2 4 3 3" xfId="30092"/>
    <cellStyle name="40% - Accent6 2 4 3 3 2" xfId="30093"/>
    <cellStyle name="40% - Accent6 2 4 3 3 2 2" xfId="30094"/>
    <cellStyle name="40% - Accent6 2 4 3 3 2 2 2" xfId="30095"/>
    <cellStyle name="40% - Accent6 2 4 3 3 2 2 2 2" xfId="30096"/>
    <cellStyle name="40% - Accent6 2 4 3 3 2 2 3" xfId="30097"/>
    <cellStyle name="40% - Accent6 2 4 3 3 2 3" xfId="30098"/>
    <cellStyle name="40% - Accent6 2 4 3 3 2 3 2" xfId="30099"/>
    <cellStyle name="40% - Accent6 2 4 3 3 2 4" xfId="30100"/>
    <cellStyle name="40% - Accent6 2 4 3 3 3" xfId="30101"/>
    <cellStyle name="40% - Accent6 2 4 3 3 3 2" xfId="30102"/>
    <cellStyle name="40% - Accent6 2 4 3 3 3 2 2" xfId="30103"/>
    <cellStyle name="40% - Accent6 2 4 3 3 3 3" xfId="30104"/>
    <cellStyle name="40% - Accent6 2 4 3 3 4" xfId="30105"/>
    <cellStyle name="40% - Accent6 2 4 3 3 4 2" xfId="30106"/>
    <cellStyle name="40% - Accent6 2 4 3 3 5" xfId="30107"/>
    <cellStyle name="40% - Accent6 2 4 3 4" xfId="30108"/>
    <cellStyle name="40% - Accent6 2 4 3 4 2" xfId="30109"/>
    <cellStyle name="40% - Accent6 2 4 3 4 2 2" xfId="30110"/>
    <cellStyle name="40% - Accent6 2 4 3 4 2 2 2" xfId="30111"/>
    <cellStyle name="40% - Accent6 2 4 3 4 2 2 2 2" xfId="30112"/>
    <cellStyle name="40% - Accent6 2 4 3 4 2 2 3" xfId="30113"/>
    <cellStyle name="40% - Accent6 2 4 3 4 2 3" xfId="30114"/>
    <cellStyle name="40% - Accent6 2 4 3 4 2 3 2" xfId="30115"/>
    <cellStyle name="40% - Accent6 2 4 3 4 2 4" xfId="30116"/>
    <cellStyle name="40% - Accent6 2 4 3 4 3" xfId="30117"/>
    <cellStyle name="40% - Accent6 2 4 3 4 3 2" xfId="30118"/>
    <cellStyle name="40% - Accent6 2 4 3 4 3 2 2" xfId="30119"/>
    <cellStyle name="40% - Accent6 2 4 3 4 3 3" xfId="30120"/>
    <cellStyle name="40% - Accent6 2 4 3 4 4" xfId="30121"/>
    <cellStyle name="40% - Accent6 2 4 3 4 4 2" xfId="30122"/>
    <cellStyle name="40% - Accent6 2 4 3 4 5" xfId="30123"/>
    <cellStyle name="40% - Accent6 2 4 3 5" xfId="30124"/>
    <cellStyle name="40% - Accent6 2 4 3 5 2" xfId="30125"/>
    <cellStyle name="40% - Accent6 2 4 3 5 2 2" xfId="30126"/>
    <cellStyle name="40% - Accent6 2 4 3 5 2 2 2" xfId="30127"/>
    <cellStyle name="40% - Accent6 2 4 3 5 2 3" xfId="30128"/>
    <cellStyle name="40% - Accent6 2 4 3 5 3" xfId="30129"/>
    <cellStyle name="40% - Accent6 2 4 3 5 3 2" xfId="30130"/>
    <cellStyle name="40% - Accent6 2 4 3 5 4" xfId="30131"/>
    <cellStyle name="40% - Accent6 2 4 3 6" xfId="30132"/>
    <cellStyle name="40% - Accent6 2 4 3 6 2" xfId="30133"/>
    <cellStyle name="40% - Accent6 2 4 3 6 2 2" xfId="30134"/>
    <cellStyle name="40% - Accent6 2 4 3 6 3" xfId="30135"/>
    <cellStyle name="40% - Accent6 2 4 3 7" xfId="30136"/>
    <cellStyle name="40% - Accent6 2 4 3 7 2" xfId="30137"/>
    <cellStyle name="40% - Accent6 2 4 3 8" xfId="30138"/>
    <cellStyle name="40% - Accent6 2 4 4" xfId="30139"/>
    <cellStyle name="40% - Accent6 2 4 4 2" xfId="30140"/>
    <cellStyle name="40% - Accent6 2 4 4 2 2" xfId="30141"/>
    <cellStyle name="40% - Accent6 2 4 4 2 2 2" xfId="30142"/>
    <cellStyle name="40% - Accent6 2 4 4 2 2 2 2" xfId="30143"/>
    <cellStyle name="40% - Accent6 2 4 4 2 2 2 2 2" xfId="30144"/>
    <cellStyle name="40% - Accent6 2 4 4 2 2 2 3" xfId="30145"/>
    <cellStyle name="40% - Accent6 2 4 4 2 2 3" xfId="30146"/>
    <cellStyle name="40% - Accent6 2 4 4 2 2 3 2" xfId="30147"/>
    <cellStyle name="40% - Accent6 2 4 4 2 2 4" xfId="30148"/>
    <cellStyle name="40% - Accent6 2 4 4 2 3" xfId="30149"/>
    <cellStyle name="40% - Accent6 2 4 4 2 3 2" xfId="30150"/>
    <cellStyle name="40% - Accent6 2 4 4 2 3 2 2" xfId="30151"/>
    <cellStyle name="40% - Accent6 2 4 4 2 3 3" xfId="30152"/>
    <cellStyle name="40% - Accent6 2 4 4 2 4" xfId="30153"/>
    <cellStyle name="40% - Accent6 2 4 4 2 4 2" xfId="30154"/>
    <cellStyle name="40% - Accent6 2 4 4 2 5" xfId="30155"/>
    <cellStyle name="40% - Accent6 2 4 4 3" xfId="30156"/>
    <cellStyle name="40% - Accent6 2 4 4 3 2" xfId="30157"/>
    <cellStyle name="40% - Accent6 2 4 4 3 2 2" xfId="30158"/>
    <cellStyle name="40% - Accent6 2 4 4 3 2 2 2" xfId="30159"/>
    <cellStyle name="40% - Accent6 2 4 4 3 2 2 2 2" xfId="30160"/>
    <cellStyle name="40% - Accent6 2 4 4 3 2 2 3" xfId="30161"/>
    <cellStyle name="40% - Accent6 2 4 4 3 2 3" xfId="30162"/>
    <cellStyle name="40% - Accent6 2 4 4 3 2 3 2" xfId="30163"/>
    <cellStyle name="40% - Accent6 2 4 4 3 2 4" xfId="30164"/>
    <cellStyle name="40% - Accent6 2 4 4 3 3" xfId="30165"/>
    <cellStyle name="40% - Accent6 2 4 4 3 3 2" xfId="30166"/>
    <cellStyle name="40% - Accent6 2 4 4 3 3 2 2" xfId="30167"/>
    <cellStyle name="40% - Accent6 2 4 4 3 3 3" xfId="30168"/>
    <cellStyle name="40% - Accent6 2 4 4 3 4" xfId="30169"/>
    <cellStyle name="40% - Accent6 2 4 4 3 4 2" xfId="30170"/>
    <cellStyle name="40% - Accent6 2 4 4 3 5" xfId="30171"/>
    <cellStyle name="40% - Accent6 2 4 4 4" xfId="30172"/>
    <cellStyle name="40% - Accent6 2 4 4 4 2" xfId="30173"/>
    <cellStyle name="40% - Accent6 2 4 4 4 2 2" xfId="30174"/>
    <cellStyle name="40% - Accent6 2 4 4 4 2 2 2" xfId="30175"/>
    <cellStyle name="40% - Accent6 2 4 4 4 2 2 2 2" xfId="30176"/>
    <cellStyle name="40% - Accent6 2 4 4 4 2 2 3" xfId="30177"/>
    <cellStyle name="40% - Accent6 2 4 4 4 2 3" xfId="30178"/>
    <cellStyle name="40% - Accent6 2 4 4 4 2 3 2" xfId="30179"/>
    <cellStyle name="40% - Accent6 2 4 4 4 2 4" xfId="30180"/>
    <cellStyle name="40% - Accent6 2 4 4 4 3" xfId="30181"/>
    <cellStyle name="40% - Accent6 2 4 4 4 3 2" xfId="30182"/>
    <cellStyle name="40% - Accent6 2 4 4 4 3 2 2" xfId="30183"/>
    <cellStyle name="40% - Accent6 2 4 4 4 3 3" xfId="30184"/>
    <cellStyle name="40% - Accent6 2 4 4 4 4" xfId="30185"/>
    <cellStyle name="40% - Accent6 2 4 4 4 4 2" xfId="30186"/>
    <cellStyle name="40% - Accent6 2 4 4 4 5" xfId="30187"/>
    <cellStyle name="40% - Accent6 2 4 4 5" xfId="30188"/>
    <cellStyle name="40% - Accent6 2 4 4 5 2" xfId="30189"/>
    <cellStyle name="40% - Accent6 2 4 4 5 2 2" xfId="30190"/>
    <cellStyle name="40% - Accent6 2 4 4 5 2 2 2" xfId="30191"/>
    <cellStyle name="40% - Accent6 2 4 4 5 2 3" xfId="30192"/>
    <cellStyle name="40% - Accent6 2 4 4 5 3" xfId="30193"/>
    <cellStyle name="40% - Accent6 2 4 4 5 3 2" xfId="30194"/>
    <cellStyle name="40% - Accent6 2 4 4 5 4" xfId="30195"/>
    <cellStyle name="40% - Accent6 2 4 4 6" xfId="30196"/>
    <cellStyle name="40% - Accent6 2 4 4 6 2" xfId="30197"/>
    <cellStyle name="40% - Accent6 2 4 4 6 2 2" xfId="30198"/>
    <cellStyle name="40% - Accent6 2 4 4 6 3" xfId="30199"/>
    <cellStyle name="40% - Accent6 2 4 4 7" xfId="30200"/>
    <cellStyle name="40% - Accent6 2 4 4 7 2" xfId="30201"/>
    <cellStyle name="40% - Accent6 2 4 4 8" xfId="30202"/>
    <cellStyle name="40% - Accent6 2 4 5" xfId="30203"/>
    <cellStyle name="40% - Accent6 2 4 5 2" xfId="30204"/>
    <cellStyle name="40% - Accent6 2 4 5 2 2" xfId="30205"/>
    <cellStyle name="40% - Accent6 2 4 5 2 2 2" xfId="30206"/>
    <cellStyle name="40% - Accent6 2 4 5 2 2 2 2" xfId="30207"/>
    <cellStyle name="40% - Accent6 2 4 5 2 2 2 2 2" xfId="30208"/>
    <cellStyle name="40% - Accent6 2 4 5 2 2 2 3" xfId="30209"/>
    <cellStyle name="40% - Accent6 2 4 5 2 2 3" xfId="30210"/>
    <cellStyle name="40% - Accent6 2 4 5 2 2 3 2" xfId="30211"/>
    <cellStyle name="40% - Accent6 2 4 5 2 2 4" xfId="30212"/>
    <cellStyle name="40% - Accent6 2 4 5 2 3" xfId="30213"/>
    <cellStyle name="40% - Accent6 2 4 5 2 3 2" xfId="30214"/>
    <cellStyle name="40% - Accent6 2 4 5 2 3 2 2" xfId="30215"/>
    <cellStyle name="40% - Accent6 2 4 5 2 3 3" xfId="30216"/>
    <cellStyle name="40% - Accent6 2 4 5 2 4" xfId="30217"/>
    <cellStyle name="40% - Accent6 2 4 5 2 4 2" xfId="30218"/>
    <cellStyle name="40% - Accent6 2 4 5 2 5" xfId="30219"/>
    <cellStyle name="40% - Accent6 2 4 5 3" xfId="30220"/>
    <cellStyle name="40% - Accent6 2 4 5 3 2" xfId="30221"/>
    <cellStyle name="40% - Accent6 2 4 5 3 2 2" xfId="30222"/>
    <cellStyle name="40% - Accent6 2 4 5 3 2 2 2" xfId="30223"/>
    <cellStyle name="40% - Accent6 2 4 5 3 2 2 2 2" xfId="30224"/>
    <cellStyle name="40% - Accent6 2 4 5 3 2 2 3" xfId="30225"/>
    <cellStyle name="40% - Accent6 2 4 5 3 2 3" xfId="30226"/>
    <cellStyle name="40% - Accent6 2 4 5 3 2 3 2" xfId="30227"/>
    <cellStyle name="40% - Accent6 2 4 5 3 2 4" xfId="30228"/>
    <cellStyle name="40% - Accent6 2 4 5 3 3" xfId="30229"/>
    <cellStyle name="40% - Accent6 2 4 5 3 3 2" xfId="30230"/>
    <cellStyle name="40% - Accent6 2 4 5 3 3 2 2" xfId="30231"/>
    <cellStyle name="40% - Accent6 2 4 5 3 3 3" xfId="30232"/>
    <cellStyle name="40% - Accent6 2 4 5 3 4" xfId="30233"/>
    <cellStyle name="40% - Accent6 2 4 5 3 4 2" xfId="30234"/>
    <cellStyle name="40% - Accent6 2 4 5 3 5" xfId="30235"/>
    <cellStyle name="40% - Accent6 2 4 5 4" xfId="30236"/>
    <cellStyle name="40% - Accent6 2 4 5 4 2" xfId="30237"/>
    <cellStyle name="40% - Accent6 2 4 5 4 2 2" xfId="30238"/>
    <cellStyle name="40% - Accent6 2 4 5 4 2 2 2" xfId="30239"/>
    <cellStyle name="40% - Accent6 2 4 5 4 2 2 2 2" xfId="30240"/>
    <cellStyle name="40% - Accent6 2 4 5 4 2 2 3" xfId="30241"/>
    <cellStyle name="40% - Accent6 2 4 5 4 2 3" xfId="30242"/>
    <cellStyle name="40% - Accent6 2 4 5 4 2 3 2" xfId="30243"/>
    <cellStyle name="40% - Accent6 2 4 5 4 2 4" xfId="30244"/>
    <cellStyle name="40% - Accent6 2 4 5 4 3" xfId="30245"/>
    <cellStyle name="40% - Accent6 2 4 5 4 3 2" xfId="30246"/>
    <cellStyle name="40% - Accent6 2 4 5 4 3 2 2" xfId="30247"/>
    <cellStyle name="40% - Accent6 2 4 5 4 3 3" xfId="30248"/>
    <cellStyle name="40% - Accent6 2 4 5 4 4" xfId="30249"/>
    <cellStyle name="40% - Accent6 2 4 5 4 4 2" xfId="30250"/>
    <cellStyle name="40% - Accent6 2 4 5 4 5" xfId="30251"/>
    <cellStyle name="40% - Accent6 2 4 5 5" xfId="30252"/>
    <cellStyle name="40% - Accent6 2 4 5 5 2" xfId="30253"/>
    <cellStyle name="40% - Accent6 2 4 5 5 2 2" xfId="30254"/>
    <cellStyle name="40% - Accent6 2 4 5 5 2 2 2" xfId="30255"/>
    <cellStyle name="40% - Accent6 2 4 5 5 2 3" xfId="30256"/>
    <cellStyle name="40% - Accent6 2 4 5 5 3" xfId="30257"/>
    <cellStyle name="40% - Accent6 2 4 5 5 3 2" xfId="30258"/>
    <cellStyle name="40% - Accent6 2 4 5 5 4" xfId="30259"/>
    <cellStyle name="40% - Accent6 2 4 5 6" xfId="30260"/>
    <cellStyle name="40% - Accent6 2 4 5 6 2" xfId="30261"/>
    <cellStyle name="40% - Accent6 2 4 5 6 2 2" xfId="30262"/>
    <cellStyle name="40% - Accent6 2 4 5 6 3" xfId="30263"/>
    <cellStyle name="40% - Accent6 2 4 5 7" xfId="30264"/>
    <cellStyle name="40% - Accent6 2 4 5 7 2" xfId="30265"/>
    <cellStyle name="40% - Accent6 2 4 5 8" xfId="30266"/>
    <cellStyle name="40% - Accent6 2 4 6" xfId="30267"/>
    <cellStyle name="40% - Accent6 2 4 6 2" xfId="30268"/>
    <cellStyle name="40% - Accent6 2 4 6 2 2" xfId="30269"/>
    <cellStyle name="40% - Accent6 2 4 6 2 2 2" xfId="30270"/>
    <cellStyle name="40% - Accent6 2 4 6 2 2 2 2" xfId="30271"/>
    <cellStyle name="40% - Accent6 2 4 6 2 2 3" xfId="30272"/>
    <cellStyle name="40% - Accent6 2 4 6 2 3" xfId="30273"/>
    <cellStyle name="40% - Accent6 2 4 6 2 3 2" xfId="30274"/>
    <cellStyle name="40% - Accent6 2 4 6 2 4" xfId="30275"/>
    <cellStyle name="40% - Accent6 2 4 6 3" xfId="30276"/>
    <cellStyle name="40% - Accent6 2 4 6 3 2" xfId="30277"/>
    <cellStyle name="40% - Accent6 2 4 6 3 2 2" xfId="30278"/>
    <cellStyle name="40% - Accent6 2 4 6 3 3" xfId="30279"/>
    <cellStyle name="40% - Accent6 2 4 6 4" xfId="30280"/>
    <cellStyle name="40% - Accent6 2 4 6 4 2" xfId="30281"/>
    <cellStyle name="40% - Accent6 2 4 6 5" xfId="30282"/>
    <cellStyle name="40% - Accent6 2 4 7" xfId="30283"/>
    <cellStyle name="40% - Accent6 2 4 7 2" xfId="30284"/>
    <cellStyle name="40% - Accent6 2 4 7 2 2" xfId="30285"/>
    <cellStyle name="40% - Accent6 2 4 7 2 2 2" xfId="30286"/>
    <cellStyle name="40% - Accent6 2 4 7 2 2 2 2" xfId="30287"/>
    <cellStyle name="40% - Accent6 2 4 7 2 2 3" xfId="30288"/>
    <cellStyle name="40% - Accent6 2 4 7 2 3" xfId="30289"/>
    <cellStyle name="40% - Accent6 2 4 7 2 3 2" xfId="30290"/>
    <cellStyle name="40% - Accent6 2 4 7 2 4" xfId="30291"/>
    <cellStyle name="40% - Accent6 2 4 7 3" xfId="30292"/>
    <cellStyle name="40% - Accent6 2 4 7 3 2" xfId="30293"/>
    <cellStyle name="40% - Accent6 2 4 7 3 2 2" xfId="30294"/>
    <cellStyle name="40% - Accent6 2 4 7 3 3" xfId="30295"/>
    <cellStyle name="40% - Accent6 2 4 7 4" xfId="30296"/>
    <cellStyle name="40% - Accent6 2 4 7 4 2" xfId="30297"/>
    <cellStyle name="40% - Accent6 2 4 7 5" xfId="30298"/>
    <cellStyle name="40% - Accent6 2 4 8" xfId="30299"/>
    <cellStyle name="40% - Accent6 2 4 8 2" xfId="30300"/>
    <cellStyle name="40% - Accent6 2 4 8 2 2" xfId="30301"/>
    <cellStyle name="40% - Accent6 2 4 8 2 2 2" xfId="30302"/>
    <cellStyle name="40% - Accent6 2 4 8 2 2 2 2" xfId="30303"/>
    <cellStyle name="40% - Accent6 2 4 8 2 2 3" xfId="30304"/>
    <cellStyle name="40% - Accent6 2 4 8 2 3" xfId="30305"/>
    <cellStyle name="40% - Accent6 2 4 8 2 3 2" xfId="30306"/>
    <cellStyle name="40% - Accent6 2 4 8 2 4" xfId="30307"/>
    <cellStyle name="40% - Accent6 2 4 8 3" xfId="30308"/>
    <cellStyle name="40% - Accent6 2 4 8 3 2" xfId="30309"/>
    <cellStyle name="40% - Accent6 2 4 8 3 2 2" xfId="30310"/>
    <cellStyle name="40% - Accent6 2 4 8 3 3" xfId="30311"/>
    <cellStyle name="40% - Accent6 2 4 8 4" xfId="30312"/>
    <cellStyle name="40% - Accent6 2 4 8 4 2" xfId="30313"/>
    <cellStyle name="40% - Accent6 2 4 8 5" xfId="30314"/>
    <cellStyle name="40% - Accent6 2 4 9" xfId="30315"/>
    <cellStyle name="40% - Accent6 2 4 9 2" xfId="30316"/>
    <cellStyle name="40% - Accent6 2 4 9 2 2" xfId="30317"/>
    <cellStyle name="40% - Accent6 2 4 9 2 2 2" xfId="30318"/>
    <cellStyle name="40% - Accent6 2 4 9 2 3" xfId="30319"/>
    <cellStyle name="40% - Accent6 2 4 9 3" xfId="30320"/>
    <cellStyle name="40% - Accent6 2 4 9 3 2" xfId="30321"/>
    <cellStyle name="40% - Accent6 2 4 9 4" xfId="30322"/>
    <cellStyle name="40% - Accent6 2 5" xfId="30323"/>
    <cellStyle name="40% - Accent6 2 5 10" xfId="30324"/>
    <cellStyle name="40% - Accent6 2 5 10 2" xfId="30325"/>
    <cellStyle name="40% - Accent6 2 5 10 2 2" xfId="30326"/>
    <cellStyle name="40% - Accent6 2 5 10 3" xfId="30327"/>
    <cellStyle name="40% - Accent6 2 5 11" xfId="30328"/>
    <cellStyle name="40% - Accent6 2 5 11 2" xfId="30329"/>
    <cellStyle name="40% - Accent6 2 5 12" xfId="30330"/>
    <cellStyle name="40% - Accent6 2 5 2" xfId="30331"/>
    <cellStyle name="40% - Accent6 2 5 2 2" xfId="30332"/>
    <cellStyle name="40% - Accent6 2 5 2 2 2" xfId="30333"/>
    <cellStyle name="40% - Accent6 2 5 2 2 2 2" xfId="30334"/>
    <cellStyle name="40% - Accent6 2 5 2 2 2 2 2" xfId="30335"/>
    <cellStyle name="40% - Accent6 2 5 2 2 2 2 2 2" xfId="30336"/>
    <cellStyle name="40% - Accent6 2 5 2 2 2 2 3" xfId="30337"/>
    <cellStyle name="40% - Accent6 2 5 2 2 2 3" xfId="30338"/>
    <cellStyle name="40% - Accent6 2 5 2 2 2 3 2" xfId="30339"/>
    <cellStyle name="40% - Accent6 2 5 2 2 2 4" xfId="30340"/>
    <cellStyle name="40% - Accent6 2 5 2 2 3" xfId="30341"/>
    <cellStyle name="40% - Accent6 2 5 2 2 3 2" xfId="30342"/>
    <cellStyle name="40% - Accent6 2 5 2 2 3 2 2" xfId="30343"/>
    <cellStyle name="40% - Accent6 2 5 2 2 3 3" xfId="30344"/>
    <cellStyle name="40% - Accent6 2 5 2 2 4" xfId="30345"/>
    <cellStyle name="40% - Accent6 2 5 2 2 4 2" xfId="30346"/>
    <cellStyle name="40% - Accent6 2 5 2 2 5" xfId="30347"/>
    <cellStyle name="40% - Accent6 2 5 2 3" xfId="30348"/>
    <cellStyle name="40% - Accent6 2 5 2 3 2" xfId="30349"/>
    <cellStyle name="40% - Accent6 2 5 2 3 2 2" xfId="30350"/>
    <cellStyle name="40% - Accent6 2 5 2 3 2 2 2" xfId="30351"/>
    <cellStyle name="40% - Accent6 2 5 2 3 2 2 2 2" xfId="30352"/>
    <cellStyle name="40% - Accent6 2 5 2 3 2 2 3" xfId="30353"/>
    <cellStyle name="40% - Accent6 2 5 2 3 2 3" xfId="30354"/>
    <cellStyle name="40% - Accent6 2 5 2 3 2 3 2" xfId="30355"/>
    <cellStyle name="40% - Accent6 2 5 2 3 2 4" xfId="30356"/>
    <cellStyle name="40% - Accent6 2 5 2 3 3" xfId="30357"/>
    <cellStyle name="40% - Accent6 2 5 2 3 3 2" xfId="30358"/>
    <cellStyle name="40% - Accent6 2 5 2 3 3 2 2" xfId="30359"/>
    <cellStyle name="40% - Accent6 2 5 2 3 3 3" xfId="30360"/>
    <cellStyle name="40% - Accent6 2 5 2 3 4" xfId="30361"/>
    <cellStyle name="40% - Accent6 2 5 2 3 4 2" xfId="30362"/>
    <cellStyle name="40% - Accent6 2 5 2 3 5" xfId="30363"/>
    <cellStyle name="40% - Accent6 2 5 2 4" xfId="30364"/>
    <cellStyle name="40% - Accent6 2 5 2 4 2" xfId="30365"/>
    <cellStyle name="40% - Accent6 2 5 2 4 2 2" xfId="30366"/>
    <cellStyle name="40% - Accent6 2 5 2 4 2 2 2" xfId="30367"/>
    <cellStyle name="40% - Accent6 2 5 2 4 2 2 2 2" xfId="30368"/>
    <cellStyle name="40% - Accent6 2 5 2 4 2 2 3" xfId="30369"/>
    <cellStyle name="40% - Accent6 2 5 2 4 2 3" xfId="30370"/>
    <cellStyle name="40% - Accent6 2 5 2 4 2 3 2" xfId="30371"/>
    <cellStyle name="40% - Accent6 2 5 2 4 2 4" xfId="30372"/>
    <cellStyle name="40% - Accent6 2 5 2 4 3" xfId="30373"/>
    <cellStyle name="40% - Accent6 2 5 2 4 3 2" xfId="30374"/>
    <cellStyle name="40% - Accent6 2 5 2 4 3 2 2" xfId="30375"/>
    <cellStyle name="40% - Accent6 2 5 2 4 3 3" xfId="30376"/>
    <cellStyle name="40% - Accent6 2 5 2 4 4" xfId="30377"/>
    <cellStyle name="40% - Accent6 2 5 2 4 4 2" xfId="30378"/>
    <cellStyle name="40% - Accent6 2 5 2 4 5" xfId="30379"/>
    <cellStyle name="40% - Accent6 2 5 2 5" xfId="30380"/>
    <cellStyle name="40% - Accent6 2 5 2 5 2" xfId="30381"/>
    <cellStyle name="40% - Accent6 2 5 2 5 2 2" xfId="30382"/>
    <cellStyle name="40% - Accent6 2 5 2 5 2 2 2" xfId="30383"/>
    <cellStyle name="40% - Accent6 2 5 2 5 2 3" xfId="30384"/>
    <cellStyle name="40% - Accent6 2 5 2 5 3" xfId="30385"/>
    <cellStyle name="40% - Accent6 2 5 2 5 3 2" xfId="30386"/>
    <cellStyle name="40% - Accent6 2 5 2 5 4" xfId="30387"/>
    <cellStyle name="40% - Accent6 2 5 2 6" xfId="30388"/>
    <cellStyle name="40% - Accent6 2 5 2 6 2" xfId="30389"/>
    <cellStyle name="40% - Accent6 2 5 2 6 2 2" xfId="30390"/>
    <cellStyle name="40% - Accent6 2 5 2 6 3" xfId="30391"/>
    <cellStyle name="40% - Accent6 2 5 2 7" xfId="30392"/>
    <cellStyle name="40% - Accent6 2 5 2 7 2" xfId="30393"/>
    <cellStyle name="40% - Accent6 2 5 2 8" xfId="30394"/>
    <cellStyle name="40% - Accent6 2 5 3" xfId="30395"/>
    <cellStyle name="40% - Accent6 2 5 3 2" xfId="30396"/>
    <cellStyle name="40% - Accent6 2 5 3 2 2" xfId="30397"/>
    <cellStyle name="40% - Accent6 2 5 3 2 2 2" xfId="30398"/>
    <cellStyle name="40% - Accent6 2 5 3 2 2 2 2" xfId="30399"/>
    <cellStyle name="40% - Accent6 2 5 3 2 2 2 2 2" xfId="30400"/>
    <cellStyle name="40% - Accent6 2 5 3 2 2 2 3" xfId="30401"/>
    <cellStyle name="40% - Accent6 2 5 3 2 2 3" xfId="30402"/>
    <cellStyle name="40% - Accent6 2 5 3 2 2 3 2" xfId="30403"/>
    <cellStyle name="40% - Accent6 2 5 3 2 2 4" xfId="30404"/>
    <cellStyle name="40% - Accent6 2 5 3 2 3" xfId="30405"/>
    <cellStyle name="40% - Accent6 2 5 3 2 3 2" xfId="30406"/>
    <cellStyle name="40% - Accent6 2 5 3 2 3 2 2" xfId="30407"/>
    <cellStyle name="40% - Accent6 2 5 3 2 3 3" xfId="30408"/>
    <cellStyle name="40% - Accent6 2 5 3 2 4" xfId="30409"/>
    <cellStyle name="40% - Accent6 2 5 3 2 4 2" xfId="30410"/>
    <cellStyle name="40% - Accent6 2 5 3 2 5" xfId="30411"/>
    <cellStyle name="40% - Accent6 2 5 3 3" xfId="30412"/>
    <cellStyle name="40% - Accent6 2 5 3 3 2" xfId="30413"/>
    <cellStyle name="40% - Accent6 2 5 3 3 2 2" xfId="30414"/>
    <cellStyle name="40% - Accent6 2 5 3 3 2 2 2" xfId="30415"/>
    <cellStyle name="40% - Accent6 2 5 3 3 2 2 2 2" xfId="30416"/>
    <cellStyle name="40% - Accent6 2 5 3 3 2 2 3" xfId="30417"/>
    <cellStyle name="40% - Accent6 2 5 3 3 2 3" xfId="30418"/>
    <cellStyle name="40% - Accent6 2 5 3 3 2 3 2" xfId="30419"/>
    <cellStyle name="40% - Accent6 2 5 3 3 2 4" xfId="30420"/>
    <cellStyle name="40% - Accent6 2 5 3 3 3" xfId="30421"/>
    <cellStyle name="40% - Accent6 2 5 3 3 3 2" xfId="30422"/>
    <cellStyle name="40% - Accent6 2 5 3 3 3 2 2" xfId="30423"/>
    <cellStyle name="40% - Accent6 2 5 3 3 3 3" xfId="30424"/>
    <cellStyle name="40% - Accent6 2 5 3 3 4" xfId="30425"/>
    <cellStyle name="40% - Accent6 2 5 3 3 4 2" xfId="30426"/>
    <cellStyle name="40% - Accent6 2 5 3 3 5" xfId="30427"/>
    <cellStyle name="40% - Accent6 2 5 3 4" xfId="30428"/>
    <cellStyle name="40% - Accent6 2 5 3 4 2" xfId="30429"/>
    <cellStyle name="40% - Accent6 2 5 3 4 2 2" xfId="30430"/>
    <cellStyle name="40% - Accent6 2 5 3 4 2 2 2" xfId="30431"/>
    <cellStyle name="40% - Accent6 2 5 3 4 2 2 2 2" xfId="30432"/>
    <cellStyle name="40% - Accent6 2 5 3 4 2 2 3" xfId="30433"/>
    <cellStyle name="40% - Accent6 2 5 3 4 2 3" xfId="30434"/>
    <cellStyle name="40% - Accent6 2 5 3 4 2 3 2" xfId="30435"/>
    <cellStyle name="40% - Accent6 2 5 3 4 2 4" xfId="30436"/>
    <cellStyle name="40% - Accent6 2 5 3 4 3" xfId="30437"/>
    <cellStyle name="40% - Accent6 2 5 3 4 3 2" xfId="30438"/>
    <cellStyle name="40% - Accent6 2 5 3 4 3 2 2" xfId="30439"/>
    <cellStyle name="40% - Accent6 2 5 3 4 3 3" xfId="30440"/>
    <cellStyle name="40% - Accent6 2 5 3 4 4" xfId="30441"/>
    <cellStyle name="40% - Accent6 2 5 3 4 4 2" xfId="30442"/>
    <cellStyle name="40% - Accent6 2 5 3 4 5" xfId="30443"/>
    <cellStyle name="40% - Accent6 2 5 3 5" xfId="30444"/>
    <cellStyle name="40% - Accent6 2 5 3 5 2" xfId="30445"/>
    <cellStyle name="40% - Accent6 2 5 3 5 2 2" xfId="30446"/>
    <cellStyle name="40% - Accent6 2 5 3 5 2 2 2" xfId="30447"/>
    <cellStyle name="40% - Accent6 2 5 3 5 2 3" xfId="30448"/>
    <cellStyle name="40% - Accent6 2 5 3 5 3" xfId="30449"/>
    <cellStyle name="40% - Accent6 2 5 3 5 3 2" xfId="30450"/>
    <cellStyle name="40% - Accent6 2 5 3 5 4" xfId="30451"/>
    <cellStyle name="40% - Accent6 2 5 3 6" xfId="30452"/>
    <cellStyle name="40% - Accent6 2 5 3 6 2" xfId="30453"/>
    <cellStyle name="40% - Accent6 2 5 3 6 2 2" xfId="30454"/>
    <cellStyle name="40% - Accent6 2 5 3 6 3" xfId="30455"/>
    <cellStyle name="40% - Accent6 2 5 3 7" xfId="30456"/>
    <cellStyle name="40% - Accent6 2 5 3 7 2" xfId="30457"/>
    <cellStyle name="40% - Accent6 2 5 3 8" xfId="30458"/>
    <cellStyle name="40% - Accent6 2 5 4" xfId="30459"/>
    <cellStyle name="40% - Accent6 2 5 4 2" xfId="30460"/>
    <cellStyle name="40% - Accent6 2 5 4 2 2" xfId="30461"/>
    <cellStyle name="40% - Accent6 2 5 4 2 2 2" xfId="30462"/>
    <cellStyle name="40% - Accent6 2 5 4 2 2 2 2" xfId="30463"/>
    <cellStyle name="40% - Accent6 2 5 4 2 2 2 2 2" xfId="30464"/>
    <cellStyle name="40% - Accent6 2 5 4 2 2 2 3" xfId="30465"/>
    <cellStyle name="40% - Accent6 2 5 4 2 2 3" xfId="30466"/>
    <cellStyle name="40% - Accent6 2 5 4 2 2 3 2" xfId="30467"/>
    <cellStyle name="40% - Accent6 2 5 4 2 2 4" xfId="30468"/>
    <cellStyle name="40% - Accent6 2 5 4 2 3" xfId="30469"/>
    <cellStyle name="40% - Accent6 2 5 4 2 3 2" xfId="30470"/>
    <cellStyle name="40% - Accent6 2 5 4 2 3 2 2" xfId="30471"/>
    <cellStyle name="40% - Accent6 2 5 4 2 3 3" xfId="30472"/>
    <cellStyle name="40% - Accent6 2 5 4 2 4" xfId="30473"/>
    <cellStyle name="40% - Accent6 2 5 4 2 4 2" xfId="30474"/>
    <cellStyle name="40% - Accent6 2 5 4 2 5" xfId="30475"/>
    <cellStyle name="40% - Accent6 2 5 4 3" xfId="30476"/>
    <cellStyle name="40% - Accent6 2 5 4 3 2" xfId="30477"/>
    <cellStyle name="40% - Accent6 2 5 4 3 2 2" xfId="30478"/>
    <cellStyle name="40% - Accent6 2 5 4 3 2 2 2" xfId="30479"/>
    <cellStyle name="40% - Accent6 2 5 4 3 2 2 2 2" xfId="30480"/>
    <cellStyle name="40% - Accent6 2 5 4 3 2 2 3" xfId="30481"/>
    <cellStyle name="40% - Accent6 2 5 4 3 2 3" xfId="30482"/>
    <cellStyle name="40% - Accent6 2 5 4 3 2 3 2" xfId="30483"/>
    <cellStyle name="40% - Accent6 2 5 4 3 2 4" xfId="30484"/>
    <cellStyle name="40% - Accent6 2 5 4 3 3" xfId="30485"/>
    <cellStyle name="40% - Accent6 2 5 4 3 3 2" xfId="30486"/>
    <cellStyle name="40% - Accent6 2 5 4 3 3 2 2" xfId="30487"/>
    <cellStyle name="40% - Accent6 2 5 4 3 3 3" xfId="30488"/>
    <cellStyle name="40% - Accent6 2 5 4 3 4" xfId="30489"/>
    <cellStyle name="40% - Accent6 2 5 4 3 4 2" xfId="30490"/>
    <cellStyle name="40% - Accent6 2 5 4 3 5" xfId="30491"/>
    <cellStyle name="40% - Accent6 2 5 4 4" xfId="30492"/>
    <cellStyle name="40% - Accent6 2 5 4 4 2" xfId="30493"/>
    <cellStyle name="40% - Accent6 2 5 4 4 2 2" xfId="30494"/>
    <cellStyle name="40% - Accent6 2 5 4 4 2 2 2" xfId="30495"/>
    <cellStyle name="40% - Accent6 2 5 4 4 2 2 2 2" xfId="30496"/>
    <cellStyle name="40% - Accent6 2 5 4 4 2 2 3" xfId="30497"/>
    <cellStyle name="40% - Accent6 2 5 4 4 2 3" xfId="30498"/>
    <cellStyle name="40% - Accent6 2 5 4 4 2 3 2" xfId="30499"/>
    <cellStyle name="40% - Accent6 2 5 4 4 2 4" xfId="30500"/>
    <cellStyle name="40% - Accent6 2 5 4 4 3" xfId="30501"/>
    <cellStyle name="40% - Accent6 2 5 4 4 3 2" xfId="30502"/>
    <cellStyle name="40% - Accent6 2 5 4 4 3 2 2" xfId="30503"/>
    <cellStyle name="40% - Accent6 2 5 4 4 3 3" xfId="30504"/>
    <cellStyle name="40% - Accent6 2 5 4 4 4" xfId="30505"/>
    <cellStyle name="40% - Accent6 2 5 4 4 4 2" xfId="30506"/>
    <cellStyle name="40% - Accent6 2 5 4 4 5" xfId="30507"/>
    <cellStyle name="40% - Accent6 2 5 4 5" xfId="30508"/>
    <cellStyle name="40% - Accent6 2 5 4 5 2" xfId="30509"/>
    <cellStyle name="40% - Accent6 2 5 4 5 2 2" xfId="30510"/>
    <cellStyle name="40% - Accent6 2 5 4 5 2 2 2" xfId="30511"/>
    <cellStyle name="40% - Accent6 2 5 4 5 2 3" xfId="30512"/>
    <cellStyle name="40% - Accent6 2 5 4 5 3" xfId="30513"/>
    <cellStyle name="40% - Accent6 2 5 4 5 3 2" xfId="30514"/>
    <cellStyle name="40% - Accent6 2 5 4 5 4" xfId="30515"/>
    <cellStyle name="40% - Accent6 2 5 4 6" xfId="30516"/>
    <cellStyle name="40% - Accent6 2 5 4 6 2" xfId="30517"/>
    <cellStyle name="40% - Accent6 2 5 4 6 2 2" xfId="30518"/>
    <cellStyle name="40% - Accent6 2 5 4 6 3" xfId="30519"/>
    <cellStyle name="40% - Accent6 2 5 4 7" xfId="30520"/>
    <cellStyle name="40% - Accent6 2 5 4 7 2" xfId="30521"/>
    <cellStyle name="40% - Accent6 2 5 4 8" xfId="30522"/>
    <cellStyle name="40% - Accent6 2 5 5" xfId="30523"/>
    <cellStyle name="40% - Accent6 2 5 5 2" xfId="30524"/>
    <cellStyle name="40% - Accent6 2 5 5 2 2" xfId="30525"/>
    <cellStyle name="40% - Accent6 2 5 5 2 2 2" xfId="30526"/>
    <cellStyle name="40% - Accent6 2 5 5 2 2 2 2" xfId="30527"/>
    <cellStyle name="40% - Accent6 2 5 5 2 2 2 2 2" xfId="30528"/>
    <cellStyle name="40% - Accent6 2 5 5 2 2 2 3" xfId="30529"/>
    <cellStyle name="40% - Accent6 2 5 5 2 2 3" xfId="30530"/>
    <cellStyle name="40% - Accent6 2 5 5 2 2 3 2" xfId="30531"/>
    <cellStyle name="40% - Accent6 2 5 5 2 2 4" xfId="30532"/>
    <cellStyle name="40% - Accent6 2 5 5 2 3" xfId="30533"/>
    <cellStyle name="40% - Accent6 2 5 5 2 3 2" xfId="30534"/>
    <cellStyle name="40% - Accent6 2 5 5 2 3 2 2" xfId="30535"/>
    <cellStyle name="40% - Accent6 2 5 5 2 3 3" xfId="30536"/>
    <cellStyle name="40% - Accent6 2 5 5 2 4" xfId="30537"/>
    <cellStyle name="40% - Accent6 2 5 5 2 4 2" xfId="30538"/>
    <cellStyle name="40% - Accent6 2 5 5 2 5" xfId="30539"/>
    <cellStyle name="40% - Accent6 2 5 5 3" xfId="30540"/>
    <cellStyle name="40% - Accent6 2 5 5 3 2" xfId="30541"/>
    <cellStyle name="40% - Accent6 2 5 5 3 2 2" xfId="30542"/>
    <cellStyle name="40% - Accent6 2 5 5 3 2 2 2" xfId="30543"/>
    <cellStyle name="40% - Accent6 2 5 5 3 2 2 2 2" xfId="30544"/>
    <cellStyle name="40% - Accent6 2 5 5 3 2 2 3" xfId="30545"/>
    <cellStyle name="40% - Accent6 2 5 5 3 2 3" xfId="30546"/>
    <cellStyle name="40% - Accent6 2 5 5 3 2 3 2" xfId="30547"/>
    <cellStyle name="40% - Accent6 2 5 5 3 2 4" xfId="30548"/>
    <cellStyle name="40% - Accent6 2 5 5 3 3" xfId="30549"/>
    <cellStyle name="40% - Accent6 2 5 5 3 3 2" xfId="30550"/>
    <cellStyle name="40% - Accent6 2 5 5 3 3 2 2" xfId="30551"/>
    <cellStyle name="40% - Accent6 2 5 5 3 3 3" xfId="30552"/>
    <cellStyle name="40% - Accent6 2 5 5 3 4" xfId="30553"/>
    <cellStyle name="40% - Accent6 2 5 5 3 4 2" xfId="30554"/>
    <cellStyle name="40% - Accent6 2 5 5 3 5" xfId="30555"/>
    <cellStyle name="40% - Accent6 2 5 5 4" xfId="30556"/>
    <cellStyle name="40% - Accent6 2 5 5 4 2" xfId="30557"/>
    <cellStyle name="40% - Accent6 2 5 5 4 2 2" xfId="30558"/>
    <cellStyle name="40% - Accent6 2 5 5 4 2 2 2" xfId="30559"/>
    <cellStyle name="40% - Accent6 2 5 5 4 2 2 2 2" xfId="30560"/>
    <cellStyle name="40% - Accent6 2 5 5 4 2 2 3" xfId="30561"/>
    <cellStyle name="40% - Accent6 2 5 5 4 2 3" xfId="30562"/>
    <cellStyle name="40% - Accent6 2 5 5 4 2 3 2" xfId="30563"/>
    <cellStyle name="40% - Accent6 2 5 5 4 2 4" xfId="30564"/>
    <cellStyle name="40% - Accent6 2 5 5 4 3" xfId="30565"/>
    <cellStyle name="40% - Accent6 2 5 5 4 3 2" xfId="30566"/>
    <cellStyle name="40% - Accent6 2 5 5 4 3 2 2" xfId="30567"/>
    <cellStyle name="40% - Accent6 2 5 5 4 3 3" xfId="30568"/>
    <cellStyle name="40% - Accent6 2 5 5 4 4" xfId="30569"/>
    <cellStyle name="40% - Accent6 2 5 5 4 4 2" xfId="30570"/>
    <cellStyle name="40% - Accent6 2 5 5 4 5" xfId="30571"/>
    <cellStyle name="40% - Accent6 2 5 5 5" xfId="30572"/>
    <cellStyle name="40% - Accent6 2 5 5 5 2" xfId="30573"/>
    <cellStyle name="40% - Accent6 2 5 5 5 2 2" xfId="30574"/>
    <cellStyle name="40% - Accent6 2 5 5 5 2 2 2" xfId="30575"/>
    <cellStyle name="40% - Accent6 2 5 5 5 2 3" xfId="30576"/>
    <cellStyle name="40% - Accent6 2 5 5 5 3" xfId="30577"/>
    <cellStyle name="40% - Accent6 2 5 5 5 3 2" xfId="30578"/>
    <cellStyle name="40% - Accent6 2 5 5 5 4" xfId="30579"/>
    <cellStyle name="40% - Accent6 2 5 5 6" xfId="30580"/>
    <cellStyle name="40% - Accent6 2 5 5 6 2" xfId="30581"/>
    <cellStyle name="40% - Accent6 2 5 5 6 2 2" xfId="30582"/>
    <cellStyle name="40% - Accent6 2 5 5 6 3" xfId="30583"/>
    <cellStyle name="40% - Accent6 2 5 5 7" xfId="30584"/>
    <cellStyle name="40% - Accent6 2 5 5 7 2" xfId="30585"/>
    <cellStyle name="40% - Accent6 2 5 5 8" xfId="30586"/>
    <cellStyle name="40% - Accent6 2 5 6" xfId="30587"/>
    <cellStyle name="40% - Accent6 2 5 6 2" xfId="30588"/>
    <cellStyle name="40% - Accent6 2 5 6 2 2" xfId="30589"/>
    <cellStyle name="40% - Accent6 2 5 6 2 2 2" xfId="30590"/>
    <cellStyle name="40% - Accent6 2 5 6 2 2 2 2" xfId="30591"/>
    <cellStyle name="40% - Accent6 2 5 6 2 2 3" xfId="30592"/>
    <cellStyle name="40% - Accent6 2 5 6 2 3" xfId="30593"/>
    <cellStyle name="40% - Accent6 2 5 6 2 3 2" xfId="30594"/>
    <cellStyle name="40% - Accent6 2 5 6 2 4" xfId="30595"/>
    <cellStyle name="40% - Accent6 2 5 6 3" xfId="30596"/>
    <cellStyle name="40% - Accent6 2 5 6 3 2" xfId="30597"/>
    <cellStyle name="40% - Accent6 2 5 6 3 2 2" xfId="30598"/>
    <cellStyle name="40% - Accent6 2 5 6 3 3" xfId="30599"/>
    <cellStyle name="40% - Accent6 2 5 6 4" xfId="30600"/>
    <cellStyle name="40% - Accent6 2 5 6 4 2" xfId="30601"/>
    <cellStyle name="40% - Accent6 2 5 6 5" xfId="30602"/>
    <cellStyle name="40% - Accent6 2 5 7" xfId="30603"/>
    <cellStyle name="40% - Accent6 2 5 7 2" xfId="30604"/>
    <cellStyle name="40% - Accent6 2 5 7 2 2" xfId="30605"/>
    <cellStyle name="40% - Accent6 2 5 7 2 2 2" xfId="30606"/>
    <cellStyle name="40% - Accent6 2 5 7 2 2 2 2" xfId="30607"/>
    <cellStyle name="40% - Accent6 2 5 7 2 2 3" xfId="30608"/>
    <cellStyle name="40% - Accent6 2 5 7 2 3" xfId="30609"/>
    <cellStyle name="40% - Accent6 2 5 7 2 3 2" xfId="30610"/>
    <cellStyle name="40% - Accent6 2 5 7 2 4" xfId="30611"/>
    <cellStyle name="40% - Accent6 2 5 7 3" xfId="30612"/>
    <cellStyle name="40% - Accent6 2 5 7 3 2" xfId="30613"/>
    <cellStyle name="40% - Accent6 2 5 7 3 2 2" xfId="30614"/>
    <cellStyle name="40% - Accent6 2 5 7 3 3" xfId="30615"/>
    <cellStyle name="40% - Accent6 2 5 7 4" xfId="30616"/>
    <cellStyle name="40% - Accent6 2 5 7 4 2" xfId="30617"/>
    <cellStyle name="40% - Accent6 2 5 7 5" xfId="30618"/>
    <cellStyle name="40% - Accent6 2 5 8" xfId="30619"/>
    <cellStyle name="40% - Accent6 2 5 8 2" xfId="30620"/>
    <cellStyle name="40% - Accent6 2 5 8 2 2" xfId="30621"/>
    <cellStyle name="40% - Accent6 2 5 8 2 2 2" xfId="30622"/>
    <cellStyle name="40% - Accent6 2 5 8 2 2 2 2" xfId="30623"/>
    <cellStyle name="40% - Accent6 2 5 8 2 2 3" xfId="30624"/>
    <cellStyle name="40% - Accent6 2 5 8 2 3" xfId="30625"/>
    <cellStyle name="40% - Accent6 2 5 8 2 3 2" xfId="30626"/>
    <cellStyle name="40% - Accent6 2 5 8 2 4" xfId="30627"/>
    <cellStyle name="40% - Accent6 2 5 8 3" xfId="30628"/>
    <cellStyle name="40% - Accent6 2 5 8 3 2" xfId="30629"/>
    <cellStyle name="40% - Accent6 2 5 8 3 2 2" xfId="30630"/>
    <cellStyle name="40% - Accent6 2 5 8 3 3" xfId="30631"/>
    <cellStyle name="40% - Accent6 2 5 8 4" xfId="30632"/>
    <cellStyle name="40% - Accent6 2 5 8 4 2" xfId="30633"/>
    <cellStyle name="40% - Accent6 2 5 8 5" xfId="30634"/>
    <cellStyle name="40% - Accent6 2 5 9" xfId="30635"/>
    <cellStyle name="40% - Accent6 2 5 9 2" xfId="30636"/>
    <cellStyle name="40% - Accent6 2 5 9 2 2" xfId="30637"/>
    <cellStyle name="40% - Accent6 2 5 9 2 2 2" xfId="30638"/>
    <cellStyle name="40% - Accent6 2 5 9 2 3" xfId="30639"/>
    <cellStyle name="40% - Accent6 2 5 9 3" xfId="30640"/>
    <cellStyle name="40% - Accent6 2 5 9 3 2" xfId="30641"/>
    <cellStyle name="40% - Accent6 2 5 9 4" xfId="30642"/>
    <cellStyle name="40% - Accent6 2 6" xfId="30643"/>
    <cellStyle name="40% - Accent6 2 6 2" xfId="30644"/>
    <cellStyle name="40% - Accent6 2 6 2 2" xfId="30645"/>
    <cellStyle name="40% - Accent6 2 6 2 2 2" xfId="30646"/>
    <cellStyle name="40% - Accent6 2 6 2 2 2 2" xfId="30647"/>
    <cellStyle name="40% - Accent6 2 6 2 2 2 2 2" xfId="30648"/>
    <cellStyle name="40% - Accent6 2 6 2 2 2 3" xfId="30649"/>
    <cellStyle name="40% - Accent6 2 6 2 2 3" xfId="30650"/>
    <cellStyle name="40% - Accent6 2 6 2 2 3 2" xfId="30651"/>
    <cellStyle name="40% - Accent6 2 6 2 2 4" xfId="30652"/>
    <cellStyle name="40% - Accent6 2 6 2 3" xfId="30653"/>
    <cellStyle name="40% - Accent6 2 6 2 3 2" xfId="30654"/>
    <cellStyle name="40% - Accent6 2 6 2 3 2 2" xfId="30655"/>
    <cellStyle name="40% - Accent6 2 6 2 3 3" xfId="30656"/>
    <cellStyle name="40% - Accent6 2 6 2 4" xfId="30657"/>
    <cellStyle name="40% - Accent6 2 6 2 4 2" xfId="30658"/>
    <cellStyle name="40% - Accent6 2 6 2 5" xfId="30659"/>
    <cellStyle name="40% - Accent6 2 6 3" xfId="30660"/>
    <cellStyle name="40% - Accent6 2 6 3 2" xfId="30661"/>
    <cellStyle name="40% - Accent6 2 6 3 2 2" xfId="30662"/>
    <cellStyle name="40% - Accent6 2 6 3 2 2 2" xfId="30663"/>
    <cellStyle name="40% - Accent6 2 6 3 2 2 2 2" xfId="30664"/>
    <cellStyle name="40% - Accent6 2 6 3 2 2 3" xfId="30665"/>
    <cellStyle name="40% - Accent6 2 6 3 2 3" xfId="30666"/>
    <cellStyle name="40% - Accent6 2 6 3 2 3 2" xfId="30667"/>
    <cellStyle name="40% - Accent6 2 6 3 2 4" xfId="30668"/>
    <cellStyle name="40% - Accent6 2 6 3 3" xfId="30669"/>
    <cellStyle name="40% - Accent6 2 6 3 3 2" xfId="30670"/>
    <cellStyle name="40% - Accent6 2 6 3 3 2 2" xfId="30671"/>
    <cellStyle name="40% - Accent6 2 6 3 3 3" xfId="30672"/>
    <cellStyle name="40% - Accent6 2 6 3 4" xfId="30673"/>
    <cellStyle name="40% - Accent6 2 6 3 4 2" xfId="30674"/>
    <cellStyle name="40% - Accent6 2 6 3 5" xfId="30675"/>
    <cellStyle name="40% - Accent6 2 6 4" xfId="30676"/>
    <cellStyle name="40% - Accent6 2 6 4 2" xfId="30677"/>
    <cellStyle name="40% - Accent6 2 6 4 2 2" xfId="30678"/>
    <cellStyle name="40% - Accent6 2 6 4 2 2 2" xfId="30679"/>
    <cellStyle name="40% - Accent6 2 6 4 2 2 2 2" xfId="30680"/>
    <cellStyle name="40% - Accent6 2 6 4 2 2 3" xfId="30681"/>
    <cellStyle name="40% - Accent6 2 6 4 2 3" xfId="30682"/>
    <cellStyle name="40% - Accent6 2 6 4 2 3 2" xfId="30683"/>
    <cellStyle name="40% - Accent6 2 6 4 2 4" xfId="30684"/>
    <cellStyle name="40% - Accent6 2 6 4 3" xfId="30685"/>
    <cellStyle name="40% - Accent6 2 6 4 3 2" xfId="30686"/>
    <cellStyle name="40% - Accent6 2 6 4 3 2 2" xfId="30687"/>
    <cellStyle name="40% - Accent6 2 6 4 3 3" xfId="30688"/>
    <cellStyle name="40% - Accent6 2 6 4 4" xfId="30689"/>
    <cellStyle name="40% - Accent6 2 6 4 4 2" xfId="30690"/>
    <cellStyle name="40% - Accent6 2 6 4 5" xfId="30691"/>
    <cellStyle name="40% - Accent6 2 6 5" xfId="30692"/>
    <cellStyle name="40% - Accent6 2 6 5 2" xfId="30693"/>
    <cellStyle name="40% - Accent6 2 6 5 2 2" xfId="30694"/>
    <cellStyle name="40% - Accent6 2 6 5 2 2 2" xfId="30695"/>
    <cellStyle name="40% - Accent6 2 6 5 2 3" xfId="30696"/>
    <cellStyle name="40% - Accent6 2 6 5 3" xfId="30697"/>
    <cellStyle name="40% - Accent6 2 6 5 3 2" xfId="30698"/>
    <cellStyle name="40% - Accent6 2 6 5 4" xfId="30699"/>
    <cellStyle name="40% - Accent6 2 6 6" xfId="30700"/>
    <cellStyle name="40% - Accent6 2 6 6 2" xfId="30701"/>
    <cellStyle name="40% - Accent6 2 6 6 2 2" xfId="30702"/>
    <cellStyle name="40% - Accent6 2 6 6 3" xfId="30703"/>
    <cellStyle name="40% - Accent6 2 6 7" xfId="30704"/>
    <cellStyle name="40% - Accent6 2 6 7 2" xfId="30705"/>
    <cellStyle name="40% - Accent6 2 6 8" xfId="30706"/>
    <cellStyle name="40% - Accent6 2 7" xfId="30707"/>
    <cellStyle name="40% - Accent6 2 7 2" xfId="30708"/>
    <cellStyle name="40% - Accent6 2 7 2 2" xfId="30709"/>
    <cellStyle name="40% - Accent6 2 7 2 2 2" xfId="30710"/>
    <cellStyle name="40% - Accent6 2 7 2 2 2 2" xfId="30711"/>
    <cellStyle name="40% - Accent6 2 7 2 2 2 2 2" xfId="30712"/>
    <cellStyle name="40% - Accent6 2 7 2 2 2 3" xfId="30713"/>
    <cellStyle name="40% - Accent6 2 7 2 2 3" xfId="30714"/>
    <cellStyle name="40% - Accent6 2 7 2 2 3 2" xfId="30715"/>
    <cellStyle name="40% - Accent6 2 7 2 2 4" xfId="30716"/>
    <cellStyle name="40% - Accent6 2 7 2 3" xfId="30717"/>
    <cellStyle name="40% - Accent6 2 7 2 3 2" xfId="30718"/>
    <cellStyle name="40% - Accent6 2 7 2 3 2 2" xfId="30719"/>
    <cellStyle name="40% - Accent6 2 7 2 3 3" xfId="30720"/>
    <cellStyle name="40% - Accent6 2 7 2 4" xfId="30721"/>
    <cellStyle name="40% - Accent6 2 7 2 4 2" xfId="30722"/>
    <cellStyle name="40% - Accent6 2 7 2 5" xfId="30723"/>
    <cellStyle name="40% - Accent6 2 7 3" xfId="30724"/>
    <cellStyle name="40% - Accent6 2 7 3 2" xfId="30725"/>
    <cellStyle name="40% - Accent6 2 7 3 2 2" xfId="30726"/>
    <cellStyle name="40% - Accent6 2 7 3 2 2 2" xfId="30727"/>
    <cellStyle name="40% - Accent6 2 7 3 2 2 2 2" xfId="30728"/>
    <cellStyle name="40% - Accent6 2 7 3 2 2 3" xfId="30729"/>
    <cellStyle name="40% - Accent6 2 7 3 2 3" xfId="30730"/>
    <cellStyle name="40% - Accent6 2 7 3 2 3 2" xfId="30731"/>
    <cellStyle name="40% - Accent6 2 7 3 2 4" xfId="30732"/>
    <cellStyle name="40% - Accent6 2 7 3 3" xfId="30733"/>
    <cellStyle name="40% - Accent6 2 7 3 3 2" xfId="30734"/>
    <cellStyle name="40% - Accent6 2 7 3 3 2 2" xfId="30735"/>
    <cellStyle name="40% - Accent6 2 7 3 3 3" xfId="30736"/>
    <cellStyle name="40% - Accent6 2 7 3 4" xfId="30737"/>
    <cellStyle name="40% - Accent6 2 7 3 4 2" xfId="30738"/>
    <cellStyle name="40% - Accent6 2 7 3 5" xfId="30739"/>
    <cellStyle name="40% - Accent6 2 7 4" xfId="30740"/>
    <cellStyle name="40% - Accent6 2 7 4 2" xfId="30741"/>
    <cellStyle name="40% - Accent6 2 7 4 2 2" xfId="30742"/>
    <cellStyle name="40% - Accent6 2 7 4 2 2 2" xfId="30743"/>
    <cellStyle name="40% - Accent6 2 7 4 2 2 2 2" xfId="30744"/>
    <cellStyle name="40% - Accent6 2 7 4 2 2 3" xfId="30745"/>
    <cellStyle name="40% - Accent6 2 7 4 2 3" xfId="30746"/>
    <cellStyle name="40% - Accent6 2 7 4 2 3 2" xfId="30747"/>
    <cellStyle name="40% - Accent6 2 7 4 2 4" xfId="30748"/>
    <cellStyle name="40% - Accent6 2 7 4 3" xfId="30749"/>
    <cellStyle name="40% - Accent6 2 7 4 3 2" xfId="30750"/>
    <cellStyle name="40% - Accent6 2 7 4 3 2 2" xfId="30751"/>
    <cellStyle name="40% - Accent6 2 7 4 3 3" xfId="30752"/>
    <cellStyle name="40% - Accent6 2 7 4 4" xfId="30753"/>
    <cellStyle name="40% - Accent6 2 7 4 4 2" xfId="30754"/>
    <cellStyle name="40% - Accent6 2 7 4 5" xfId="30755"/>
    <cellStyle name="40% - Accent6 2 7 5" xfId="30756"/>
    <cellStyle name="40% - Accent6 2 7 5 2" xfId="30757"/>
    <cellStyle name="40% - Accent6 2 7 5 2 2" xfId="30758"/>
    <cellStyle name="40% - Accent6 2 7 5 2 2 2" xfId="30759"/>
    <cellStyle name="40% - Accent6 2 7 5 2 3" xfId="30760"/>
    <cellStyle name="40% - Accent6 2 7 5 3" xfId="30761"/>
    <cellStyle name="40% - Accent6 2 7 5 3 2" xfId="30762"/>
    <cellStyle name="40% - Accent6 2 7 5 4" xfId="30763"/>
    <cellStyle name="40% - Accent6 2 7 6" xfId="30764"/>
    <cellStyle name="40% - Accent6 2 7 6 2" xfId="30765"/>
    <cellStyle name="40% - Accent6 2 7 6 2 2" xfId="30766"/>
    <cellStyle name="40% - Accent6 2 7 6 3" xfId="30767"/>
    <cellStyle name="40% - Accent6 2 7 7" xfId="30768"/>
    <cellStyle name="40% - Accent6 2 7 7 2" xfId="30769"/>
    <cellStyle name="40% - Accent6 2 7 8" xfId="30770"/>
    <cellStyle name="40% - Accent6 2 8" xfId="30771"/>
    <cellStyle name="40% - Accent6 2 8 2" xfId="30772"/>
    <cellStyle name="40% - Accent6 2 8 2 2" xfId="30773"/>
    <cellStyle name="40% - Accent6 2 8 2 2 2" xfId="30774"/>
    <cellStyle name="40% - Accent6 2 8 2 2 2 2" xfId="30775"/>
    <cellStyle name="40% - Accent6 2 8 2 2 2 2 2" xfId="30776"/>
    <cellStyle name="40% - Accent6 2 8 2 2 2 3" xfId="30777"/>
    <cellStyle name="40% - Accent6 2 8 2 2 3" xfId="30778"/>
    <cellStyle name="40% - Accent6 2 8 2 2 3 2" xfId="30779"/>
    <cellStyle name="40% - Accent6 2 8 2 2 4" xfId="30780"/>
    <cellStyle name="40% - Accent6 2 8 2 3" xfId="30781"/>
    <cellStyle name="40% - Accent6 2 8 2 3 2" xfId="30782"/>
    <cellStyle name="40% - Accent6 2 8 2 3 2 2" xfId="30783"/>
    <cellStyle name="40% - Accent6 2 8 2 3 3" xfId="30784"/>
    <cellStyle name="40% - Accent6 2 8 2 4" xfId="30785"/>
    <cellStyle name="40% - Accent6 2 8 2 4 2" xfId="30786"/>
    <cellStyle name="40% - Accent6 2 8 2 5" xfId="30787"/>
    <cellStyle name="40% - Accent6 2 8 3" xfId="30788"/>
    <cellStyle name="40% - Accent6 2 8 3 2" xfId="30789"/>
    <cellStyle name="40% - Accent6 2 8 3 2 2" xfId="30790"/>
    <cellStyle name="40% - Accent6 2 8 3 2 2 2" xfId="30791"/>
    <cellStyle name="40% - Accent6 2 8 3 2 2 2 2" xfId="30792"/>
    <cellStyle name="40% - Accent6 2 8 3 2 2 3" xfId="30793"/>
    <cellStyle name="40% - Accent6 2 8 3 2 3" xfId="30794"/>
    <cellStyle name="40% - Accent6 2 8 3 2 3 2" xfId="30795"/>
    <cellStyle name="40% - Accent6 2 8 3 2 4" xfId="30796"/>
    <cellStyle name="40% - Accent6 2 8 3 3" xfId="30797"/>
    <cellStyle name="40% - Accent6 2 8 3 3 2" xfId="30798"/>
    <cellStyle name="40% - Accent6 2 8 3 3 2 2" xfId="30799"/>
    <cellStyle name="40% - Accent6 2 8 3 3 3" xfId="30800"/>
    <cellStyle name="40% - Accent6 2 8 3 4" xfId="30801"/>
    <cellStyle name="40% - Accent6 2 8 3 4 2" xfId="30802"/>
    <cellStyle name="40% - Accent6 2 8 3 5" xfId="30803"/>
    <cellStyle name="40% - Accent6 2 8 4" xfId="30804"/>
    <cellStyle name="40% - Accent6 2 8 4 2" xfId="30805"/>
    <cellStyle name="40% - Accent6 2 8 4 2 2" xfId="30806"/>
    <cellStyle name="40% - Accent6 2 8 4 2 2 2" xfId="30807"/>
    <cellStyle name="40% - Accent6 2 8 4 2 2 2 2" xfId="30808"/>
    <cellStyle name="40% - Accent6 2 8 4 2 2 3" xfId="30809"/>
    <cellStyle name="40% - Accent6 2 8 4 2 3" xfId="30810"/>
    <cellStyle name="40% - Accent6 2 8 4 2 3 2" xfId="30811"/>
    <cellStyle name="40% - Accent6 2 8 4 2 4" xfId="30812"/>
    <cellStyle name="40% - Accent6 2 8 4 3" xfId="30813"/>
    <cellStyle name="40% - Accent6 2 8 4 3 2" xfId="30814"/>
    <cellStyle name="40% - Accent6 2 8 4 3 2 2" xfId="30815"/>
    <cellStyle name="40% - Accent6 2 8 4 3 3" xfId="30816"/>
    <cellStyle name="40% - Accent6 2 8 4 4" xfId="30817"/>
    <cellStyle name="40% - Accent6 2 8 4 4 2" xfId="30818"/>
    <cellStyle name="40% - Accent6 2 8 4 5" xfId="30819"/>
    <cellStyle name="40% - Accent6 2 8 5" xfId="30820"/>
    <cellStyle name="40% - Accent6 2 8 5 2" xfId="30821"/>
    <cellStyle name="40% - Accent6 2 8 5 2 2" xfId="30822"/>
    <cellStyle name="40% - Accent6 2 8 5 2 2 2" xfId="30823"/>
    <cellStyle name="40% - Accent6 2 8 5 2 3" xfId="30824"/>
    <cellStyle name="40% - Accent6 2 8 5 3" xfId="30825"/>
    <cellStyle name="40% - Accent6 2 8 5 3 2" xfId="30826"/>
    <cellStyle name="40% - Accent6 2 8 5 4" xfId="30827"/>
    <cellStyle name="40% - Accent6 2 8 6" xfId="30828"/>
    <cellStyle name="40% - Accent6 2 8 6 2" xfId="30829"/>
    <cellStyle name="40% - Accent6 2 8 6 2 2" xfId="30830"/>
    <cellStyle name="40% - Accent6 2 8 6 3" xfId="30831"/>
    <cellStyle name="40% - Accent6 2 8 7" xfId="30832"/>
    <cellStyle name="40% - Accent6 2 8 7 2" xfId="30833"/>
    <cellStyle name="40% - Accent6 2 8 8" xfId="30834"/>
    <cellStyle name="40% - Accent6 2 9" xfId="30835"/>
    <cellStyle name="40% - Accent6 2 9 10" xfId="30836"/>
    <cellStyle name="40% - Accent6 2 9 2" xfId="30837"/>
    <cellStyle name="40% - Accent6 2 9 2 2" xfId="30838"/>
    <cellStyle name="40% - Accent6 2 9 2 2 2" xfId="30839"/>
    <cellStyle name="40% - Accent6 2 9 2 2 2 2" xfId="30840"/>
    <cellStyle name="40% - Accent6 2 9 2 2 2 2 2" xfId="30841"/>
    <cellStyle name="40% - Accent6 2 9 2 2 2 3" xfId="30842"/>
    <cellStyle name="40% - Accent6 2 9 2 2 3" xfId="30843"/>
    <cellStyle name="40% - Accent6 2 9 2 2 3 2" xfId="30844"/>
    <cellStyle name="40% - Accent6 2 9 2 2 4" xfId="30845"/>
    <cellStyle name="40% - Accent6 2 9 2 3" xfId="30846"/>
    <cellStyle name="40% - Accent6 2 9 2 3 2" xfId="30847"/>
    <cellStyle name="40% - Accent6 2 9 2 3 2 2" xfId="30848"/>
    <cellStyle name="40% - Accent6 2 9 2 3 2 2 2" xfId="30849"/>
    <cellStyle name="40% - Accent6 2 9 2 3 2 3" xfId="30850"/>
    <cellStyle name="40% - Accent6 2 9 2 3 3" xfId="30851"/>
    <cellStyle name="40% - Accent6 2 9 2 3 3 2" xfId="30852"/>
    <cellStyle name="40% - Accent6 2 9 2 3 4" xfId="30853"/>
    <cellStyle name="40% - Accent6 2 9 2 4" xfId="30854"/>
    <cellStyle name="40% - Accent6 2 9 2 4 2" xfId="30855"/>
    <cellStyle name="40% - Accent6 2 9 2 4 2 2" xfId="30856"/>
    <cellStyle name="40% - Accent6 2 9 2 4 2 2 2" xfId="30857"/>
    <cellStyle name="40% - Accent6 2 9 2 4 2 3" xfId="30858"/>
    <cellStyle name="40% - Accent6 2 9 2 4 3" xfId="30859"/>
    <cellStyle name="40% - Accent6 2 9 2 4 3 2" xfId="30860"/>
    <cellStyle name="40% - Accent6 2 9 2 4 4" xfId="30861"/>
    <cellStyle name="40% - Accent6 2 9 2 5" xfId="30862"/>
    <cellStyle name="40% - Accent6 2 9 2 5 2" xfId="30863"/>
    <cellStyle name="40% - Accent6 2 9 2 5 2 2" xfId="30864"/>
    <cellStyle name="40% - Accent6 2 9 2 5 3" xfId="30865"/>
    <cellStyle name="40% - Accent6 2 9 2 6" xfId="30866"/>
    <cellStyle name="40% - Accent6 2 9 2 6 2" xfId="30867"/>
    <cellStyle name="40% - Accent6 2 9 2 7" xfId="30868"/>
    <cellStyle name="40% - Accent6 2 9 3" xfId="30869"/>
    <cellStyle name="40% - Accent6 2 9 3 2" xfId="30870"/>
    <cellStyle name="40% - Accent6 2 9 3 2 2" xfId="30871"/>
    <cellStyle name="40% - Accent6 2 9 3 2 2 2" xfId="30872"/>
    <cellStyle name="40% - Accent6 2 9 3 2 2 2 2" xfId="30873"/>
    <cellStyle name="40% - Accent6 2 9 3 2 2 3" xfId="30874"/>
    <cellStyle name="40% - Accent6 2 9 3 2 3" xfId="30875"/>
    <cellStyle name="40% - Accent6 2 9 3 2 3 2" xfId="30876"/>
    <cellStyle name="40% - Accent6 2 9 3 2 4" xfId="30877"/>
    <cellStyle name="40% - Accent6 2 9 3 3" xfId="30878"/>
    <cellStyle name="40% - Accent6 2 9 3 3 2" xfId="30879"/>
    <cellStyle name="40% - Accent6 2 9 3 3 2 2" xfId="30880"/>
    <cellStyle name="40% - Accent6 2 9 3 3 3" xfId="30881"/>
    <cellStyle name="40% - Accent6 2 9 3 4" xfId="30882"/>
    <cellStyle name="40% - Accent6 2 9 3 4 2" xfId="30883"/>
    <cellStyle name="40% - Accent6 2 9 3 5" xfId="30884"/>
    <cellStyle name="40% - Accent6 2 9 4" xfId="30885"/>
    <cellStyle name="40% - Accent6 2 9 4 2" xfId="30886"/>
    <cellStyle name="40% - Accent6 2 9 4 2 2" xfId="30887"/>
    <cellStyle name="40% - Accent6 2 9 4 2 2 2" xfId="30888"/>
    <cellStyle name="40% - Accent6 2 9 4 2 2 2 2" xfId="30889"/>
    <cellStyle name="40% - Accent6 2 9 4 2 2 3" xfId="30890"/>
    <cellStyle name="40% - Accent6 2 9 4 2 3" xfId="30891"/>
    <cellStyle name="40% - Accent6 2 9 4 2 3 2" xfId="30892"/>
    <cellStyle name="40% - Accent6 2 9 4 2 4" xfId="30893"/>
    <cellStyle name="40% - Accent6 2 9 4 3" xfId="30894"/>
    <cellStyle name="40% - Accent6 2 9 4 3 2" xfId="30895"/>
    <cellStyle name="40% - Accent6 2 9 4 3 2 2" xfId="30896"/>
    <cellStyle name="40% - Accent6 2 9 4 3 3" xfId="30897"/>
    <cellStyle name="40% - Accent6 2 9 4 4" xfId="30898"/>
    <cellStyle name="40% - Accent6 2 9 4 4 2" xfId="30899"/>
    <cellStyle name="40% - Accent6 2 9 4 5" xfId="30900"/>
    <cellStyle name="40% - Accent6 2 9 5" xfId="30901"/>
    <cellStyle name="40% - Accent6 2 9 5 2" xfId="30902"/>
    <cellStyle name="40% - Accent6 2 9 5 2 2" xfId="30903"/>
    <cellStyle name="40% - Accent6 2 9 5 2 2 2" xfId="30904"/>
    <cellStyle name="40% - Accent6 2 9 5 2 2 2 2" xfId="30905"/>
    <cellStyle name="40% - Accent6 2 9 5 2 2 3" xfId="30906"/>
    <cellStyle name="40% - Accent6 2 9 5 2 3" xfId="30907"/>
    <cellStyle name="40% - Accent6 2 9 5 2 3 2" xfId="30908"/>
    <cellStyle name="40% - Accent6 2 9 5 2 4" xfId="30909"/>
    <cellStyle name="40% - Accent6 2 9 5 3" xfId="30910"/>
    <cellStyle name="40% - Accent6 2 9 5 3 2" xfId="30911"/>
    <cellStyle name="40% - Accent6 2 9 5 3 2 2" xfId="30912"/>
    <cellStyle name="40% - Accent6 2 9 5 3 3" xfId="30913"/>
    <cellStyle name="40% - Accent6 2 9 5 4" xfId="30914"/>
    <cellStyle name="40% - Accent6 2 9 5 4 2" xfId="30915"/>
    <cellStyle name="40% - Accent6 2 9 5 5" xfId="30916"/>
    <cellStyle name="40% - Accent6 2 9 6" xfId="30917"/>
    <cellStyle name="40% - Accent6 2 9 6 2" xfId="30918"/>
    <cellStyle name="40% - Accent6 2 9 6 2 2" xfId="30919"/>
    <cellStyle name="40% - Accent6 2 9 6 2 2 2" xfId="30920"/>
    <cellStyle name="40% - Accent6 2 9 6 2 3" xfId="30921"/>
    <cellStyle name="40% - Accent6 2 9 6 3" xfId="30922"/>
    <cellStyle name="40% - Accent6 2 9 6 3 2" xfId="30923"/>
    <cellStyle name="40% - Accent6 2 9 6 4" xfId="30924"/>
    <cellStyle name="40% - Accent6 2 9 7" xfId="30925"/>
    <cellStyle name="40% - Accent6 2 9 7 2" xfId="30926"/>
    <cellStyle name="40% - Accent6 2 9 7 2 2" xfId="30927"/>
    <cellStyle name="40% - Accent6 2 9 7 2 2 2" xfId="30928"/>
    <cellStyle name="40% - Accent6 2 9 7 2 3" xfId="30929"/>
    <cellStyle name="40% - Accent6 2 9 7 3" xfId="30930"/>
    <cellStyle name="40% - Accent6 2 9 7 3 2" xfId="30931"/>
    <cellStyle name="40% - Accent6 2 9 7 4" xfId="30932"/>
    <cellStyle name="40% - Accent6 2 9 8" xfId="30933"/>
    <cellStyle name="40% - Accent6 2 9 8 2" xfId="30934"/>
    <cellStyle name="40% - Accent6 2 9 8 2 2" xfId="30935"/>
    <cellStyle name="40% - Accent6 2 9 8 3" xfId="30936"/>
    <cellStyle name="40% - Accent6 2 9 9" xfId="30937"/>
    <cellStyle name="40% - Accent6 2 9 9 2" xfId="30938"/>
    <cellStyle name="40% - Accent6 3" xfId="30939"/>
    <cellStyle name="40% - Accent6 4" xfId="30940"/>
    <cellStyle name="40% - Accent6 4 10" xfId="30941"/>
    <cellStyle name="40% - Accent6 4 10 2" xfId="30942"/>
    <cellStyle name="40% - Accent6 4 10 2 2" xfId="30943"/>
    <cellStyle name="40% - Accent6 4 10 3" xfId="30944"/>
    <cellStyle name="40% - Accent6 4 11" xfId="30945"/>
    <cellStyle name="40% - Accent6 4 11 2" xfId="30946"/>
    <cellStyle name="40% - Accent6 4 12" xfId="30947"/>
    <cellStyle name="40% - Accent6 4 2" xfId="30948"/>
    <cellStyle name="40% - Accent6 4 2 2" xfId="30949"/>
    <cellStyle name="40% - Accent6 4 2 2 2" xfId="30950"/>
    <cellStyle name="40% - Accent6 4 2 2 2 2" xfId="30951"/>
    <cellStyle name="40% - Accent6 4 2 2 2 2 2" xfId="30952"/>
    <cellStyle name="40% - Accent6 4 2 2 2 2 2 2" xfId="30953"/>
    <cellStyle name="40% - Accent6 4 2 2 2 2 3" xfId="30954"/>
    <cellStyle name="40% - Accent6 4 2 2 2 3" xfId="30955"/>
    <cellStyle name="40% - Accent6 4 2 2 2 3 2" xfId="30956"/>
    <cellStyle name="40% - Accent6 4 2 2 2 4" xfId="30957"/>
    <cellStyle name="40% - Accent6 4 2 2 3" xfId="30958"/>
    <cellStyle name="40% - Accent6 4 2 2 3 2" xfId="30959"/>
    <cellStyle name="40% - Accent6 4 2 2 3 2 2" xfId="30960"/>
    <cellStyle name="40% - Accent6 4 2 2 3 3" xfId="30961"/>
    <cellStyle name="40% - Accent6 4 2 2 4" xfId="30962"/>
    <cellStyle name="40% - Accent6 4 2 2 4 2" xfId="30963"/>
    <cellStyle name="40% - Accent6 4 2 2 5" xfId="30964"/>
    <cellStyle name="40% - Accent6 4 2 3" xfId="30965"/>
    <cellStyle name="40% - Accent6 4 2 3 2" xfId="30966"/>
    <cellStyle name="40% - Accent6 4 2 3 2 2" xfId="30967"/>
    <cellStyle name="40% - Accent6 4 2 3 2 2 2" xfId="30968"/>
    <cellStyle name="40% - Accent6 4 2 3 2 2 2 2" xfId="30969"/>
    <cellStyle name="40% - Accent6 4 2 3 2 2 3" xfId="30970"/>
    <cellStyle name="40% - Accent6 4 2 3 2 3" xfId="30971"/>
    <cellStyle name="40% - Accent6 4 2 3 2 3 2" xfId="30972"/>
    <cellStyle name="40% - Accent6 4 2 3 2 4" xfId="30973"/>
    <cellStyle name="40% - Accent6 4 2 3 3" xfId="30974"/>
    <cellStyle name="40% - Accent6 4 2 3 3 2" xfId="30975"/>
    <cellStyle name="40% - Accent6 4 2 3 3 2 2" xfId="30976"/>
    <cellStyle name="40% - Accent6 4 2 3 3 3" xfId="30977"/>
    <cellStyle name="40% - Accent6 4 2 3 4" xfId="30978"/>
    <cellStyle name="40% - Accent6 4 2 3 4 2" xfId="30979"/>
    <cellStyle name="40% - Accent6 4 2 3 5" xfId="30980"/>
    <cellStyle name="40% - Accent6 4 2 4" xfId="30981"/>
    <cellStyle name="40% - Accent6 4 2 4 2" xfId="30982"/>
    <cellStyle name="40% - Accent6 4 2 4 2 2" xfId="30983"/>
    <cellStyle name="40% - Accent6 4 2 4 2 2 2" xfId="30984"/>
    <cellStyle name="40% - Accent6 4 2 4 2 2 2 2" xfId="30985"/>
    <cellStyle name="40% - Accent6 4 2 4 2 2 3" xfId="30986"/>
    <cellStyle name="40% - Accent6 4 2 4 2 3" xfId="30987"/>
    <cellStyle name="40% - Accent6 4 2 4 2 3 2" xfId="30988"/>
    <cellStyle name="40% - Accent6 4 2 4 2 4" xfId="30989"/>
    <cellStyle name="40% - Accent6 4 2 4 3" xfId="30990"/>
    <cellStyle name="40% - Accent6 4 2 4 3 2" xfId="30991"/>
    <cellStyle name="40% - Accent6 4 2 4 3 2 2" xfId="30992"/>
    <cellStyle name="40% - Accent6 4 2 4 3 3" xfId="30993"/>
    <cellStyle name="40% - Accent6 4 2 4 4" xfId="30994"/>
    <cellStyle name="40% - Accent6 4 2 4 4 2" xfId="30995"/>
    <cellStyle name="40% - Accent6 4 2 4 5" xfId="30996"/>
    <cellStyle name="40% - Accent6 4 2 5" xfId="30997"/>
    <cellStyle name="40% - Accent6 4 2 5 2" xfId="30998"/>
    <cellStyle name="40% - Accent6 4 2 5 2 2" xfId="30999"/>
    <cellStyle name="40% - Accent6 4 2 5 2 2 2" xfId="31000"/>
    <cellStyle name="40% - Accent6 4 2 5 2 3" xfId="31001"/>
    <cellStyle name="40% - Accent6 4 2 5 3" xfId="31002"/>
    <cellStyle name="40% - Accent6 4 2 5 3 2" xfId="31003"/>
    <cellStyle name="40% - Accent6 4 2 5 4" xfId="31004"/>
    <cellStyle name="40% - Accent6 4 2 6" xfId="31005"/>
    <cellStyle name="40% - Accent6 4 2 6 2" xfId="31006"/>
    <cellStyle name="40% - Accent6 4 2 6 2 2" xfId="31007"/>
    <cellStyle name="40% - Accent6 4 2 6 3" xfId="31008"/>
    <cellStyle name="40% - Accent6 4 2 7" xfId="31009"/>
    <cellStyle name="40% - Accent6 4 2 7 2" xfId="31010"/>
    <cellStyle name="40% - Accent6 4 2 8" xfId="31011"/>
    <cellStyle name="40% - Accent6 4 3" xfId="31012"/>
    <cellStyle name="40% - Accent6 4 3 2" xfId="31013"/>
    <cellStyle name="40% - Accent6 4 3 2 2" xfId="31014"/>
    <cellStyle name="40% - Accent6 4 3 2 2 2" xfId="31015"/>
    <cellStyle name="40% - Accent6 4 3 2 2 2 2" xfId="31016"/>
    <cellStyle name="40% - Accent6 4 3 2 2 2 2 2" xfId="31017"/>
    <cellStyle name="40% - Accent6 4 3 2 2 2 3" xfId="31018"/>
    <cellStyle name="40% - Accent6 4 3 2 2 3" xfId="31019"/>
    <cellStyle name="40% - Accent6 4 3 2 2 3 2" xfId="31020"/>
    <cellStyle name="40% - Accent6 4 3 2 2 4" xfId="31021"/>
    <cellStyle name="40% - Accent6 4 3 2 3" xfId="31022"/>
    <cellStyle name="40% - Accent6 4 3 2 3 2" xfId="31023"/>
    <cellStyle name="40% - Accent6 4 3 2 3 2 2" xfId="31024"/>
    <cellStyle name="40% - Accent6 4 3 2 3 3" xfId="31025"/>
    <cellStyle name="40% - Accent6 4 3 2 4" xfId="31026"/>
    <cellStyle name="40% - Accent6 4 3 2 4 2" xfId="31027"/>
    <cellStyle name="40% - Accent6 4 3 2 5" xfId="31028"/>
    <cellStyle name="40% - Accent6 4 3 3" xfId="31029"/>
    <cellStyle name="40% - Accent6 4 3 3 2" xfId="31030"/>
    <cellStyle name="40% - Accent6 4 3 3 2 2" xfId="31031"/>
    <cellStyle name="40% - Accent6 4 3 3 2 2 2" xfId="31032"/>
    <cellStyle name="40% - Accent6 4 3 3 2 2 2 2" xfId="31033"/>
    <cellStyle name="40% - Accent6 4 3 3 2 2 3" xfId="31034"/>
    <cellStyle name="40% - Accent6 4 3 3 2 3" xfId="31035"/>
    <cellStyle name="40% - Accent6 4 3 3 2 3 2" xfId="31036"/>
    <cellStyle name="40% - Accent6 4 3 3 2 4" xfId="31037"/>
    <cellStyle name="40% - Accent6 4 3 3 3" xfId="31038"/>
    <cellStyle name="40% - Accent6 4 3 3 3 2" xfId="31039"/>
    <cellStyle name="40% - Accent6 4 3 3 3 2 2" xfId="31040"/>
    <cellStyle name="40% - Accent6 4 3 3 3 3" xfId="31041"/>
    <cellStyle name="40% - Accent6 4 3 3 4" xfId="31042"/>
    <cellStyle name="40% - Accent6 4 3 3 4 2" xfId="31043"/>
    <cellStyle name="40% - Accent6 4 3 3 5" xfId="31044"/>
    <cellStyle name="40% - Accent6 4 3 4" xfId="31045"/>
    <cellStyle name="40% - Accent6 4 3 4 2" xfId="31046"/>
    <cellStyle name="40% - Accent6 4 3 4 2 2" xfId="31047"/>
    <cellStyle name="40% - Accent6 4 3 4 2 2 2" xfId="31048"/>
    <cellStyle name="40% - Accent6 4 3 4 2 2 2 2" xfId="31049"/>
    <cellStyle name="40% - Accent6 4 3 4 2 2 3" xfId="31050"/>
    <cellStyle name="40% - Accent6 4 3 4 2 3" xfId="31051"/>
    <cellStyle name="40% - Accent6 4 3 4 2 3 2" xfId="31052"/>
    <cellStyle name="40% - Accent6 4 3 4 2 4" xfId="31053"/>
    <cellStyle name="40% - Accent6 4 3 4 3" xfId="31054"/>
    <cellStyle name="40% - Accent6 4 3 4 3 2" xfId="31055"/>
    <cellStyle name="40% - Accent6 4 3 4 3 2 2" xfId="31056"/>
    <cellStyle name="40% - Accent6 4 3 4 3 3" xfId="31057"/>
    <cellStyle name="40% - Accent6 4 3 4 4" xfId="31058"/>
    <cellStyle name="40% - Accent6 4 3 4 4 2" xfId="31059"/>
    <cellStyle name="40% - Accent6 4 3 4 5" xfId="31060"/>
    <cellStyle name="40% - Accent6 4 3 5" xfId="31061"/>
    <cellStyle name="40% - Accent6 4 3 5 2" xfId="31062"/>
    <cellStyle name="40% - Accent6 4 3 5 2 2" xfId="31063"/>
    <cellStyle name="40% - Accent6 4 3 5 2 2 2" xfId="31064"/>
    <cellStyle name="40% - Accent6 4 3 5 2 3" xfId="31065"/>
    <cellStyle name="40% - Accent6 4 3 5 3" xfId="31066"/>
    <cellStyle name="40% - Accent6 4 3 5 3 2" xfId="31067"/>
    <cellStyle name="40% - Accent6 4 3 5 4" xfId="31068"/>
    <cellStyle name="40% - Accent6 4 3 6" xfId="31069"/>
    <cellStyle name="40% - Accent6 4 3 6 2" xfId="31070"/>
    <cellStyle name="40% - Accent6 4 3 6 2 2" xfId="31071"/>
    <cellStyle name="40% - Accent6 4 3 6 3" xfId="31072"/>
    <cellStyle name="40% - Accent6 4 3 7" xfId="31073"/>
    <cellStyle name="40% - Accent6 4 3 7 2" xfId="31074"/>
    <cellStyle name="40% - Accent6 4 3 8" xfId="31075"/>
    <cellStyle name="40% - Accent6 4 4" xfId="31076"/>
    <cellStyle name="40% - Accent6 4 4 2" xfId="31077"/>
    <cellStyle name="40% - Accent6 4 4 2 2" xfId="31078"/>
    <cellStyle name="40% - Accent6 4 4 2 2 2" xfId="31079"/>
    <cellStyle name="40% - Accent6 4 4 2 2 2 2" xfId="31080"/>
    <cellStyle name="40% - Accent6 4 4 2 2 2 2 2" xfId="31081"/>
    <cellStyle name="40% - Accent6 4 4 2 2 2 3" xfId="31082"/>
    <cellStyle name="40% - Accent6 4 4 2 2 3" xfId="31083"/>
    <cellStyle name="40% - Accent6 4 4 2 2 3 2" xfId="31084"/>
    <cellStyle name="40% - Accent6 4 4 2 2 4" xfId="31085"/>
    <cellStyle name="40% - Accent6 4 4 2 3" xfId="31086"/>
    <cellStyle name="40% - Accent6 4 4 2 3 2" xfId="31087"/>
    <cellStyle name="40% - Accent6 4 4 2 3 2 2" xfId="31088"/>
    <cellStyle name="40% - Accent6 4 4 2 3 3" xfId="31089"/>
    <cellStyle name="40% - Accent6 4 4 2 4" xfId="31090"/>
    <cellStyle name="40% - Accent6 4 4 2 4 2" xfId="31091"/>
    <cellStyle name="40% - Accent6 4 4 2 5" xfId="31092"/>
    <cellStyle name="40% - Accent6 4 4 3" xfId="31093"/>
    <cellStyle name="40% - Accent6 4 4 3 2" xfId="31094"/>
    <cellStyle name="40% - Accent6 4 4 3 2 2" xfId="31095"/>
    <cellStyle name="40% - Accent6 4 4 3 2 2 2" xfId="31096"/>
    <cellStyle name="40% - Accent6 4 4 3 2 2 2 2" xfId="31097"/>
    <cellStyle name="40% - Accent6 4 4 3 2 2 3" xfId="31098"/>
    <cellStyle name="40% - Accent6 4 4 3 2 3" xfId="31099"/>
    <cellStyle name="40% - Accent6 4 4 3 2 3 2" xfId="31100"/>
    <cellStyle name="40% - Accent6 4 4 3 2 4" xfId="31101"/>
    <cellStyle name="40% - Accent6 4 4 3 3" xfId="31102"/>
    <cellStyle name="40% - Accent6 4 4 3 3 2" xfId="31103"/>
    <cellStyle name="40% - Accent6 4 4 3 3 2 2" xfId="31104"/>
    <cellStyle name="40% - Accent6 4 4 3 3 3" xfId="31105"/>
    <cellStyle name="40% - Accent6 4 4 3 4" xfId="31106"/>
    <cellStyle name="40% - Accent6 4 4 3 4 2" xfId="31107"/>
    <cellStyle name="40% - Accent6 4 4 3 5" xfId="31108"/>
    <cellStyle name="40% - Accent6 4 4 4" xfId="31109"/>
    <cellStyle name="40% - Accent6 4 4 4 2" xfId="31110"/>
    <cellStyle name="40% - Accent6 4 4 4 2 2" xfId="31111"/>
    <cellStyle name="40% - Accent6 4 4 4 2 2 2" xfId="31112"/>
    <cellStyle name="40% - Accent6 4 4 4 2 2 2 2" xfId="31113"/>
    <cellStyle name="40% - Accent6 4 4 4 2 2 3" xfId="31114"/>
    <cellStyle name="40% - Accent6 4 4 4 2 3" xfId="31115"/>
    <cellStyle name="40% - Accent6 4 4 4 2 3 2" xfId="31116"/>
    <cellStyle name="40% - Accent6 4 4 4 2 4" xfId="31117"/>
    <cellStyle name="40% - Accent6 4 4 4 3" xfId="31118"/>
    <cellStyle name="40% - Accent6 4 4 4 3 2" xfId="31119"/>
    <cellStyle name="40% - Accent6 4 4 4 3 2 2" xfId="31120"/>
    <cellStyle name="40% - Accent6 4 4 4 3 3" xfId="31121"/>
    <cellStyle name="40% - Accent6 4 4 4 4" xfId="31122"/>
    <cellStyle name="40% - Accent6 4 4 4 4 2" xfId="31123"/>
    <cellStyle name="40% - Accent6 4 4 4 5" xfId="31124"/>
    <cellStyle name="40% - Accent6 4 4 5" xfId="31125"/>
    <cellStyle name="40% - Accent6 4 4 5 2" xfId="31126"/>
    <cellStyle name="40% - Accent6 4 4 5 2 2" xfId="31127"/>
    <cellStyle name="40% - Accent6 4 4 5 2 2 2" xfId="31128"/>
    <cellStyle name="40% - Accent6 4 4 5 2 3" xfId="31129"/>
    <cellStyle name="40% - Accent6 4 4 5 3" xfId="31130"/>
    <cellStyle name="40% - Accent6 4 4 5 3 2" xfId="31131"/>
    <cellStyle name="40% - Accent6 4 4 5 4" xfId="31132"/>
    <cellStyle name="40% - Accent6 4 4 6" xfId="31133"/>
    <cellStyle name="40% - Accent6 4 4 6 2" xfId="31134"/>
    <cellStyle name="40% - Accent6 4 4 6 2 2" xfId="31135"/>
    <cellStyle name="40% - Accent6 4 4 6 3" xfId="31136"/>
    <cellStyle name="40% - Accent6 4 4 7" xfId="31137"/>
    <cellStyle name="40% - Accent6 4 4 7 2" xfId="31138"/>
    <cellStyle name="40% - Accent6 4 4 8" xfId="31139"/>
    <cellStyle name="40% - Accent6 4 5" xfId="31140"/>
    <cellStyle name="40% - Accent6 4 5 2" xfId="31141"/>
    <cellStyle name="40% - Accent6 4 5 2 2" xfId="31142"/>
    <cellStyle name="40% - Accent6 4 5 2 2 2" xfId="31143"/>
    <cellStyle name="40% - Accent6 4 5 2 2 2 2" xfId="31144"/>
    <cellStyle name="40% - Accent6 4 5 2 2 2 2 2" xfId="31145"/>
    <cellStyle name="40% - Accent6 4 5 2 2 2 3" xfId="31146"/>
    <cellStyle name="40% - Accent6 4 5 2 2 3" xfId="31147"/>
    <cellStyle name="40% - Accent6 4 5 2 2 3 2" xfId="31148"/>
    <cellStyle name="40% - Accent6 4 5 2 2 4" xfId="31149"/>
    <cellStyle name="40% - Accent6 4 5 2 3" xfId="31150"/>
    <cellStyle name="40% - Accent6 4 5 2 3 2" xfId="31151"/>
    <cellStyle name="40% - Accent6 4 5 2 3 2 2" xfId="31152"/>
    <cellStyle name="40% - Accent6 4 5 2 3 3" xfId="31153"/>
    <cellStyle name="40% - Accent6 4 5 2 4" xfId="31154"/>
    <cellStyle name="40% - Accent6 4 5 2 4 2" xfId="31155"/>
    <cellStyle name="40% - Accent6 4 5 2 5" xfId="31156"/>
    <cellStyle name="40% - Accent6 4 5 3" xfId="31157"/>
    <cellStyle name="40% - Accent6 4 5 3 2" xfId="31158"/>
    <cellStyle name="40% - Accent6 4 5 3 2 2" xfId="31159"/>
    <cellStyle name="40% - Accent6 4 5 3 2 2 2" xfId="31160"/>
    <cellStyle name="40% - Accent6 4 5 3 2 2 2 2" xfId="31161"/>
    <cellStyle name="40% - Accent6 4 5 3 2 2 3" xfId="31162"/>
    <cellStyle name="40% - Accent6 4 5 3 2 3" xfId="31163"/>
    <cellStyle name="40% - Accent6 4 5 3 2 3 2" xfId="31164"/>
    <cellStyle name="40% - Accent6 4 5 3 2 4" xfId="31165"/>
    <cellStyle name="40% - Accent6 4 5 3 3" xfId="31166"/>
    <cellStyle name="40% - Accent6 4 5 3 3 2" xfId="31167"/>
    <cellStyle name="40% - Accent6 4 5 3 3 2 2" xfId="31168"/>
    <cellStyle name="40% - Accent6 4 5 3 3 3" xfId="31169"/>
    <cellStyle name="40% - Accent6 4 5 3 4" xfId="31170"/>
    <cellStyle name="40% - Accent6 4 5 3 4 2" xfId="31171"/>
    <cellStyle name="40% - Accent6 4 5 3 5" xfId="31172"/>
    <cellStyle name="40% - Accent6 4 5 4" xfId="31173"/>
    <cellStyle name="40% - Accent6 4 5 4 2" xfId="31174"/>
    <cellStyle name="40% - Accent6 4 5 4 2 2" xfId="31175"/>
    <cellStyle name="40% - Accent6 4 5 4 2 2 2" xfId="31176"/>
    <cellStyle name="40% - Accent6 4 5 4 2 2 2 2" xfId="31177"/>
    <cellStyle name="40% - Accent6 4 5 4 2 2 3" xfId="31178"/>
    <cellStyle name="40% - Accent6 4 5 4 2 3" xfId="31179"/>
    <cellStyle name="40% - Accent6 4 5 4 2 3 2" xfId="31180"/>
    <cellStyle name="40% - Accent6 4 5 4 2 4" xfId="31181"/>
    <cellStyle name="40% - Accent6 4 5 4 3" xfId="31182"/>
    <cellStyle name="40% - Accent6 4 5 4 3 2" xfId="31183"/>
    <cellStyle name="40% - Accent6 4 5 4 3 2 2" xfId="31184"/>
    <cellStyle name="40% - Accent6 4 5 4 3 3" xfId="31185"/>
    <cellStyle name="40% - Accent6 4 5 4 4" xfId="31186"/>
    <cellStyle name="40% - Accent6 4 5 4 4 2" xfId="31187"/>
    <cellStyle name="40% - Accent6 4 5 4 5" xfId="31188"/>
    <cellStyle name="40% - Accent6 4 5 5" xfId="31189"/>
    <cellStyle name="40% - Accent6 4 5 5 2" xfId="31190"/>
    <cellStyle name="40% - Accent6 4 5 5 2 2" xfId="31191"/>
    <cellStyle name="40% - Accent6 4 5 5 2 2 2" xfId="31192"/>
    <cellStyle name="40% - Accent6 4 5 5 2 3" xfId="31193"/>
    <cellStyle name="40% - Accent6 4 5 5 3" xfId="31194"/>
    <cellStyle name="40% - Accent6 4 5 5 3 2" xfId="31195"/>
    <cellStyle name="40% - Accent6 4 5 5 4" xfId="31196"/>
    <cellStyle name="40% - Accent6 4 5 6" xfId="31197"/>
    <cellStyle name="40% - Accent6 4 5 6 2" xfId="31198"/>
    <cellStyle name="40% - Accent6 4 5 6 2 2" xfId="31199"/>
    <cellStyle name="40% - Accent6 4 5 6 3" xfId="31200"/>
    <cellStyle name="40% - Accent6 4 5 7" xfId="31201"/>
    <cellStyle name="40% - Accent6 4 5 7 2" xfId="31202"/>
    <cellStyle name="40% - Accent6 4 5 8" xfId="31203"/>
    <cellStyle name="40% - Accent6 4 6" xfId="31204"/>
    <cellStyle name="40% - Accent6 4 6 2" xfId="31205"/>
    <cellStyle name="40% - Accent6 4 6 2 2" xfId="31206"/>
    <cellStyle name="40% - Accent6 4 6 2 2 2" xfId="31207"/>
    <cellStyle name="40% - Accent6 4 6 2 2 2 2" xfId="31208"/>
    <cellStyle name="40% - Accent6 4 6 2 2 3" xfId="31209"/>
    <cellStyle name="40% - Accent6 4 6 2 3" xfId="31210"/>
    <cellStyle name="40% - Accent6 4 6 2 3 2" xfId="31211"/>
    <cellStyle name="40% - Accent6 4 6 2 4" xfId="31212"/>
    <cellStyle name="40% - Accent6 4 6 3" xfId="31213"/>
    <cellStyle name="40% - Accent6 4 6 3 2" xfId="31214"/>
    <cellStyle name="40% - Accent6 4 6 3 2 2" xfId="31215"/>
    <cellStyle name="40% - Accent6 4 6 3 3" xfId="31216"/>
    <cellStyle name="40% - Accent6 4 6 4" xfId="31217"/>
    <cellStyle name="40% - Accent6 4 6 4 2" xfId="31218"/>
    <cellStyle name="40% - Accent6 4 6 5" xfId="31219"/>
    <cellStyle name="40% - Accent6 4 7" xfId="31220"/>
    <cellStyle name="40% - Accent6 4 7 2" xfId="31221"/>
    <cellStyle name="40% - Accent6 4 7 2 2" xfId="31222"/>
    <cellStyle name="40% - Accent6 4 7 2 2 2" xfId="31223"/>
    <cellStyle name="40% - Accent6 4 7 2 2 2 2" xfId="31224"/>
    <cellStyle name="40% - Accent6 4 7 2 2 3" xfId="31225"/>
    <cellStyle name="40% - Accent6 4 7 2 3" xfId="31226"/>
    <cellStyle name="40% - Accent6 4 7 2 3 2" xfId="31227"/>
    <cellStyle name="40% - Accent6 4 7 2 4" xfId="31228"/>
    <cellStyle name="40% - Accent6 4 7 3" xfId="31229"/>
    <cellStyle name="40% - Accent6 4 7 3 2" xfId="31230"/>
    <cellStyle name="40% - Accent6 4 7 3 2 2" xfId="31231"/>
    <cellStyle name="40% - Accent6 4 7 3 3" xfId="31232"/>
    <cellStyle name="40% - Accent6 4 7 4" xfId="31233"/>
    <cellStyle name="40% - Accent6 4 7 4 2" xfId="31234"/>
    <cellStyle name="40% - Accent6 4 7 5" xfId="31235"/>
    <cellStyle name="40% - Accent6 4 8" xfId="31236"/>
    <cellStyle name="40% - Accent6 4 8 2" xfId="31237"/>
    <cellStyle name="40% - Accent6 4 8 2 2" xfId="31238"/>
    <cellStyle name="40% - Accent6 4 8 2 2 2" xfId="31239"/>
    <cellStyle name="40% - Accent6 4 8 2 2 2 2" xfId="31240"/>
    <cellStyle name="40% - Accent6 4 8 2 2 3" xfId="31241"/>
    <cellStyle name="40% - Accent6 4 8 2 3" xfId="31242"/>
    <cellStyle name="40% - Accent6 4 8 2 3 2" xfId="31243"/>
    <cellStyle name="40% - Accent6 4 8 2 4" xfId="31244"/>
    <cellStyle name="40% - Accent6 4 8 3" xfId="31245"/>
    <cellStyle name="40% - Accent6 4 8 3 2" xfId="31246"/>
    <cellStyle name="40% - Accent6 4 8 3 2 2" xfId="31247"/>
    <cellStyle name="40% - Accent6 4 8 3 3" xfId="31248"/>
    <cellStyle name="40% - Accent6 4 8 4" xfId="31249"/>
    <cellStyle name="40% - Accent6 4 8 4 2" xfId="31250"/>
    <cellStyle name="40% - Accent6 4 8 5" xfId="31251"/>
    <cellStyle name="40% - Accent6 4 9" xfId="31252"/>
    <cellStyle name="40% - Accent6 4 9 2" xfId="31253"/>
    <cellStyle name="40% - Accent6 4 9 2 2" xfId="31254"/>
    <cellStyle name="40% - Accent6 4 9 2 2 2" xfId="31255"/>
    <cellStyle name="40% - Accent6 4 9 2 3" xfId="31256"/>
    <cellStyle name="40% - Accent6 4 9 3" xfId="31257"/>
    <cellStyle name="40% - Accent6 4 9 3 2" xfId="31258"/>
    <cellStyle name="40% - Accent6 4 9 4" xfId="31259"/>
    <cellStyle name="40% - Accent6 5" xfId="31260"/>
    <cellStyle name="40% - Accent6 5 10" xfId="31261"/>
    <cellStyle name="40% - Accent6 5 10 2" xfId="31262"/>
    <cellStyle name="40% - Accent6 5 10 2 2" xfId="31263"/>
    <cellStyle name="40% - Accent6 5 10 3" xfId="31264"/>
    <cellStyle name="40% - Accent6 5 11" xfId="31265"/>
    <cellStyle name="40% - Accent6 5 11 2" xfId="31266"/>
    <cellStyle name="40% - Accent6 5 12" xfId="31267"/>
    <cellStyle name="40% - Accent6 5 2" xfId="31268"/>
    <cellStyle name="40% - Accent6 5 2 2" xfId="31269"/>
    <cellStyle name="40% - Accent6 5 2 2 2" xfId="31270"/>
    <cellStyle name="40% - Accent6 5 2 2 2 2" xfId="31271"/>
    <cellStyle name="40% - Accent6 5 2 2 2 2 2" xfId="31272"/>
    <cellStyle name="40% - Accent6 5 2 2 2 2 2 2" xfId="31273"/>
    <cellStyle name="40% - Accent6 5 2 2 2 2 3" xfId="31274"/>
    <cellStyle name="40% - Accent6 5 2 2 2 3" xfId="31275"/>
    <cellStyle name="40% - Accent6 5 2 2 2 3 2" xfId="31276"/>
    <cellStyle name="40% - Accent6 5 2 2 2 4" xfId="31277"/>
    <cellStyle name="40% - Accent6 5 2 2 3" xfId="31278"/>
    <cellStyle name="40% - Accent6 5 2 2 3 2" xfId="31279"/>
    <cellStyle name="40% - Accent6 5 2 2 3 2 2" xfId="31280"/>
    <cellStyle name="40% - Accent6 5 2 2 3 3" xfId="31281"/>
    <cellStyle name="40% - Accent6 5 2 2 4" xfId="31282"/>
    <cellStyle name="40% - Accent6 5 2 2 4 2" xfId="31283"/>
    <cellStyle name="40% - Accent6 5 2 2 5" xfId="31284"/>
    <cellStyle name="40% - Accent6 5 2 3" xfId="31285"/>
    <cellStyle name="40% - Accent6 5 2 3 2" xfId="31286"/>
    <cellStyle name="40% - Accent6 5 2 3 2 2" xfId="31287"/>
    <cellStyle name="40% - Accent6 5 2 3 2 2 2" xfId="31288"/>
    <cellStyle name="40% - Accent6 5 2 3 2 2 2 2" xfId="31289"/>
    <cellStyle name="40% - Accent6 5 2 3 2 2 3" xfId="31290"/>
    <cellStyle name="40% - Accent6 5 2 3 2 3" xfId="31291"/>
    <cellStyle name="40% - Accent6 5 2 3 2 3 2" xfId="31292"/>
    <cellStyle name="40% - Accent6 5 2 3 2 4" xfId="31293"/>
    <cellStyle name="40% - Accent6 5 2 3 3" xfId="31294"/>
    <cellStyle name="40% - Accent6 5 2 3 3 2" xfId="31295"/>
    <cellStyle name="40% - Accent6 5 2 3 3 2 2" xfId="31296"/>
    <cellStyle name="40% - Accent6 5 2 3 3 3" xfId="31297"/>
    <cellStyle name="40% - Accent6 5 2 3 4" xfId="31298"/>
    <cellStyle name="40% - Accent6 5 2 3 4 2" xfId="31299"/>
    <cellStyle name="40% - Accent6 5 2 3 5" xfId="31300"/>
    <cellStyle name="40% - Accent6 5 2 4" xfId="31301"/>
    <cellStyle name="40% - Accent6 5 2 4 2" xfId="31302"/>
    <cellStyle name="40% - Accent6 5 2 4 2 2" xfId="31303"/>
    <cellStyle name="40% - Accent6 5 2 4 2 2 2" xfId="31304"/>
    <cellStyle name="40% - Accent6 5 2 4 2 2 2 2" xfId="31305"/>
    <cellStyle name="40% - Accent6 5 2 4 2 2 3" xfId="31306"/>
    <cellStyle name="40% - Accent6 5 2 4 2 3" xfId="31307"/>
    <cellStyle name="40% - Accent6 5 2 4 2 3 2" xfId="31308"/>
    <cellStyle name="40% - Accent6 5 2 4 2 4" xfId="31309"/>
    <cellStyle name="40% - Accent6 5 2 4 3" xfId="31310"/>
    <cellStyle name="40% - Accent6 5 2 4 3 2" xfId="31311"/>
    <cellStyle name="40% - Accent6 5 2 4 3 2 2" xfId="31312"/>
    <cellStyle name="40% - Accent6 5 2 4 3 3" xfId="31313"/>
    <cellStyle name="40% - Accent6 5 2 4 4" xfId="31314"/>
    <cellStyle name="40% - Accent6 5 2 4 4 2" xfId="31315"/>
    <cellStyle name="40% - Accent6 5 2 4 5" xfId="31316"/>
    <cellStyle name="40% - Accent6 5 2 5" xfId="31317"/>
    <cellStyle name="40% - Accent6 5 2 5 2" xfId="31318"/>
    <cellStyle name="40% - Accent6 5 2 5 2 2" xfId="31319"/>
    <cellStyle name="40% - Accent6 5 2 5 2 2 2" xfId="31320"/>
    <cellStyle name="40% - Accent6 5 2 5 2 3" xfId="31321"/>
    <cellStyle name="40% - Accent6 5 2 5 3" xfId="31322"/>
    <cellStyle name="40% - Accent6 5 2 5 3 2" xfId="31323"/>
    <cellStyle name="40% - Accent6 5 2 5 4" xfId="31324"/>
    <cellStyle name="40% - Accent6 5 2 6" xfId="31325"/>
    <cellStyle name="40% - Accent6 5 2 6 2" xfId="31326"/>
    <cellStyle name="40% - Accent6 5 2 6 2 2" xfId="31327"/>
    <cellStyle name="40% - Accent6 5 2 6 3" xfId="31328"/>
    <cellStyle name="40% - Accent6 5 2 7" xfId="31329"/>
    <cellStyle name="40% - Accent6 5 2 7 2" xfId="31330"/>
    <cellStyle name="40% - Accent6 5 2 8" xfId="31331"/>
    <cellStyle name="40% - Accent6 5 3" xfId="31332"/>
    <cellStyle name="40% - Accent6 5 3 2" xfId="31333"/>
    <cellStyle name="40% - Accent6 5 3 2 2" xfId="31334"/>
    <cellStyle name="40% - Accent6 5 3 2 2 2" xfId="31335"/>
    <cellStyle name="40% - Accent6 5 3 2 2 2 2" xfId="31336"/>
    <cellStyle name="40% - Accent6 5 3 2 2 2 2 2" xfId="31337"/>
    <cellStyle name="40% - Accent6 5 3 2 2 2 3" xfId="31338"/>
    <cellStyle name="40% - Accent6 5 3 2 2 3" xfId="31339"/>
    <cellStyle name="40% - Accent6 5 3 2 2 3 2" xfId="31340"/>
    <cellStyle name="40% - Accent6 5 3 2 2 4" xfId="31341"/>
    <cellStyle name="40% - Accent6 5 3 2 3" xfId="31342"/>
    <cellStyle name="40% - Accent6 5 3 2 3 2" xfId="31343"/>
    <cellStyle name="40% - Accent6 5 3 2 3 2 2" xfId="31344"/>
    <cellStyle name="40% - Accent6 5 3 2 3 3" xfId="31345"/>
    <cellStyle name="40% - Accent6 5 3 2 4" xfId="31346"/>
    <cellStyle name="40% - Accent6 5 3 2 4 2" xfId="31347"/>
    <cellStyle name="40% - Accent6 5 3 2 5" xfId="31348"/>
    <cellStyle name="40% - Accent6 5 3 3" xfId="31349"/>
    <cellStyle name="40% - Accent6 5 3 3 2" xfId="31350"/>
    <cellStyle name="40% - Accent6 5 3 3 2 2" xfId="31351"/>
    <cellStyle name="40% - Accent6 5 3 3 2 2 2" xfId="31352"/>
    <cellStyle name="40% - Accent6 5 3 3 2 2 2 2" xfId="31353"/>
    <cellStyle name="40% - Accent6 5 3 3 2 2 3" xfId="31354"/>
    <cellStyle name="40% - Accent6 5 3 3 2 3" xfId="31355"/>
    <cellStyle name="40% - Accent6 5 3 3 2 3 2" xfId="31356"/>
    <cellStyle name="40% - Accent6 5 3 3 2 4" xfId="31357"/>
    <cellStyle name="40% - Accent6 5 3 3 3" xfId="31358"/>
    <cellStyle name="40% - Accent6 5 3 3 3 2" xfId="31359"/>
    <cellStyle name="40% - Accent6 5 3 3 3 2 2" xfId="31360"/>
    <cellStyle name="40% - Accent6 5 3 3 3 3" xfId="31361"/>
    <cellStyle name="40% - Accent6 5 3 3 4" xfId="31362"/>
    <cellStyle name="40% - Accent6 5 3 3 4 2" xfId="31363"/>
    <cellStyle name="40% - Accent6 5 3 3 5" xfId="31364"/>
    <cellStyle name="40% - Accent6 5 3 4" xfId="31365"/>
    <cellStyle name="40% - Accent6 5 3 4 2" xfId="31366"/>
    <cellStyle name="40% - Accent6 5 3 4 2 2" xfId="31367"/>
    <cellStyle name="40% - Accent6 5 3 4 2 2 2" xfId="31368"/>
    <cellStyle name="40% - Accent6 5 3 4 2 2 2 2" xfId="31369"/>
    <cellStyle name="40% - Accent6 5 3 4 2 2 3" xfId="31370"/>
    <cellStyle name="40% - Accent6 5 3 4 2 3" xfId="31371"/>
    <cellStyle name="40% - Accent6 5 3 4 2 3 2" xfId="31372"/>
    <cellStyle name="40% - Accent6 5 3 4 2 4" xfId="31373"/>
    <cellStyle name="40% - Accent6 5 3 4 3" xfId="31374"/>
    <cellStyle name="40% - Accent6 5 3 4 3 2" xfId="31375"/>
    <cellStyle name="40% - Accent6 5 3 4 3 2 2" xfId="31376"/>
    <cellStyle name="40% - Accent6 5 3 4 3 3" xfId="31377"/>
    <cellStyle name="40% - Accent6 5 3 4 4" xfId="31378"/>
    <cellStyle name="40% - Accent6 5 3 4 4 2" xfId="31379"/>
    <cellStyle name="40% - Accent6 5 3 4 5" xfId="31380"/>
    <cellStyle name="40% - Accent6 5 3 5" xfId="31381"/>
    <cellStyle name="40% - Accent6 5 3 5 2" xfId="31382"/>
    <cellStyle name="40% - Accent6 5 3 5 2 2" xfId="31383"/>
    <cellStyle name="40% - Accent6 5 3 5 2 2 2" xfId="31384"/>
    <cellStyle name="40% - Accent6 5 3 5 2 3" xfId="31385"/>
    <cellStyle name="40% - Accent6 5 3 5 3" xfId="31386"/>
    <cellStyle name="40% - Accent6 5 3 5 3 2" xfId="31387"/>
    <cellStyle name="40% - Accent6 5 3 5 4" xfId="31388"/>
    <cellStyle name="40% - Accent6 5 3 6" xfId="31389"/>
    <cellStyle name="40% - Accent6 5 3 6 2" xfId="31390"/>
    <cellStyle name="40% - Accent6 5 3 6 2 2" xfId="31391"/>
    <cellStyle name="40% - Accent6 5 3 6 3" xfId="31392"/>
    <cellStyle name="40% - Accent6 5 3 7" xfId="31393"/>
    <cellStyle name="40% - Accent6 5 3 7 2" xfId="31394"/>
    <cellStyle name="40% - Accent6 5 3 8" xfId="31395"/>
    <cellStyle name="40% - Accent6 5 4" xfId="31396"/>
    <cellStyle name="40% - Accent6 5 4 2" xfId="31397"/>
    <cellStyle name="40% - Accent6 5 4 2 2" xfId="31398"/>
    <cellStyle name="40% - Accent6 5 4 2 2 2" xfId="31399"/>
    <cellStyle name="40% - Accent6 5 4 2 2 2 2" xfId="31400"/>
    <cellStyle name="40% - Accent6 5 4 2 2 2 2 2" xfId="31401"/>
    <cellStyle name="40% - Accent6 5 4 2 2 2 3" xfId="31402"/>
    <cellStyle name="40% - Accent6 5 4 2 2 3" xfId="31403"/>
    <cellStyle name="40% - Accent6 5 4 2 2 3 2" xfId="31404"/>
    <cellStyle name="40% - Accent6 5 4 2 2 4" xfId="31405"/>
    <cellStyle name="40% - Accent6 5 4 2 3" xfId="31406"/>
    <cellStyle name="40% - Accent6 5 4 2 3 2" xfId="31407"/>
    <cellStyle name="40% - Accent6 5 4 2 3 2 2" xfId="31408"/>
    <cellStyle name="40% - Accent6 5 4 2 3 3" xfId="31409"/>
    <cellStyle name="40% - Accent6 5 4 2 4" xfId="31410"/>
    <cellStyle name="40% - Accent6 5 4 2 4 2" xfId="31411"/>
    <cellStyle name="40% - Accent6 5 4 2 5" xfId="31412"/>
    <cellStyle name="40% - Accent6 5 4 3" xfId="31413"/>
    <cellStyle name="40% - Accent6 5 4 3 2" xfId="31414"/>
    <cellStyle name="40% - Accent6 5 4 3 2 2" xfId="31415"/>
    <cellStyle name="40% - Accent6 5 4 3 2 2 2" xfId="31416"/>
    <cellStyle name="40% - Accent6 5 4 3 2 2 2 2" xfId="31417"/>
    <cellStyle name="40% - Accent6 5 4 3 2 2 3" xfId="31418"/>
    <cellStyle name="40% - Accent6 5 4 3 2 3" xfId="31419"/>
    <cellStyle name="40% - Accent6 5 4 3 2 3 2" xfId="31420"/>
    <cellStyle name="40% - Accent6 5 4 3 2 4" xfId="31421"/>
    <cellStyle name="40% - Accent6 5 4 3 3" xfId="31422"/>
    <cellStyle name="40% - Accent6 5 4 3 3 2" xfId="31423"/>
    <cellStyle name="40% - Accent6 5 4 3 3 2 2" xfId="31424"/>
    <cellStyle name="40% - Accent6 5 4 3 3 3" xfId="31425"/>
    <cellStyle name="40% - Accent6 5 4 3 4" xfId="31426"/>
    <cellStyle name="40% - Accent6 5 4 3 4 2" xfId="31427"/>
    <cellStyle name="40% - Accent6 5 4 3 5" xfId="31428"/>
    <cellStyle name="40% - Accent6 5 4 4" xfId="31429"/>
    <cellStyle name="40% - Accent6 5 4 4 2" xfId="31430"/>
    <cellStyle name="40% - Accent6 5 4 4 2 2" xfId="31431"/>
    <cellStyle name="40% - Accent6 5 4 4 2 2 2" xfId="31432"/>
    <cellStyle name="40% - Accent6 5 4 4 2 2 2 2" xfId="31433"/>
    <cellStyle name="40% - Accent6 5 4 4 2 2 3" xfId="31434"/>
    <cellStyle name="40% - Accent6 5 4 4 2 3" xfId="31435"/>
    <cellStyle name="40% - Accent6 5 4 4 2 3 2" xfId="31436"/>
    <cellStyle name="40% - Accent6 5 4 4 2 4" xfId="31437"/>
    <cellStyle name="40% - Accent6 5 4 4 3" xfId="31438"/>
    <cellStyle name="40% - Accent6 5 4 4 3 2" xfId="31439"/>
    <cellStyle name="40% - Accent6 5 4 4 3 2 2" xfId="31440"/>
    <cellStyle name="40% - Accent6 5 4 4 3 3" xfId="31441"/>
    <cellStyle name="40% - Accent6 5 4 4 4" xfId="31442"/>
    <cellStyle name="40% - Accent6 5 4 4 4 2" xfId="31443"/>
    <cellStyle name="40% - Accent6 5 4 4 5" xfId="31444"/>
    <cellStyle name="40% - Accent6 5 4 5" xfId="31445"/>
    <cellStyle name="40% - Accent6 5 4 5 2" xfId="31446"/>
    <cellStyle name="40% - Accent6 5 4 5 2 2" xfId="31447"/>
    <cellStyle name="40% - Accent6 5 4 5 2 2 2" xfId="31448"/>
    <cellStyle name="40% - Accent6 5 4 5 2 3" xfId="31449"/>
    <cellStyle name="40% - Accent6 5 4 5 3" xfId="31450"/>
    <cellStyle name="40% - Accent6 5 4 5 3 2" xfId="31451"/>
    <cellStyle name="40% - Accent6 5 4 5 4" xfId="31452"/>
    <cellStyle name="40% - Accent6 5 4 6" xfId="31453"/>
    <cellStyle name="40% - Accent6 5 4 6 2" xfId="31454"/>
    <cellStyle name="40% - Accent6 5 4 6 2 2" xfId="31455"/>
    <cellStyle name="40% - Accent6 5 4 6 3" xfId="31456"/>
    <cellStyle name="40% - Accent6 5 4 7" xfId="31457"/>
    <cellStyle name="40% - Accent6 5 4 7 2" xfId="31458"/>
    <cellStyle name="40% - Accent6 5 4 8" xfId="31459"/>
    <cellStyle name="40% - Accent6 5 5" xfId="31460"/>
    <cellStyle name="40% - Accent6 5 5 2" xfId="31461"/>
    <cellStyle name="40% - Accent6 5 5 2 2" xfId="31462"/>
    <cellStyle name="40% - Accent6 5 5 2 2 2" xfId="31463"/>
    <cellStyle name="40% - Accent6 5 5 2 2 2 2" xfId="31464"/>
    <cellStyle name="40% - Accent6 5 5 2 2 2 2 2" xfId="31465"/>
    <cellStyle name="40% - Accent6 5 5 2 2 2 3" xfId="31466"/>
    <cellStyle name="40% - Accent6 5 5 2 2 3" xfId="31467"/>
    <cellStyle name="40% - Accent6 5 5 2 2 3 2" xfId="31468"/>
    <cellStyle name="40% - Accent6 5 5 2 2 4" xfId="31469"/>
    <cellStyle name="40% - Accent6 5 5 2 3" xfId="31470"/>
    <cellStyle name="40% - Accent6 5 5 2 3 2" xfId="31471"/>
    <cellStyle name="40% - Accent6 5 5 2 3 2 2" xfId="31472"/>
    <cellStyle name="40% - Accent6 5 5 2 3 3" xfId="31473"/>
    <cellStyle name="40% - Accent6 5 5 2 4" xfId="31474"/>
    <cellStyle name="40% - Accent6 5 5 2 4 2" xfId="31475"/>
    <cellStyle name="40% - Accent6 5 5 2 5" xfId="31476"/>
    <cellStyle name="40% - Accent6 5 5 3" xfId="31477"/>
    <cellStyle name="40% - Accent6 5 5 3 2" xfId="31478"/>
    <cellStyle name="40% - Accent6 5 5 3 2 2" xfId="31479"/>
    <cellStyle name="40% - Accent6 5 5 3 2 2 2" xfId="31480"/>
    <cellStyle name="40% - Accent6 5 5 3 2 2 2 2" xfId="31481"/>
    <cellStyle name="40% - Accent6 5 5 3 2 2 3" xfId="31482"/>
    <cellStyle name="40% - Accent6 5 5 3 2 3" xfId="31483"/>
    <cellStyle name="40% - Accent6 5 5 3 2 3 2" xfId="31484"/>
    <cellStyle name="40% - Accent6 5 5 3 2 4" xfId="31485"/>
    <cellStyle name="40% - Accent6 5 5 3 3" xfId="31486"/>
    <cellStyle name="40% - Accent6 5 5 3 3 2" xfId="31487"/>
    <cellStyle name="40% - Accent6 5 5 3 3 2 2" xfId="31488"/>
    <cellStyle name="40% - Accent6 5 5 3 3 3" xfId="31489"/>
    <cellStyle name="40% - Accent6 5 5 3 4" xfId="31490"/>
    <cellStyle name="40% - Accent6 5 5 3 4 2" xfId="31491"/>
    <cellStyle name="40% - Accent6 5 5 3 5" xfId="31492"/>
    <cellStyle name="40% - Accent6 5 5 4" xfId="31493"/>
    <cellStyle name="40% - Accent6 5 5 4 2" xfId="31494"/>
    <cellStyle name="40% - Accent6 5 5 4 2 2" xfId="31495"/>
    <cellStyle name="40% - Accent6 5 5 4 2 2 2" xfId="31496"/>
    <cellStyle name="40% - Accent6 5 5 4 2 2 2 2" xfId="31497"/>
    <cellStyle name="40% - Accent6 5 5 4 2 2 3" xfId="31498"/>
    <cellStyle name="40% - Accent6 5 5 4 2 3" xfId="31499"/>
    <cellStyle name="40% - Accent6 5 5 4 2 3 2" xfId="31500"/>
    <cellStyle name="40% - Accent6 5 5 4 2 4" xfId="31501"/>
    <cellStyle name="40% - Accent6 5 5 4 3" xfId="31502"/>
    <cellStyle name="40% - Accent6 5 5 4 3 2" xfId="31503"/>
    <cellStyle name="40% - Accent6 5 5 4 3 2 2" xfId="31504"/>
    <cellStyle name="40% - Accent6 5 5 4 3 3" xfId="31505"/>
    <cellStyle name="40% - Accent6 5 5 4 4" xfId="31506"/>
    <cellStyle name="40% - Accent6 5 5 4 4 2" xfId="31507"/>
    <cellStyle name="40% - Accent6 5 5 4 5" xfId="31508"/>
    <cellStyle name="40% - Accent6 5 5 5" xfId="31509"/>
    <cellStyle name="40% - Accent6 5 5 5 2" xfId="31510"/>
    <cellStyle name="40% - Accent6 5 5 5 2 2" xfId="31511"/>
    <cellStyle name="40% - Accent6 5 5 5 2 2 2" xfId="31512"/>
    <cellStyle name="40% - Accent6 5 5 5 2 3" xfId="31513"/>
    <cellStyle name="40% - Accent6 5 5 5 3" xfId="31514"/>
    <cellStyle name="40% - Accent6 5 5 5 3 2" xfId="31515"/>
    <cellStyle name="40% - Accent6 5 5 5 4" xfId="31516"/>
    <cellStyle name="40% - Accent6 5 5 6" xfId="31517"/>
    <cellStyle name="40% - Accent6 5 5 6 2" xfId="31518"/>
    <cellStyle name="40% - Accent6 5 5 6 2 2" xfId="31519"/>
    <cellStyle name="40% - Accent6 5 5 6 3" xfId="31520"/>
    <cellStyle name="40% - Accent6 5 5 7" xfId="31521"/>
    <cellStyle name="40% - Accent6 5 5 7 2" xfId="31522"/>
    <cellStyle name="40% - Accent6 5 5 8" xfId="31523"/>
    <cellStyle name="40% - Accent6 5 6" xfId="31524"/>
    <cellStyle name="40% - Accent6 5 6 2" xfId="31525"/>
    <cellStyle name="40% - Accent6 5 6 2 2" xfId="31526"/>
    <cellStyle name="40% - Accent6 5 6 2 2 2" xfId="31527"/>
    <cellStyle name="40% - Accent6 5 6 2 2 2 2" xfId="31528"/>
    <cellStyle name="40% - Accent6 5 6 2 2 3" xfId="31529"/>
    <cellStyle name="40% - Accent6 5 6 2 3" xfId="31530"/>
    <cellStyle name="40% - Accent6 5 6 2 3 2" xfId="31531"/>
    <cellStyle name="40% - Accent6 5 6 2 4" xfId="31532"/>
    <cellStyle name="40% - Accent6 5 6 3" xfId="31533"/>
    <cellStyle name="40% - Accent6 5 6 3 2" xfId="31534"/>
    <cellStyle name="40% - Accent6 5 6 3 2 2" xfId="31535"/>
    <cellStyle name="40% - Accent6 5 6 3 3" xfId="31536"/>
    <cellStyle name="40% - Accent6 5 6 4" xfId="31537"/>
    <cellStyle name="40% - Accent6 5 6 4 2" xfId="31538"/>
    <cellStyle name="40% - Accent6 5 6 5" xfId="31539"/>
    <cellStyle name="40% - Accent6 5 7" xfId="31540"/>
    <cellStyle name="40% - Accent6 5 7 2" xfId="31541"/>
    <cellStyle name="40% - Accent6 5 7 2 2" xfId="31542"/>
    <cellStyle name="40% - Accent6 5 7 2 2 2" xfId="31543"/>
    <cellStyle name="40% - Accent6 5 7 2 2 2 2" xfId="31544"/>
    <cellStyle name="40% - Accent6 5 7 2 2 3" xfId="31545"/>
    <cellStyle name="40% - Accent6 5 7 2 3" xfId="31546"/>
    <cellStyle name="40% - Accent6 5 7 2 3 2" xfId="31547"/>
    <cellStyle name="40% - Accent6 5 7 2 4" xfId="31548"/>
    <cellStyle name="40% - Accent6 5 7 3" xfId="31549"/>
    <cellStyle name="40% - Accent6 5 7 3 2" xfId="31550"/>
    <cellStyle name="40% - Accent6 5 7 3 2 2" xfId="31551"/>
    <cellStyle name="40% - Accent6 5 7 3 3" xfId="31552"/>
    <cellStyle name="40% - Accent6 5 7 4" xfId="31553"/>
    <cellStyle name="40% - Accent6 5 7 4 2" xfId="31554"/>
    <cellStyle name="40% - Accent6 5 7 5" xfId="31555"/>
    <cellStyle name="40% - Accent6 5 8" xfId="31556"/>
    <cellStyle name="40% - Accent6 5 8 2" xfId="31557"/>
    <cellStyle name="40% - Accent6 5 8 2 2" xfId="31558"/>
    <cellStyle name="40% - Accent6 5 8 2 2 2" xfId="31559"/>
    <cellStyle name="40% - Accent6 5 8 2 2 2 2" xfId="31560"/>
    <cellStyle name="40% - Accent6 5 8 2 2 3" xfId="31561"/>
    <cellStyle name="40% - Accent6 5 8 2 3" xfId="31562"/>
    <cellStyle name="40% - Accent6 5 8 2 3 2" xfId="31563"/>
    <cellStyle name="40% - Accent6 5 8 2 4" xfId="31564"/>
    <cellStyle name="40% - Accent6 5 8 3" xfId="31565"/>
    <cellStyle name="40% - Accent6 5 8 3 2" xfId="31566"/>
    <cellStyle name="40% - Accent6 5 8 3 2 2" xfId="31567"/>
    <cellStyle name="40% - Accent6 5 8 3 3" xfId="31568"/>
    <cellStyle name="40% - Accent6 5 8 4" xfId="31569"/>
    <cellStyle name="40% - Accent6 5 8 4 2" xfId="31570"/>
    <cellStyle name="40% - Accent6 5 8 5" xfId="31571"/>
    <cellStyle name="40% - Accent6 5 9" xfId="31572"/>
    <cellStyle name="40% - Accent6 5 9 2" xfId="31573"/>
    <cellStyle name="40% - Accent6 5 9 2 2" xfId="31574"/>
    <cellStyle name="40% - Accent6 5 9 2 2 2" xfId="31575"/>
    <cellStyle name="40% - Accent6 5 9 2 3" xfId="31576"/>
    <cellStyle name="40% - Accent6 5 9 3" xfId="31577"/>
    <cellStyle name="40% - Accent6 5 9 3 2" xfId="31578"/>
    <cellStyle name="40% - Accent6 5 9 4" xfId="31579"/>
    <cellStyle name="40% - Accent6 6" xfId="31580"/>
    <cellStyle name="40% - Accent6 6 10" xfId="31581"/>
    <cellStyle name="40% - Accent6 6 10 2" xfId="31582"/>
    <cellStyle name="40% - Accent6 6 10 2 2" xfId="31583"/>
    <cellStyle name="40% - Accent6 6 10 3" xfId="31584"/>
    <cellStyle name="40% - Accent6 6 11" xfId="31585"/>
    <cellStyle name="40% - Accent6 6 11 2" xfId="31586"/>
    <cellStyle name="40% - Accent6 6 12" xfId="31587"/>
    <cellStyle name="40% - Accent6 6 2" xfId="31588"/>
    <cellStyle name="40% - Accent6 6 2 2" xfId="31589"/>
    <cellStyle name="40% - Accent6 6 2 2 2" xfId="31590"/>
    <cellStyle name="40% - Accent6 6 2 2 2 2" xfId="31591"/>
    <cellStyle name="40% - Accent6 6 2 2 2 2 2" xfId="31592"/>
    <cellStyle name="40% - Accent6 6 2 2 2 2 2 2" xfId="31593"/>
    <cellStyle name="40% - Accent6 6 2 2 2 2 3" xfId="31594"/>
    <cellStyle name="40% - Accent6 6 2 2 2 3" xfId="31595"/>
    <cellStyle name="40% - Accent6 6 2 2 2 3 2" xfId="31596"/>
    <cellStyle name="40% - Accent6 6 2 2 2 4" xfId="31597"/>
    <cellStyle name="40% - Accent6 6 2 2 3" xfId="31598"/>
    <cellStyle name="40% - Accent6 6 2 2 3 2" xfId="31599"/>
    <cellStyle name="40% - Accent6 6 2 2 3 2 2" xfId="31600"/>
    <cellStyle name="40% - Accent6 6 2 2 3 3" xfId="31601"/>
    <cellStyle name="40% - Accent6 6 2 2 4" xfId="31602"/>
    <cellStyle name="40% - Accent6 6 2 2 4 2" xfId="31603"/>
    <cellStyle name="40% - Accent6 6 2 2 5" xfId="31604"/>
    <cellStyle name="40% - Accent6 6 2 3" xfId="31605"/>
    <cellStyle name="40% - Accent6 6 2 3 2" xfId="31606"/>
    <cellStyle name="40% - Accent6 6 2 3 2 2" xfId="31607"/>
    <cellStyle name="40% - Accent6 6 2 3 2 2 2" xfId="31608"/>
    <cellStyle name="40% - Accent6 6 2 3 2 2 2 2" xfId="31609"/>
    <cellStyle name="40% - Accent6 6 2 3 2 2 3" xfId="31610"/>
    <cellStyle name="40% - Accent6 6 2 3 2 3" xfId="31611"/>
    <cellStyle name="40% - Accent6 6 2 3 2 3 2" xfId="31612"/>
    <cellStyle name="40% - Accent6 6 2 3 2 4" xfId="31613"/>
    <cellStyle name="40% - Accent6 6 2 3 3" xfId="31614"/>
    <cellStyle name="40% - Accent6 6 2 3 3 2" xfId="31615"/>
    <cellStyle name="40% - Accent6 6 2 3 3 2 2" xfId="31616"/>
    <cellStyle name="40% - Accent6 6 2 3 3 3" xfId="31617"/>
    <cellStyle name="40% - Accent6 6 2 3 4" xfId="31618"/>
    <cellStyle name="40% - Accent6 6 2 3 4 2" xfId="31619"/>
    <cellStyle name="40% - Accent6 6 2 3 5" xfId="31620"/>
    <cellStyle name="40% - Accent6 6 2 4" xfId="31621"/>
    <cellStyle name="40% - Accent6 6 2 4 2" xfId="31622"/>
    <cellStyle name="40% - Accent6 6 2 4 2 2" xfId="31623"/>
    <cellStyle name="40% - Accent6 6 2 4 2 2 2" xfId="31624"/>
    <cellStyle name="40% - Accent6 6 2 4 2 2 2 2" xfId="31625"/>
    <cellStyle name="40% - Accent6 6 2 4 2 2 3" xfId="31626"/>
    <cellStyle name="40% - Accent6 6 2 4 2 3" xfId="31627"/>
    <cellStyle name="40% - Accent6 6 2 4 2 3 2" xfId="31628"/>
    <cellStyle name="40% - Accent6 6 2 4 2 4" xfId="31629"/>
    <cellStyle name="40% - Accent6 6 2 4 3" xfId="31630"/>
    <cellStyle name="40% - Accent6 6 2 4 3 2" xfId="31631"/>
    <cellStyle name="40% - Accent6 6 2 4 3 2 2" xfId="31632"/>
    <cellStyle name="40% - Accent6 6 2 4 3 3" xfId="31633"/>
    <cellStyle name="40% - Accent6 6 2 4 4" xfId="31634"/>
    <cellStyle name="40% - Accent6 6 2 4 4 2" xfId="31635"/>
    <cellStyle name="40% - Accent6 6 2 4 5" xfId="31636"/>
    <cellStyle name="40% - Accent6 6 2 5" xfId="31637"/>
    <cellStyle name="40% - Accent6 6 2 5 2" xfId="31638"/>
    <cellStyle name="40% - Accent6 6 2 5 2 2" xfId="31639"/>
    <cellStyle name="40% - Accent6 6 2 5 2 2 2" xfId="31640"/>
    <cellStyle name="40% - Accent6 6 2 5 2 3" xfId="31641"/>
    <cellStyle name="40% - Accent6 6 2 5 3" xfId="31642"/>
    <cellStyle name="40% - Accent6 6 2 5 3 2" xfId="31643"/>
    <cellStyle name="40% - Accent6 6 2 5 4" xfId="31644"/>
    <cellStyle name="40% - Accent6 6 2 6" xfId="31645"/>
    <cellStyle name="40% - Accent6 6 2 6 2" xfId="31646"/>
    <cellStyle name="40% - Accent6 6 2 6 2 2" xfId="31647"/>
    <cellStyle name="40% - Accent6 6 2 6 3" xfId="31648"/>
    <cellStyle name="40% - Accent6 6 2 7" xfId="31649"/>
    <cellStyle name="40% - Accent6 6 2 7 2" xfId="31650"/>
    <cellStyle name="40% - Accent6 6 2 8" xfId="31651"/>
    <cellStyle name="40% - Accent6 6 3" xfId="31652"/>
    <cellStyle name="40% - Accent6 6 3 2" xfId="31653"/>
    <cellStyle name="40% - Accent6 6 3 2 2" xfId="31654"/>
    <cellStyle name="40% - Accent6 6 3 2 2 2" xfId="31655"/>
    <cellStyle name="40% - Accent6 6 3 2 2 2 2" xfId="31656"/>
    <cellStyle name="40% - Accent6 6 3 2 2 2 2 2" xfId="31657"/>
    <cellStyle name="40% - Accent6 6 3 2 2 2 3" xfId="31658"/>
    <cellStyle name="40% - Accent6 6 3 2 2 3" xfId="31659"/>
    <cellStyle name="40% - Accent6 6 3 2 2 3 2" xfId="31660"/>
    <cellStyle name="40% - Accent6 6 3 2 2 4" xfId="31661"/>
    <cellStyle name="40% - Accent6 6 3 2 3" xfId="31662"/>
    <cellStyle name="40% - Accent6 6 3 2 3 2" xfId="31663"/>
    <cellStyle name="40% - Accent6 6 3 2 3 2 2" xfId="31664"/>
    <cellStyle name="40% - Accent6 6 3 2 3 3" xfId="31665"/>
    <cellStyle name="40% - Accent6 6 3 2 4" xfId="31666"/>
    <cellStyle name="40% - Accent6 6 3 2 4 2" xfId="31667"/>
    <cellStyle name="40% - Accent6 6 3 2 5" xfId="31668"/>
    <cellStyle name="40% - Accent6 6 3 3" xfId="31669"/>
    <cellStyle name="40% - Accent6 6 3 3 2" xfId="31670"/>
    <cellStyle name="40% - Accent6 6 3 3 2 2" xfId="31671"/>
    <cellStyle name="40% - Accent6 6 3 3 2 2 2" xfId="31672"/>
    <cellStyle name="40% - Accent6 6 3 3 2 2 2 2" xfId="31673"/>
    <cellStyle name="40% - Accent6 6 3 3 2 2 3" xfId="31674"/>
    <cellStyle name="40% - Accent6 6 3 3 2 3" xfId="31675"/>
    <cellStyle name="40% - Accent6 6 3 3 2 3 2" xfId="31676"/>
    <cellStyle name="40% - Accent6 6 3 3 2 4" xfId="31677"/>
    <cellStyle name="40% - Accent6 6 3 3 3" xfId="31678"/>
    <cellStyle name="40% - Accent6 6 3 3 3 2" xfId="31679"/>
    <cellStyle name="40% - Accent6 6 3 3 3 2 2" xfId="31680"/>
    <cellStyle name="40% - Accent6 6 3 3 3 3" xfId="31681"/>
    <cellStyle name="40% - Accent6 6 3 3 4" xfId="31682"/>
    <cellStyle name="40% - Accent6 6 3 3 4 2" xfId="31683"/>
    <cellStyle name="40% - Accent6 6 3 3 5" xfId="31684"/>
    <cellStyle name="40% - Accent6 6 3 4" xfId="31685"/>
    <cellStyle name="40% - Accent6 6 3 4 2" xfId="31686"/>
    <cellStyle name="40% - Accent6 6 3 4 2 2" xfId="31687"/>
    <cellStyle name="40% - Accent6 6 3 4 2 2 2" xfId="31688"/>
    <cellStyle name="40% - Accent6 6 3 4 2 2 2 2" xfId="31689"/>
    <cellStyle name="40% - Accent6 6 3 4 2 2 3" xfId="31690"/>
    <cellStyle name="40% - Accent6 6 3 4 2 3" xfId="31691"/>
    <cellStyle name="40% - Accent6 6 3 4 2 3 2" xfId="31692"/>
    <cellStyle name="40% - Accent6 6 3 4 2 4" xfId="31693"/>
    <cellStyle name="40% - Accent6 6 3 4 3" xfId="31694"/>
    <cellStyle name="40% - Accent6 6 3 4 3 2" xfId="31695"/>
    <cellStyle name="40% - Accent6 6 3 4 3 2 2" xfId="31696"/>
    <cellStyle name="40% - Accent6 6 3 4 3 3" xfId="31697"/>
    <cellStyle name="40% - Accent6 6 3 4 4" xfId="31698"/>
    <cellStyle name="40% - Accent6 6 3 4 4 2" xfId="31699"/>
    <cellStyle name="40% - Accent6 6 3 4 5" xfId="31700"/>
    <cellStyle name="40% - Accent6 6 3 5" xfId="31701"/>
    <cellStyle name="40% - Accent6 6 3 5 2" xfId="31702"/>
    <cellStyle name="40% - Accent6 6 3 5 2 2" xfId="31703"/>
    <cellStyle name="40% - Accent6 6 3 5 2 2 2" xfId="31704"/>
    <cellStyle name="40% - Accent6 6 3 5 2 3" xfId="31705"/>
    <cellStyle name="40% - Accent6 6 3 5 3" xfId="31706"/>
    <cellStyle name="40% - Accent6 6 3 5 3 2" xfId="31707"/>
    <cellStyle name="40% - Accent6 6 3 5 4" xfId="31708"/>
    <cellStyle name="40% - Accent6 6 3 6" xfId="31709"/>
    <cellStyle name="40% - Accent6 6 3 6 2" xfId="31710"/>
    <cellStyle name="40% - Accent6 6 3 6 2 2" xfId="31711"/>
    <cellStyle name="40% - Accent6 6 3 6 3" xfId="31712"/>
    <cellStyle name="40% - Accent6 6 3 7" xfId="31713"/>
    <cellStyle name="40% - Accent6 6 3 7 2" xfId="31714"/>
    <cellStyle name="40% - Accent6 6 3 8" xfId="31715"/>
    <cellStyle name="40% - Accent6 6 4" xfId="31716"/>
    <cellStyle name="40% - Accent6 6 4 2" xfId="31717"/>
    <cellStyle name="40% - Accent6 6 4 2 2" xfId="31718"/>
    <cellStyle name="40% - Accent6 6 4 2 2 2" xfId="31719"/>
    <cellStyle name="40% - Accent6 6 4 2 2 2 2" xfId="31720"/>
    <cellStyle name="40% - Accent6 6 4 2 2 2 2 2" xfId="31721"/>
    <cellStyle name="40% - Accent6 6 4 2 2 2 3" xfId="31722"/>
    <cellStyle name="40% - Accent6 6 4 2 2 3" xfId="31723"/>
    <cellStyle name="40% - Accent6 6 4 2 2 3 2" xfId="31724"/>
    <cellStyle name="40% - Accent6 6 4 2 2 4" xfId="31725"/>
    <cellStyle name="40% - Accent6 6 4 2 3" xfId="31726"/>
    <cellStyle name="40% - Accent6 6 4 2 3 2" xfId="31727"/>
    <cellStyle name="40% - Accent6 6 4 2 3 2 2" xfId="31728"/>
    <cellStyle name="40% - Accent6 6 4 2 3 3" xfId="31729"/>
    <cellStyle name="40% - Accent6 6 4 2 4" xfId="31730"/>
    <cellStyle name="40% - Accent6 6 4 2 4 2" xfId="31731"/>
    <cellStyle name="40% - Accent6 6 4 2 5" xfId="31732"/>
    <cellStyle name="40% - Accent6 6 4 3" xfId="31733"/>
    <cellStyle name="40% - Accent6 6 4 3 2" xfId="31734"/>
    <cellStyle name="40% - Accent6 6 4 3 2 2" xfId="31735"/>
    <cellStyle name="40% - Accent6 6 4 3 2 2 2" xfId="31736"/>
    <cellStyle name="40% - Accent6 6 4 3 2 2 2 2" xfId="31737"/>
    <cellStyle name="40% - Accent6 6 4 3 2 2 3" xfId="31738"/>
    <cellStyle name="40% - Accent6 6 4 3 2 3" xfId="31739"/>
    <cellStyle name="40% - Accent6 6 4 3 2 3 2" xfId="31740"/>
    <cellStyle name="40% - Accent6 6 4 3 2 4" xfId="31741"/>
    <cellStyle name="40% - Accent6 6 4 3 3" xfId="31742"/>
    <cellStyle name="40% - Accent6 6 4 3 3 2" xfId="31743"/>
    <cellStyle name="40% - Accent6 6 4 3 3 2 2" xfId="31744"/>
    <cellStyle name="40% - Accent6 6 4 3 3 3" xfId="31745"/>
    <cellStyle name="40% - Accent6 6 4 3 4" xfId="31746"/>
    <cellStyle name="40% - Accent6 6 4 3 4 2" xfId="31747"/>
    <cellStyle name="40% - Accent6 6 4 3 5" xfId="31748"/>
    <cellStyle name="40% - Accent6 6 4 4" xfId="31749"/>
    <cellStyle name="40% - Accent6 6 4 4 2" xfId="31750"/>
    <cellStyle name="40% - Accent6 6 4 4 2 2" xfId="31751"/>
    <cellStyle name="40% - Accent6 6 4 4 2 2 2" xfId="31752"/>
    <cellStyle name="40% - Accent6 6 4 4 2 2 2 2" xfId="31753"/>
    <cellStyle name="40% - Accent6 6 4 4 2 2 3" xfId="31754"/>
    <cellStyle name="40% - Accent6 6 4 4 2 3" xfId="31755"/>
    <cellStyle name="40% - Accent6 6 4 4 2 3 2" xfId="31756"/>
    <cellStyle name="40% - Accent6 6 4 4 2 4" xfId="31757"/>
    <cellStyle name="40% - Accent6 6 4 4 3" xfId="31758"/>
    <cellStyle name="40% - Accent6 6 4 4 3 2" xfId="31759"/>
    <cellStyle name="40% - Accent6 6 4 4 3 2 2" xfId="31760"/>
    <cellStyle name="40% - Accent6 6 4 4 3 3" xfId="31761"/>
    <cellStyle name="40% - Accent6 6 4 4 4" xfId="31762"/>
    <cellStyle name="40% - Accent6 6 4 4 4 2" xfId="31763"/>
    <cellStyle name="40% - Accent6 6 4 4 5" xfId="31764"/>
    <cellStyle name="40% - Accent6 6 4 5" xfId="31765"/>
    <cellStyle name="40% - Accent6 6 4 5 2" xfId="31766"/>
    <cellStyle name="40% - Accent6 6 4 5 2 2" xfId="31767"/>
    <cellStyle name="40% - Accent6 6 4 5 2 2 2" xfId="31768"/>
    <cellStyle name="40% - Accent6 6 4 5 2 3" xfId="31769"/>
    <cellStyle name="40% - Accent6 6 4 5 3" xfId="31770"/>
    <cellStyle name="40% - Accent6 6 4 5 3 2" xfId="31771"/>
    <cellStyle name="40% - Accent6 6 4 5 4" xfId="31772"/>
    <cellStyle name="40% - Accent6 6 4 6" xfId="31773"/>
    <cellStyle name="40% - Accent6 6 4 6 2" xfId="31774"/>
    <cellStyle name="40% - Accent6 6 4 6 2 2" xfId="31775"/>
    <cellStyle name="40% - Accent6 6 4 6 3" xfId="31776"/>
    <cellStyle name="40% - Accent6 6 4 7" xfId="31777"/>
    <cellStyle name="40% - Accent6 6 4 7 2" xfId="31778"/>
    <cellStyle name="40% - Accent6 6 4 8" xfId="31779"/>
    <cellStyle name="40% - Accent6 6 5" xfId="31780"/>
    <cellStyle name="40% - Accent6 6 5 2" xfId="31781"/>
    <cellStyle name="40% - Accent6 6 5 2 2" xfId="31782"/>
    <cellStyle name="40% - Accent6 6 5 2 2 2" xfId="31783"/>
    <cellStyle name="40% - Accent6 6 5 2 2 2 2" xfId="31784"/>
    <cellStyle name="40% - Accent6 6 5 2 2 2 2 2" xfId="31785"/>
    <cellStyle name="40% - Accent6 6 5 2 2 2 3" xfId="31786"/>
    <cellStyle name="40% - Accent6 6 5 2 2 3" xfId="31787"/>
    <cellStyle name="40% - Accent6 6 5 2 2 3 2" xfId="31788"/>
    <cellStyle name="40% - Accent6 6 5 2 2 4" xfId="31789"/>
    <cellStyle name="40% - Accent6 6 5 2 3" xfId="31790"/>
    <cellStyle name="40% - Accent6 6 5 2 3 2" xfId="31791"/>
    <cellStyle name="40% - Accent6 6 5 2 3 2 2" xfId="31792"/>
    <cellStyle name="40% - Accent6 6 5 2 3 3" xfId="31793"/>
    <cellStyle name="40% - Accent6 6 5 2 4" xfId="31794"/>
    <cellStyle name="40% - Accent6 6 5 2 4 2" xfId="31795"/>
    <cellStyle name="40% - Accent6 6 5 2 5" xfId="31796"/>
    <cellStyle name="40% - Accent6 6 5 3" xfId="31797"/>
    <cellStyle name="40% - Accent6 6 5 3 2" xfId="31798"/>
    <cellStyle name="40% - Accent6 6 5 3 2 2" xfId="31799"/>
    <cellStyle name="40% - Accent6 6 5 3 2 2 2" xfId="31800"/>
    <cellStyle name="40% - Accent6 6 5 3 2 2 2 2" xfId="31801"/>
    <cellStyle name="40% - Accent6 6 5 3 2 2 3" xfId="31802"/>
    <cellStyle name="40% - Accent6 6 5 3 2 3" xfId="31803"/>
    <cellStyle name="40% - Accent6 6 5 3 2 3 2" xfId="31804"/>
    <cellStyle name="40% - Accent6 6 5 3 2 4" xfId="31805"/>
    <cellStyle name="40% - Accent6 6 5 3 3" xfId="31806"/>
    <cellStyle name="40% - Accent6 6 5 3 3 2" xfId="31807"/>
    <cellStyle name="40% - Accent6 6 5 3 3 2 2" xfId="31808"/>
    <cellStyle name="40% - Accent6 6 5 3 3 3" xfId="31809"/>
    <cellStyle name="40% - Accent6 6 5 3 4" xfId="31810"/>
    <cellStyle name="40% - Accent6 6 5 3 4 2" xfId="31811"/>
    <cellStyle name="40% - Accent6 6 5 3 5" xfId="31812"/>
    <cellStyle name="40% - Accent6 6 5 4" xfId="31813"/>
    <cellStyle name="40% - Accent6 6 5 4 2" xfId="31814"/>
    <cellStyle name="40% - Accent6 6 5 4 2 2" xfId="31815"/>
    <cellStyle name="40% - Accent6 6 5 4 2 2 2" xfId="31816"/>
    <cellStyle name="40% - Accent6 6 5 4 2 2 2 2" xfId="31817"/>
    <cellStyle name="40% - Accent6 6 5 4 2 2 3" xfId="31818"/>
    <cellStyle name="40% - Accent6 6 5 4 2 3" xfId="31819"/>
    <cellStyle name="40% - Accent6 6 5 4 2 3 2" xfId="31820"/>
    <cellStyle name="40% - Accent6 6 5 4 2 4" xfId="31821"/>
    <cellStyle name="40% - Accent6 6 5 4 3" xfId="31822"/>
    <cellStyle name="40% - Accent6 6 5 4 3 2" xfId="31823"/>
    <cellStyle name="40% - Accent6 6 5 4 3 2 2" xfId="31824"/>
    <cellStyle name="40% - Accent6 6 5 4 3 3" xfId="31825"/>
    <cellStyle name="40% - Accent6 6 5 4 4" xfId="31826"/>
    <cellStyle name="40% - Accent6 6 5 4 4 2" xfId="31827"/>
    <cellStyle name="40% - Accent6 6 5 4 5" xfId="31828"/>
    <cellStyle name="40% - Accent6 6 5 5" xfId="31829"/>
    <cellStyle name="40% - Accent6 6 5 5 2" xfId="31830"/>
    <cellStyle name="40% - Accent6 6 5 5 2 2" xfId="31831"/>
    <cellStyle name="40% - Accent6 6 5 5 2 2 2" xfId="31832"/>
    <cellStyle name="40% - Accent6 6 5 5 2 3" xfId="31833"/>
    <cellStyle name="40% - Accent6 6 5 5 3" xfId="31834"/>
    <cellStyle name="40% - Accent6 6 5 5 3 2" xfId="31835"/>
    <cellStyle name="40% - Accent6 6 5 5 4" xfId="31836"/>
    <cellStyle name="40% - Accent6 6 5 6" xfId="31837"/>
    <cellStyle name="40% - Accent6 6 5 6 2" xfId="31838"/>
    <cellStyle name="40% - Accent6 6 5 6 2 2" xfId="31839"/>
    <cellStyle name="40% - Accent6 6 5 6 3" xfId="31840"/>
    <cellStyle name="40% - Accent6 6 5 7" xfId="31841"/>
    <cellStyle name="40% - Accent6 6 5 7 2" xfId="31842"/>
    <cellStyle name="40% - Accent6 6 5 8" xfId="31843"/>
    <cellStyle name="40% - Accent6 6 6" xfId="31844"/>
    <cellStyle name="40% - Accent6 6 6 2" xfId="31845"/>
    <cellStyle name="40% - Accent6 6 6 2 2" xfId="31846"/>
    <cellStyle name="40% - Accent6 6 6 2 2 2" xfId="31847"/>
    <cellStyle name="40% - Accent6 6 6 2 2 2 2" xfId="31848"/>
    <cellStyle name="40% - Accent6 6 6 2 2 3" xfId="31849"/>
    <cellStyle name="40% - Accent6 6 6 2 3" xfId="31850"/>
    <cellStyle name="40% - Accent6 6 6 2 3 2" xfId="31851"/>
    <cellStyle name="40% - Accent6 6 6 2 4" xfId="31852"/>
    <cellStyle name="40% - Accent6 6 6 3" xfId="31853"/>
    <cellStyle name="40% - Accent6 6 6 3 2" xfId="31854"/>
    <cellStyle name="40% - Accent6 6 6 3 2 2" xfId="31855"/>
    <cellStyle name="40% - Accent6 6 6 3 3" xfId="31856"/>
    <cellStyle name="40% - Accent6 6 6 4" xfId="31857"/>
    <cellStyle name="40% - Accent6 6 6 4 2" xfId="31858"/>
    <cellStyle name="40% - Accent6 6 6 5" xfId="31859"/>
    <cellStyle name="40% - Accent6 6 7" xfId="31860"/>
    <cellStyle name="40% - Accent6 6 7 2" xfId="31861"/>
    <cellStyle name="40% - Accent6 6 7 2 2" xfId="31862"/>
    <cellStyle name="40% - Accent6 6 7 2 2 2" xfId="31863"/>
    <cellStyle name="40% - Accent6 6 7 2 2 2 2" xfId="31864"/>
    <cellStyle name="40% - Accent6 6 7 2 2 3" xfId="31865"/>
    <cellStyle name="40% - Accent6 6 7 2 3" xfId="31866"/>
    <cellStyle name="40% - Accent6 6 7 2 3 2" xfId="31867"/>
    <cellStyle name="40% - Accent6 6 7 2 4" xfId="31868"/>
    <cellStyle name="40% - Accent6 6 7 3" xfId="31869"/>
    <cellStyle name="40% - Accent6 6 7 3 2" xfId="31870"/>
    <cellStyle name="40% - Accent6 6 7 3 2 2" xfId="31871"/>
    <cellStyle name="40% - Accent6 6 7 3 3" xfId="31872"/>
    <cellStyle name="40% - Accent6 6 7 4" xfId="31873"/>
    <cellStyle name="40% - Accent6 6 7 4 2" xfId="31874"/>
    <cellStyle name="40% - Accent6 6 7 5" xfId="31875"/>
    <cellStyle name="40% - Accent6 6 8" xfId="31876"/>
    <cellStyle name="40% - Accent6 6 8 2" xfId="31877"/>
    <cellStyle name="40% - Accent6 6 8 2 2" xfId="31878"/>
    <cellStyle name="40% - Accent6 6 8 2 2 2" xfId="31879"/>
    <cellStyle name="40% - Accent6 6 8 2 2 2 2" xfId="31880"/>
    <cellStyle name="40% - Accent6 6 8 2 2 3" xfId="31881"/>
    <cellStyle name="40% - Accent6 6 8 2 3" xfId="31882"/>
    <cellStyle name="40% - Accent6 6 8 2 3 2" xfId="31883"/>
    <cellStyle name="40% - Accent6 6 8 2 4" xfId="31884"/>
    <cellStyle name="40% - Accent6 6 8 3" xfId="31885"/>
    <cellStyle name="40% - Accent6 6 8 3 2" xfId="31886"/>
    <cellStyle name="40% - Accent6 6 8 3 2 2" xfId="31887"/>
    <cellStyle name="40% - Accent6 6 8 3 3" xfId="31888"/>
    <cellStyle name="40% - Accent6 6 8 4" xfId="31889"/>
    <cellStyle name="40% - Accent6 6 8 4 2" xfId="31890"/>
    <cellStyle name="40% - Accent6 6 8 5" xfId="31891"/>
    <cellStyle name="40% - Accent6 6 9" xfId="31892"/>
    <cellStyle name="40% - Accent6 6 9 2" xfId="31893"/>
    <cellStyle name="40% - Accent6 6 9 2 2" xfId="31894"/>
    <cellStyle name="40% - Accent6 6 9 2 2 2" xfId="31895"/>
    <cellStyle name="40% - Accent6 6 9 2 3" xfId="31896"/>
    <cellStyle name="40% - Accent6 6 9 3" xfId="31897"/>
    <cellStyle name="40% - Accent6 6 9 3 2" xfId="31898"/>
    <cellStyle name="40% - Accent6 6 9 4" xfId="31899"/>
    <cellStyle name="40% - Accent6 7" xfId="31900"/>
    <cellStyle name="40% - Accent6 7 2" xfId="31901"/>
    <cellStyle name="40% - Accent6 7 2 2" xfId="31902"/>
    <cellStyle name="40% - Accent6 7 3" xfId="31903"/>
    <cellStyle name="40% - Accent6 8" xfId="31904"/>
    <cellStyle name="40% - Accent6 9" xfId="31905"/>
    <cellStyle name="40% - Accent6 9 2" xfId="31906"/>
    <cellStyle name="40% - Akzent1" xfId="31907"/>
    <cellStyle name="40% - Akzent2" xfId="31908"/>
    <cellStyle name="40% - Akzent3" xfId="31909"/>
    <cellStyle name="40% - Akzent4" xfId="31910"/>
    <cellStyle name="40% - Akzent5" xfId="31911"/>
    <cellStyle name="40% - Akzent6" xfId="31912"/>
    <cellStyle name="40% - Akzent6 2" xfId="31913"/>
    <cellStyle name="40% - Akzent6 3" xfId="31914"/>
    <cellStyle name="40% - Énfasis1 2" xfId="31915"/>
    <cellStyle name="40% - Énfasis1 3" xfId="31916"/>
    <cellStyle name="40% - Énfasis1 4" xfId="31917"/>
    <cellStyle name="40% - Énfasis1 5" xfId="31918"/>
    <cellStyle name="40% - Énfasis1 6" xfId="31919"/>
    <cellStyle name="40% - Énfasis1 7" xfId="31920"/>
    <cellStyle name="40% - Énfasis1 8" xfId="31921"/>
    <cellStyle name="40% - Énfasis2 2" xfId="31922"/>
    <cellStyle name="40% - Énfasis2 3" xfId="31923"/>
    <cellStyle name="40% - Énfasis2 4" xfId="31924"/>
    <cellStyle name="40% - Énfasis2 5" xfId="31925"/>
    <cellStyle name="40% - Énfasis2 6" xfId="31926"/>
    <cellStyle name="40% - Énfasis2 7" xfId="31927"/>
    <cellStyle name="40% - Énfasis2 8" xfId="31928"/>
    <cellStyle name="40% - Énfasis3 2" xfId="31929"/>
    <cellStyle name="40% - Énfasis3 3" xfId="31930"/>
    <cellStyle name="40% - Énfasis3 4" xfId="31931"/>
    <cellStyle name="40% - Énfasis3 5" xfId="31932"/>
    <cellStyle name="40% - Énfasis3 6" xfId="31933"/>
    <cellStyle name="40% - Énfasis3 7" xfId="31934"/>
    <cellStyle name="40% - Énfasis3 8" xfId="31935"/>
    <cellStyle name="40% - Énfasis4 2" xfId="31936"/>
    <cellStyle name="40% - Énfasis4 3" xfId="31937"/>
    <cellStyle name="40% - Énfasis4 4" xfId="31938"/>
    <cellStyle name="40% - Énfasis4 5" xfId="31939"/>
    <cellStyle name="40% - Énfasis4 6" xfId="31940"/>
    <cellStyle name="40% - Énfasis4 7" xfId="31941"/>
    <cellStyle name="40% - Énfasis4 8" xfId="31942"/>
    <cellStyle name="40% - Énfasis5 2" xfId="31943"/>
    <cellStyle name="40% - Énfasis5 3" xfId="31944"/>
    <cellStyle name="40% - Énfasis5 4" xfId="31945"/>
    <cellStyle name="40% - Énfasis5 5" xfId="31946"/>
    <cellStyle name="40% - Énfasis5 6" xfId="31947"/>
    <cellStyle name="40% - Énfasis5 7" xfId="31948"/>
    <cellStyle name="40% - Énfasis5 8" xfId="31949"/>
    <cellStyle name="40% - Énfasis6 2" xfId="31950"/>
    <cellStyle name="40% - Énfasis6 3" xfId="31951"/>
    <cellStyle name="40% - Énfasis6 4" xfId="31952"/>
    <cellStyle name="40% - Énfasis6 5" xfId="31953"/>
    <cellStyle name="40% - Énfasis6 6" xfId="31954"/>
    <cellStyle name="40% - Énfasis6 7" xfId="31955"/>
    <cellStyle name="40% - Énfasis6 8" xfId="31956"/>
    <cellStyle name="60% - Accent1 2" xfId="31957"/>
    <cellStyle name="60% - Accent1 3" xfId="31958"/>
    <cellStyle name="60% - Accent1 4" xfId="31959"/>
    <cellStyle name="60% - Accent2 2" xfId="31960"/>
    <cellStyle name="60% - Accent2 3" xfId="31961"/>
    <cellStyle name="60% - Accent2 4" xfId="31962"/>
    <cellStyle name="60% - Accent3 2" xfId="31963"/>
    <cellStyle name="60% - Accent3 3" xfId="31964"/>
    <cellStyle name="60% - Accent3 4" xfId="31965"/>
    <cellStyle name="60% - Accent4 2" xfId="31966"/>
    <cellStyle name="60% - Accent4 3" xfId="31967"/>
    <cellStyle name="60% - Accent4 4" xfId="31968"/>
    <cellStyle name="60% - Accent5 2" xfId="31969"/>
    <cellStyle name="60% - Accent5 3" xfId="31970"/>
    <cellStyle name="60% - Accent5 4" xfId="31971"/>
    <cellStyle name="60% - Accent6 2" xfId="31972"/>
    <cellStyle name="60% - Accent6 3" xfId="31973"/>
    <cellStyle name="60% - Accent6 4" xfId="31974"/>
    <cellStyle name="60% - Akzent1" xfId="31975"/>
    <cellStyle name="60% - Akzent2" xfId="31976"/>
    <cellStyle name="60% - Akzent3" xfId="31977"/>
    <cellStyle name="60% - Akzent4" xfId="31978"/>
    <cellStyle name="60% - Akzent5" xfId="31979"/>
    <cellStyle name="60% - Akzent6" xfId="31980"/>
    <cellStyle name="60% - Akzent6 2" xfId="31981"/>
    <cellStyle name="60% - Akzent6 3" xfId="31982"/>
    <cellStyle name="60% - Énfasis1 2" xfId="31983"/>
    <cellStyle name="60% - Énfasis2 2" xfId="31984"/>
    <cellStyle name="60% - Énfasis3 2" xfId="31985"/>
    <cellStyle name="60% - Énfasis4 2" xfId="31986"/>
    <cellStyle name="60% - Énfasis5 2" xfId="31987"/>
    <cellStyle name="60% - Énfasis6 2" xfId="31988"/>
    <cellStyle name="Accent1 2" xfId="31989"/>
    <cellStyle name="Accent1 3" xfId="31990"/>
    <cellStyle name="Accent1 4" xfId="31991"/>
    <cellStyle name="Accent1 5" xfId="31992"/>
    <cellStyle name="Accent2 2" xfId="31993"/>
    <cellStyle name="Accent2 3" xfId="31994"/>
    <cellStyle name="Accent2 4" xfId="31995"/>
    <cellStyle name="Accent2 5" xfId="31996"/>
    <cellStyle name="Accent3 2" xfId="31997"/>
    <cellStyle name="Accent3 3" xfId="31998"/>
    <cellStyle name="Accent3 4" xfId="31999"/>
    <cellStyle name="Accent3 5" xfId="32000"/>
    <cellStyle name="Accent4 2" xfId="32001"/>
    <cellStyle name="Accent4 3" xfId="32002"/>
    <cellStyle name="Accent4 4" xfId="32003"/>
    <cellStyle name="Accent4 5" xfId="32004"/>
    <cellStyle name="Accent5 2" xfId="32005"/>
    <cellStyle name="Accent5 3" xfId="32006"/>
    <cellStyle name="Accent5 4" xfId="32007"/>
    <cellStyle name="Accent5 5" xfId="32008"/>
    <cellStyle name="Accent6 2" xfId="32009"/>
    <cellStyle name="Accent6 3" xfId="32010"/>
    <cellStyle name="Accent6 4" xfId="32011"/>
    <cellStyle name="Accent6 5" xfId="32012"/>
    <cellStyle name="Akzent1" xfId="32013"/>
    <cellStyle name="Akzent1 2" xfId="32014"/>
    <cellStyle name="Akzent1 3" xfId="32015"/>
    <cellStyle name="Akzent1 4" xfId="32016"/>
    <cellStyle name="Akzent2" xfId="32017"/>
    <cellStyle name="Akzent2 2" xfId="32018"/>
    <cellStyle name="Akzent2 3" xfId="32019"/>
    <cellStyle name="Akzent2 4" xfId="32020"/>
    <cellStyle name="Akzent3" xfId="32021"/>
    <cellStyle name="Akzent3 2" xfId="32022"/>
    <cellStyle name="Akzent3 3" xfId="32023"/>
    <cellStyle name="Akzent3 4" xfId="32024"/>
    <cellStyle name="Akzent4" xfId="32025"/>
    <cellStyle name="Akzent4 2" xfId="32026"/>
    <cellStyle name="Akzent4 3" xfId="32027"/>
    <cellStyle name="Akzent4 4" xfId="32028"/>
    <cellStyle name="Akzent5" xfId="32029"/>
    <cellStyle name="Akzent5 2" xfId="32030"/>
    <cellStyle name="Akzent5 3" xfId="32031"/>
    <cellStyle name="Akzent5 4" xfId="32032"/>
    <cellStyle name="Akzent6" xfId="32033"/>
    <cellStyle name="Akzent6 2" xfId="32034"/>
    <cellStyle name="Akzent6 2 2" xfId="32035"/>
    <cellStyle name="Akzent6 3" xfId="32036"/>
    <cellStyle name="Akzent6 4" xfId="32037"/>
    <cellStyle name="Akzent6 5" xfId="32038"/>
    <cellStyle name="Ausgabe" xfId="32039"/>
    <cellStyle name="Ausgabe 10" xfId="32040"/>
    <cellStyle name="Ausgabe 10 2" xfId="32041"/>
    <cellStyle name="Ausgabe 11" xfId="32042"/>
    <cellStyle name="Ausgabe 11 2" xfId="32043"/>
    <cellStyle name="Ausgabe 12" xfId="32044"/>
    <cellStyle name="Ausgabe 12 2" xfId="32045"/>
    <cellStyle name="Ausgabe 13" xfId="32046"/>
    <cellStyle name="Ausgabe 13 2" xfId="32047"/>
    <cellStyle name="Ausgabe 14" xfId="32048"/>
    <cellStyle name="Ausgabe 14 2" xfId="32049"/>
    <cellStyle name="Ausgabe 15" xfId="32050"/>
    <cellStyle name="Ausgabe 16" xfId="32051"/>
    <cellStyle name="Ausgabe 17" xfId="32052"/>
    <cellStyle name="Ausgabe 18" xfId="32053"/>
    <cellStyle name="Ausgabe 19" xfId="32054"/>
    <cellStyle name="Ausgabe 2" xfId="32055"/>
    <cellStyle name="Ausgabe 2 10" xfId="32056"/>
    <cellStyle name="Ausgabe 2 2" xfId="32057"/>
    <cellStyle name="Ausgabe 2 2 2" xfId="32058"/>
    <cellStyle name="Ausgabe 2 2 2 2" xfId="32059"/>
    <cellStyle name="Ausgabe 2 2 2 3" xfId="32060"/>
    <cellStyle name="Ausgabe 2 2 3" xfId="32061"/>
    <cellStyle name="Ausgabe 2 2 3 2" xfId="32062"/>
    <cellStyle name="Ausgabe 2 2 4" xfId="32063"/>
    <cellStyle name="Ausgabe 2 2 5" xfId="32064"/>
    <cellStyle name="Ausgabe 2 2 6" xfId="32065"/>
    <cellStyle name="Ausgabe 2 3" xfId="32066"/>
    <cellStyle name="Ausgabe 2 3 2" xfId="32067"/>
    <cellStyle name="Ausgabe 2 3 2 2" xfId="32068"/>
    <cellStyle name="Ausgabe 2 3 2 3" xfId="32069"/>
    <cellStyle name="Ausgabe 2 3 3" xfId="32070"/>
    <cellStyle name="Ausgabe 2 3 3 2" xfId="32071"/>
    <cellStyle name="Ausgabe 2 3 4" xfId="32072"/>
    <cellStyle name="Ausgabe 2 3 5" xfId="32073"/>
    <cellStyle name="Ausgabe 2 3 6" xfId="32074"/>
    <cellStyle name="Ausgabe 2 4" xfId="32075"/>
    <cellStyle name="Ausgabe 2 4 2" xfId="32076"/>
    <cellStyle name="Ausgabe 2 4 2 2" xfId="32077"/>
    <cellStyle name="Ausgabe 2 4 2 3" xfId="32078"/>
    <cellStyle name="Ausgabe 2 4 3" xfId="32079"/>
    <cellStyle name="Ausgabe 2 4 3 2" xfId="32080"/>
    <cellStyle name="Ausgabe 2 4 4" xfId="32081"/>
    <cellStyle name="Ausgabe 2 4 5" xfId="32082"/>
    <cellStyle name="Ausgabe 2 4 6" xfId="32083"/>
    <cellStyle name="Ausgabe 2 5" xfId="32084"/>
    <cellStyle name="Ausgabe 2 5 2" xfId="32085"/>
    <cellStyle name="Ausgabe 2 5 2 2" xfId="32086"/>
    <cellStyle name="Ausgabe 2 5 2 3" xfId="32087"/>
    <cellStyle name="Ausgabe 2 5 3" xfId="32088"/>
    <cellStyle name="Ausgabe 2 5 3 2" xfId="32089"/>
    <cellStyle name="Ausgabe 2 5 4" xfId="32090"/>
    <cellStyle name="Ausgabe 2 5 5" xfId="32091"/>
    <cellStyle name="Ausgabe 2 6" xfId="32092"/>
    <cellStyle name="Ausgabe 2 6 2" xfId="32093"/>
    <cellStyle name="Ausgabe 2 6 2 2" xfId="32094"/>
    <cellStyle name="Ausgabe 2 6 3" xfId="32095"/>
    <cellStyle name="Ausgabe 2 7" xfId="32096"/>
    <cellStyle name="Ausgabe 2 7 2" xfId="32097"/>
    <cellStyle name="Ausgabe 2 8" xfId="32098"/>
    <cellStyle name="Ausgabe 2 8 2" xfId="32099"/>
    <cellStyle name="Ausgabe 2 8 3" xfId="32100"/>
    <cellStyle name="Ausgabe 2 9" xfId="32101"/>
    <cellStyle name="Ausgabe 3" xfId="32102"/>
    <cellStyle name="Ausgabe 3 10" xfId="32103"/>
    <cellStyle name="Ausgabe 3 2" xfId="32104"/>
    <cellStyle name="Ausgabe 3 2 2" xfId="32105"/>
    <cellStyle name="Ausgabe 3 2 2 2" xfId="32106"/>
    <cellStyle name="Ausgabe 3 2 3" xfId="32107"/>
    <cellStyle name="Ausgabe 3 2 3 2" xfId="32108"/>
    <cellStyle name="Ausgabe 3 2 4" xfId="32109"/>
    <cellStyle name="Ausgabe 3 2 5" xfId="32110"/>
    <cellStyle name="Ausgabe 3 2 6" xfId="32111"/>
    <cellStyle name="Ausgabe 3 2 7" xfId="32112"/>
    <cellStyle name="Ausgabe 3 2 8" xfId="32113"/>
    <cellStyle name="Ausgabe 3 2 9" xfId="32114"/>
    <cellStyle name="Ausgabe 3 3" xfId="32115"/>
    <cellStyle name="Ausgabe 3 3 2" xfId="32116"/>
    <cellStyle name="Ausgabe 3 3 3" xfId="32117"/>
    <cellStyle name="Ausgabe 3 4" xfId="32118"/>
    <cellStyle name="Ausgabe 3 4 2" xfId="32119"/>
    <cellStyle name="Ausgabe 3 4 3" xfId="32120"/>
    <cellStyle name="Ausgabe 3 5" xfId="32121"/>
    <cellStyle name="Ausgabe 3 6" xfId="32122"/>
    <cellStyle name="Ausgabe 3 7" xfId="32123"/>
    <cellStyle name="Ausgabe 3 8" xfId="32124"/>
    <cellStyle name="Ausgabe 3 9" xfId="32125"/>
    <cellStyle name="Ausgabe 4" xfId="32126"/>
    <cellStyle name="Ausgabe 4 2" xfId="32127"/>
    <cellStyle name="Ausgabe 4 2 2" xfId="32128"/>
    <cellStyle name="Ausgabe 4 2 3" xfId="32129"/>
    <cellStyle name="Ausgabe 4 2 4" xfId="32130"/>
    <cellStyle name="Ausgabe 4 3" xfId="32131"/>
    <cellStyle name="Ausgabe 4 3 2" xfId="32132"/>
    <cellStyle name="Ausgabe 4 3 3" xfId="32133"/>
    <cellStyle name="Ausgabe 4 4" xfId="32134"/>
    <cellStyle name="Ausgabe 4 4 2" xfId="32135"/>
    <cellStyle name="Ausgabe 4 5" xfId="32136"/>
    <cellStyle name="Ausgabe 4 6" xfId="32137"/>
    <cellStyle name="Ausgabe 4 7" xfId="32138"/>
    <cellStyle name="Ausgabe 4 8" xfId="32139"/>
    <cellStyle name="Ausgabe 4 9" xfId="32140"/>
    <cellStyle name="Ausgabe 5" xfId="32141"/>
    <cellStyle name="Ausgabe 5 2" xfId="32142"/>
    <cellStyle name="Ausgabe 5 2 2" xfId="32143"/>
    <cellStyle name="Ausgabe 5 2 3" xfId="32144"/>
    <cellStyle name="Ausgabe 5 3" xfId="32145"/>
    <cellStyle name="Ausgabe 5 4" xfId="32146"/>
    <cellStyle name="Ausgabe 5 5" xfId="32147"/>
    <cellStyle name="Ausgabe 6" xfId="32148"/>
    <cellStyle name="Ausgabe 6 2" xfId="32149"/>
    <cellStyle name="Ausgabe 6 2 2" xfId="32150"/>
    <cellStyle name="Ausgabe 6 2 3" xfId="32151"/>
    <cellStyle name="Ausgabe 6 3" xfId="32152"/>
    <cellStyle name="Ausgabe 6 4" xfId="32153"/>
    <cellStyle name="Ausgabe 6 5" xfId="32154"/>
    <cellStyle name="Ausgabe 7" xfId="32155"/>
    <cellStyle name="Ausgabe 7 2" xfId="32156"/>
    <cellStyle name="Ausgabe 7 3" xfId="32157"/>
    <cellStyle name="Ausgabe 7 4" xfId="32158"/>
    <cellStyle name="Ausgabe 8" xfId="32159"/>
    <cellStyle name="Ausgabe 8 2" xfId="32160"/>
    <cellStyle name="Ausgabe 8 3" xfId="32161"/>
    <cellStyle name="Ausgabe 9" xfId="32162"/>
    <cellStyle name="Ausgabe 9 2" xfId="32163"/>
    <cellStyle name="Ausgabe 9 3" xfId="32164"/>
    <cellStyle name="Bad" xfId="2" builtinId="27"/>
    <cellStyle name="Bad 2" xfId="32165"/>
    <cellStyle name="Bad 3" xfId="32166"/>
    <cellStyle name="Bad 4" xfId="32167"/>
    <cellStyle name="Bad 5" xfId="32168"/>
    <cellStyle name="Berechnung" xfId="32169"/>
    <cellStyle name="Berechnung 10" xfId="32170"/>
    <cellStyle name="Berechnung 10 2" xfId="32171"/>
    <cellStyle name="Berechnung 11" xfId="32172"/>
    <cellStyle name="Berechnung 11 2" xfId="32173"/>
    <cellStyle name="Berechnung 12" xfId="32174"/>
    <cellStyle name="Berechnung 12 2" xfId="32175"/>
    <cellStyle name="Berechnung 13" xfId="32176"/>
    <cellStyle name="Berechnung 13 2" xfId="32177"/>
    <cellStyle name="Berechnung 14" xfId="32178"/>
    <cellStyle name="Berechnung 14 2" xfId="32179"/>
    <cellStyle name="Berechnung 15" xfId="32180"/>
    <cellStyle name="Berechnung 16" xfId="32181"/>
    <cellStyle name="Berechnung 17" xfId="32182"/>
    <cellStyle name="Berechnung 18" xfId="32183"/>
    <cellStyle name="Berechnung 19" xfId="32184"/>
    <cellStyle name="Berechnung 2" xfId="32185"/>
    <cellStyle name="Berechnung 2 10" xfId="32186"/>
    <cellStyle name="Berechnung 2 2" xfId="32187"/>
    <cellStyle name="Berechnung 2 2 2" xfId="32188"/>
    <cellStyle name="Berechnung 2 2 2 2" xfId="32189"/>
    <cellStyle name="Berechnung 2 2 2 3" xfId="32190"/>
    <cellStyle name="Berechnung 2 2 3" xfId="32191"/>
    <cellStyle name="Berechnung 2 2 3 2" xfId="32192"/>
    <cellStyle name="Berechnung 2 2 4" xfId="32193"/>
    <cellStyle name="Berechnung 2 2 5" xfId="32194"/>
    <cellStyle name="Berechnung 2 2 6" xfId="32195"/>
    <cellStyle name="Berechnung 2 3" xfId="32196"/>
    <cellStyle name="Berechnung 2 3 2" xfId="32197"/>
    <cellStyle name="Berechnung 2 3 2 2" xfId="32198"/>
    <cellStyle name="Berechnung 2 3 2 3" xfId="32199"/>
    <cellStyle name="Berechnung 2 3 3" xfId="32200"/>
    <cellStyle name="Berechnung 2 3 3 2" xfId="32201"/>
    <cellStyle name="Berechnung 2 3 4" xfId="32202"/>
    <cellStyle name="Berechnung 2 3 5" xfId="32203"/>
    <cellStyle name="Berechnung 2 3 6" xfId="32204"/>
    <cellStyle name="Berechnung 2 4" xfId="32205"/>
    <cellStyle name="Berechnung 2 4 2" xfId="32206"/>
    <cellStyle name="Berechnung 2 4 2 2" xfId="32207"/>
    <cellStyle name="Berechnung 2 4 2 3" xfId="32208"/>
    <cellStyle name="Berechnung 2 4 3" xfId="32209"/>
    <cellStyle name="Berechnung 2 4 3 2" xfId="32210"/>
    <cellStyle name="Berechnung 2 4 4" xfId="32211"/>
    <cellStyle name="Berechnung 2 4 5" xfId="32212"/>
    <cellStyle name="Berechnung 2 4 6" xfId="32213"/>
    <cellStyle name="Berechnung 2 5" xfId="32214"/>
    <cellStyle name="Berechnung 2 5 2" xfId="32215"/>
    <cellStyle name="Berechnung 2 5 2 2" xfId="32216"/>
    <cellStyle name="Berechnung 2 5 2 3" xfId="32217"/>
    <cellStyle name="Berechnung 2 5 3" xfId="32218"/>
    <cellStyle name="Berechnung 2 5 3 2" xfId="32219"/>
    <cellStyle name="Berechnung 2 5 4" xfId="32220"/>
    <cellStyle name="Berechnung 2 5 5" xfId="32221"/>
    <cellStyle name="Berechnung 2 6" xfId="32222"/>
    <cellStyle name="Berechnung 2 6 2" xfId="32223"/>
    <cellStyle name="Berechnung 2 6 2 2" xfId="32224"/>
    <cellStyle name="Berechnung 2 6 3" xfId="32225"/>
    <cellStyle name="Berechnung 2 7" xfId="32226"/>
    <cellStyle name="Berechnung 2 7 2" xfId="32227"/>
    <cellStyle name="Berechnung 2 8" xfId="32228"/>
    <cellStyle name="Berechnung 2 8 2" xfId="32229"/>
    <cellStyle name="Berechnung 2 8 3" xfId="32230"/>
    <cellStyle name="Berechnung 2 9" xfId="32231"/>
    <cellStyle name="Berechnung 3" xfId="32232"/>
    <cellStyle name="Berechnung 3 10" xfId="32233"/>
    <cellStyle name="Berechnung 3 2" xfId="32234"/>
    <cellStyle name="Berechnung 3 2 2" xfId="32235"/>
    <cellStyle name="Berechnung 3 2 2 2" xfId="32236"/>
    <cellStyle name="Berechnung 3 2 3" xfId="32237"/>
    <cellStyle name="Berechnung 3 2 3 2" xfId="32238"/>
    <cellStyle name="Berechnung 3 2 4" xfId="32239"/>
    <cellStyle name="Berechnung 3 2 5" xfId="32240"/>
    <cellStyle name="Berechnung 3 2 6" xfId="32241"/>
    <cellStyle name="Berechnung 3 2 7" xfId="32242"/>
    <cellStyle name="Berechnung 3 2 8" xfId="32243"/>
    <cellStyle name="Berechnung 3 3" xfId="32244"/>
    <cellStyle name="Berechnung 3 3 2" xfId="32245"/>
    <cellStyle name="Berechnung 3 3 3" xfId="32246"/>
    <cellStyle name="Berechnung 3 4" xfId="32247"/>
    <cellStyle name="Berechnung 3 4 2" xfId="32248"/>
    <cellStyle name="Berechnung 3 4 3" xfId="32249"/>
    <cellStyle name="Berechnung 3 5" xfId="32250"/>
    <cellStyle name="Berechnung 3 6" xfId="32251"/>
    <cellStyle name="Berechnung 3 7" xfId="32252"/>
    <cellStyle name="Berechnung 3 8" xfId="32253"/>
    <cellStyle name="Berechnung 3 9" xfId="32254"/>
    <cellStyle name="Berechnung 4" xfId="32255"/>
    <cellStyle name="Berechnung 4 2" xfId="32256"/>
    <cellStyle name="Berechnung 4 2 2" xfId="32257"/>
    <cellStyle name="Berechnung 4 2 3" xfId="32258"/>
    <cellStyle name="Berechnung 4 2 4" xfId="32259"/>
    <cellStyle name="Berechnung 4 3" xfId="32260"/>
    <cellStyle name="Berechnung 4 3 2" xfId="32261"/>
    <cellStyle name="Berechnung 4 3 3" xfId="32262"/>
    <cellStyle name="Berechnung 4 4" xfId="32263"/>
    <cellStyle name="Berechnung 4 4 2" xfId="32264"/>
    <cellStyle name="Berechnung 4 5" xfId="32265"/>
    <cellStyle name="Berechnung 4 6" xfId="32266"/>
    <cellStyle name="Berechnung 4 7" xfId="32267"/>
    <cellStyle name="Berechnung 4 8" xfId="32268"/>
    <cellStyle name="Berechnung 5" xfId="32269"/>
    <cellStyle name="Berechnung 5 2" xfId="32270"/>
    <cellStyle name="Berechnung 5 2 2" xfId="32271"/>
    <cellStyle name="Berechnung 5 2 3" xfId="32272"/>
    <cellStyle name="Berechnung 5 3" xfId="32273"/>
    <cellStyle name="Berechnung 5 4" xfId="32274"/>
    <cellStyle name="Berechnung 5 5" xfId="32275"/>
    <cellStyle name="Berechnung 6" xfId="32276"/>
    <cellStyle name="Berechnung 6 2" xfId="32277"/>
    <cellStyle name="Berechnung 6 2 2" xfId="32278"/>
    <cellStyle name="Berechnung 6 2 3" xfId="32279"/>
    <cellStyle name="Berechnung 6 3" xfId="32280"/>
    <cellStyle name="Berechnung 6 4" xfId="32281"/>
    <cellStyle name="Berechnung 6 5" xfId="32282"/>
    <cellStyle name="Berechnung 7" xfId="32283"/>
    <cellStyle name="Berechnung 7 2" xfId="32284"/>
    <cellStyle name="Berechnung 7 3" xfId="32285"/>
    <cellStyle name="Berechnung 7 4" xfId="32286"/>
    <cellStyle name="Berechnung 8" xfId="32287"/>
    <cellStyle name="Berechnung 8 2" xfId="32288"/>
    <cellStyle name="Berechnung 8 3" xfId="32289"/>
    <cellStyle name="Berechnung 9" xfId="32290"/>
    <cellStyle name="Berechnung 9 2" xfId="32291"/>
    <cellStyle name="Berechnung 9 3" xfId="32292"/>
    <cellStyle name="Buena 2" xfId="32293"/>
    <cellStyle name="Calculation 2" xfId="32294"/>
    <cellStyle name="Calculation 3" xfId="32295"/>
    <cellStyle name="Calculation 3 2" xfId="32296"/>
    <cellStyle name="Calculation 3 2 2" xfId="32297"/>
    <cellStyle name="Calculation 3 2 2 2" xfId="32298"/>
    <cellStyle name="Calculation 3 2 3" xfId="32299"/>
    <cellStyle name="Calculation 3 2 3 2" xfId="32300"/>
    <cellStyle name="Calculation 3 2 4" xfId="32301"/>
    <cellStyle name="Calculation 3 3" xfId="32302"/>
    <cellStyle name="Calculation 3 3 2" xfId="32303"/>
    <cellStyle name="Calculation 3 3 2 2" xfId="32304"/>
    <cellStyle name="Calculation 3 3 3" xfId="32305"/>
    <cellStyle name="Calculation 3 3 3 2" xfId="32306"/>
    <cellStyle name="Calculation 3 3 4" xfId="32307"/>
    <cellStyle name="Calculation 3 4" xfId="32308"/>
    <cellStyle name="Calculation 3 4 2" xfId="32309"/>
    <cellStyle name="Calculation 3 4 2 2" xfId="32310"/>
    <cellStyle name="Calculation 3 4 3" xfId="32311"/>
    <cellStyle name="Calculation 3 4 3 2" xfId="32312"/>
    <cellStyle name="Calculation 3 4 4" xfId="32313"/>
    <cellStyle name="Calculation 3 5" xfId="32314"/>
    <cellStyle name="Calculation 3 5 2" xfId="32315"/>
    <cellStyle name="Calculation 3 5 2 2" xfId="32316"/>
    <cellStyle name="Calculation 3 5 3" xfId="32317"/>
    <cellStyle name="Calculation 3 5 3 2" xfId="32318"/>
    <cellStyle name="Calculation 3 5 4" xfId="32319"/>
    <cellStyle name="Calculation 3 6" xfId="32320"/>
    <cellStyle name="Calculation 3 6 2" xfId="32321"/>
    <cellStyle name="Calculation 3 7" xfId="32322"/>
    <cellStyle name="Calculation 4" xfId="32323"/>
    <cellStyle name="Calculation 4 2" xfId="32324"/>
    <cellStyle name="Cálculo 10" xfId="32325"/>
    <cellStyle name="Cálculo 10 2" xfId="32326"/>
    <cellStyle name="Cálculo 11" xfId="32327"/>
    <cellStyle name="Cálculo 11 2" xfId="32328"/>
    <cellStyle name="Cálculo 12" xfId="32329"/>
    <cellStyle name="Cálculo 12 2" xfId="32330"/>
    <cellStyle name="Cálculo 13" xfId="32331"/>
    <cellStyle name="Cálculo 14" xfId="32332"/>
    <cellStyle name="Cálculo 15" xfId="32333"/>
    <cellStyle name="Cálculo 2" xfId="32334"/>
    <cellStyle name="Cálculo 2 10" xfId="32335"/>
    <cellStyle name="Cálculo 2 11" xfId="32336"/>
    <cellStyle name="Cálculo 2 12" xfId="32337"/>
    <cellStyle name="Cálculo 2 13" xfId="32338"/>
    <cellStyle name="Cálculo 2 14" xfId="32339"/>
    <cellStyle name="Cálculo 2 2" xfId="32340"/>
    <cellStyle name="Cálculo 2 2 10" xfId="32341"/>
    <cellStyle name="Cálculo 2 2 11" xfId="32342"/>
    <cellStyle name="Cálculo 2 2 12" xfId="32343"/>
    <cellStyle name="Cálculo 2 2 2" xfId="32344"/>
    <cellStyle name="Cálculo 2 2 2 2" xfId="32345"/>
    <cellStyle name="Cálculo 2 2 2 2 2" xfId="32346"/>
    <cellStyle name="Cálculo 2 2 2 3" xfId="32347"/>
    <cellStyle name="Cálculo 2 2 2 3 2" xfId="32348"/>
    <cellStyle name="Cálculo 2 2 2 4" xfId="32349"/>
    <cellStyle name="Cálculo 2 2 2 5" xfId="32350"/>
    <cellStyle name="Cálculo 2 2 2 6" xfId="32351"/>
    <cellStyle name="Cálculo 2 2 2 7" xfId="32352"/>
    <cellStyle name="Cálculo 2 2 2 8" xfId="32353"/>
    <cellStyle name="Cálculo 2 2 3" xfId="32354"/>
    <cellStyle name="Cálculo 2 2 3 2" xfId="32355"/>
    <cellStyle name="Cálculo 2 2 3 3" xfId="32356"/>
    <cellStyle name="Cálculo 2 2 3 3 2" xfId="32357"/>
    <cellStyle name="Cálculo 2 2 4" xfId="32358"/>
    <cellStyle name="Cálculo 2 2 4 2" xfId="32359"/>
    <cellStyle name="Cálculo 2 2 5" xfId="32360"/>
    <cellStyle name="Cálculo 2 2 6" xfId="32361"/>
    <cellStyle name="Cálculo 2 2 7" xfId="32362"/>
    <cellStyle name="Cálculo 2 2 8" xfId="32363"/>
    <cellStyle name="Cálculo 2 2 9" xfId="32364"/>
    <cellStyle name="Cálculo 2 3" xfId="32365"/>
    <cellStyle name="Cálculo 2 3 10" xfId="32366"/>
    <cellStyle name="Cálculo 2 3 11" xfId="32367"/>
    <cellStyle name="Cálculo 2 3 2" xfId="32368"/>
    <cellStyle name="Cálculo 2 3 2 2" xfId="32369"/>
    <cellStyle name="Cálculo 2 3 2 3" xfId="32370"/>
    <cellStyle name="Cálculo 2 3 2 3 2" xfId="32371"/>
    <cellStyle name="Cálculo 2 3 2 4" xfId="32372"/>
    <cellStyle name="Cálculo 2 3 3" xfId="32373"/>
    <cellStyle name="Cálculo 2 3 3 2" xfId="32374"/>
    <cellStyle name="Cálculo 2 3 4" xfId="32375"/>
    <cellStyle name="Cálculo 2 3 5" xfId="32376"/>
    <cellStyle name="Cálculo 2 3 6" xfId="32377"/>
    <cellStyle name="Cálculo 2 3 7" xfId="32378"/>
    <cellStyle name="Cálculo 2 3 8" xfId="32379"/>
    <cellStyle name="Cálculo 2 3 9" xfId="32380"/>
    <cellStyle name="Cálculo 2 4" xfId="32381"/>
    <cellStyle name="Cálculo 2 4 2" xfId="32382"/>
    <cellStyle name="Cálculo 2 4 2 2" xfId="32383"/>
    <cellStyle name="Cálculo 2 4 2 3" xfId="32384"/>
    <cellStyle name="Cálculo 2 4 3" xfId="32385"/>
    <cellStyle name="Cálculo 2 4 3 2" xfId="32386"/>
    <cellStyle name="Cálculo 2 4 4" xfId="32387"/>
    <cellStyle name="Cálculo 2 4 5" xfId="32388"/>
    <cellStyle name="Cálculo 2 4 5 2" xfId="32389"/>
    <cellStyle name="Cálculo 2 4 6" xfId="32390"/>
    <cellStyle name="Cálculo 2 4 7" xfId="32391"/>
    <cellStyle name="Cálculo 2 5" xfId="32392"/>
    <cellStyle name="Cálculo 2 5 2" xfId="32393"/>
    <cellStyle name="Cálculo 2 5 2 2" xfId="32394"/>
    <cellStyle name="Cálculo 2 5 2 3" xfId="32395"/>
    <cellStyle name="Cálculo 2 5 3" xfId="32396"/>
    <cellStyle name="Cálculo 2 5 3 2" xfId="32397"/>
    <cellStyle name="Cálculo 2 5 4" xfId="32398"/>
    <cellStyle name="Cálculo 2 5 5" xfId="32399"/>
    <cellStyle name="Cálculo 2 6" xfId="32400"/>
    <cellStyle name="Cálculo 2 6 2" xfId="32401"/>
    <cellStyle name="Cálculo 2 6 2 2" xfId="32402"/>
    <cellStyle name="Cálculo 2 6 3" xfId="32403"/>
    <cellStyle name="Cálculo 2 7" xfId="32404"/>
    <cellStyle name="Cálculo 2 7 2" xfId="32405"/>
    <cellStyle name="Cálculo 2 8" xfId="32406"/>
    <cellStyle name="Cálculo 2 8 2" xfId="32407"/>
    <cellStyle name="Cálculo 2 9" xfId="32408"/>
    <cellStyle name="Cálculo 3" xfId="32409"/>
    <cellStyle name="Cálculo 3 2" xfId="32410"/>
    <cellStyle name="Cálculo 3 2 2" xfId="32411"/>
    <cellStyle name="Cálculo 3 2 3" xfId="32412"/>
    <cellStyle name="Cálculo 3 2 4" xfId="32413"/>
    <cellStyle name="Cálculo 3 3" xfId="32414"/>
    <cellStyle name="Cálculo 3 3 2" xfId="32415"/>
    <cellStyle name="Cálculo 3 3 3" xfId="32416"/>
    <cellStyle name="Cálculo 3 4" xfId="32417"/>
    <cellStyle name="Cálculo 3 4 2" xfId="32418"/>
    <cellStyle name="Cálculo 3 5" xfId="32419"/>
    <cellStyle name="Cálculo 3 6" xfId="32420"/>
    <cellStyle name="Cálculo 3 7" xfId="32421"/>
    <cellStyle name="Cálculo 3 8" xfId="32422"/>
    <cellStyle name="Cálculo 3 9" xfId="32423"/>
    <cellStyle name="Cálculo 4" xfId="32424"/>
    <cellStyle name="Cálculo 4 2" xfId="32425"/>
    <cellStyle name="Cálculo 4 2 2" xfId="32426"/>
    <cellStyle name="Cálculo 4 2 3" xfId="32427"/>
    <cellStyle name="Cálculo 4 2 4" xfId="32428"/>
    <cellStyle name="Cálculo 4 3" xfId="32429"/>
    <cellStyle name="Cálculo 4 3 2" xfId="32430"/>
    <cellStyle name="Cálculo 4 3 3" xfId="32431"/>
    <cellStyle name="Cálculo 4 4" xfId="32432"/>
    <cellStyle name="Cálculo 4 4 2" xfId="32433"/>
    <cellStyle name="Cálculo 4 5" xfId="32434"/>
    <cellStyle name="Cálculo 4 6" xfId="32435"/>
    <cellStyle name="Cálculo 4 7" xfId="32436"/>
    <cellStyle name="Cálculo 4 8" xfId="32437"/>
    <cellStyle name="Cálculo 5" xfId="32438"/>
    <cellStyle name="Cálculo 5 2" xfId="32439"/>
    <cellStyle name="Cálculo 5 2 2" xfId="32440"/>
    <cellStyle name="Cálculo 5 3" xfId="32441"/>
    <cellStyle name="Cálculo 6" xfId="32442"/>
    <cellStyle name="Cálculo 6 2" xfId="32443"/>
    <cellStyle name="Cálculo 6 2 2" xfId="32444"/>
    <cellStyle name="Cálculo 6 3" xfId="32445"/>
    <cellStyle name="Cálculo 7" xfId="32446"/>
    <cellStyle name="Cálculo 7 2" xfId="32447"/>
    <cellStyle name="Cálculo 7 3" xfId="32448"/>
    <cellStyle name="Cálculo 8" xfId="32449"/>
    <cellStyle name="Cálculo 8 2" xfId="32450"/>
    <cellStyle name="Cálculo 8 3" xfId="32451"/>
    <cellStyle name="Cálculo 9" xfId="32452"/>
    <cellStyle name="Cálculo 9 2" xfId="32453"/>
    <cellStyle name="Cálculo 9 3" xfId="32454"/>
    <cellStyle name="Celda de comprobación 2" xfId="32455"/>
    <cellStyle name="Celda vinculada 2" xfId="32456"/>
    <cellStyle name="Check Cell 2" xfId="32457"/>
    <cellStyle name="Check Cell 3" xfId="32458"/>
    <cellStyle name="Check Cell 4" xfId="32459"/>
    <cellStyle name="Check Cell 5" xfId="32460"/>
    <cellStyle name="Check Cell 6" xfId="32461"/>
    <cellStyle name="Comma 2" xfId="32462"/>
    <cellStyle name="Comma 2 2" xfId="32463"/>
    <cellStyle name="Comma 2 3" xfId="32464"/>
    <cellStyle name="Comma 3" xfId="32465"/>
    <cellStyle name="Comma 3 2" xfId="32466"/>
    <cellStyle name="Comma 3 3" xfId="32467"/>
    <cellStyle name="Eingabe" xfId="32468"/>
    <cellStyle name="Eingabe 10" xfId="32469"/>
    <cellStyle name="Eingabe 10 2" xfId="32470"/>
    <cellStyle name="Eingabe 11" xfId="32471"/>
    <cellStyle name="Eingabe 11 2" xfId="32472"/>
    <cellStyle name="Eingabe 12" xfId="32473"/>
    <cellStyle name="Eingabe 12 2" xfId="32474"/>
    <cellStyle name="Eingabe 13" xfId="32475"/>
    <cellStyle name="Eingabe 14" xfId="32476"/>
    <cellStyle name="Eingabe 15" xfId="32477"/>
    <cellStyle name="Eingabe 2" xfId="32478"/>
    <cellStyle name="Eingabe 2 10" xfId="32479"/>
    <cellStyle name="Eingabe 2 11" xfId="32480"/>
    <cellStyle name="Eingabe 2 12" xfId="32481"/>
    <cellStyle name="Eingabe 2 13" xfId="32482"/>
    <cellStyle name="Eingabe 2 14" xfId="32483"/>
    <cellStyle name="Eingabe 2 2" xfId="32484"/>
    <cellStyle name="Eingabe 2 2 10" xfId="32485"/>
    <cellStyle name="Eingabe 2 2 11" xfId="32486"/>
    <cellStyle name="Eingabe 2 2 12" xfId="32487"/>
    <cellStyle name="Eingabe 2 2 2" xfId="32488"/>
    <cellStyle name="Eingabe 2 2 2 2" xfId="32489"/>
    <cellStyle name="Eingabe 2 2 2 2 2" xfId="32490"/>
    <cellStyle name="Eingabe 2 2 2 3" xfId="32491"/>
    <cellStyle name="Eingabe 2 2 2 3 2" xfId="32492"/>
    <cellStyle name="Eingabe 2 2 2 4" xfId="32493"/>
    <cellStyle name="Eingabe 2 2 2 5" xfId="32494"/>
    <cellStyle name="Eingabe 2 2 2 6" xfId="32495"/>
    <cellStyle name="Eingabe 2 2 2 7" xfId="32496"/>
    <cellStyle name="Eingabe 2 2 2 8" xfId="32497"/>
    <cellStyle name="Eingabe 2 2 3" xfId="32498"/>
    <cellStyle name="Eingabe 2 2 3 2" xfId="32499"/>
    <cellStyle name="Eingabe 2 2 3 3" xfId="32500"/>
    <cellStyle name="Eingabe 2 2 3 3 2" xfId="32501"/>
    <cellStyle name="Eingabe 2 2 4" xfId="32502"/>
    <cellStyle name="Eingabe 2 2 4 2" xfId="32503"/>
    <cellStyle name="Eingabe 2 2 5" xfId="32504"/>
    <cellStyle name="Eingabe 2 2 6" xfId="32505"/>
    <cellStyle name="Eingabe 2 2 7" xfId="32506"/>
    <cellStyle name="Eingabe 2 2 8" xfId="32507"/>
    <cellStyle name="Eingabe 2 2 9" xfId="32508"/>
    <cellStyle name="Eingabe 2 3" xfId="32509"/>
    <cellStyle name="Eingabe 2 3 10" xfId="32510"/>
    <cellStyle name="Eingabe 2 3 11" xfId="32511"/>
    <cellStyle name="Eingabe 2 3 2" xfId="32512"/>
    <cellStyle name="Eingabe 2 3 2 2" xfId="32513"/>
    <cellStyle name="Eingabe 2 3 2 3" xfId="32514"/>
    <cellStyle name="Eingabe 2 3 2 3 2" xfId="32515"/>
    <cellStyle name="Eingabe 2 3 2 4" xfId="32516"/>
    <cellStyle name="Eingabe 2 3 3" xfId="32517"/>
    <cellStyle name="Eingabe 2 3 3 2" xfId="32518"/>
    <cellStyle name="Eingabe 2 3 4" xfId="32519"/>
    <cellStyle name="Eingabe 2 3 5" xfId="32520"/>
    <cellStyle name="Eingabe 2 3 6" xfId="32521"/>
    <cellStyle name="Eingabe 2 3 7" xfId="32522"/>
    <cellStyle name="Eingabe 2 3 8" xfId="32523"/>
    <cellStyle name="Eingabe 2 3 9" xfId="32524"/>
    <cellStyle name="Eingabe 2 4" xfId="32525"/>
    <cellStyle name="Eingabe 2 4 2" xfId="32526"/>
    <cellStyle name="Eingabe 2 4 2 2" xfId="32527"/>
    <cellStyle name="Eingabe 2 4 2 3" xfId="32528"/>
    <cellStyle name="Eingabe 2 4 3" xfId="32529"/>
    <cellStyle name="Eingabe 2 4 3 2" xfId="32530"/>
    <cellStyle name="Eingabe 2 4 4" xfId="32531"/>
    <cellStyle name="Eingabe 2 4 5" xfId="32532"/>
    <cellStyle name="Eingabe 2 4 5 2" xfId="32533"/>
    <cellStyle name="Eingabe 2 4 6" xfId="32534"/>
    <cellStyle name="Eingabe 2 4 7" xfId="32535"/>
    <cellStyle name="Eingabe 2 5" xfId="32536"/>
    <cellStyle name="Eingabe 2 5 2" xfId="32537"/>
    <cellStyle name="Eingabe 2 5 2 2" xfId="32538"/>
    <cellStyle name="Eingabe 2 5 2 3" xfId="32539"/>
    <cellStyle name="Eingabe 2 5 3" xfId="32540"/>
    <cellStyle name="Eingabe 2 5 3 2" xfId="32541"/>
    <cellStyle name="Eingabe 2 5 4" xfId="32542"/>
    <cellStyle name="Eingabe 2 5 5" xfId="32543"/>
    <cellStyle name="Eingabe 2 6" xfId="32544"/>
    <cellStyle name="Eingabe 2 6 2" xfId="32545"/>
    <cellStyle name="Eingabe 2 6 2 2" xfId="32546"/>
    <cellStyle name="Eingabe 2 6 3" xfId="32547"/>
    <cellStyle name="Eingabe 2 7" xfId="32548"/>
    <cellStyle name="Eingabe 2 7 2" xfId="32549"/>
    <cellStyle name="Eingabe 2 8" xfId="32550"/>
    <cellStyle name="Eingabe 2 8 2" xfId="32551"/>
    <cellStyle name="Eingabe 2 9" xfId="32552"/>
    <cellStyle name="Eingabe 3" xfId="32553"/>
    <cellStyle name="Eingabe 3 2" xfId="32554"/>
    <cellStyle name="Eingabe 3 2 2" xfId="32555"/>
    <cellStyle name="Eingabe 3 2 3" xfId="32556"/>
    <cellStyle name="Eingabe 3 2 4" xfId="32557"/>
    <cellStyle name="Eingabe 3 3" xfId="32558"/>
    <cellStyle name="Eingabe 3 3 2" xfId="32559"/>
    <cellStyle name="Eingabe 3 3 3" xfId="32560"/>
    <cellStyle name="Eingabe 3 4" xfId="32561"/>
    <cellStyle name="Eingabe 3 4 2" xfId="32562"/>
    <cellStyle name="Eingabe 3 5" xfId="32563"/>
    <cellStyle name="Eingabe 3 6" xfId="32564"/>
    <cellStyle name="Eingabe 3 7" xfId="32565"/>
    <cellStyle name="Eingabe 3 8" xfId="32566"/>
    <cellStyle name="Eingabe 3 9" xfId="32567"/>
    <cellStyle name="Eingabe 4" xfId="32568"/>
    <cellStyle name="Eingabe 4 2" xfId="32569"/>
    <cellStyle name="Eingabe 4 2 2" xfId="32570"/>
    <cellStyle name="Eingabe 4 2 3" xfId="32571"/>
    <cellStyle name="Eingabe 4 2 4" xfId="32572"/>
    <cellStyle name="Eingabe 4 3" xfId="32573"/>
    <cellStyle name="Eingabe 4 3 2" xfId="32574"/>
    <cellStyle name="Eingabe 4 3 3" xfId="32575"/>
    <cellStyle name="Eingabe 4 4" xfId="32576"/>
    <cellStyle name="Eingabe 4 4 2" xfId="32577"/>
    <cellStyle name="Eingabe 4 5" xfId="32578"/>
    <cellStyle name="Eingabe 4 6" xfId="32579"/>
    <cellStyle name="Eingabe 4 7" xfId="32580"/>
    <cellStyle name="Eingabe 4 8" xfId="32581"/>
    <cellStyle name="Eingabe 5" xfId="32582"/>
    <cellStyle name="Eingabe 5 2" xfId="32583"/>
    <cellStyle name="Eingabe 5 2 2" xfId="32584"/>
    <cellStyle name="Eingabe 5 3" xfId="32585"/>
    <cellStyle name="Eingabe 6" xfId="32586"/>
    <cellStyle name="Eingabe 6 2" xfId="32587"/>
    <cellStyle name="Eingabe 6 2 2" xfId="32588"/>
    <cellStyle name="Eingabe 6 3" xfId="32589"/>
    <cellStyle name="Eingabe 7" xfId="32590"/>
    <cellStyle name="Eingabe 7 2" xfId="32591"/>
    <cellStyle name="Eingabe 7 3" xfId="32592"/>
    <cellStyle name="Eingabe 8" xfId="32593"/>
    <cellStyle name="Eingabe 8 2" xfId="32594"/>
    <cellStyle name="Eingabe 8 3" xfId="32595"/>
    <cellStyle name="Eingabe 9" xfId="32596"/>
    <cellStyle name="Eingabe 9 2" xfId="32597"/>
    <cellStyle name="Eingabe 9 3" xfId="32598"/>
    <cellStyle name="Encabezado 4 2" xfId="32599"/>
    <cellStyle name="Énfasis1 2" xfId="32600"/>
    <cellStyle name="Énfasis2 2" xfId="32601"/>
    <cellStyle name="Énfasis3 2" xfId="32602"/>
    <cellStyle name="Énfasis4 2" xfId="32603"/>
    <cellStyle name="Énfasis5 2" xfId="32604"/>
    <cellStyle name="Énfasis6 2" xfId="32605"/>
    <cellStyle name="Énfasis6 3" xfId="32606"/>
    <cellStyle name="Entrada 10" xfId="32607"/>
    <cellStyle name="Entrada 10 2" xfId="32608"/>
    <cellStyle name="Entrada 11" xfId="32609"/>
    <cellStyle name="Entrada 11 2" xfId="32610"/>
    <cellStyle name="Entrada 12" xfId="32611"/>
    <cellStyle name="Entrada 12 2" xfId="32612"/>
    <cellStyle name="Entrada 13" xfId="32613"/>
    <cellStyle name="Entrada 14" xfId="32614"/>
    <cellStyle name="Entrada 15" xfId="32615"/>
    <cellStyle name="Entrada 2" xfId="32616"/>
    <cellStyle name="Entrada 2 10" xfId="32617"/>
    <cellStyle name="Entrada 2 11" xfId="32618"/>
    <cellStyle name="Entrada 2 12" xfId="32619"/>
    <cellStyle name="Entrada 2 13" xfId="32620"/>
    <cellStyle name="Entrada 2 14" xfId="32621"/>
    <cellStyle name="Entrada 2 2" xfId="32622"/>
    <cellStyle name="Entrada 2 2 10" xfId="32623"/>
    <cellStyle name="Entrada 2 2 11" xfId="32624"/>
    <cellStyle name="Entrada 2 2 12" xfId="32625"/>
    <cellStyle name="Entrada 2 2 2" xfId="32626"/>
    <cellStyle name="Entrada 2 2 2 2" xfId="32627"/>
    <cellStyle name="Entrada 2 2 2 2 2" xfId="32628"/>
    <cellStyle name="Entrada 2 2 2 3" xfId="32629"/>
    <cellStyle name="Entrada 2 2 2 3 2" xfId="32630"/>
    <cellStyle name="Entrada 2 2 2 4" xfId="32631"/>
    <cellStyle name="Entrada 2 2 2 5" xfId="32632"/>
    <cellStyle name="Entrada 2 2 2 6" xfId="32633"/>
    <cellStyle name="Entrada 2 2 2 7" xfId="32634"/>
    <cellStyle name="Entrada 2 2 2 8" xfId="32635"/>
    <cellStyle name="Entrada 2 2 3" xfId="32636"/>
    <cellStyle name="Entrada 2 2 3 2" xfId="32637"/>
    <cellStyle name="Entrada 2 2 3 3" xfId="32638"/>
    <cellStyle name="Entrada 2 2 3 3 2" xfId="32639"/>
    <cellStyle name="Entrada 2 2 4" xfId="32640"/>
    <cellStyle name="Entrada 2 2 4 2" xfId="32641"/>
    <cellStyle name="Entrada 2 2 5" xfId="32642"/>
    <cellStyle name="Entrada 2 2 6" xfId="32643"/>
    <cellStyle name="Entrada 2 2 7" xfId="32644"/>
    <cellStyle name="Entrada 2 2 8" xfId="32645"/>
    <cellStyle name="Entrada 2 2 9" xfId="32646"/>
    <cellStyle name="Entrada 2 3" xfId="32647"/>
    <cellStyle name="Entrada 2 3 10" xfId="32648"/>
    <cellStyle name="Entrada 2 3 11" xfId="32649"/>
    <cellStyle name="Entrada 2 3 2" xfId="32650"/>
    <cellStyle name="Entrada 2 3 2 2" xfId="32651"/>
    <cellStyle name="Entrada 2 3 2 3" xfId="32652"/>
    <cellStyle name="Entrada 2 3 2 3 2" xfId="32653"/>
    <cellStyle name="Entrada 2 3 2 4" xfId="32654"/>
    <cellStyle name="Entrada 2 3 3" xfId="32655"/>
    <cellStyle name="Entrada 2 3 3 2" xfId="32656"/>
    <cellStyle name="Entrada 2 3 4" xfId="32657"/>
    <cellStyle name="Entrada 2 3 5" xfId="32658"/>
    <cellStyle name="Entrada 2 3 6" xfId="32659"/>
    <cellStyle name="Entrada 2 3 7" xfId="32660"/>
    <cellStyle name="Entrada 2 3 8" xfId="32661"/>
    <cellStyle name="Entrada 2 3 9" xfId="32662"/>
    <cellStyle name="Entrada 2 4" xfId="32663"/>
    <cellStyle name="Entrada 2 4 2" xfId="32664"/>
    <cellStyle name="Entrada 2 4 2 2" xfId="32665"/>
    <cellStyle name="Entrada 2 4 2 3" xfId="32666"/>
    <cellStyle name="Entrada 2 4 3" xfId="32667"/>
    <cellStyle name="Entrada 2 4 3 2" xfId="32668"/>
    <cellStyle name="Entrada 2 4 4" xfId="32669"/>
    <cellStyle name="Entrada 2 4 5" xfId="32670"/>
    <cellStyle name="Entrada 2 4 5 2" xfId="32671"/>
    <cellStyle name="Entrada 2 4 6" xfId="32672"/>
    <cellStyle name="Entrada 2 4 7" xfId="32673"/>
    <cellStyle name="Entrada 2 5" xfId="32674"/>
    <cellStyle name="Entrada 2 5 2" xfId="32675"/>
    <cellStyle name="Entrada 2 5 2 2" xfId="32676"/>
    <cellStyle name="Entrada 2 5 2 3" xfId="32677"/>
    <cellStyle name="Entrada 2 5 3" xfId="32678"/>
    <cellStyle name="Entrada 2 5 3 2" xfId="32679"/>
    <cellStyle name="Entrada 2 5 4" xfId="32680"/>
    <cellStyle name="Entrada 2 5 5" xfId="32681"/>
    <cellStyle name="Entrada 2 6" xfId="32682"/>
    <cellStyle name="Entrada 2 6 2" xfId="32683"/>
    <cellStyle name="Entrada 2 6 2 2" xfId="32684"/>
    <cellStyle name="Entrada 2 6 3" xfId="32685"/>
    <cellStyle name="Entrada 2 7" xfId="32686"/>
    <cellStyle name="Entrada 2 7 2" xfId="32687"/>
    <cellStyle name="Entrada 2 8" xfId="32688"/>
    <cellStyle name="Entrada 2 8 2" xfId="32689"/>
    <cellStyle name="Entrada 2 9" xfId="32690"/>
    <cellStyle name="Entrada 3" xfId="32691"/>
    <cellStyle name="Entrada 3 2" xfId="32692"/>
    <cellStyle name="Entrada 3 2 2" xfId="32693"/>
    <cellStyle name="Entrada 3 3" xfId="32694"/>
    <cellStyle name="Entrada 3 3 2" xfId="32695"/>
    <cellStyle name="Entrada 3 4" xfId="32696"/>
    <cellStyle name="Entrada 3 5" xfId="32697"/>
    <cellStyle name="Entrada 4" xfId="32698"/>
    <cellStyle name="Entrada 4 2" xfId="32699"/>
    <cellStyle name="Entrada 4 2 2" xfId="32700"/>
    <cellStyle name="Entrada 4 3" xfId="32701"/>
    <cellStyle name="Entrada 4 3 2" xfId="32702"/>
    <cellStyle name="Entrada 4 4" xfId="32703"/>
    <cellStyle name="Entrada 4 5" xfId="32704"/>
    <cellStyle name="Entrada 5" xfId="32705"/>
    <cellStyle name="Entrada 5 2" xfId="32706"/>
    <cellStyle name="Entrada 5 2 2" xfId="32707"/>
    <cellStyle name="Entrada 5 2 3" xfId="32708"/>
    <cellStyle name="Entrada 5 2 4" xfId="32709"/>
    <cellStyle name="Entrada 5 3" xfId="32710"/>
    <cellStyle name="Entrada 5 3 2" xfId="32711"/>
    <cellStyle name="Entrada 5 4" xfId="32712"/>
    <cellStyle name="Entrada 5 5" xfId="32713"/>
    <cellStyle name="Entrada 5 6" xfId="32714"/>
    <cellStyle name="Entrada 5 7" xfId="32715"/>
    <cellStyle name="Entrada 5 8" xfId="32716"/>
    <cellStyle name="Entrada 5 9" xfId="32717"/>
    <cellStyle name="Entrada 6" xfId="32718"/>
    <cellStyle name="Entrada 6 2" xfId="32719"/>
    <cellStyle name="Entrada 6 2 2" xfId="32720"/>
    <cellStyle name="Entrada 6 2 3" xfId="32721"/>
    <cellStyle name="Entrada 6 2 4" xfId="32722"/>
    <cellStyle name="Entrada 6 3" xfId="32723"/>
    <cellStyle name="Entrada 6 3 2" xfId="32724"/>
    <cellStyle name="Entrada 6 4" xfId="32725"/>
    <cellStyle name="Entrada 6 5" xfId="32726"/>
    <cellStyle name="Entrada 6 6" xfId="32727"/>
    <cellStyle name="Entrada 6 7" xfId="32728"/>
    <cellStyle name="Entrada 6 8" xfId="32729"/>
    <cellStyle name="Entrada 7" xfId="32730"/>
    <cellStyle name="Entrada 7 2" xfId="32731"/>
    <cellStyle name="Entrada 7 3" xfId="32732"/>
    <cellStyle name="Entrada 7 4" xfId="32733"/>
    <cellStyle name="Entrada 8" xfId="32734"/>
    <cellStyle name="Entrada 8 2" xfId="32735"/>
    <cellStyle name="Entrada 8 3" xfId="32736"/>
    <cellStyle name="Entrada 8 4" xfId="32737"/>
    <cellStyle name="Entrada 9" xfId="32738"/>
    <cellStyle name="Entrada 9 2" xfId="32739"/>
    <cellStyle name="Entrada 9 3" xfId="32740"/>
    <cellStyle name="Ergebnis" xfId="32741"/>
    <cellStyle name="Ergebnis 10" xfId="32742"/>
    <cellStyle name="Ergebnis 10 2" xfId="32743"/>
    <cellStyle name="Ergebnis 11" xfId="32744"/>
    <cellStyle name="Ergebnis 11 2" xfId="32745"/>
    <cellStyle name="Ergebnis 12" xfId="32746"/>
    <cellStyle name="Ergebnis 12 2" xfId="32747"/>
    <cellStyle name="Ergebnis 13" xfId="32748"/>
    <cellStyle name="Ergebnis 14" xfId="32749"/>
    <cellStyle name="Ergebnis 15" xfId="32750"/>
    <cellStyle name="Ergebnis 2" xfId="32751"/>
    <cellStyle name="Ergebnis 2 10" xfId="32752"/>
    <cellStyle name="Ergebnis 2 11" xfId="32753"/>
    <cellStyle name="Ergebnis 2 12" xfId="32754"/>
    <cellStyle name="Ergebnis 2 13" xfId="32755"/>
    <cellStyle name="Ergebnis 2 14" xfId="32756"/>
    <cellStyle name="Ergebnis 2 2" xfId="32757"/>
    <cellStyle name="Ergebnis 2 2 10" xfId="32758"/>
    <cellStyle name="Ergebnis 2 2 11" xfId="32759"/>
    <cellStyle name="Ergebnis 2 2 12" xfId="32760"/>
    <cellStyle name="Ergebnis 2 2 2" xfId="32761"/>
    <cellStyle name="Ergebnis 2 2 2 2" xfId="32762"/>
    <cellStyle name="Ergebnis 2 2 2 2 2" xfId="32763"/>
    <cellStyle name="Ergebnis 2 2 2 3" xfId="32764"/>
    <cellStyle name="Ergebnis 2 2 2 3 2" xfId="32765"/>
    <cellStyle name="Ergebnis 2 2 2 4" xfId="32766"/>
    <cellStyle name="Ergebnis 2 2 2 5" xfId="32767"/>
    <cellStyle name="Ergebnis 2 2 2 6" xfId="32768"/>
    <cellStyle name="Ergebnis 2 2 2 7" xfId="32769"/>
    <cellStyle name="Ergebnis 2 2 2 8" xfId="32770"/>
    <cellStyle name="Ergebnis 2 2 3" xfId="32771"/>
    <cellStyle name="Ergebnis 2 2 3 2" xfId="32772"/>
    <cellStyle name="Ergebnis 2 2 3 3" xfId="32773"/>
    <cellStyle name="Ergebnis 2 2 3 3 2" xfId="32774"/>
    <cellStyle name="Ergebnis 2 2 4" xfId="32775"/>
    <cellStyle name="Ergebnis 2 2 4 2" xfId="32776"/>
    <cellStyle name="Ergebnis 2 2 5" xfId="32777"/>
    <cellStyle name="Ergebnis 2 2 6" xfId="32778"/>
    <cellStyle name="Ergebnis 2 2 7" xfId="32779"/>
    <cellStyle name="Ergebnis 2 2 8" xfId="32780"/>
    <cellStyle name="Ergebnis 2 2 9" xfId="32781"/>
    <cellStyle name="Ergebnis 2 3" xfId="32782"/>
    <cellStyle name="Ergebnis 2 3 10" xfId="32783"/>
    <cellStyle name="Ergebnis 2 3 11" xfId="32784"/>
    <cellStyle name="Ergebnis 2 3 2" xfId="32785"/>
    <cellStyle name="Ergebnis 2 3 2 2" xfId="32786"/>
    <cellStyle name="Ergebnis 2 3 2 3" xfId="32787"/>
    <cellStyle name="Ergebnis 2 3 2 3 2" xfId="32788"/>
    <cellStyle name="Ergebnis 2 3 2 4" xfId="32789"/>
    <cellStyle name="Ergebnis 2 3 3" xfId="32790"/>
    <cellStyle name="Ergebnis 2 3 3 2" xfId="32791"/>
    <cellStyle name="Ergebnis 2 3 4" xfId="32792"/>
    <cellStyle name="Ergebnis 2 3 5" xfId="32793"/>
    <cellStyle name="Ergebnis 2 3 6" xfId="32794"/>
    <cellStyle name="Ergebnis 2 3 7" xfId="32795"/>
    <cellStyle name="Ergebnis 2 3 8" xfId="32796"/>
    <cellStyle name="Ergebnis 2 3 9" xfId="32797"/>
    <cellStyle name="Ergebnis 2 4" xfId="32798"/>
    <cellStyle name="Ergebnis 2 4 2" xfId="32799"/>
    <cellStyle name="Ergebnis 2 4 2 2" xfId="32800"/>
    <cellStyle name="Ergebnis 2 4 2 3" xfId="32801"/>
    <cellStyle name="Ergebnis 2 4 3" xfId="32802"/>
    <cellStyle name="Ergebnis 2 4 3 2" xfId="32803"/>
    <cellStyle name="Ergebnis 2 4 4" xfId="32804"/>
    <cellStyle name="Ergebnis 2 4 5" xfId="32805"/>
    <cellStyle name="Ergebnis 2 4 5 2" xfId="32806"/>
    <cellStyle name="Ergebnis 2 4 6" xfId="32807"/>
    <cellStyle name="Ergebnis 2 4 7" xfId="32808"/>
    <cellStyle name="Ergebnis 2 5" xfId="32809"/>
    <cellStyle name="Ergebnis 2 5 2" xfId="32810"/>
    <cellStyle name="Ergebnis 2 5 2 2" xfId="32811"/>
    <cellStyle name="Ergebnis 2 5 2 3" xfId="32812"/>
    <cellStyle name="Ergebnis 2 5 3" xfId="32813"/>
    <cellStyle name="Ergebnis 2 5 3 2" xfId="32814"/>
    <cellStyle name="Ergebnis 2 5 4" xfId="32815"/>
    <cellStyle name="Ergebnis 2 5 5" xfId="32816"/>
    <cellStyle name="Ergebnis 2 6" xfId="32817"/>
    <cellStyle name="Ergebnis 2 6 2" xfId="32818"/>
    <cellStyle name="Ergebnis 2 6 2 2" xfId="32819"/>
    <cellStyle name="Ergebnis 2 6 3" xfId="32820"/>
    <cellStyle name="Ergebnis 2 7" xfId="32821"/>
    <cellStyle name="Ergebnis 2 7 2" xfId="32822"/>
    <cellStyle name="Ergebnis 2 8" xfId="32823"/>
    <cellStyle name="Ergebnis 2 8 2" xfId="32824"/>
    <cellStyle name="Ergebnis 2 9" xfId="32825"/>
    <cellStyle name="Ergebnis 3" xfId="32826"/>
    <cellStyle name="Ergebnis 3 2" xfId="32827"/>
    <cellStyle name="Ergebnis 3 2 2" xfId="32828"/>
    <cellStyle name="Ergebnis 3 2 3" xfId="32829"/>
    <cellStyle name="Ergebnis 3 2 4" xfId="32830"/>
    <cellStyle name="Ergebnis 3 3" xfId="32831"/>
    <cellStyle name="Ergebnis 3 3 2" xfId="32832"/>
    <cellStyle name="Ergebnis 3 3 3" xfId="32833"/>
    <cellStyle name="Ergebnis 3 4" xfId="32834"/>
    <cellStyle name="Ergebnis 3 4 2" xfId="32835"/>
    <cellStyle name="Ergebnis 3 5" xfId="32836"/>
    <cellStyle name="Ergebnis 3 6" xfId="32837"/>
    <cellStyle name="Ergebnis 3 7" xfId="32838"/>
    <cellStyle name="Ergebnis 3 8" xfId="32839"/>
    <cellStyle name="Ergebnis 3 9" xfId="32840"/>
    <cellStyle name="Ergebnis 4" xfId="32841"/>
    <cellStyle name="Ergebnis 4 2" xfId="32842"/>
    <cellStyle name="Ergebnis 4 2 2" xfId="32843"/>
    <cellStyle name="Ergebnis 4 2 3" xfId="32844"/>
    <cellStyle name="Ergebnis 4 2 4" xfId="32845"/>
    <cellStyle name="Ergebnis 4 3" xfId="32846"/>
    <cellStyle name="Ergebnis 4 3 2" xfId="32847"/>
    <cellStyle name="Ergebnis 4 3 3" xfId="32848"/>
    <cellStyle name="Ergebnis 4 4" xfId="32849"/>
    <cellStyle name="Ergebnis 4 4 2" xfId="32850"/>
    <cellStyle name="Ergebnis 4 5" xfId="32851"/>
    <cellStyle name="Ergebnis 4 6" xfId="32852"/>
    <cellStyle name="Ergebnis 4 7" xfId="32853"/>
    <cellStyle name="Ergebnis 4 8" xfId="32854"/>
    <cellStyle name="Ergebnis 5" xfId="32855"/>
    <cellStyle name="Ergebnis 5 2" xfId="32856"/>
    <cellStyle name="Ergebnis 5 2 2" xfId="32857"/>
    <cellStyle name="Ergebnis 5 3" xfId="32858"/>
    <cellStyle name="Ergebnis 6" xfId="32859"/>
    <cellStyle name="Ergebnis 6 2" xfId="32860"/>
    <cellStyle name="Ergebnis 6 2 2" xfId="32861"/>
    <cellStyle name="Ergebnis 6 3" xfId="32862"/>
    <cellStyle name="Ergebnis 7" xfId="32863"/>
    <cellStyle name="Ergebnis 7 2" xfId="32864"/>
    <cellStyle name="Ergebnis 7 3" xfId="32865"/>
    <cellStyle name="Ergebnis 8" xfId="32866"/>
    <cellStyle name="Ergebnis 8 2" xfId="32867"/>
    <cellStyle name="Ergebnis 8 3" xfId="32868"/>
    <cellStyle name="Ergebnis 9" xfId="32869"/>
    <cellStyle name="Ergebnis 9 2" xfId="32870"/>
    <cellStyle name="Ergebnis 9 3" xfId="32871"/>
    <cellStyle name="Erklärender Text" xfId="32872"/>
    <cellStyle name="Erklärender Text 2" xfId="32873"/>
    <cellStyle name="Erklärender Text 3" xfId="32874"/>
    <cellStyle name="Erklärender Text 4" xfId="32875"/>
    <cellStyle name="Erklärender Text 5" xfId="32876"/>
    <cellStyle name="Excel Built-in Normal" xfId="32877"/>
    <cellStyle name="Excel Built-in Normal 2" xfId="32878"/>
    <cellStyle name="Excel Built-in Normal 3" xfId="32879"/>
    <cellStyle name="Excel Built-in Normal 4" xfId="32880"/>
    <cellStyle name="Excel Built-in Normal 5" xfId="32881"/>
    <cellStyle name="Excel Built-in Normal 6" xfId="32882"/>
    <cellStyle name="Excel Built-in Normal 7" xfId="32883"/>
    <cellStyle name="Excel Built-in Normal 8" xfId="32884"/>
    <cellStyle name="Excel Built-in Normal 9" xfId="32885"/>
    <cellStyle name="Excel Built-in Normal_III_C_6" xfId="32886"/>
    <cellStyle name="Explanatory Text 2" xfId="32887"/>
    <cellStyle name="Explanatory Text 3" xfId="32888"/>
    <cellStyle name="Explanatory Text 4" xfId="32889"/>
    <cellStyle name="Good" xfId="1" builtinId="26"/>
    <cellStyle name="Good 2" xfId="32890"/>
    <cellStyle name="Good 3" xfId="32891"/>
    <cellStyle name="Good 4" xfId="32892"/>
    <cellStyle name="Good 5" xfId="32893"/>
    <cellStyle name="Gut" xfId="32894"/>
    <cellStyle name="Heading 1 2" xfId="32895"/>
    <cellStyle name="Heading 1 3" xfId="32896"/>
    <cellStyle name="Heading 1 4" xfId="32897"/>
    <cellStyle name="Heading 1 5" xfId="32898"/>
    <cellStyle name="Heading 1 6" xfId="32899"/>
    <cellStyle name="Heading 2 2" xfId="32900"/>
    <cellStyle name="Heading 2 3" xfId="32901"/>
    <cellStyle name="Heading 2 4" xfId="32902"/>
    <cellStyle name="Heading 2 5" xfId="32903"/>
    <cellStyle name="Heading 2 6" xfId="32904"/>
    <cellStyle name="Heading 3 2" xfId="32905"/>
    <cellStyle name="Heading 3 3" xfId="32906"/>
    <cellStyle name="Heading 3 3 2" xfId="32907"/>
    <cellStyle name="Heading 3 3 2 2" xfId="32908"/>
    <cellStyle name="Heading 3 3 3" xfId="32909"/>
    <cellStyle name="Heading 3 4" xfId="32910"/>
    <cellStyle name="Heading 3 4 2" xfId="32911"/>
    <cellStyle name="Heading 3 4 2 2" xfId="32912"/>
    <cellStyle name="Heading 3 4 3" xfId="32913"/>
    <cellStyle name="Heading 3 5" xfId="32914"/>
    <cellStyle name="Heading 3 6" xfId="32915"/>
    <cellStyle name="Heading 4 2" xfId="32916"/>
    <cellStyle name="Heading 4 3" xfId="32917"/>
    <cellStyle name="Heading 4 4" xfId="32918"/>
    <cellStyle name="Heading 4 5" xfId="32919"/>
    <cellStyle name="Heading 4 6" xfId="32920"/>
    <cellStyle name="Hipervínculo 2" xfId="56"/>
    <cellStyle name="Hipervínculo 3" xfId="55"/>
    <cellStyle name="Hyperlink" xfId="6" builtinId="8"/>
    <cellStyle name="Hyperlink 2" xfId="13"/>
    <cellStyle name="Hyperlink 2 2" xfId="23"/>
    <cellStyle name="Hyperlink 2 3" xfId="32921"/>
    <cellStyle name="Hyperlink 3" xfId="18"/>
    <cellStyle name="Hyperlink 4" xfId="27"/>
    <cellStyle name="Incorrecto 2" xfId="32922"/>
    <cellStyle name="Input 2" xfId="32923"/>
    <cellStyle name="Linked Cell 2" xfId="32924"/>
    <cellStyle name="Linked Cell 3" xfId="32925"/>
    <cellStyle name="Linked Cell 4" xfId="32926"/>
    <cellStyle name="Linked Cell 5" xfId="32927"/>
    <cellStyle name="Linked Cell 6" xfId="32928"/>
    <cellStyle name="Neutraal 2" xfId="4"/>
    <cellStyle name="Neutral" xfId="57" builtinId="28"/>
    <cellStyle name="Neutral 2" xfId="32929"/>
    <cellStyle name="Neutral 2 2" xfId="32930"/>
    <cellStyle name="Neutral 2 3" xfId="32931"/>
    <cellStyle name="Neutral 3" xfId="32932"/>
    <cellStyle name="Neutral 3 2" xfId="32933"/>
    <cellStyle name="Neutral 4" xfId="32934"/>
    <cellStyle name="Neutral 5" xfId="32935"/>
    <cellStyle name="Neutrale" xfId="32936"/>
    <cellStyle name="Normal" xfId="0" builtinId="0"/>
    <cellStyle name="Normal 10" xfId="21"/>
    <cellStyle name="Normal 10 2" xfId="32937"/>
    <cellStyle name="Normal 10 2 2" xfId="32938"/>
    <cellStyle name="Normal 10 2 2 2" xfId="32939"/>
    <cellStyle name="Normal 10 2 3" xfId="32940"/>
    <cellStyle name="Normal 10 3" xfId="32941"/>
    <cellStyle name="Normal 10 3 2" xfId="32942"/>
    <cellStyle name="Normal 10 4" xfId="32943"/>
    <cellStyle name="Normal 10 5" xfId="32944"/>
    <cellStyle name="Normal 11" xfId="32945"/>
    <cellStyle name="Normal 11 2" xfId="32946"/>
    <cellStyle name="Normal 11 2 2" xfId="32947"/>
    <cellStyle name="Normal 11 2 2 2" xfId="32948"/>
    <cellStyle name="Normal 11 2 2 2 2" xfId="32949"/>
    <cellStyle name="Normal 11 2 2 3" xfId="32950"/>
    <cellStyle name="Normal 11 2 3" xfId="32951"/>
    <cellStyle name="Normal 11 2 3 2" xfId="32952"/>
    <cellStyle name="Normal 11 2 4" xfId="32953"/>
    <cellStyle name="Normal 11 3" xfId="32954"/>
    <cellStyle name="Normal 11 3 2" xfId="32955"/>
    <cellStyle name="Normal 11 3 2 2" xfId="32956"/>
    <cellStyle name="Normal 11 3 3" xfId="32957"/>
    <cellStyle name="Normal 11 4" xfId="32958"/>
    <cellStyle name="Normal 11 4 2" xfId="32959"/>
    <cellStyle name="Normal 11 5" xfId="32960"/>
    <cellStyle name="Normal 12" xfId="32961"/>
    <cellStyle name="Normal 13" xfId="32962"/>
    <cellStyle name="Normal 14" xfId="32963"/>
    <cellStyle name="Normal 14 2" xfId="32964"/>
    <cellStyle name="Normal 14 2 2" xfId="32965"/>
    <cellStyle name="Normal 14 3" xfId="32966"/>
    <cellStyle name="Normal 15" xfId="32967"/>
    <cellStyle name="Normal 16" xfId="32968"/>
    <cellStyle name="Normal 17" xfId="32969"/>
    <cellStyle name="Normal 17 2" xfId="32970"/>
    <cellStyle name="Normal 18" xfId="32971"/>
    <cellStyle name="Normal 19" xfId="32972"/>
    <cellStyle name="Normal 19 2" xfId="32973"/>
    <cellStyle name="Normal 2" xfId="29"/>
    <cellStyle name="Normal 2 10" xfId="32975"/>
    <cellStyle name="Normal 2 11" xfId="32976"/>
    <cellStyle name="Normal 2 12" xfId="32977"/>
    <cellStyle name="Normal 2 13" xfId="32978"/>
    <cellStyle name="Normal 2 14" xfId="32974"/>
    <cellStyle name="Normal 2 2" xfId="17"/>
    <cellStyle name="Normal 2 2 10" xfId="32979"/>
    <cellStyle name="Normal 2 2 10 2" xfId="32980"/>
    <cellStyle name="Normal 2 2 10 2 2" xfId="32981"/>
    <cellStyle name="Normal 2 2 10 2 2 2" xfId="32982"/>
    <cellStyle name="Normal 2 2 10 2 2 2 2" xfId="32983"/>
    <cellStyle name="Normal 2 2 10 2 2 2 2 2" xfId="32984"/>
    <cellStyle name="Normal 2 2 10 2 2 2 3" xfId="32985"/>
    <cellStyle name="Normal 2 2 10 2 2 3" xfId="32986"/>
    <cellStyle name="Normal 2 2 10 2 2 3 2" xfId="32987"/>
    <cellStyle name="Normal 2 2 10 2 2 4" xfId="32988"/>
    <cellStyle name="Normal 2 2 10 2 3" xfId="32989"/>
    <cellStyle name="Normal 2 2 10 2 3 2" xfId="32990"/>
    <cellStyle name="Normal 2 2 10 2 3 2 2" xfId="32991"/>
    <cellStyle name="Normal 2 2 10 2 3 3" xfId="32992"/>
    <cellStyle name="Normal 2 2 10 2 4" xfId="32993"/>
    <cellStyle name="Normal 2 2 10 2 4 2" xfId="32994"/>
    <cellStyle name="Normal 2 2 10 2 5" xfId="32995"/>
    <cellStyle name="Normal 2 2 10 3" xfId="32996"/>
    <cellStyle name="Normal 2 2 10 3 2" xfId="32997"/>
    <cellStyle name="Normal 2 2 10 3 2 2" xfId="32998"/>
    <cellStyle name="Normal 2 2 10 3 2 2 2" xfId="32999"/>
    <cellStyle name="Normal 2 2 10 3 2 2 2 2" xfId="33000"/>
    <cellStyle name="Normal 2 2 10 3 2 2 3" xfId="33001"/>
    <cellStyle name="Normal 2 2 10 3 2 3" xfId="33002"/>
    <cellStyle name="Normal 2 2 10 3 2 3 2" xfId="33003"/>
    <cellStyle name="Normal 2 2 10 3 2 4" xfId="33004"/>
    <cellStyle name="Normal 2 2 10 3 3" xfId="33005"/>
    <cellStyle name="Normal 2 2 10 3 3 2" xfId="33006"/>
    <cellStyle name="Normal 2 2 10 3 3 2 2" xfId="33007"/>
    <cellStyle name="Normal 2 2 10 3 3 3" xfId="33008"/>
    <cellStyle name="Normal 2 2 10 3 4" xfId="33009"/>
    <cellStyle name="Normal 2 2 10 3 4 2" xfId="33010"/>
    <cellStyle name="Normal 2 2 10 3 5" xfId="33011"/>
    <cellStyle name="Normal 2 2 10 4" xfId="33012"/>
    <cellStyle name="Normal 2 2 10 4 2" xfId="33013"/>
    <cellStyle name="Normal 2 2 10 4 2 2" xfId="33014"/>
    <cellStyle name="Normal 2 2 10 4 2 2 2" xfId="33015"/>
    <cellStyle name="Normal 2 2 10 4 2 2 2 2" xfId="33016"/>
    <cellStyle name="Normal 2 2 10 4 2 2 3" xfId="33017"/>
    <cellStyle name="Normal 2 2 10 4 2 3" xfId="33018"/>
    <cellStyle name="Normal 2 2 10 4 2 3 2" xfId="33019"/>
    <cellStyle name="Normal 2 2 10 4 2 4" xfId="33020"/>
    <cellStyle name="Normal 2 2 10 4 3" xfId="33021"/>
    <cellStyle name="Normal 2 2 10 4 3 2" xfId="33022"/>
    <cellStyle name="Normal 2 2 10 4 3 2 2" xfId="33023"/>
    <cellStyle name="Normal 2 2 10 4 3 3" xfId="33024"/>
    <cellStyle name="Normal 2 2 10 4 4" xfId="33025"/>
    <cellStyle name="Normal 2 2 10 4 4 2" xfId="33026"/>
    <cellStyle name="Normal 2 2 10 4 5" xfId="33027"/>
    <cellStyle name="Normal 2 2 10 5" xfId="33028"/>
    <cellStyle name="Normal 2 2 10 5 2" xfId="33029"/>
    <cellStyle name="Normal 2 2 10 5 2 2" xfId="33030"/>
    <cellStyle name="Normal 2 2 10 5 2 2 2" xfId="33031"/>
    <cellStyle name="Normal 2 2 10 5 2 3" xfId="33032"/>
    <cellStyle name="Normal 2 2 10 5 3" xfId="33033"/>
    <cellStyle name="Normal 2 2 10 5 3 2" xfId="33034"/>
    <cellStyle name="Normal 2 2 10 5 4" xfId="33035"/>
    <cellStyle name="Normal 2 2 10 6" xfId="33036"/>
    <cellStyle name="Normal 2 2 10 6 2" xfId="33037"/>
    <cellStyle name="Normal 2 2 10 6 2 2" xfId="33038"/>
    <cellStyle name="Normal 2 2 10 6 3" xfId="33039"/>
    <cellStyle name="Normal 2 2 10 7" xfId="33040"/>
    <cellStyle name="Normal 2 2 10 7 2" xfId="33041"/>
    <cellStyle name="Normal 2 2 10 8" xfId="33042"/>
    <cellStyle name="Normal 2 2 11" xfId="33043"/>
    <cellStyle name="Normal 2 2 11 2" xfId="33044"/>
    <cellStyle name="Normal 2 2 11 2 2" xfId="33045"/>
    <cellStyle name="Normal 2 2 11 2 2 2" xfId="33046"/>
    <cellStyle name="Normal 2 2 11 2 2 2 2" xfId="33047"/>
    <cellStyle name="Normal 2 2 11 2 2 3" xfId="33048"/>
    <cellStyle name="Normal 2 2 11 2 3" xfId="33049"/>
    <cellStyle name="Normal 2 2 11 2 3 2" xfId="33050"/>
    <cellStyle name="Normal 2 2 11 2 4" xfId="33051"/>
    <cellStyle name="Normal 2 2 11 3" xfId="33052"/>
    <cellStyle name="Normal 2 2 11 3 2" xfId="33053"/>
    <cellStyle name="Normal 2 2 11 3 2 2" xfId="33054"/>
    <cellStyle name="Normal 2 2 11 3 3" xfId="33055"/>
    <cellStyle name="Normal 2 2 11 4" xfId="33056"/>
    <cellStyle name="Normal 2 2 11 4 2" xfId="33057"/>
    <cellStyle name="Normal 2 2 11 5" xfId="33058"/>
    <cellStyle name="Normal 2 2 12" xfId="33059"/>
    <cellStyle name="Normal 2 2 12 2" xfId="33060"/>
    <cellStyle name="Normal 2 2 12 2 2" xfId="33061"/>
    <cellStyle name="Normal 2 2 12 2 2 2" xfId="33062"/>
    <cellStyle name="Normal 2 2 12 2 2 2 2" xfId="33063"/>
    <cellStyle name="Normal 2 2 12 2 2 3" xfId="33064"/>
    <cellStyle name="Normal 2 2 12 2 3" xfId="33065"/>
    <cellStyle name="Normal 2 2 12 2 3 2" xfId="33066"/>
    <cellStyle name="Normal 2 2 12 2 4" xfId="33067"/>
    <cellStyle name="Normal 2 2 12 3" xfId="33068"/>
    <cellStyle name="Normal 2 2 12 3 2" xfId="33069"/>
    <cellStyle name="Normal 2 2 12 3 2 2" xfId="33070"/>
    <cellStyle name="Normal 2 2 12 3 3" xfId="33071"/>
    <cellStyle name="Normal 2 2 12 4" xfId="33072"/>
    <cellStyle name="Normal 2 2 12 4 2" xfId="33073"/>
    <cellStyle name="Normal 2 2 12 5" xfId="33074"/>
    <cellStyle name="Normal 2 2 13" xfId="33075"/>
    <cellStyle name="Normal 2 2 13 2" xfId="33076"/>
    <cellStyle name="Normal 2 2 13 2 2" xfId="33077"/>
    <cellStyle name="Normal 2 2 13 2 2 2" xfId="33078"/>
    <cellStyle name="Normal 2 2 13 2 2 2 2" xfId="33079"/>
    <cellStyle name="Normal 2 2 13 2 2 3" xfId="33080"/>
    <cellStyle name="Normal 2 2 13 2 3" xfId="33081"/>
    <cellStyle name="Normal 2 2 13 2 3 2" xfId="33082"/>
    <cellStyle name="Normal 2 2 13 2 4" xfId="33083"/>
    <cellStyle name="Normal 2 2 13 3" xfId="33084"/>
    <cellStyle name="Normal 2 2 13 3 2" xfId="33085"/>
    <cellStyle name="Normal 2 2 13 3 2 2" xfId="33086"/>
    <cellStyle name="Normal 2 2 13 3 3" xfId="33087"/>
    <cellStyle name="Normal 2 2 13 4" xfId="33088"/>
    <cellStyle name="Normal 2 2 13 4 2" xfId="33089"/>
    <cellStyle name="Normal 2 2 13 5" xfId="33090"/>
    <cellStyle name="Normal 2 2 14" xfId="33091"/>
    <cellStyle name="Normal 2 2 14 2" xfId="33092"/>
    <cellStyle name="Normal 2 2 14 2 2" xfId="33093"/>
    <cellStyle name="Normal 2 2 14 2 2 2" xfId="33094"/>
    <cellStyle name="Normal 2 2 14 2 3" xfId="33095"/>
    <cellStyle name="Normal 2 2 14 3" xfId="33096"/>
    <cellStyle name="Normal 2 2 14 3 2" xfId="33097"/>
    <cellStyle name="Normal 2 2 14 4" xfId="33098"/>
    <cellStyle name="Normal 2 2 15" xfId="33099"/>
    <cellStyle name="Normal 2 2 15 2" xfId="33100"/>
    <cellStyle name="Normal 2 2 15 2 2" xfId="33101"/>
    <cellStyle name="Normal 2 2 15 3" xfId="33102"/>
    <cellStyle name="Normal 2 2 16" xfId="33103"/>
    <cellStyle name="Normal 2 2 16 2" xfId="33104"/>
    <cellStyle name="Normal 2 2 16 2 2" xfId="33105"/>
    <cellStyle name="Normal 2 2 16 3" xfId="33106"/>
    <cellStyle name="Normal 2 2 2" xfId="33107"/>
    <cellStyle name="Normal 2 2 2 2" xfId="33108"/>
    <cellStyle name="Normal 2 2 2 2 2" xfId="33109"/>
    <cellStyle name="Normal 2 2 2 2 2 2" xfId="33110"/>
    <cellStyle name="Normal 2 2 2 2 2 2 2" xfId="33111"/>
    <cellStyle name="Normal 2 2 2 2 2 3" xfId="33112"/>
    <cellStyle name="Normal 2 2 2 2 3" xfId="33113"/>
    <cellStyle name="Normal 2 2 2 2 3 2" xfId="33114"/>
    <cellStyle name="Normal 2 2 2 2 3 2 2" xfId="33115"/>
    <cellStyle name="Normal 2 2 2 2 3 3" xfId="33116"/>
    <cellStyle name="Normal 2 2 2 2 4" xfId="33117"/>
    <cellStyle name="Normal 2 2 2 2 4 2" xfId="33118"/>
    <cellStyle name="Normal 2 2 2 2 5" xfId="33119"/>
    <cellStyle name="Normal 2 2 3" xfId="33120"/>
    <cellStyle name="Normal 2 2 3 10" xfId="33121"/>
    <cellStyle name="Normal 2 2 3 10 2" xfId="33122"/>
    <cellStyle name="Normal 2 2 3 10 2 2" xfId="33123"/>
    <cellStyle name="Normal 2 2 3 10 3" xfId="33124"/>
    <cellStyle name="Normal 2 2 3 11" xfId="33125"/>
    <cellStyle name="Normal 2 2 3 11 2" xfId="33126"/>
    <cellStyle name="Normal 2 2 3 12" xfId="33127"/>
    <cellStyle name="Normal 2 2 3 2" xfId="33128"/>
    <cellStyle name="Normal 2 2 3 2 2" xfId="33129"/>
    <cellStyle name="Normal 2 2 3 2 2 2" xfId="33130"/>
    <cellStyle name="Normal 2 2 3 2 2 2 2" xfId="33131"/>
    <cellStyle name="Normal 2 2 3 2 2 2 2 2" xfId="33132"/>
    <cellStyle name="Normal 2 2 3 2 2 2 2 2 2" xfId="33133"/>
    <cellStyle name="Normal 2 2 3 2 2 2 2 3" xfId="33134"/>
    <cellStyle name="Normal 2 2 3 2 2 2 3" xfId="33135"/>
    <cellStyle name="Normal 2 2 3 2 2 2 3 2" xfId="33136"/>
    <cellStyle name="Normal 2 2 3 2 2 2 4" xfId="33137"/>
    <cellStyle name="Normal 2 2 3 2 2 3" xfId="33138"/>
    <cellStyle name="Normal 2 2 3 2 2 3 2" xfId="33139"/>
    <cellStyle name="Normal 2 2 3 2 2 3 2 2" xfId="33140"/>
    <cellStyle name="Normal 2 2 3 2 2 3 3" xfId="33141"/>
    <cellStyle name="Normal 2 2 3 2 2 4" xfId="33142"/>
    <cellStyle name="Normal 2 2 3 2 2 4 2" xfId="33143"/>
    <cellStyle name="Normal 2 2 3 2 2 5" xfId="33144"/>
    <cellStyle name="Normal 2 2 3 2 3" xfId="33145"/>
    <cellStyle name="Normal 2 2 3 2 3 2" xfId="33146"/>
    <cellStyle name="Normal 2 2 3 2 3 2 2" xfId="33147"/>
    <cellStyle name="Normal 2 2 3 2 3 2 2 2" xfId="33148"/>
    <cellStyle name="Normal 2 2 3 2 3 2 2 2 2" xfId="33149"/>
    <cellStyle name="Normal 2 2 3 2 3 2 2 3" xfId="33150"/>
    <cellStyle name="Normal 2 2 3 2 3 2 3" xfId="33151"/>
    <cellStyle name="Normal 2 2 3 2 3 2 3 2" xfId="33152"/>
    <cellStyle name="Normal 2 2 3 2 3 2 4" xfId="33153"/>
    <cellStyle name="Normal 2 2 3 2 3 3" xfId="33154"/>
    <cellStyle name="Normal 2 2 3 2 3 3 2" xfId="33155"/>
    <cellStyle name="Normal 2 2 3 2 3 3 2 2" xfId="33156"/>
    <cellStyle name="Normal 2 2 3 2 3 3 3" xfId="33157"/>
    <cellStyle name="Normal 2 2 3 2 3 4" xfId="33158"/>
    <cellStyle name="Normal 2 2 3 2 3 4 2" xfId="33159"/>
    <cellStyle name="Normal 2 2 3 2 3 5" xfId="33160"/>
    <cellStyle name="Normal 2 2 3 2 4" xfId="33161"/>
    <cellStyle name="Normal 2 2 3 2 4 2" xfId="33162"/>
    <cellStyle name="Normal 2 2 3 2 4 2 2" xfId="33163"/>
    <cellStyle name="Normal 2 2 3 2 4 2 2 2" xfId="33164"/>
    <cellStyle name="Normal 2 2 3 2 4 2 2 2 2" xfId="33165"/>
    <cellStyle name="Normal 2 2 3 2 4 2 2 3" xfId="33166"/>
    <cellStyle name="Normal 2 2 3 2 4 2 3" xfId="33167"/>
    <cellStyle name="Normal 2 2 3 2 4 2 3 2" xfId="33168"/>
    <cellStyle name="Normal 2 2 3 2 4 2 4" xfId="33169"/>
    <cellStyle name="Normal 2 2 3 2 4 3" xfId="33170"/>
    <cellStyle name="Normal 2 2 3 2 4 3 2" xfId="33171"/>
    <cellStyle name="Normal 2 2 3 2 4 3 2 2" xfId="33172"/>
    <cellStyle name="Normal 2 2 3 2 4 3 3" xfId="33173"/>
    <cellStyle name="Normal 2 2 3 2 4 4" xfId="33174"/>
    <cellStyle name="Normal 2 2 3 2 4 4 2" xfId="33175"/>
    <cellStyle name="Normal 2 2 3 2 4 5" xfId="33176"/>
    <cellStyle name="Normal 2 2 3 2 5" xfId="33177"/>
    <cellStyle name="Normal 2 2 3 2 5 2" xfId="33178"/>
    <cellStyle name="Normal 2 2 3 2 5 2 2" xfId="33179"/>
    <cellStyle name="Normal 2 2 3 2 5 2 2 2" xfId="33180"/>
    <cellStyle name="Normal 2 2 3 2 5 2 3" xfId="33181"/>
    <cellStyle name="Normal 2 2 3 2 5 3" xfId="33182"/>
    <cellStyle name="Normal 2 2 3 2 5 3 2" xfId="33183"/>
    <cellStyle name="Normal 2 2 3 2 5 4" xfId="33184"/>
    <cellStyle name="Normal 2 2 3 2 6" xfId="33185"/>
    <cellStyle name="Normal 2 2 3 2 6 2" xfId="33186"/>
    <cellStyle name="Normal 2 2 3 2 6 2 2" xfId="33187"/>
    <cellStyle name="Normal 2 2 3 2 6 3" xfId="33188"/>
    <cellStyle name="Normal 2 2 3 2 7" xfId="33189"/>
    <cellStyle name="Normal 2 2 3 2 7 2" xfId="33190"/>
    <cellStyle name="Normal 2 2 3 2 8" xfId="33191"/>
    <cellStyle name="Normal 2 2 3 3" xfId="33192"/>
    <cellStyle name="Normal 2 2 3 3 2" xfId="33193"/>
    <cellStyle name="Normal 2 2 3 3 2 2" xfId="33194"/>
    <cellStyle name="Normal 2 2 3 3 2 2 2" xfId="33195"/>
    <cellStyle name="Normal 2 2 3 3 2 2 2 2" xfId="33196"/>
    <cellStyle name="Normal 2 2 3 3 2 2 2 2 2" xfId="33197"/>
    <cellStyle name="Normal 2 2 3 3 2 2 2 3" xfId="33198"/>
    <cellStyle name="Normal 2 2 3 3 2 2 3" xfId="33199"/>
    <cellStyle name="Normal 2 2 3 3 2 2 3 2" xfId="33200"/>
    <cellStyle name="Normal 2 2 3 3 2 2 4" xfId="33201"/>
    <cellStyle name="Normal 2 2 3 3 2 3" xfId="33202"/>
    <cellStyle name="Normal 2 2 3 3 2 3 2" xfId="33203"/>
    <cellStyle name="Normal 2 2 3 3 2 3 2 2" xfId="33204"/>
    <cellStyle name="Normal 2 2 3 3 2 3 3" xfId="33205"/>
    <cellStyle name="Normal 2 2 3 3 2 4" xfId="33206"/>
    <cellStyle name="Normal 2 2 3 3 2 4 2" xfId="33207"/>
    <cellStyle name="Normal 2 2 3 3 2 5" xfId="33208"/>
    <cellStyle name="Normal 2 2 3 3 3" xfId="33209"/>
    <cellStyle name="Normal 2 2 3 3 3 2" xfId="33210"/>
    <cellStyle name="Normal 2 2 3 3 3 2 2" xfId="33211"/>
    <cellStyle name="Normal 2 2 3 3 3 2 2 2" xfId="33212"/>
    <cellStyle name="Normal 2 2 3 3 3 2 2 2 2" xfId="33213"/>
    <cellStyle name="Normal 2 2 3 3 3 2 2 3" xfId="33214"/>
    <cellStyle name="Normal 2 2 3 3 3 2 3" xfId="33215"/>
    <cellStyle name="Normal 2 2 3 3 3 2 3 2" xfId="33216"/>
    <cellStyle name="Normal 2 2 3 3 3 2 4" xfId="33217"/>
    <cellStyle name="Normal 2 2 3 3 3 3" xfId="33218"/>
    <cellStyle name="Normal 2 2 3 3 3 3 2" xfId="33219"/>
    <cellStyle name="Normal 2 2 3 3 3 3 2 2" xfId="33220"/>
    <cellStyle name="Normal 2 2 3 3 3 3 3" xfId="33221"/>
    <cellStyle name="Normal 2 2 3 3 3 4" xfId="33222"/>
    <cellStyle name="Normal 2 2 3 3 3 4 2" xfId="33223"/>
    <cellStyle name="Normal 2 2 3 3 3 5" xfId="33224"/>
    <cellStyle name="Normal 2 2 3 3 4" xfId="33225"/>
    <cellStyle name="Normal 2 2 3 3 4 2" xfId="33226"/>
    <cellStyle name="Normal 2 2 3 3 4 2 2" xfId="33227"/>
    <cellStyle name="Normal 2 2 3 3 4 2 2 2" xfId="33228"/>
    <cellStyle name="Normal 2 2 3 3 4 2 2 2 2" xfId="33229"/>
    <cellStyle name="Normal 2 2 3 3 4 2 2 3" xfId="33230"/>
    <cellStyle name="Normal 2 2 3 3 4 2 3" xfId="33231"/>
    <cellStyle name="Normal 2 2 3 3 4 2 3 2" xfId="33232"/>
    <cellStyle name="Normal 2 2 3 3 4 2 4" xfId="33233"/>
    <cellStyle name="Normal 2 2 3 3 4 3" xfId="33234"/>
    <cellStyle name="Normal 2 2 3 3 4 3 2" xfId="33235"/>
    <cellStyle name="Normal 2 2 3 3 4 3 2 2" xfId="33236"/>
    <cellStyle name="Normal 2 2 3 3 4 3 3" xfId="33237"/>
    <cellStyle name="Normal 2 2 3 3 4 4" xfId="33238"/>
    <cellStyle name="Normal 2 2 3 3 4 4 2" xfId="33239"/>
    <cellStyle name="Normal 2 2 3 3 4 5" xfId="33240"/>
    <cellStyle name="Normal 2 2 3 3 5" xfId="33241"/>
    <cellStyle name="Normal 2 2 3 3 5 2" xfId="33242"/>
    <cellStyle name="Normal 2 2 3 3 5 2 2" xfId="33243"/>
    <cellStyle name="Normal 2 2 3 3 5 2 2 2" xfId="33244"/>
    <cellStyle name="Normal 2 2 3 3 5 2 3" xfId="33245"/>
    <cellStyle name="Normal 2 2 3 3 5 3" xfId="33246"/>
    <cellStyle name="Normal 2 2 3 3 5 3 2" xfId="33247"/>
    <cellStyle name="Normal 2 2 3 3 5 4" xfId="33248"/>
    <cellStyle name="Normal 2 2 3 3 6" xfId="33249"/>
    <cellStyle name="Normal 2 2 3 3 6 2" xfId="33250"/>
    <cellStyle name="Normal 2 2 3 3 6 2 2" xfId="33251"/>
    <cellStyle name="Normal 2 2 3 3 6 3" xfId="33252"/>
    <cellStyle name="Normal 2 2 3 3 7" xfId="33253"/>
    <cellStyle name="Normal 2 2 3 3 7 2" xfId="33254"/>
    <cellStyle name="Normal 2 2 3 3 8" xfId="33255"/>
    <cellStyle name="Normal 2 2 3 4" xfId="33256"/>
    <cellStyle name="Normal 2 2 3 4 2" xfId="33257"/>
    <cellStyle name="Normal 2 2 3 4 2 2" xfId="33258"/>
    <cellStyle name="Normal 2 2 3 4 2 2 2" xfId="33259"/>
    <cellStyle name="Normal 2 2 3 4 2 2 2 2" xfId="33260"/>
    <cellStyle name="Normal 2 2 3 4 2 2 2 2 2" xfId="33261"/>
    <cellStyle name="Normal 2 2 3 4 2 2 2 3" xfId="33262"/>
    <cellStyle name="Normal 2 2 3 4 2 2 3" xfId="33263"/>
    <cellStyle name="Normal 2 2 3 4 2 2 3 2" xfId="33264"/>
    <cellStyle name="Normal 2 2 3 4 2 2 4" xfId="33265"/>
    <cellStyle name="Normal 2 2 3 4 2 3" xfId="33266"/>
    <cellStyle name="Normal 2 2 3 4 2 3 2" xfId="33267"/>
    <cellStyle name="Normal 2 2 3 4 2 3 2 2" xfId="33268"/>
    <cellStyle name="Normal 2 2 3 4 2 3 3" xfId="33269"/>
    <cellStyle name="Normal 2 2 3 4 2 4" xfId="33270"/>
    <cellStyle name="Normal 2 2 3 4 2 4 2" xfId="33271"/>
    <cellStyle name="Normal 2 2 3 4 2 5" xfId="33272"/>
    <cellStyle name="Normal 2 2 3 4 3" xfId="33273"/>
    <cellStyle name="Normal 2 2 3 4 3 2" xfId="33274"/>
    <cellStyle name="Normal 2 2 3 4 3 2 2" xfId="33275"/>
    <cellStyle name="Normal 2 2 3 4 3 2 2 2" xfId="33276"/>
    <cellStyle name="Normal 2 2 3 4 3 2 2 2 2" xfId="33277"/>
    <cellStyle name="Normal 2 2 3 4 3 2 2 3" xfId="33278"/>
    <cellStyle name="Normal 2 2 3 4 3 2 3" xfId="33279"/>
    <cellStyle name="Normal 2 2 3 4 3 2 3 2" xfId="33280"/>
    <cellStyle name="Normal 2 2 3 4 3 2 4" xfId="33281"/>
    <cellStyle name="Normal 2 2 3 4 3 3" xfId="33282"/>
    <cellStyle name="Normal 2 2 3 4 3 3 2" xfId="33283"/>
    <cellStyle name="Normal 2 2 3 4 3 3 2 2" xfId="33284"/>
    <cellStyle name="Normal 2 2 3 4 3 3 3" xfId="33285"/>
    <cellStyle name="Normal 2 2 3 4 3 4" xfId="33286"/>
    <cellStyle name="Normal 2 2 3 4 3 4 2" xfId="33287"/>
    <cellStyle name="Normal 2 2 3 4 3 5" xfId="33288"/>
    <cellStyle name="Normal 2 2 3 4 4" xfId="33289"/>
    <cellStyle name="Normal 2 2 3 4 4 2" xfId="33290"/>
    <cellStyle name="Normal 2 2 3 4 4 2 2" xfId="33291"/>
    <cellStyle name="Normal 2 2 3 4 4 2 2 2" xfId="33292"/>
    <cellStyle name="Normal 2 2 3 4 4 2 2 2 2" xfId="33293"/>
    <cellStyle name="Normal 2 2 3 4 4 2 2 3" xfId="33294"/>
    <cellStyle name="Normal 2 2 3 4 4 2 3" xfId="33295"/>
    <cellStyle name="Normal 2 2 3 4 4 2 3 2" xfId="33296"/>
    <cellStyle name="Normal 2 2 3 4 4 2 4" xfId="33297"/>
    <cellStyle name="Normal 2 2 3 4 4 3" xfId="33298"/>
    <cellStyle name="Normal 2 2 3 4 4 3 2" xfId="33299"/>
    <cellStyle name="Normal 2 2 3 4 4 3 2 2" xfId="33300"/>
    <cellStyle name="Normal 2 2 3 4 4 3 3" xfId="33301"/>
    <cellStyle name="Normal 2 2 3 4 4 4" xfId="33302"/>
    <cellStyle name="Normal 2 2 3 4 4 4 2" xfId="33303"/>
    <cellStyle name="Normal 2 2 3 4 4 5" xfId="33304"/>
    <cellStyle name="Normal 2 2 3 4 5" xfId="33305"/>
    <cellStyle name="Normal 2 2 3 4 5 2" xfId="33306"/>
    <cellStyle name="Normal 2 2 3 4 5 2 2" xfId="33307"/>
    <cellStyle name="Normal 2 2 3 4 5 2 2 2" xfId="33308"/>
    <cellStyle name="Normal 2 2 3 4 5 2 3" xfId="33309"/>
    <cellStyle name="Normal 2 2 3 4 5 3" xfId="33310"/>
    <cellStyle name="Normal 2 2 3 4 5 3 2" xfId="33311"/>
    <cellStyle name="Normal 2 2 3 4 5 4" xfId="33312"/>
    <cellStyle name="Normal 2 2 3 4 6" xfId="33313"/>
    <cellStyle name="Normal 2 2 3 4 6 2" xfId="33314"/>
    <cellStyle name="Normal 2 2 3 4 6 2 2" xfId="33315"/>
    <cellStyle name="Normal 2 2 3 4 6 3" xfId="33316"/>
    <cellStyle name="Normal 2 2 3 4 7" xfId="33317"/>
    <cellStyle name="Normal 2 2 3 4 7 2" xfId="33318"/>
    <cellStyle name="Normal 2 2 3 4 8" xfId="33319"/>
    <cellStyle name="Normal 2 2 3 5" xfId="33320"/>
    <cellStyle name="Normal 2 2 3 5 2" xfId="33321"/>
    <cellStyle name="Normal 2 2 3 5 2 2" xfId="33322"/>
    <cellStyle name="Normal 2 2 3 5 2 2 2" xfId="33323"/>
    <cellStyle name="Normal 2 2 3 5 2 2 2 2" xfId="33324"/>
    <cellStyle name="Normal 2 2 3 5 2 2 2 2 2" xfId="33325"/>
    <cellStyle name="Normal 2 2 3 5 2 2 2 3" xfId="33326"/>
    <cellStyle name="Normal 2 2 3 5 2 2 3" xfId="33327"/>
    <cellStyle name="Normal 2 2 3 5 2 2 3 2" xfId="33328"/>
    <cellStyle name="Normal 2 2 3 5 2 2 4" xfId="33329"/>
    <cellStyle name="Normal 2 2 3 5 2 3" xfId="33330"/>
    <cellStyle name="Normal 2 2 3 5 2 3 2" xfId="33331"/>
    <cellStyle name="Normal 2 2 3 5 2 3 2 2" xfId="33332"/>
    <cellStyle name="Normal 2 2 3 5 2 3 3" xfId="33333"/>
    <cellStyle name="Normal 2 2 3 5 2 4" xfId="33334"/>
    <cellStyle name="Normal 2 2 3 5 2 4 2" xfId="33335"/>
    <cellStyle name="Normal 2 2 3 5 2 5" xfId="33336"/>
    <cellStyle name="Normal 2 2 3 5 3" xfId="33337"/>
    <cellStyle name="Normal 2 2 3 5 3 2" xfId="33338"/>
    <cellStyle name="Normal 2 2 3 5 3 2 2" xfId="33339"/>
    <cellStyle name="Normal 2 2 3 5 3 2 2 2" xfId="33340"/>
    <cellStyle name="Normal 2 2 3 5 3 2 2 2 2" xfId="33341"/>
    <cellStyle name="Normal 2 2 3 5 3 2 2 3" xfId="33342"/>
    <cellStyle name="Normal 2 2 3 5 3 2 3" xfId="33343"/>
    <cellStyle name="Normal 2 2 3 5 3 2 3 2" xfId="33344"/>
    <cellStyle name="Normal 2 2 3 5 3 2 4" xfId="33345"/>
    <cellStyle name="Normal 2 2 3 5 3 3" xfId="33346"/>
    <cellStyle name="Normal 2 2 3 5 3 3 2" xfId="33347"/>
    <cellStyle name="Normal 2 2 3 5 3 3 2 2" xfId="33348"/>
    <cellStyle name="Normal 2 2 3 5 3 3 3" xfId="33349"/>
    <cellStyle name="Normal 2 2 3 5 3 4" xfId="33350"/>
    <cellStyle name="Normal 2 2 3 5 3 4 2" xfId="33351"/>
    <cellStyle name="Normal 2 2 3 5 3 5" xfId="33352"/>
    <cellStyle name="Normal 2 2 3 5 4" xfId="33353"/>
    <cellStyle name="Normal 2 2 3 5 4 2" xfId="33354"/>
    <cellStyle name="Normal 2 2 3 5 4 2 2" xfId="33355"/>
    <cellStyle name="Normal 2 2 3 5 4 2 2 2" xfId="33356"/>
    <cellStyle name="Normal 2 2 3 5 4 2 2 2 2" xfId="33357"/>
    <cellStyle name="Normal 2 2 3 5 4 2 2 3" xfId="33358"/>
    <cellStyle name="Normal 2 2 3 5 4 2 3" xfId="33359"/>
    <cellStyle name="Normal 2 2 3 5 4 2 3 2" xfId="33360"/>
    <cellStyle name="Normal 2 2 3 5 4 2 4" xfId="33361"/>
    <cellStyle name="Normal 2 2 3 5 4 3" xfId="33362"/>
    <cellStyle name="Normal 2 2 3 5 4 3 2" xfId="33363"/>
    <cellStyle name="Normal 2 2 3 5 4 3 2 2" xfId="33364"/>
    <cellStyle name="Normal 2 2 3 5 4 3 3" xfId="33365"/>
    <cellStyle name="Normal 2 2 3 5 4 4" xfId="33366"/>
    <cellStyle name="Normal 2 2 3 5 4 4 2" xfId="33367"/>
    <cellStyle name="Normal 2 2 3 5 4 5" xfId="33368"/>
    <cellStyle name="Normal 2 2 3 5 5" xfId="33369"/>
    <cellStyle name="Normal 2 2 3 5 5 2" xfId="33370"/>
    <cellStyle name="Normal 2 2 3 5 5 2 2" xfId="33371"/>
    <cellStyle name="Normal 2 2 3 5 5 2 2 2" xfId="33372"/>
    <cellStyle name="Normal 2 2 3 5 5 2 3" xfId="33373"/>
    <cellStyle name="Normal 2 2 3 5 5 3" xfId="33374"/>
    <cellStyle name="Normal 2 2 3 5 5 3 2" xfId="33375"/>
    <cellStyle name="Normal 2 2 3 5 5 4" xfId="33376"/>
    <cellStyle name="Normal 2 2 3 5 6" xfId="33377"/>
    <cellStyle name="Normal 2 2 3 5 6 2" xfId="33378"/>
    <cellStyle name="Normal 2 2 3 5 6 2 2" xfId="33379"/>
    <cellStyle name="Normal 2 2 3 5 6 3" xfId="33380"/>
    <cellStyle name="Normal 2 2 3 5 7" xfId="33381"/>
    <cellStyle name="Normal 2 2 3 5 7 2" xfId="33382"/>
    <cellStyle name="Normal 2 2 3 5 8" xfId="33383"/>
    <cellStyle name="Normal 2 2 3 6" xfId="33384"/>
    <cellStyle name="Normal 2 2 3 6 2" xfId="33385"/>
    <cellStyle name="Normal 2 2 3 6 2 2" xfId="33386"/>
    <cellStyle name="Normal 2 2 3 6 2 2 2" xfId="33387"/>
    <cellStyle name="Normal 2 2 3 6 2 2 2 2" xfId="33388"/>
    <cellStyle name="Normal 2 2 3 6 2 2 3" xfId="33389"/>
    <cellStyle name="Normal 2 2 3 6 2 3" xfId="33390"/>
    <cellStyle name="Normal 2 2 3 6 2 3 2" xfId="33391"/>
    <cellStyle name="Normal 2 2 3 6 2 4" xfId="33392"/>
    <cellStyle name="Normal 2 2 3 6 3" xfId="33393"/>
    <cellStyle name="Normal 2 2 3 6 3 2" xfId="33394"/>
    <cellStyle name="Normal 2 2 3 6 3 2 2" xfId="33395"/>
    <cellStyle name="Normal 2 2 3 6 3 3" xfId="33396"/>
    <cellStyle name="Normal 2 2 3 6 4" xfId="33397"/>
    <cellStyle name="Normal 2 2 3 6 4 2" xfId="33398"/>
    <cellStyle name="Normal 2 2 3 6 5" xfId="33399"/>
    <cellStyle name="Normal 2 2 3 7" xfId="33400"/>
    <cellStyle name="Normal 2 2 3 7 2" xfId="33401"/>
    <cellStyle name="Normal 2 2 3 7 2 2" xfId="33402"/>
    <cellStyle name="Normal 2 2 3 7 2 2 2" xfId="33403"/>
    <cellStyle name="Normal 2 2 3 7 2 2 2 2" xfId="33404"/>
    <cellStyle name="Normal 2 2 3 7 2 2 3" xfId="33405"/>
    <cellStyle name="Normal 2 2 3 7 2 3" xfId="33406"/>
    <cellStyle name="Normal 2 2 3 7 2 3 2" xfId="33407"/>
    <cellStyle name="Normal 2 2 3 7 2 4" xfId="33408"/>
    <cellStyle name="Normal 2 2 3 7 3" xfId="33409"/>
    <cellStyle name="Normal 2 2 3 7 3 2" xfId="33410"/>
    <cellStyle name="Normal 2 2 3 7 3 2 2" xfId="33411"/>
    <cellStyle name="Normal 2 2 3 7 3 3" xfId="33412"/>
    <cellStyle name="Normal 2 2 3 7 4" xfId="33413"/>
    <cellStyle name="Normal 2 2 3 7 4 2" xfId="33414"/>
    <cellStyle name="Normal 2 2 3 7 5" xfId="33415"/>
    <cellStyle name="Normal 2 2 3 8" xfId="33416"/>
    <cellStyle name="Normal 2 2 3 8 2" xfId="33417"/>
    <cellStyle name="Normal 2 2 3 8 2 2" xfId="33418"/>
    <cellStyle name="Normal 2 2 3 8 2 2 2" xfId="33419"/>
    <cellStyle name="Normal 2 2 3 8 2 2 2 2" xfId="33420"/>
    <cellStyle name="Normal 2 2 3 8 2 2 3" xfId="33421"/>
    <cellStyle name="Normal 2 2 3 8 2 3" xfId="33422"/>
    <cellStyle name="Normal 2 2 3 8 2 3 2" xfId="33423"/>
    <cellStyle name="Normal 2 2 3 8 2 4" xfId="33424"/>
    <cellStyle name="Normal 2 2 3 8 3" xfId="33425"/>
    <cellStyle name="Normal 2 2 3 8 3 2" xfId="33426"/>
    <cellStyle name="Normal 2 2 3 8 3 2 2" xfId="33427"/>
    <cellStyle name="Normal 2 2 3 8 3 3" xfId="33428"/>
    <cellStyle name="Normal 2 2 3 8 4" xfId="33429"/>
    <cellStyle name="Normal 2 2 3 8 4 2" xfId="33430"/>
    <cellStyle name="Normal 2 2 3 8 5" xfId="33431"/>
    <cellStyle name="Normal 2 2 3 9" xfId="33432"/>
    <cellStyle name="Normal 2 2 3 9 2" xfId="33433"/>
    <cellStyle name="Normal 2 2 3 9 2 2" xfId="33434"/>
    <cellStyle name="Normal 2 2 3 9 2 2 2" xfId="33435"/>
    <cellStyle name="Normal 2 2 3 9 2 3" xfId="33436"/>
    <cellStyle name="Normal 2 2 3 9 3" xfId="33437"/>
    <cellStyle name="Normal 2 2 3 9 3 2" xfId="33438"/>
    <cellStyle name="Normal 2 2 3 9 4" xfId="33439"/>
    <cellStyle name="Normal 2 2 4" xfId="33440"/>
    <cellStyle name="Normal 2 2 4 10" xfId="33441"/>
    <cellStyle name="Normal 2 2 4 10 2" xfId="33442"/>
    <cellStyle name="Normal 2 2 4 10 2 2" xfId="33443"/>
    <cellStyle name="Normal 2 2 4 10 3" xfId="33444"/>
    <cellStyle name="Normal 2 2 4 11" xfId="33445"/>
    <cellStyle name="Normal 2 2 4 11 2" xfId="33446"/>
    <cellStyle name="Normal 2 2 4 12" xfId="33447"/>
    <cellStyle name="Normal 2 2 4 2" xfId="33448"/>
    <cellStyle name="Normal 2 2 4 2 2" xfId="33449"/>
    <cellStyle name="Normal 2 2 4 2 2 2" xfId="33450"/>
    <cellStyle name="Normal 2 2 4 2 2 2 2" xfId="33451"/>
    <cellStyle name="Normal 2 2 4 2 2 2 2 2" xfId="33452"/>
    <cellStyle name="Normal 2 2 4 2 2 2 2 2 2" xfId="33453"/>
    <cellStyle name="Normal 2 2 4 2 2 2 2 3" xfId="33454"/>
    <cellStyle name="Normal 2 2 4 2 2 2 3" xfId="33455"/>
    <cellStyle name="Normal 2 2 4 2 2 2 3 2" xfId="33456"/>
    <cellStyle name="Normal 2 2 4 2 2 2 4" xfId="33457"/>
    <cellStyle name="Normal 2 2 4 2 2 3" xfId="33458"/>
    <cellStyle name="Normal 2 2 4 2 2 3 2" xfId="33459"/>
    <cellStyle name="Normal 2 2 4 2 2 3 2 2" xfId="33460"/>
    <cellStyle name="Normal 2 2 4 2 2 3 3" xfId="33461"/>
    <cellStyle name="Normal 2 2 4 2 2 4" xfId="33462"/>
    <cellStyle name="Normal 2 2 4 2 2 4 2" xfId="33463"/>
    <cellStyle name="Normal 2 2 4 2 2 5" xfId="33464"/>
    <cellStyle name="Normal 2 2 4 2 3" xfId="33465"/>
    <cellStyle name="Normal 2 2 4 2 3 2" xfId="33466"/>
    <cellStyle name="Normal 2 2 4 2 3 2 2" xfId="33467"/>
    <cellStyle name="Normal 2 2 4 2 3 2 2 2" xfId="33468"/>
    <cellStyle name="Normal 2 2 4 2 3 2 2 2 2" xfId="33469"/>
    <cellStyle name="Normal 2 2 4 2 3 2 2 3" xfId="33470"/>
    <cellStyle name="Normal 2 2 4 2 3 2 3" xfId="33471"/>
    <cellStyle name="Normal 2 2 4 2 3 2 3 2" xfId="33472"/>
    <cellStyle name="Normal 2 2 4 2 3 2 4" xfId="33473"/>
    <cellStyle name="Normal 2 2 4 2 3 3" xfId="33474"/>
    <cellStyle name="Normal 2 2 4 2 3 3 2" xfId="33475"/>
    <cellStyle name="Normal 2 2 4 2 3 3 2 2" xfId="33476"/>
    <cellStyle name="Normal 2 2 4 2 3 3 3" xfId="33477"/>
    <cellStyle name="Normal 2 2 4 2 3 4" xfId="33478"/>
    <cellStyle name="Normal 2 2 4 2 3 4 2" xfId="33479"/>
    <cellStyle name="Normal 2 2 4 2 3 5" xfId="33480"/>
    <cellStyle name="Normal 2 2 4 2 4" xfId="33481"/>
    <cellStyle name="Normal 2 2 4 2 4 2" xfId="33482"/>
    <cellStyle name="Normal 2 2 4 2 4 2 2" xfId="33483"/>
    <cellStyle name="Normal 2 2 4 2 4 2 2 2" xfId="33484"/>
    <cellStyle name="Normal 2 2 4 2 4 2 2 2 2" xfId="33485"/>
    <cellStyle name="Normal 2 2 4 2 4 2 2 3" xfId="33486"/>
    <cellStyle name="Normal 2 2 4 2 4 2 3" xfId="33487"/>
    <cellStyle name="Normal 2 2 4 2 4 2 3 2" xfId="33488"/>
    <cellStyle name="Normal 2 2 4 2 4 2 4" xfId="33489"/>
    <cellStyle name="Normal 2 2 4 2 4 3" xfId="33490"/>
    <cellStyle name="Normal 2 2 4 2 4 3 2" xfId="33491"/>
    <cellStyle name="Normal 2 2 4 2 4 3 2 2" xfId="33492"/>
    <cellStyle name="Normal 2 2 4 2 4 3 3" xfId="33493"/>
    <cellStyle name="Normal 2 2 4 2 4 4" xfId="33494"/>
    <cellStyle name="Normal 2 2 4 2 4 4 2" xfId="33495"/>
    <cellStyle name="Normal 2 2 4 2 4 5" xfId="33496"/>
    <cellStyle name="Normal 2 2 4 2 5" xfId="33497"/>
    <cellStyle name="Normal 2 2 4 2 5 2" xfId="33498"/>
    <cellStyle name="Normal 2 2 4 2 5 2 2" xfId="33499"/>
    <cellStyle name="Normal 2 2 4 2 5 2 2 2" xfId="33500"/>
    <cellStyle name="Normal 2 2 4 2 5 2 3" xfId="33501"/>
    <cellStyle name="Normal 2 2 4 2 5 3" xfId="33502"/>
    <cellStyle name="Normal 2 2 4 2 5 3 2" xfId="33503"/>
    <cellStyle name="Normal 2 2 4 2 5 4" xfId="33504"/>
    <cellStyle name="Normal 2 2 4 2 6" xfId="33505"/>
    <cellStyle name="Normal 2 2 4 2 6 2" xfId="33506"/>
    <cellStyle name="Normal 2 2 4 2 6 2 2" xfId="33507"/>
    <cellStyle name="Normal 2 2 4 2 6 3" xfId="33508"/>
    <cellStyle name="Normal 2 2 4 2 7" xfId="33509"/>
    <cellStyle name="Normal 2 2 4 2 7 2" xfId="33510"/>
    <cellStyle name="Normal 2 2 4 2 8" xfId="33511"/>
    <cellStyle name="Normal 2 2 4 3" xfId="33512"/>
    <cellStyle name="Normal 2 2 4 3 2" xfId="33513"/>
    <cellStyle name="Normal 2 2 4 3 2 2" xfId="33514"/>
    <cellStyle name="Normal 2 2 4 3 2 2 2" xfId="33515"/>
    <cellStyle name="Normal 2 2 4 3 2 2 2 2" xfId="33516"/>
    <cellStyle name="Normal 2 2 4 3 2 2 2 2 2" xfId="33517"/>
    <cellStyle name="Normal 2 2 4 3 2 2 2 3" xfId="33518"/>
    <cellStyle name="Normal 2 2 4 3 2 2 3" xfId="33519"/>
    <cellStyle name="Normal 2 2 4 3 2 2 3 2" xfId="33520"/>
    <cellStyle name="Normal 2 2 4 3 2 2 4" xfId="33521"/>
    <cellStyle name="Normal 2 2 4 3 2 3" xfId="33522"/>
    <cellStyle name="Normal 2 2 4 3 2 3 2" xfId="33523"/>
    <cellStyle name="Normal 2 2 4 3 2 3 2 2" xfId="33524"/>
    <cellStyle name="Normal 2 2 4 3 2 3 3" xfId="33525"/>
    <cellStyle name="Normal 2 2 4 3 2 4" xfId="33526"/>
    <cellStyle name="Normal 2 2 4 3 2 4 2" xfId="33527"/>
    <cellStyle name="Normal 2 2 4 3 2 5" xfId="33528"/>
    <cellStyle name="Normal 2 2 4 3 3" xfId="33529"/>
    <cellStyle name="Normal 2 2 4 3 3 2" xfId="33530"/>
    <cellStyle name="Normal 2 2 4 3 3 2 2" xfId="33531"/>
    <cellStyle name="Normal 2 2 4 3 3 2 2 2" xfId="33532"/>
    <cellStyle name="Normal 2 2 4 3 3 2 2 2 2" xfId="33533"/>
    <cellStyle name="Normal 2 2 4 3 3 2 2 3" xfId="33534"/>
    <cellStyle name="Normal 2 2 4 3 3 2 3" xfId="33535"/>
    <cellStyle name="Normal 2 2 4 3 3 2 3 2" xfId="33536"/>
    <cellStyle name="Normal 2 2 4 3 3 2 4" xfId="33537"/>
    <cellStyle name="Normal 2 2 4 3 3 3" xfId="33538"/>
    <cellStyle name="Normal 2 2 4 3 3 3 2" xfId="33539"/>
    <cellStyle name="Normal 2 2 4 3 3 3 2 2" xfId="33540"/>
    <cellStyle name="Normal 2 2 4 3 3 3 3" xfId="33541"/>
    <cellStyle name="Normal 2 2 4 3 3 4" xfId="33542"/>
    <cellStyle name="Normal 2 2 4 3 3 4 2" xfId="33543"/>
    <cellStyle name="Normal 2 2 4 3 3 5" xfId="33544"/>
    <cellStyle name="Normal 2 2 4 3 4" xfId="33545"/>
    <cellStyle name="Normal 2 2 4 3 4 2" xfId="33546"/>
    <cellStyle name="Normal 2 2 4 3 4 2 2" xfId="33547"/>
    <cellStyle name="Normal 2 2 4 3 4 2 2 2" xfId="33548"/>
    <cellStyle name="Normal 2 2 4 3 4 2 2 2 2" xfId="33549"/>
    <cellStyle name="Normal 2 2 4 3 4 2 2 3" xfId="33550"/>
    <cellStyle name="Normal 2 2 4 3 4 2 3" xfId="33551"/>
    <cellStyle name="Normal 2 2 4 3 4 2 3 2" xfId="33552"/>
    <cellStyle name="Normal 2 2 4 3 4 2 4" xfId="33553"/>
    <cellStyle name="Normal 2 2 4 3 4 3" xfId="33554"/>
    <cellStyle name="Normal 2 2 4 3 4 3 2" xfId="33555"/>
    <cellStyle name="Normal 2 2 4 3 4 3 2 2" xfId="33556"/>
    <cellStyle name="Normal 2 2 4 3 4 3 3" xfId="33557"/>
    <cellStyle name="Normal 2 2 4 3 4 4" xfId="33558"/>
    <cellStyle name="Normal 2 2 4 3 4 4 2" xfId="33559"/>
    <cellStyle name="Normal 2 2 4 3 4 5" xfId="33560"/>
    <cellStyle name="Normal 2 2 4 3 5" xfId="33561"/>
    <cellStyle name="Normal 2 2 4 3 5 2" xfId="33562"/>
    <cellStyle name="Normal 2 2 4 3 5 2 2" xfId="33563"/>
    <cellStyle name="Normal 2 2 4 3 5 2 2 2" xfId="33564"/>
    <cellStyle name="Normal 2 2 4 3 5 2 3" xfId="33565"/>
    <cellStyle name="Normal 2 2 4 3 5 3" xfId="33566"/>
    <cellStyle name="Normal 2 2 4 3 5 3 2" xfId="33567"/>
    <cellStyle name="Normal 2 2 4 3 5 4" xfId="33568"/>
    <cellStyle name="Normal 2 2 4 3 6" xfId="33569"/>
    <cellStyle name="Normal 2 2 4 3 6 2" xfId="33570"/>
    <cellStyle name="Normal 2 2 4 3 6 2 2" xfId="33571"/>
    <cellStyle name="Normal 2 2 4 3 6 3" xfId="33572"/>
    <cellStyle name="Normal 2 2 4 3 7" xfId="33573"/>
    <cellStyle name="Normal 2 2 4 3 7 2" xfId="33574"/>
    <cellStyle name="Normal 2 2 4 3 8" xfId="33575"/>
    <cellStyle name="Normal 2 2 4 4" xfId="33576"/>
    <cellStyle name="Normal 2 2 4 4 2" xfId="33577"/>
    <cellStyle name="Normal 2 2 4 4 2 2" xfId="33578"/>
    <cellStyle name="Normal 2 2 4 4 2 2 2" xfId="33579"/>
    <cellStyle name="Normal 2 2 4 4 2 2 2 2" xfId="33580"/>
    <cellStyle name="Normal 2 2 4 4 2 2 2 2 2" xfId="33581"/>
    <cellStyle name="Normal 2 2 4 4 2 2 2 3" xfId="33582"/>
    <cellStyle name="Normal 2 2 4 4 2 2 3" xfId="33583"/>
    <cellStyle name="Normal 2 2 4 4 2 2 3 2" xfId="33584"/>
    <cellStyle name="Normal 2 2 4 4 2 2 4" xfId="33585"/>
    <cellStyle name="Normal 2 2 4 4 2 3" xfId="33586"/>
    <cellStyle name="Normal 2 2 4 4 2 3 2" xfId="33587"/>
    <cellStyle name="Normal 2 2 4 4 2 3 2 2" xfId="33588"/>
    <cellStyle name="Normal 2 2 4 4 2 3 3" xfId="33589"/>
    <cellStyle name="Normal 2 2 4 4 2 4" xfId="33590"/>
    <cellStyle name="Normal 2 2 4 4 2 4 2" xfId="33591"/>
    <cellStyle name="Normal 2 2 4 4 2 5" xfId="33592"/>
    <cellStyle name="Normal 2 2 4 4 3" xfId="33593"/>
    <cellStyle name="Normal 2 2 4 4 3 2" xfId="33594"/>
    <cellStyle name="Normal 2 2 4 4 3 2 2" xfId="33595"/>
    <cellStyle name="Normal 2 2 4 4 3 2 2 2" xfId="33596"/>
    <cellStyle name="Normal 2 2 4 4 3 2 2 2 2" xfId="33597"/>
    <cellStyle name="Normal 2 2 4 4 3 2 2 3" xfId="33598"/>
    <cellStyle name="Normal 2 2 4 4 3 2 3" xfId="33599"/>
    <cellStyle name="Normal 2 2 4 4 3 2 3 2" xfId="33600"/>
    <cellStyle name="Normal 2 2 4 4 3 2 4" xfId="33601"/>
    <cellStyle name="Normal 2 2 4 4 3 3" xfId="33602"/>
    <cellStyle name="Normal 2 2 4 4 3 3 2" xfId="33603"/>
    <cellStyle name="Normal 2 2 4 4 3 3 2 2" xfId="33604"/>
    <cellStyle name="Normal 2 2 4 4 3 3 3" xfId="33605"/>
    <cellStyle name="Normal 2 2 4 4 3 4" xfId="33606"/>
    <cellStyle name="Normal 2 2 4 4 3 4 2" xfId="33607"/>
    <cellStyle name="Normal 2 2 4 4 3 5" xfId="33608"/>
    <cellStyle name="Normal 2 2 4 4 4" xfId="33609"/>
    <cellStyle name="Normal 2 2 4 4 4 2" xfId="33610"/>
    <cellStyle name="Normal 2 2 4 4 4 2 2" xfId="33611"/>
    <cellStyle name="Normal 2 2 4 4 4 2 2 2" xfId="33612"/>
    <cellStyle name="Normal 2 2 4 4 4 2 2 2 2" xfId="33613"/>
    <cellStyle name="Normal 2 2 4 4 4 2 2 3" xfId="33614"/>
    <cellStyle name="Normal 2 2 4 4 4 2 3" xfId="33615"/>
    <cellStyle name="Normal 2 2 4 4 4 2 3 2" xfId="33616"/>
    <cellStyle name="Normal 2 2 4 4 4 2 4" xfId="33617"/>
    <cellStyle name="Normal 2 2 4 4 4 3" xfId="33618"/>
    <cellStyle name="Normal 2 2 4 4 4 3 2" xfId="33619"/>
    <cellStyle name="Normal 2 2 4 4 4 3 2 2" xfId="33620"/>
    <cellStyle name="Normal 2 2 4 4 4 3 3" xfId="33621"/>
    <cellStyle name="Normal 2 2 4 4 4 4" xfId="33622"/>
    <cellStyle name="Normal 2 2 4 4 4 4 2" xfId="33623"/>
    <cellStyle name="Normal 2 2 4 4 4 5" xfId="33624"/>
    <cellStyle name="Normal 2 2 4 4 5" xfId="33625"/>
    <cellStyle name="Normal 2 2 4 4 5 2" xfId="33626"/>
    <cellStyle name="Normal 2 2 4 4 5 2 2" xfId="33627"/>
    <cellStyle name="Normal 2 2 4 4 5 2 2 2" xfId="33628"/>
    <cellStyle name="Normal 2 2 4 4 5 2 3" xfId="33629"/>
    <cellStyle name="Normal 2 2 4 4 5 3" xfId="33630"/>
    <cellStyle name="Normal 2 2 4 4 5 3 2" xfId="33631"/>
    <cellStyle name="Normal 2 2 4 4 5 4" xfId="33632"/>
    <cellStyle name="Normal 2 2 4 4 6" xfId="33633"/>
    <cellStyle name="Normal 2 2 4 4 6 2" xfId="33634"/>
    <cellStyle name="Normal 2 2 4 4 6 2 2" xfId="33635"/>
    <cellStyle name="Normal 2 2 4 4 6 3" xfId="33636"/>
    <cellStyle name="Normal 2 2 4 4 7" xfId="33637"/>
    <cellStyle name="Normal 2 2 4 4 7 2" xfId="33638"/>
    <cellStyle name="Normal 2 2 4 4 8" xfId="33639"/>
    <cellStyle name="Normal 2 2 4 5" xfId="33640"/>
    <cellStyle name="Normal 2 2 4 5 2" xfId="33641"/>
    <cellStyle name="Normal 2 2 4 5 2 2" xfId="33642"/>
    <cellStyle name="Normal 2 2 4 5 2 2 2" xfId="33643"/>
    <cellStyle name="Normal 2 2 4 5 2 2 2 2" xfId="33644"/>
    <cellStyle name="Normal 2 2 4 5 2 2 2 2 2" xfId="33645"/>
    <cellStyle name="Normal 2 2 4 5 2 2 2 3" xfId="33646"/>
    <cellStyle name="Normal 2 2 4 5 2 2 3" xfId="33647"/>
    <cellStyle name="Normal 2 2 4 5 2 2 3 2" xfId="33648"/>
    <cellStyle name="Normal 2 2 4 5 2 2 4" xfId="33649"/>
    <cellStyle name="Normal 2 2 4 5 2 3" xfId="33650"/>
    <cellStyle name="Normal 2 2 4 5 2 3 2" xfId="33651"/>
    <cellStyle name="Normal 2 2 4 5 2 3 2 2" xfId="33652"/>
    <cellStyle name="Normal 2 2 4 5 2 3 3" xfId="33653"/>
    <cellStyle name="Normal 2 2 4 5 2 4" xfId="33654"/>
    <cellStyle name="Normal 2 2 4 5 2 4 2" xfId="33655"/>
    <cellStyle name="Normal 2 2 4 5 2 5" xfId="33656"/>
    <cellStyle name="Normal 2 2 4 5 3" xfId="33657"/>
    <cellStyle name="Normal 2 2 4 5 3 2" xfId="33658"/>
    <cellStyle name="Normal 2 2 4 5 3 2 2" xfId="33659"/>
    <cellStyle name="Normal 2 2 4 5 3 2 2 2" xfId="33660"/>
    <cellStyle name="Normal 2 2 4 5 3 2 2 2 2" xfId="33661"/>
    <cellStyle name="Normal 2 2 4 5 3 2 2 3" xfId="33662"/>
    <cellStyle name="Normal 2 2 4 5 3 2 3" xfId="33663"/>
    <cellStyle name="Normal 2 2 4 5 3 2 3 2" xfId="33664"/>
    <cellStyle name="Normal 2 2 4 5 3 2 4" xfId="33665"/>
    <cellStyle name="Normal 2 2 4 5 3 3" xfId="33666"/>
    <cellStyle name="Normal 2 2 4 5 3 3 2" xfId="33667"/>
    <cellStyle name="Normal 2 2 4 5 3 3 2 2" xfId="33668"/>
    <cellStyle name="Normal 2 2 4 5 3 3 3" xfId="33669"/>
    <cellStyle name="Normal 2 2 4 5 3 4" xfId="33670"/>
    <cellStyle name="Normal 2 2 4 5 3 4 2" xfId="33671"/>
    <cellStyle name="Normal 2 2 4 5 3 5" xfId="33672"/>
    <cellStyle name="Normal 2 2 4 5 4" xfId="33673"/>
    <cellStyle name="Normal 2 2 4 5 4 2" xfId="33674"/>
    <cellStyle name="Normal 2 2 4 5 4 2 2" xfId="33675"/>
    <cellStyle name="Normal 2 2 4 5 4 2 2 2" xfId="33676"/>
    <cellStyle name="Normal 2 2 4 5 4 2 2 2 2" xfId="33677"/>
    <cellStyle name="Normal 2 2 4 5 4 2 2 3" xfId="33678"/>
    <cellStyle name="Normal 2 2 4 5 4 2 3" xfId="33679"/>
    <cellStyle name="Normal 2 2 4 5 4 2 3 2" xfId="33680"/>
    <cellStyle name="Normal 2 2 4 5 4 2 4" xfId="33681"/>
    <cellStyle name="Normal 2 2 4 5 4 3" xfId="33682"/>
    <cellStyle name="Normal 2 2 4 5 4 3 2" xfId="33683"/>
    <cellStyle name="Normal 2 2 4 5 4 3 2 2" xfId="33684"/>
    <cellStyle name="Normal 2 2 4 5 4 3 3" xfId="33685"/>
    <cellStyle name="Normal 2 2 4 5 4 4" xfId="33686"/>
    <cellStyle name="Normal 2 2 4 5 4 4 2" xfId="33687"/>
    <cellStyle name="Normal 2 2 4 5 4 5" xfId="33688"/>
    <cellStyle name="Normal 2 2 4 5 5" xfId="33689"/>
    <cellStyle name="Normal 2 2 4 5 5 2" xfId="33690"/>
    <cellStyle name="Normal 2 2 4 5 5 2 2" xfId="33691"/>
    <cellStyle name="Normal 2 2 4 5 5 2 2 2" xfId="33692"/>
    <cellStyle name="Normal 2 2 4 5 5 2 3" xfId="33693"/>
    <cellStyle name="Normal 2 2 4 5 5 3" xfId="33694"/>
    <cellStyle name="Normal 2 2 4 5 5 3 2" xfId="33695"/>
    <cellStyle name="Normal 2 2 4 5 5 4" xfId="33696"/>
    <cellStyle name="Normal 2 2 4 5 6" xfId="33697"/>
    <cellStyle name="Normal 2 2 4 5 6 2" xfId="33698"/>
    <cellStyle name="Normal 2 2 4 5 6 2 2" xfId="33699"/>
    <cellStyle name="Normal 2 2 4 5 6 3" xfId="33700"/>
    <cellStyle name="Normal 2 2 4 5 7" xfId="33701"/>
    <cellStyle name="Normal 2 2 4 5 7 2" xfId="33702"/>
    <cellStyle name="Normal 2 2 4 5 8" xfId="33703"/>
    <cellStyle name="Normal 2 2 4 6" xfId="33704"/>
    <cellStyle name="Normal 2 2 4 6 2" xfId="33705"/>
    <cellStyle name="Normal 2 2 4 6 2 2" xfId="33706"/>
    <cellStyle name="Normal 2 2 4 6 2 2 2" xfId="33707"/>
    <cellStyle name="Normal 2 2 4 6 2 2 2 2" xfId="33708"/>
    <cellStyle name="Normal 2 2 4 6 2 2 3" xfId="33709"/>
    <cellStyle name="Normal 2 2 4 6 2 3" xfId="33710"/>
    <cellStyle name="Normal 2 2 4 6 2 3 2" xfId="33711"/>
    <cellStyle name="Normal 2 2 4 6 2 4" xfId="33712"/>
    <cellStyle name="Normal 2 2 4 6 3" xfId="33713"/>
    <cellStyle name="Normal 2 2 4 6 3 2" xfId="33714"/>
    <cellStyle name="Normal 2 2 4 6 3 2 2" xfId="33715"/>
    <cellStyle name="Normal 2 2 4 6 3 3" xfId="33716"/>
    <cellStyle name="Normal 2 2 4 6 4" xfId="33717"/>
    <cellStyle name="Normal 2 2 4 6 4 2" xfId="33718"/>
    <cellStyle name="Normal 2 2 4 6 5" xfId="33719"/>
    <cellStyle name="Normal 2 2 4 7" xfId="33720"/>
    <cellStyle name="Normal 2 2 4 7 2" xfId="33721"/>
    <cellStyle name="Normal 2 2 4 7 2 2" xfId="33722"/>
    <cellStyle name="Normal 2 2 4 7 2 2 2" xfId="33723"/>
    <cellStyle name="Normal 2 2 4 7 2 2 2 2" xfId="33724"/>
    <cellStyle name="Normal 2 2 4 7 2 2 3" xfId="33725"/>
    <cellStyle name="Normal 2 2 4 7 2 3" xfId="33726"/>
    <cellStyle name="Normal 2 2 4 7 2 3 2" xfId="33727"/>
    <cellStyle name="Normal 2 2 4 7 2 4" xfId="33728"/>
    <cellStyle name="Normal 2 2 4 7 3" xfId="33729"/>
    <cellStyle name="Normal 2 2 4 7 3 2" xfId="33730"/>
    <cellStyle name="Normal 2 2 4 7 3 2 2" xfId="33731"/>
    <cellStyle name="Normal 2 2 4 7 3 3" xfId="33732"/>
    <cellStyle name="Normal 2 2 4 7 4" xfId="33733"/>
    <cellStyle name="Normal 2 2 4 7 4 2" xfId="33734"/>
    <cellStyle name="Normal 2 2 4 7 5" xfId="33735"/>
    <cellStyle name="Normal 2 2 4 8" xfId="33736"/>
    <cellStyle name="Normal 2 2 4 8 2" xfId="33737"/>
    <cellStyle name="Normal 2 2 4 8 2 2" xfId="33738"/>
    <cellStyle name="Normal 2 2 4 8 2 2 2" xfId="33739"/>
    <cellStyle name="Normal 2 2 4 8 2 2 2 2" xfId="33740"/>
    <cellStyle name="Normal 2 2 4 8 2 2 3" xfId="33741"/>
    <cellStyle name="Normal 2 2 4 8 2 3" xfId="33742"/>
    <cellStyle name="Normal 2 2 4 8 2 3 2" xfId="33743"/>
    <cellStyle name="Normal 2 2 4 8 2 4" xfId="33744"/>
    <cellStyle name="Normal 2 2 4 8 3" xfId="33745"/>
    <cellStyle name="Normal 2 2 4 8 3 2" xfId="33746"/>
    <cellStyle name="Normal 2 2 4 8 3 2 2" xfId="33747"/>
    <cellStyle name="Normal 2 2 4 8 3 3" xfId="33748"/>
    <cellStyle name="Normal 2 2 4 8 4" xfId="33749"/>
    <cellStyle name="Normal 2 2 4 8 4 2" xfId="33750"/>
    <cellStyle name="Normal 2 2 4 8 5" xfId="33751"/>
    <cellStyle name="Normal 2 2 4 9" xfId="33752"/>
    <cellStyle name="Normal 2 2 4 9 2" xfId="33753"/>
    <cellStyle name="Normal 2 2 4 9 2 2" xfId="33754"/>
    <cellStyle name="Normal 2 2 4 9 2 2 2" xfId="33755"/>
    <cellStyle name="Normal 2 2 4 9 2 3" xfId="33756"/>
    <cellStyle name="Normal 2 2 4 9 3" xfId="33757"/>
    <cellStyle name="Normal 2 2 4 9 3 2" xfId="33758"/>
    <cellStyle name="Normal 2 2 4 9 4" xfId="33759"/>
    <cellStyle name="Normal 2 2 5" xfId="33760"/>
    <cellStyle name="Normal 2 2 5 10" xfId="33761"/>
    <cellStyle name="Normal 2 2 5 10 2" xfId="33762"/>
    <cellStyle name="Normal 2 2 5 10 2 2" xfId="33763"/>
    <cellStyle name="Normal 2 2 5 10 3" xfId="33764"/>
    <cellStyle name="Normal 2 2 5 11" xfId="33765"/>
    <cellStyle name="Normal 2 2 5 11 2" xfId="33766"/>
    <cellStyle name="Normal 2 2 5 12" xfId="33767"/>
    <cellStyle name="Normal 2 2 5 2" xfId="33768"/>
    <cellStyle name="Normal 2 2 5 2 2" xfId="33769"/>
    <cellStyle name="Normal 2 2 5 2 2 2" xfId="33770"/>
    <cellStyle name="Normal 2 2 5 2 2 2 2" xfId="33771"/>
    <cellStyle name="Normal 2 2 5 2 2 2 2 2" xfId="33772"/>
    <cellStyle name="Normal 2 2 5 2 2 2 2 2 2" xfId="33773"/>
    <cellStyle name="Normal 2 2 5 2 2 2 2 3" xfId="33774"/>
    <cellStyle name="Normal 2 2 5 2 2 2 3" xfId="33775"/>
    <cellStyle name="Normal 2 2 5 2 2 2 3 2" xfId="33776"/>
    <cellStyle name="Normal 2 2 5 2 2 2 4" xfId="33777"/>
    <cellStyle name="Normal 2 2 5 2 2 3" xfId="33778"/>
    <cellStyle name="Normal 2 2 5 2 2 3 2" xfId="33779"/>
    <cellStyle name="Normal 2 2 5 2 2 3 2 2" xfId="33780"/>
    <cellStyle name="Normal 2 2 5 2 2 3 3" xfId="33781"/>
    <cellStyle name="Normal 2 2 5 2 2 4" xfId="33782"/>
    <cellStyle name="Normal 2 2 5 2 2 4 2" xfId="33783"/>
    <cellStyle name="Normal 2 2 5 2 2 5" xfId="33784"/>
    <cellStyle name="Normal 2 2 5 2 3" xfId="33785"/>
    <cellStyle name="Normal 2 2 5 2 3 2" xfId="33786"/>
    <cellStyle name="Normal 2 2 5 2 3 2 2" xfId="33787"/>
    <cellStyle name="Normal 2 2 5 2 3 2 2 2" xfId="33788"/>
    <cellStyle name="Normal 2 2 5 2 3 2 2 2 2" xfId="33789"/>
    <cellStyle name="Normal 2 2 5 2 3 2 2 3" xfId="33790"/>
    <cellStyle name="Normal 2 2 5 2 3 2 3" xfId="33791"/>
    <cellStyle name="Normal 2 2 5 2 3 2 3 2" xfId="33792"/>
    <cellStyle name="Normal 2 2 5 2 3 2 4" xfId="33793"/>
    <cellStyle name="Normal 2 2 5 2 3 3" xfId="33794"/>
    <cellStyle name="Normal 2 2 5 2 3 3 2" xfId="33795"/>
    <cellStyle name="Normal 2 2 5 2 3 3 2 2" xfId="33796"/>
    <cellStyle name="Normal 2 2 5 2 3 3 3" xfId="33797"/>
    <cellStyle name="Normal 2 2 5 2 3 4" xfId="33798"/>
    <cellStyle name="Normal 2 2 5 2 3 4 2" xfId="33799"/>
    <cellStyle name="Normal 2 2 5 2 3 5" xfId="33800"/>
    <cellStyle name="Normal 2 2 5 2 4" xfId="33801"/>
    <cellStyle name="Normal 2 2 5 2 4 2" xfId="33802"/>
    <cellStyle name="Normal 2 2 5 2 4 2 2" xfId="33803"/>
    <cellStyle name="Normal 2 2 5 2 4 2 2 2" xfId="33804"/>
    <cellStyle name="Normal 2 2 5 2 4 2 2 2 2" xfId="33805"/>
    <cellStyle name="Normal 2 2 5 2 4 2 2 3" xfId="33806"/>
    <cellStyle name="Normal 2 2 5 2 4 2 3" xfId="33807"/>
    <cellStyle name="Normal 2 2 5 2 4 2 3 2" xfId="33808"/>
    <cellStyle name="Normal 2 2 5 2 4 2 4" xfId="33809"/>
    <cellStyle name="Normal 2 2 5 2 4 3" xfId="33810"/>
    <cellStyle name="Normal 2 2 5 2 4 3 2" xfId="33811"/>
    <cellStyle name="Normal 2 2 5 2 4 3 2 2" xfId="33812"/>
    <cellStyle name="Normal 2 2 5 2 4 3 3" xfId="33813"/>
    <cellStyle name="Normal 2 2 5 2 4 4" xfId="33814"/>
    <cellStyle name="Normal 2 2 5 2 4 4 2" xfId="33815"/>
    <cellStyle name="Normal 2 2 5 2 4 5" xfId="33816"/>
    <cellStyle name="Normal 2 2 5 2 5" xfId="33817"/>
    <cellStyle name="Normal 2 2 5 2 5 2" xfId="33818"/>
    <cellStyle name="Normal 2 2 5 2 5 2 2" xfId="33819"/>
    <cellStyle name="Normal 2 2 5 2 5 2 2 2" xfId="33820"/>
    <cellStyle name="Normal 2 2 5 2 5 2 3" xfId="33821"/>
    <cellStyle name="Normal 2 2 5 2 5 3" xfId="33822"/>
    <cellStyle name="Normal 2 2 5 2 5 3 2" xfId="33823"/>
    <cellStyle name="Normal 2 2 5 2 5 4" xfId="33824"/>
    <cellStyle name="Normal 2 2 5 2 6" xfId="33825"/>
    <cellStyle name="Normal 2 2 5 2 6 2" xfId="33826"/>
    <cellStyle name="Normal 2 2 5 2 6 2 2" xfId="33827"/>
    <cellStyle name="Normal 2 2 5 2 6 3" xfId="33828"/>
    <cellStyle name="Normal 2 2 5 2 7" xfId="33829"/>
    <cellStyle name="Normal 2 2 5 2 7 2" xfId="33830"/>
    <cellStyle name="Normal 2 2 5 2 8" xfId="33831"/>
    <cellStyle name="Normal 2 2 5 3" xfId="33832"/>
    <cellStyle name="Normal 2 2 5 3 2" xfId="33833"/>
    <cellStyle name="Normal 2 2 5 3 2 2" xfId="33834"/>
    <cellStyle name="Normal 2 2 5 3 2 2 2" xfId="33835"/>
    <cellStyle name="Normal 2 2 5 3 2 2 2 2" xfId="33836"/>
    <cellStyle name="Normal 2 2 5 3 2 2 2 2 2" xfId="33837"/>
    <cellStyle name="Normal 2 2 5 3 2 2 2 3" xfId="33838"/>
    <cellStyle name="Normal 2 2 5 3 2 2 3" xfId="33839"/>
    <cellStyle name="Normal 2 2 5 3 2 2 3 2" xfId="33840"/>
    <cellStyle name="Normal 2 2 5 3 2 2 4" xfId="33841"/>
    <cellStyle name="Normal 2 2 5 3 2 3" xfId="33842"/>
    <cellStyle name="Normal 2 2 5 3 2 3 2" xfId="33843"/>
    <cellStyle name="Normal 2 2 5 3 2 3 2 2" xfId="33844"/>
    <cellStyle name="Normal 2 2 5 3 2 3 3" xfId="33845"/>
    <cellStyle name="Normal 2 2 5 3 2 4" xfId="33846"/>
    <cellStyle name="Normal 2 2 5 3 2 4 2" xfId="33847"/>
    <cellStyle name="Normal 2 2 5 3 2 5" xfId="33848"/>
    <cellStyle name="Normal 2 2 5 3 3" xfId="33849"/>
    <cellStyle name="Normal 2 2 5 3 3 2" xfId="33850"/>
    <cellStyle name="Normal 2 2 5 3 3 2 2" xfId="33851"/>
    <cellStyle name="Normal 2 2 5 3 3 2 2 2" xfId="33852"/>
    <cellStyle name="Normal 2 2 5 3 3 2 2 2 2" xfId="33853"/>
    <cellStyle name="Normal 2 2 5 3 3 2 2 3" xfId="33854"/>
    <cellStyle name="Normal 2 2 5 3 3 2 3" xfId="33855"/>
    <cellStyle name="Normal 2 2 5 3 3 2 3 2" xfId="33856"/>
    <cellStyle name="Normal 2 2 5 3 3 2 4" xfId="33857"/>
    <cellStyle name="Normal 2 2 5 3 3 3" xfId="33858"/>
    <cellStyle name="Normal 2 2 5 3 3 3 2" xfId="33859"/>
    <cellStyle name="Normal 2 2 5 3 3 3 2 2" xfId="33860"/>
    <cellStyle name="Normal 2 2 5 3 3 3 3" xfId="33861"/>
    <cellStyle name="Normal 2 2 5 3 3 4" xfId="33862"/>
    <cellStyle name="Normal 2 2 5 3 3 4 2" xfId="33863"/>
    <cellStyle name="Normal 2 2 5 3 3 5" xfId="33864"/>
    <cellStyle name="Normal 2 2 5 3 4" xfId="33865"/>
    <cellStyle name="Normal 2 2 5 3 4 2" xfId="33866"/>
    <cellStyle name="Normal 2 2 5 3 4 2 2" xfId="33867"/>
    <cellStyle name="Normal 2 2 5 3 4 2 2 2" xfId="33868"/>
    <cellStyle name="Normal 2 2 5 3 4 2 2 2 2" xfId="33869"/>
    <cellStyle name="Normal 2 2 5 3 4 2 2 3" xfId="33870"/>
    <cellStyle name="Normal 2 2 5 3 4 2 3" xfId="33871"/>
    <cellStyle name="Normal 2 2 5 3 4 2 3 2" xfId="33872"/>
    <cellStyle name="Normal 2 2 5 3 4 2 4" xfId="33873"/>
    <cellStyle name="Normal 2 2 5 3 4 3" xfId="33874"/>
    <cellStyle name="Normal 2 2 5 3 4 3 2" xfId="33875"/>
    <cellStyle name="Normal 2 2 5 3 4 3 2 2" xfId="33876"/>
    <cellStyle name="Normal 2 2 5 3 4 3 3" xfId="33877"/>
    <cellStyle name="Normal 2 2 5 3 4 4" xfId="33878"/>
    <cellStyle name="Normal 2 2 5 3 4 4 2" xfId="33879"/>
    <cellStyle name="Normal 2 2 5 3 4 5" xfId="33880"/>
    <cellStyle name="Normal 2 2 5 3 5" xfId="33881"/>
    <cellStyle name="Normal 2 2 5 3 5 2" xfId="33882"/>
    <cellStyle name="Normal 2 2 5 3 5 2 2" xfId="33883"/>
    <cellStyle name="Normal 2 2 5 3 5 2 2 2" xfId="33884"/>
    <cellStyle name="Normal 2 2 5 3 5 2 3" xfId="33885"/>
    <cellStyle name="Normal 2 2 5 3 5 3" xfId="33886"/>
    <cellStyle name="Normal 2 2 5 3 5 3 2" xfId="33887"/>
    <cellStyle name="Normal 2 2 5 3 5 4" xfId="33888"/>
    <cellStyle name="Normal 2 2 5 3 6" xfId="33889"/>
    <cellStyle name="Normal 2 2 5 3 6 2" xfId="33890"/>
    <cellStyle name="Normal 2 2 5 3 6 2 2" xfId="33891"/>
    <cellStyle name="Normal 2 2 5 3 6 3" xfId="33892"/>
    <cellStyle name="Normal 2 2 5 3 7" xfId="33893"/>
    <cellStyle name="Normal 2 2 5 3 7 2" xfId="33894"/>
    <cellStyle name="Normal 2 2 5 3 8" xfId="33895"/>
    <cellStyle name="Normal 2 2 5 4" xfId="33896"/>
    <cellStyle name="Normal 2 2 5 4 2" xfId="33897"/>
    <cellStyle name="Normal 2 2 5 4 2 2" xfId="33898"/>
    <cellStyle name="Normal 2 2 5 4 2 2 2" xfId="33899"/>
    <cellStyle name="Normal 2 2 5 4 2 2 2 2" xfId="33900"/>
    <cellStyle name="Normal 2 2 5 4 2 2 2 2 2" xfId="33901"/>
    <cellStyle name="Normal 2 2 5 4 2 2 2 3" xfId="33902"/>
    <cellStyle name="Normal 2 2 5 4 2 2 3" xfId="33903"/>
    <cellStyle name="Normal 2 2 5 4 2 2 3 2" xfId="33904"/>
    <cellStyle name="Normal 2 2 5 4 2 2 4" xfId="33905"/>
    <cellStyle name="Normal 2 2 5 4 2 3" xfId="33906"/>
    <cellStyle name="Normal 2 2 5 4 2 3 2" xfId="33907"/>
    <cellStyle name="Normal 2 2 5 4 2 3 2 2" xfId="33908"/>
    <cellStyle name="Normal 2 2 5 4 2 3 3" xfId="33909"/>
    <cellStyle name="Normal 2 2 5 4 2 4" xfId="33910"/>
    <cellStyle name="Normal 2 2 5 4 2 4 2" xfId="33911"/>
    <cellStyle name="Normal 2 2 5 4 2 5" xfId="33912"/>
    <cellStyle name="Normal 2 2 5 4 3" xfId="33913"/>
    <cellStyle name="Normal 2 2 5 4 3 2" xfId="33914"/>
    <cellStyle name="Normal 2 2 5 4 3 2 2" xfId="33915"/>
    <cellStyle name="Normal 2 2 5 4 3 2 2 2" xfId="33916"/>
    <cellStyle name="Normal 2 2 5 4 3 2 2 2 2" xfId="33917"/>
    <cellStyle name="Normal 2 2 5 4 3 2 2 3" xfId="33918"/>
    <cellStyle name="Normal 2 2 5 4 3 2 3" xfId="33919"/>
    <cellStyle name="Normal 2 2 5 4 3 2 3 2" xfId="33920"/>
    <cellStyle name="Normal 2 2 5 4 3 2 4" xfId="33921"/>
    <cellStyle name="Normal 2 2 5 4 3 3" xfId="33922"/>
    <cellStyle name="Normal 2 2 5 4 3 3 2" xfId="33923"/>
    <cellStyle name="Normal 2 2 5 4 3 3 2 2" xfId="33924"/>
    <cellStyle name="Normal 2 2 5 4 3 3 3" xfId="33925"/>
    <cellStyle name="Normal 2 2 5 4 3 4" xfId="33926"/>
    <cellStyle name="Normal 2 2 5 4 3 4 2" xfId="33927"/>
    <cellStyle name="Normal 2 2 5 4 3 5" xfId="33928"/>
    <cellStyle name="Normal 2 2 5 4 4" xfId="33929"/>
    <cellStyle name="Normal 2 2 5 4 4 2" xfId="33930"/>
    <cellStyle name="Normal 2 2 5 4 4 2 2" xfId="33931"/>
    <cellStyle name="Normal 2 2 5 4 4 2 2 2" xfId="33932"/>
    <cellStyle name="Normal 2 2 5 4 4 2 2 2 2" xfId="33933"/>
    <cellStyle name="Normal 2 2 5 4 4 2 2 3" xfId="33934"/>
    <cellStyle name="Normal 2 2 5 4 4 2 3" xfId="33935"/>
    <cellStyle name="Normal 2 2 5 4 4 2 3 2" xfId="33936"/>
    <cellStyle name="Normal 2 2 5 4 4 2 4" xfId="33937"/>
    <cellStyle name="Normal 2 2 5 4 4 3" xfId="33938"/>
    <cellStyle name="Normal 2 2 5 4 4 3 2" xfId="33939"/>
    <cellStyle name="Normal 2 2 5 4 4 3 2 2" xfId="33940"/>
    <cellStyle name="Normal 2 2 5 4 4 3 3" xfId="33941"/>
    <cellStyle name="Normal 2 2 5 4 4 4" xfId="33942"/>
    <cellStyle name="Normal 2 2 5 4 4 4 2" xfId="33943"/>
    <cellStyle name="Normal 2 2 5 4 4 5" xfId="33944"/>
    <cellStyle name="Normal 2 2 5 4 5" xfId="33945"/>
    <cellStyle name="Normal 2 2 5 4 5 2" xfId="33946"/>
    <cellStyle name="Normal 2 2 5 4 5 2 2" xfId="33947"/>
    <cellStyle name="Normal 2 2 5 4 5 2 2 2" xfId="33948"/>
    <cellStyle name="Normal 2 2 5 4 5 2 3" xfId="33949"/>
    <cellStyle name="Normal 2 2 5 4 5 3" xfId="33950"/>
    <cellStyle name="Normal 2 2 5 4 5 3 2" xfId="33951"/>
    <cellStyle name="Normal 2 2 5 4 5 4" xfId="33952"/>
    <cellStyle name="Normal 2 2 5 4 6" xfId="33953"/>
    <cellStyle name="Normal 2 2 5 4 6 2" xfId="33954"/>
    <cellStyle name="Normal 2 2 5 4 6 2 2" xfId="33955"/>
    <cellStyle name="Normal 2 2 5 4 6 3" xfId="33956"/>
    <cellStyle name="Normal 2 2 5 4 7" xfId="33957"/>
    <cellStyle name="Normal 2 2 5 4 7 2" xfId="33958"/>
    <cellStyle name="Normal 2 2 5 4 8" xfId="33959"/>
    <cellStyle name="Normal 2 2 5 5" xfId="33960"/>
    <cellStyle name="Normal 2 2 5 5 2" xfId="33961"/>
    <cellStyle name="Normal 2 2 5 5 2 2" xfId="33962"/>
    <cellStyle name="Normal 2 2 5 5 2 2 2" xfId="33963"/>
    <cellStyle name="Normal 2 2 5 5 2 2 2 2" xfId="33964"/>
    <cellStyle name="Normal 2 2 5 5 2 2 2 2 2" xfId="33965"/>
    <cellStyle name="Normal 2 2 5 5 2 2 2 3" xfId="33966"/>
    <cellStyle name="Normal 2 2 5 5 2 2 3" xfId="33967"/>
    <cellStyle name="Normal 2 2 5 5 2 2 3 2" xfId="33968"/>
    <cellStyle name="Normal 2 2 5 5 2 2 4" xfId="33969"/>
    <cellStyle name="Normal 2 2 5 5 2 3" xfId="33970"/>
    <cellStyle name="Normal 2 2 5 5 2 3 2" xfId="33971"/>
    <cellStyle name="Normal 2 2 5 5 2 3 2 2" xfId="33972"/>
    <cellStyle name="Normal 2 2 5 5 2 3 3" xfId="33973"/>
    <cellStyle name="Normal 2 2 5 5 2 4" xfId="33974"/>
    <cellStyle name="Normal 2 2 5 5 2 4 2" xfId="33975"/>
    <cellStyle name="Normal 2 2 5 5 2 5" xfId="33976"/>
    <cellStyle name="Normal 2 2 5 5 3" xfId="33977"/>
    <cellStyle name="Normal 2 2 5 5 3 2" xfId="33978"/>
    <cellStyle name="Normal 2 2 5 5 3 2 2" xfId="33979"/>
    <cellStyle name="Normal 2 2 5 5 3 2 2 2" xfId="33980"/>
    <cellStyle name="Normal 2 2 5 5 3 2 2 2 2" xfId="33981"/>
    <cellStyle name="Normal 2 2 5 5 3 2 2 3" xfId="33982"/>
    <cellStyle name="Normal 2 2 5 5 3 2 3" xfId="33983"/>
    <cellStyle name="Normal 2 2 5 5 3 2 3 2" xfId="33984"/>
    <cellStyle name="Normal 2 2 5 5 3 2 4" xfId="33985"/>
    <cellStyle name="Normal 2 2 5 5 3 3" xfId="33986"/>
    <cellStyle name="Normal 2 2 5 5 3 3 2" xfId="33987"/>
    <cellStyle name="Normal 2 2 5 5 3 3 2 2" xfId="33988"/>
    <cellStyle name="Normal 2 2 5 5 3 3 3" xfId="33989"/>
    <cellStyle name="Normal 2 2 5 5 3 4" xfId="33990"/>
    <cellStyle name="Normal 2 2 5 5 3 4 2" xfId="33991"/>
    <cellStyle name="Normal 2 2 5 5 3 5" xfId="33992"/>
    <cellStyle name="Normal 2 2 5 5 4" xfId="33993"/>
    <cellStyle name="Normal 2 2 5 5 4 2" xfId="33994"/>
    <cellStyle name="Normal 2 2 5 5 4 2 2" xfId="33995"/>
    <cellStyle name="Normal 2 2 5 5 4 2 2 2" xfId="33996"/>
    <cellStyle name="Normal 2 2 5 5 4 2 2 2 2" xfId="33997"/>
    <cellStyle name="Normal 2 2 5 5 4 2 2 3" xfId="33998"/>
    <cellStyle name="Normal 2 2 5 5 4 2 3" xfId="33999"/>
    <cellStyle name="Normal 2 2 5 5 4 2 3 2" xfId="34000"/>
    <cellStyle name="Normal 2 2 5 5 4 2 4" xfId="34001"/>
    <cellStyle name="Normal 2 2 5 5 4 3" xfId="34002"/>
    <cellStyle name="Normal 2 2 5 5 4 3 2" xfId="34003"/>
    <cellStyle name="Normal 2 2 5 5 4 3 2 2" xfId="34004"/>
    <cellStyle name="Normal 2 2 5 5 4 3 3" xfId="34005"/>
    <cellStyle name="Normal 2 2 5 5 4 4" xfId="34006"/>
    <cellStyle name="Normal 2 2 5 5 4 4 2" xfId="34007"/>
    <cellStyle name="Normal 2 2 5 5 4 5" xfId="34008"/>
    <cellStyle name="Normal 2 2 5 5 5" xfId="34009"/>
    <cellStyle name="Normal 2 2 5 5 5 2" xfId="34010"/>
    <cellStyle name="Normal 2 2 5 5 5 2 2" xfId="34011"/>
    <cellStyle name="Normal 2 2 5 5 5 2 2 2" xfId="34012"/>
    <cellStyle name="Normal 2 2 5 5 5 2 3" xfId="34013"/>
    <cellStyle name="Normal 2 2 5 5 5 3" xfId="34014"/>
    <cellStyle name="Normal 2 2 5 5 5 3 2" xfId="34015"/>
    <cellStyle name="Normal 2 2 5 5 5 4" xfId="34016"/>
    <cellStyle name="Normal 2 2 5 5 6" xfId="34017"/>
    <cellStyle name="Normal 2 2 5 5 6 2" xfId="34018"/>
    <cellStyle name="Normal 2 2 5 5 6 2 2" xfId="34019"/>
    <cellStyle name="Normal 2 2 5 5 6 3" xfId="34020"/>
    <cellStyle name="Normal 2 2 5 5 7" xfId="34021"/>
    <cellStyle name="Normal 2 2 5 5 7 2" xfId="34022"/>
    <cellStyle name="Normal 2 2 5 5 8" xfId="34023"/>
    <cellStyle name="Normal 2 2 5 6" xfId="34024"/>
    <cellStyle name="Normal 2 2 5 6 2" xfId="34025"/>
    <cellStyle name="Normal 2 2 5 6 2 2" xfId="34026"/>
    <cellStyle name="Normal 2 2 5 6 2 2 2" xfId="34027"/>
    <cellStyle name="Normal 2 2 5 6 2 2 2 2" xfId="34028"/>
    <cellStyle name="Normal 2 2 5 6 2 2 3" xfId="34029"/>
    <cellStyle name="Normal 2 2 5 6 2 3" xfId="34030"/>
    <cellStyle name="Normal 2 2 5 6 2 3 2" xfId="34031"/>
    <cellStyle name="Normal 2 2 5 6 2 4" xfId="34032"/>
    <cellStyle name="Normal 2 2 5 6 3" xfId="34033"/>
    <cellStyle name="Normal 2 2 5 6 3 2" xfId="34034"/>
    <cellStyle name="Normal 2 2 5 6 3 2 2" xfId="34035"/>
    <cellStyle name="Normal 2 2 5 6 3 3" xfId="34036"/>
    <cellStyle name="Normal 2 2 5 6 4" xfId="34037"/>
    <cellStyle name="Normal 2 2 5 6 4 2" xfId="34038"/>
    <cellStyle name="Normal 2 2 5 6 5" xfId="34039"/>
    <cellStyle name="Normal 2 2 5 7" xfId="34040"/>
    <cellStyle name="Normal 2 2 5 7 2" xfId="34041"/>
    <cellStyle name="Normal 2 2 5 7 2 2" xfId="34042"/>
    <cellStyle name="Normal 2 2 5 7 2 2 2" xfId="34043"/>
    <cellStyle name="Normal 2 2 5 7 2 2 2 2" xfId="34044"/>
    <cellStyle name="Normal 2 2 5 7 2 2 3" xfId="34045"/>
    <cellStyle name="Normal 2 2 5 7 2 3" xfId="34046"/>
    <cellStyle name="Normal 2 2 5 7 2 3 2" xfId="34047"/>
    <cellStyle name="Normal 2 2 5 7 2 4" xfId="34048"/>
    <cellStyle name="Normal 2 2 5 7 3" xfId="34049"/>
    <cellStyle name="Normal 2 2 5 7 3 2" xfId="34050"/>
    <cellStyle name="Normal 2 2 5 7 3 2 2" xfId="34051"/>
    <cellStyle name="Normal 2 2 5 7 3 3" xfId="34052"/>
    <cellStyle name="Normal 2 2 5 7 4" xfId="34053"/>
    <cellStyle name="Normal 2 2 5 7 4 2" xfId="34054"/>
    <cellStyle name="Normal 2 2 5 7 5" xfId="34055"/>
    <cellStyle name="Normal 2 2 5 8" xfId="34056"/>
    <cellStyle name="Normal 2 2 5 8 2" xfId="34057"/>
    <cellStyle name="Normal 2 2 5 8 2 2" xfId="34058"/>
    <cellStyle name="Normal 2 2 5 8 2 2 2" xfId="34059"/>
    <cellStyle name="Normal 2 2 5 8 2 2 2 2" xfId="34060"/>
    <cellStyle name="Normal 2 2 5 8 2 2 3" xfId="34061"/>
    <cellStyle name="Normal 2 2 5 8 2 3" xfId="34062"/>
    <cellStyle name="Normal 2 2 5 8 2 3 2" xfId="34063"/>
    <cellStyle name="Normal 2 2 5 8 2 4" xfId="34064"/>
    <cellStyle name="Normal 2 2 5 8 3" xfId="34065"/>
    <cellStyle name="Normal 2 2 5 8 3 2" xfId="34066"/>
    <cellStyle name="Normal 2 2 5 8 3 2 2" xfId="34067"/>
    <cellStyle name="Normal 2 2 5 8 3 3" xfId="34068"/>
    <cellStyle name="Normal 2 2 5 8 4" xfId="34069"/>
    <cellStyle name="Normal 2 2 5 8 4 2" xfId="34070"/>
    <cellStyle name="Normal 2 2 5 8 5" xfId="34071"/>
    <cellStyle name="Normal 2 2 5 9" xfId="34072"/>
    <cellStyle name="Normal 2 2 5 9 2" xfId="34073"/>
    <cellStyle name="Normal 2 2 5 9 2 2" xfId="34074"/>
    <cellStyle name="Normal 2 2 5 9 2 2 2" xfId="34075"/>
    <cellStyle name="Normal 2 2 5 9 2 3" xfId="34076"/>
    <cellStyle name="Normal 2 2 5 9 3" xfId="34077"/>
    <cellStyle name="Normal 2 2 5 9 3 2" xfId="34078"/>
    <cellStyle name="Normal 2 2 5 9 4" xfId="34079"/>
    <cellStyle name="Normal 2 2 6" xfId="34080"/>
    <cellStyle name="Normal 2 2 6 10" xfId="34081"/>
    <cellStyle name="Normal 2 2 6 10 2" xfId="34082"/>
    <cellStyle name="Normal 2 2 6 10 2 2" xfId="34083"/>
    <cellStyle name="Normal 2 2 6 10 3" xfId="34084"/>
    <cellStyle name="Normal 2 2 6 11" xfId="34085"/>
    <cellStyle name="Normal 2 2 6 11 2" xfId="34086"/>
    <cellStyle name="Normal 2 2 6 12" xfId="34087"/>
    <cellStyle name="Normal 2 2 6 2" xfId="34088"/>
    <cellStyle name="Normal 2 2 6 2 2" xfId="34089"/>
    <cellStyle name="Normal 2 2 6 2 2 2" xfId="34090"/>
    <cellStyle name="Normal 2 2 6 2 2 2 2" xfId="34091"/>
    <cellStyle name="Normal 2 2 6 2 2 2 2 2" xfId="34092"/>
    <cellStyle name="Normal 2 2 6 2 2 2 2 2 2" xfId="34093"/>
    <cellStyle name="Normal 2 2 6 2 2 2 2 3" xfId="34094"/>
    <cellStyle name="Normal 2 2 6 2 2 2 3" xfId="34095"/>
    <cellStyle name="Normal 2 2 6 2 2 2 3 2" xfId="34096"/>
    <cellStyle name="Normal 2 2 6 2 2 2 4" xfId="34097"/>
    <cellStyle name="Normal 2 2 6 2 2 3" xfId="34098"/>
    <cellStyle name="Normal 2 2 6 2 2 3 2" xfId="34099"/>
    <cellStyle name="Normal 2 2 6 2 2 3 2 2" xfId="34100"/>
    <cellStyle name="Normal 2 2 6 2 2 3 3" xfId="34101"/>
    <cellStyle name="Normal 2 2 6 2 2 4" xfId="34102"/>
    <cellStyle name="Normal 2 2 6 2 2 4 2" xfId="34103"/>
    <cellStyle name="Normal 2 2 6 2 2 5" xfId="34104"/>
    <cellStyle name="Normal 2 2 6 2 3" xfId="34105"/>
    <cellStyle name="Normal 2 2 6 2 3 2" xfId="34106"/>
    <cellStyle name="Normal 2 2 6 2 3 2 2" xfId="34107"/>
    <cellStyle name="Normal 2 2 6 2 3 2 2 2" xfId="34108"/>
    <cellStyle name="Normal 2 2 6 2 3 2 2 2 2" xfId="34109"/>
    <cellStyle name="Normal 2 2 6 2 3 2 2 3" xfId="34110"/>
    <cellStyle name="Normal 2 2 6 2 3 2 3" xfId="34111"/>
    <cellStyle name="Normal 2 2 6 2 3 2 3 2" xfId="34112"/>
    <cellStyle name="Normal 2 2 6 2 3 2 4" xfId="34113"/>
    <cellStyle name="Normal 2 2 6 2 3 3" xfId="34114"/>
    <cellStyle name="Normal 2 2 6 2 3 3 2" xfId="34115"/>
    <cellStyle name="Normal 2 2 6 2 3 3 2 2" xfId="34116"/>
    <cellStyle name="Normal 2 2 6 2 3 3 3" xfId="34117"/>
    <cellStyle name="Normal 2 2 6 2 3 4" xfId="34118"/>
    <cellStyle name="Normal 2 2 6 2 3 4 2" xfId="34119"/>
    <cellStyle name="Normal 2 2 6 2 3 5" xfId="34120"/>
    <cellStyle name="Normal 2 2 6 2 4" xfId="34121"/>
    <cellStyle name="Normal 2 2 6 2 4 2" xfId="34122"/>
    <cellStyle name="Normal 2 2 6 2 4 2 2" xfId="34123"/>
    <cellStyle name="Normal 2 2 6 2 4 2 2 2" xfId="34124"/>
    <cellStyle name="Normal 2 2 6 2 4 2 2 2 2" xfId="34125"/>
    <cellStyle name="Normal 2 2 6 2 4 2 2 3" xfId="34126"/>
    <cellStyle name="Normal 2 2 6 2 4 2 3" xfId="34127"/>
    <cellStyle name="Normal 2 2 6 2 4 2 3 2" xfId="34128"/>
    <cellStyle name="Normal 2 2 6 2 4 2 4" xfId="34129"/>
    <cellStyle name="Normal 2 2 6 2 4 3" xfId="34130"/>
    <cellStyle name="Normal 2 2 6 2 4 3 2" xfId="34131"/>
    <cellStyle name="Normal 2 2 6 2 4 3 2 2" xfId="34132"/>
    <cellStyle name="Normal 2 2 6 2 4 3 3" xfId="34133"/>
    <cellStyle name="Normal 2 2 6 2 4 4" xfId="34134"/>
    <cellStyle name="Normal 2 2 6 2 4 4 2" xfId="34135"/>
    <cellStyle name="Normal 2 2 6 2 4 5" xfId="34136"/>
    <cellStyle name="Normal 2 2 6 2 5" xfId="34137"/>
    <cellStyle name="Normal 2 2 6 2 5 2" xfId="34138"/>
    <cellStyle name="Normal 2 2 6 2 5 2 2" xfId="34139"/>
    <cellStyle name="Normal 2 2 6 2 5 2 2 2" xfId="34140"/>
    <cellStyle name="Normal 2 2 6 2 5 2 3" xfId="34141"/>
    <cellStyle name="Normal 2 2 6 2 5 3" xfId="34142"/>
    <cellStyle name="Normal 2 2 6 2 5 3 2" xfId="34143"/>
    <cellStyle name="Normal 2 2 6 2 5 4" xfId="34144"/>
    <cellStyle name="Normal 2 2 6 2 6" xfId="34145"/>
    <cellStyle name="Normal 2 2 6 2 6 2" xfId="34146"/>
    <cellStyle name="Normal 2 2 6 2 6 2 2" xfId="34147"/>
    <cellStyle name="Normal 2 2 6 2 6 3" xfId="34148"/>
    <cellStyle name="Normal 2 2 6 2 7" xfId="34149"/>
    <cellStyle name="Normal 2 2 6 2 7 2" xfId="34150"/>
    <cellStyle name="Normal 2 2 6 2 8" xfId="34151"/>
    <cellStyle name="Normal 2 2 6 3" xfId="34152"/>
    <cellStyle name="Normal 2 2 6 3 2" xfId="34153"/>
    <cellStyle name="Normal 2 2 6 3 2 2" xfId="34154"/>
    <cellStyle name="Normal 2 2 6 3 2 2 2" xfId="34155"/>
    <cellStyle name="Normal 2 2 6 3 2 2 2 2" xfId="34156"/>
    <cellStyle name="Normal 2 2 6 3 2 2 2 2 2" xfId="34157"/>
    <cellStyle name="Normal 2 2 6 3 2 2 2 3" xfId="34158"/>
    <cellStyle name="Normal 2 2 6 3 2 2 3" xfId="34159"/>
    <cellStyle name="Normal 2 2 6 3 2 2 3 2" xfId="34160"/>
    <cellStyle name="Normal 2 2 6 3 2 2 4" xfId="34161"/>
    <cellStyle name="Normal 2 2 6 3 2 3" xfId="34162"/>
    <cellStyle name="Normal 2 2 6 3 2 3 2" xfId="34163"/>
    <cellStyle name="Normal 2 2 6 3 2 3 2 2" xfId="34164"/>
    <cellStyle name="Normal 2 2 6 3 2 3 3" xfId="34165"/>
    <cellStyle name="Normal 2 2 6 3 2 4" xfId="34166"/>
    <cellStyle name="Normal 2 2 6 3 2 4 2" xfId="34167"/>
    <cellStyle name="Normal 2 2 6 3 2 5" xfId="34168"/>
    <cellStyle name="Normal 2 2 6 3 3" xfId="34169"/>
    <cellStyle name="Normal 2 2 6 3 3 2" xfId="34170"/>
    <cellStyle name="Normal 2 2 6 3 3 2 2" xfId="34171"/>
    <cellStyle name="Normal 2 2 6 3 3 2 2 2" xfId="34172"/>
    <cellStyle name="Normal 2 2 6 3 3 2 2 2 2" xfId="34173"/>
    <cellStyle name="Normal 2 2 6 3 3 2 2 3" xfId="34174"/>
    <cellStyle name="Normal 2 2 6 3 3 2 3" xfId="34175"/>
    <cellStyle name="Normal 2 2 6 3 3 2 3 2" xfId="34176"/>
    <cellStyle name="Normal 2 2 6 3 3 2 4" xfId="34177"/>
    <cellStyle name="Normal 2 2 6 3 3 3" xfId="34178"/>
    <cellStyle name="Normal 2 2 6 3 3 3 2" xfId="34179"/>
    <cellStyle name="Normal 2 2 6 3 3 3 2 2" xfId="34180"/>
    <cellStyle name="Normal 2 2 6 3 3 3 3" xfId="34181"/>
    <cellStyle name="Normal 2 2 6 3 3 4" xfId="34182"/>
    <cellStyle name="Normal 2 2 6 3 3 4 2" xfId="34183"/>
    <cellStyle name="Normal 2 2 6 3 3 5" xfId="34184"/>
    <cellStyle name="Normal 2 2 6 3 4" xfId="34185"/>
    <cellStyle name="Normal 2 2 6 3 4 2" xfId="34186"/>
    <cellStyle name="Normal 2 2 6 3 4 2 2" xfId="34187"/>
    <cellStyle name="Normal 2 2 6 3 4 2 2 2" xfId="34188"/>
    <cellStyle name="Normal 2 2 6 3 4 2 2 2 2" xfId="34189"/>
    <cellStyle name="Normal 2 2 6 3 4 2 2 3" xfId="34190"/>
    <cellStyle name="Normal 2 2 6 3 4 2 3" xfId="34191"/>
    <cellStyle name="Normal 2 2 6 3 4 2 3 2" xfId="34192"/>
    <cellStyle name="Normal 2 2 6 3 4 2 4" xfId="34193"/>
    <cellStyle name="Normal 2 2 6 3 4 3" xfId="34194"/>
    <cellStyle name="Normal 2 2 6 3 4 3 2" xfId="34195"/>
    <cellStyle name="Normal 2 2 6 3 4 3 2 2" xfId="34196"/>
    <cellStyle name="Normal 2 2 6 3 4 3 3" xfId="34197"/>
    <cellStyle name="Normal 2 2 6 3 4 4" xfId="34198"/>
    <cellStyle name="Normal 2 2 6 3 4 4 2" xfId="34199"/>
    <cellStyle name="Normal 2 2 6 3 4 5" xfId="34200"/>
    <cellStyle name="Normal 2 2 6 3 5" xfId="34201"/>
    <cellStyle name="Normal 2 2 6 3 5 2" xfId="34202"/>
    <cellStyle name="Normal 2 2 6 3 5 2 2" xfId="34203"/>
    <cellStyle name="Normal 2 2 6 3 5 2 2 2" xfId="34204"/>
    <cellStyle name="Normal 2 2 6 3 5 2 3" xfId="34205"/>
    <cellStyle name="Normal 2 2 6 3 5 3" xfId="34206"/>
    <cellStyle name="Normal 2 2 6 3 5 3 2" xfId="34207"/>
    <cellStyle name="Normal 2 2 6 3 5 4" xfId="34208"/>
    <cellStyle name="Normal 2 2 6 3 6" xfId="34209"/>
    <cellStyle name="Normal 2 2 6 3 6 2" xfId="34210"/>
    <cellStyle name="Normal 2 2 6 3 6 2 2" xfId="34211"/>
    <cellStyle name="Normal 2 2 6 3 6 3" xfId="34212"/>
    <cellStyle name="Normal 2 2 6 3 7" xfId="34213"/>
    <cellStyle name="Normal 2 2 6 3 7 2" xfId="34214"/>
    <cellStyle name="Normal 2 2 6 3 8" xfId="34215"/>
    <cellStyle name="Normal 2 2 6 4" xfId="34216"/>
    <cellStyle name="Normal 2 2 6 4 2" xfId="34217"/>
    <cellStyle name="Normal 2 2 6 4 2 2" xfId="34218"/>
    <cellStyle name="Normal 2 2 6 4 2 2 2" xfId="34219"/>
    <cellStyle name="Normal 2 2 6 4 2 2 2 2" xfId="34220"/>
    <cellStyle name="Normal 2 2 6 4 2 2 2 2 2" xfId="34221"/>
    <cellStyle name="Normal 2 2 6 4 2 2 2 3" xfId="34222"/>
    <cellStyle name="Normal 2 2 6 4 2 2 3" xfId="34223"/>
    <cellStyle name="Normal 2 2 6 4 2 2 3 2" xfId="34224"/>
    <cellStyle name="Normal 2 2 6 4 2 2 4" xfId="34225"/>
    <cellStyle name="Normal 2 2 6 4 2 3" xfId="34226"/>
    <cellStyle name="Normal 2 2 6 4 2 3 2" xfId="34227"/>
    <cellStyle name="Normal 2 2 6 4 2 3 2 2" xfId="34228"/>
    <cellStyle name="Normal 2 2 6 4 2 3 3" xfId="34229"/>
    <cellStyle name="Normal 2 2 6 4 2 4" xfId="34230"/>
    <cellStyle name="Normal 2 2 6 4 2 4 2" xfId="34231"/>
    <cellStyle name="Normal 2 2 6 4 2 5" xfId="34232"/>
    <cellStyle name="Normal 2 2 6 4 3" xfId="34233"/>
    <cellStyle name="Normal 2 2 6 4 3 2" xfId="34234"/>
    <cellStyle name="Normal 2 2 6 4 3 2 2" xfId="34235"/>
    <cellStyle name="Normal 2 2 6 4 3 2 2 2" xfId="34236"/>
    <cellStyle name="Normal 2 2 6 4 3 2 2 2 2" xfId="34237"/>
    <cellStyle name="Normal 2 2 6 4 3 2 2 3" xfId="34238"/>
    <cellStyle name="Normal 2 2 6 4 3 2 3" xfId="34239"/>
    <cellStyle name="Normal 2 2 6 4 3 2 3 2" xfId="34240"/>
    <cellStyle name="Normal 2 2 6 4 3 2 4" xfId="34241"/>
    <cellStyle name="Normal 2 2 6 4 3 3" xfId="34242"/>
    <cellStyle name="Normal 2 2 6 4 3 3 2" xfId="34243"/>
    <cellStyle name="Normal 2 2 6 4 3 3 2 2" xfId="34244"/>
    <cellStyle name="Normal 2 2 6 4 3 3 3" xfId="34245"/>
    <cellStyle name="Normal 2 2 6 4 3 4" xfId="34246"/>
    <cellStyle name="Normal 2 2 6 4 3 4 2" xfId="34247"/>
    <cellStyle name="Normal 2 2 6 4 3 5" xfId="34248"/>
    <cellStyle name="Normal 2 2 6 4 4" xfId="34249"/>
    <cellStyle name="Normal 2 2 6 4 4 2" xfId="34250"/>
    <cellStyle name="Normal 2 2 6 4 4 2 2" xfId="34251"/>
    <cellStyle name="Normal 2 2 6 4 4 2 2 2" xfId="34252"/>
    <cellStyle name="Normal 2 2 6 4 4 2 2 2 2" xfId="34253"/>
    <cellStyle name="Normal 2 2 6 4 4 2 2 3" xfId="34254"/>
    <cellStyle name="Normal 2 2 6 4 4 2 3" xfId="34255"/>
    <cellStyle name="Normal 2 2 6 4 4 2 3 2" xfId="34256"/>
    <cellStyle name="Normal 2 2 6 4 4 2 4" xfId="34257"/>
    <cellStyle name="Normal 2 2 6 4 4 3" xfId="34258"/>
    <cellStyle name="Normal 2 2 6 4 4 3 2" xfId="34259"/>
    <cellStyle name="Normal 2 2 6 4 4 3 2 2" xfId="34260"/>
    <cellStyle name="Normal 2 2 6 4 4 3 3" xfId="34261"/>
    <cellStyle name="Normal 2 2 6 4 4 4" xfId="34262"/>
    <cellStyle name="Normal 2 2 6 4 4 4 2" xfId="34263"/>
    <cellStyle name="Normal 2 2 6 4 4 5" xfId="34264"/>
    <cellStyle name="Normal 2 2 6 4 5" xfId="34265"/>
    <cellStyle name="Normal 2 2 6 4 5 2" xfId="34266"/>
    <cellStyle name="Normal 2 2 6 4 5 2 2" xfId="34267"/>
    <cellStyle name="Normal 2 2 6 4 5 2 2 2" xfId="34268"/>
    <cellStyle name="Normal 2 2 6 4 5 2 3" xfId="34269"/>
    <cellStyle name="Normal 2 2 6 4 5 3" xfId="34270"/>
    <cellStyle name="Normal 2 2 6 4 5 3 2" xfId="34271"/>
    <cellStyle name="Normal 2 2 6 4 5 4" xfId="34272"/>
    <cellStyle name="Normal 2 2 6 4 6" xfId="34273"/>
    <cellStyle name="Normal 2 2 6 4 6 2" xfId="34274"/>
    <cellStyle name="Normal 2 2 6 4 6 2 2" xfId="34275"/>
    <cellStyle name="Normal 2 2 6 4 6 3" xfId="34276"/>
    <cellStyle name="Normal 2 2 6 4 7" xfId="34277"/>
    <cellStyle name="Normal 2 2 6 4 7 2" xfId="34278"/>
    <cellStyle name="Normal 2 2 6 4 8" xfId="34279"/>
    <cellStyle name="Normal 2 2 6 5" xfId="34280"/>
    <cellStyle name="Normal 2 2 6 5 2" xfId="34281"/>
    <cellStyle name="Normal 2 2 6 5 2 2" xfId="34282"/>
    <cellStyle name="Normal 2 2 6 5 2 2 2" xfId="34283"/>
    <cellStyle name="Normal 2 2 6 5 2 2 2 2" xfId="34284"/>
    <cellStyle name="Normal 2 2 6 5 2 2 2 2 2" xfId="34285"/>
    <cellStyle name="Normal 2 2 6 5 2 2 2 3" xfId="34286"/>
    <cellStyle name="Normal 2 2 6 5 2 2 3" xfId="34287"/>
    <cellStyle name="Normal 2 2 6 5 2 2 3 2" xfId="34288"/>
    <cellStyle name="Normal 2 2 6 5 2 2 4" xfId="34289"/>
    <cellStyle name="Normal 2 2 6 5 2 3" xfId="34290"/>
    <cellStyle name="Normal 2 2 6 5 2 3 2" xfId="34291"/>
    <cellStyle name="Normal 2 2 6 5 2 3 2 2" xfId="34292"/>
    <cellStyle name="Normal 2 2 6 5 2 3 3" xfId="34293"/>
    <cellStyle name="Normal 2 2 6 5 2 4" xfId="34294"/>
    <cellStyle name="Normal 2 2 6 5 2 4 2" xfId="34295"/>
    <cellStyle name="Normal 2 2 6 5 2 5" xfId="34296"/>
    <cellStyle name="Normal 2 2 6 5 3" xfId="34297"/>
    <cellStyle name="Normal 2 2 6 5 3 2" xfId="34298"/>
    <cellStyle name="Normal 2 2 6 5 3 2 2" xfId="34299"/>
    <cellStyle name="Normal 2 2 6 5 3 2 2 2" xfId="34300"/>
    <cellStyle name="Normal 2 2 6 5 3 2 2 2 2" xfId="34301"/>
    <cellStyle name="Normal 2 2 6 5 3 2 2 3" xfId="34302"/>
    <cellStyle name="Normal 2 2 6 5 3 2 3" xfId="34303"/>
    <cellStyle name="Normal 2 2 6 5 3 2 3 2" xfId="34304"/>
    <cellStyle name="Normal 2 2 6 5 3 2 4" xfId="34305"/>
    <cellStyle name="Normal 2 2 6 5 3 3" xfId="34306"/>
    <cellStyle name="Normal 2 2 6 5 3 3 2" xfId="34307"/>
    <cellStyle name="Normal 2 2 6 5 3 3 2 2" xfId="34308"/>
    <cellStyle name="Normal 2 2 6 5 3 3 3" xfId="34309"/>
    <cellStyle name="Normal 2 2 6 5 3 4" xfId="34310"/>
    <cellStyle name="Normal 2 2 6 5 3 4 2" xfId="34311"/>
    <cellStyle name="Normal 2 2 6 5 3 5" xfId="34312"/>
    <cellStyle name="Normal 2 2 6 5 4" xfId="34313"/>
    <cellStyle name="Normal 2 2 6 5 4 2" xfId="34314"/>
    <cellStyle name="Normal 2 2 6 5 4 2 2" xfId="34315"/>
    <cellStyle name="Normal 2 2 6 5 4 2 2 2" xfId="34316"/>
    <cellStyle name="Normal 2 2 6 5 4 2 2 2 2" xfId="34317"/>
    <cellStyle name="Normal 2 2 6 5 4 2 2 3" xfId="34318"/>
    <cellStyle name="Normal 2 2 6 5 4 2 3" xfId="34319"/>
    <cellStyle name="Normal 2 2 6 5 4 2 3 2" xfId="34320"/>
    <cellStyle name="Normal 2 2 6 5 4 2 4" xfId="34321"/>
    <cellStyle name="Normal 2 2 6 5 4 3" xfId="34322"/>
    <cellStyle name="Normal 2 2 6 5 4 3 2" xfId="34323"/>
    <cellStyle name="Normal 2 2 6 5 4 3 2 2" xfId="34324"/>
    <cellStyle name="Normal 2 2 6 5 4 3 3" xfId="34325"/>
    <cellStyle name="Normal 2 2 6 5 4 4" xfId="34326"/>
    <cellStyle name="Normal 2 2 6 5 4 4 2" xfId="34327"/>
    <cellStyle name="Normal 2 2 6 5 4 5" xfId="34328"/>
    <cellStyle name="Normal 2 2 6 5 5" xfId="34329"/>
    <cellStyle name="Normal 2 2 6 5 5 2" xfId="34330"/>
    <cellStyle name="Normal 2 2 6 5 5 2 2" xfId="34331"/>
    <cellStyle name="Normal 2 2 6 5 5 2 2 2" xfId="34332"/>
    <cellStyle name="Normal 2 2 6 5 5 2 3" xfId="34333"/>
    <cellStyle name="Normal 2 2 6 5 5 3" xfId="34334"/>
    <cellStyle name="Normal 2 2 6 5 5 3 2" xfId="34335"/>
    <cellStyle name="Normal 2 2 6 5 5 4" xfId="34336"/>
    <cellStyle name="Normal 2 2 6 5 6" xfId="34337"/>
    <cellStyle name="Normal 2 2 6 5 6 2" xfId="34338"/>
    <cellStyle name="Normal 2 2 6 5 6 2 2" xfId="34339"/>
    <cellStyle name="Normal 2 2 6 5 6 3" xfId="34340"/>
    <cellStyle name="Normal 2 2 6 5 7" xfId="34341"/>
    <cellStyle name="Normal 2 2 6 5 7 2" xfId="34342"/>
    <cellStyle name="Normal 2 2 6 5 8" xfId="34343"/>
    <cellStyle name="Normal 2 2 6 6" xfId="34344"/>
    <cellStyle name="Normal 2 2 6 6 2" xfId="34345"/>
    <cellStyle name="Normal 2 2 6 6 2 2" xfId="34346"/>
    <cellStyle name="Normal 2 2 6 6 2 2 2" xfId="34347"/>
    <cellStyle name="Normal 2 2 6 6 2 2 2 2" xfId="34348"/>
    <cellStyle name="Normal 2 2 6 6 2 2 3" xfId="34349"/>
    <cellStyle name="Normal 2 2 6 6 2 3" xfId="34350"/>
    <cellStyle name="Normal 2 2 6 6 2 3 2" xfId="34351"/>
    <cellStyle name="Normal 2 2 6 6 2 4" xfId="34352"/>
    <cellStyle name="Normal 2 2 6 6 3" xfId="34353"/>
    <cellStyle name="Normal 2 2 6 6 3 2" xfId="34354"/>
    <cellStyle name="Normal 2 2 6 6 3 2 2" xfId="34355"/>
    <cellStyle name="Normal 2 2 6 6 3 3" xfId="34356"/>
    <cellStyle name="Normal 2 2 6 6 4" xfId="34357"/>
    <cellStyle name="Normal 2 2 6 6 4 2" xfId="34358"/>
    <cellStyle name="Normal 2 2 6 6 5" xfId="34359"/>
    <cellStyle name="Normal 2 2 6 7" xfId="34360"/>
    <cellStyle name="Normal 2 2 6 7 2" xfId="34361"/>
    <cellStyle name="Normal 2 2 6 7 2 2" xfId="34362"/>
    <cellStyle name="Normal 2 2 6 7 2 2 2" xfId="34363"/>
    <cellStyle name="Normal 2 2 6 7 2 2 2 2" xfId="34364"/>
    <cellStyle name="Normal 2 2 6 7 2 2 3" xfId="34365"/>
    <cellStyle name="Normal 2 2 6 7 2 3" xfId="34366"/>
    <cellStyle name="Normal 2 2 6 7 2 3 2" xfId="34367"/>
    <cellStyle name="Normal 2 2 6 7 2 4" xfId="34368"/>
    <cellStyle name="Normal 2 2 6 7 3" xfId="34369"/>
    <cellStyle name="Normal 2 2 6 7 3 2" xfId="34370"/>
    <cellStyle name="Normal 2 2 6 7 3 2 2" xfId="34371"/>
    <cellStyle name="Normal 2 2 6 7 3 3" xfId="34372"/>
    <cellStyle name="Normal 2 2 6 7 4" xfId="34373"/>
    <cellStyle name="Normal 2 2 6 7 4 2" xfId="34374"/>
    <cellStyle name="Normal 2 2 6 7 5" xfId="34375"/>
    <cellStyle name="Normal 2 2 6 8" xfId="34376"/>
    <cellStyle name="Normal 2 2 6 8 2" xfId="34377"/>
    <cellStyle name="Normal 2 2 6 8 2 2" xfId="34378"/>
    <cellStyle name="Normal 2 2 6 8 2 2 2" xfId="34379"/>
    <cellStyle name="Normal 2 2 6 8 2 2 2 2" xfId="34380"/>
    <cellStyle name="Normal 2 2 6 8 2 2 3" xfId="34381"/>
    <cellStyle name="Normal 2 2 6 8 2 3" xfId="34382"/>
    <cellStyle name="Normal 2 2 6 8 2 3 2" xfId="34383"/>
    <cellStyle name="Normal 2 2 6 8 2 4" xfId="34384"/>
    <cellStyle name="Normal 2 2 6 8 3" xfId="34385"/>
    <cellStyle name="Normal 2 2 6 8 3 2" xfId="34386"/>
    <cellStyle name="Normal 2 2 6 8 3 2 2" xfId="34387"/>
    <cellStyle name="Normal 2 2 6 8 3 3" xfId="34388"/>
    <cellStyle name="Normal 2 2 6 8 4" xfId="34389"/>
    <cellStyle name="Normal 2 2 6 8 4 2" xfId="34390"/>
    <cellStyle name="Normal 2 2 6 8 5" xfId="34391"/>
    <cellStyle name="Normal 2 2 6 9" xfId="34392"/>
    <cellStyle name="Normal 2 2 6 9 2" xfId="34393"/>
    <cellStyle name="Normal 2 2 6 9 2 2" xfId="34394"/>
    <cellStyle name="Normal 2 2 6 9 2 2 2" xfId="34395"/>
    <cellStyle name="Normal 2 2 6 9 2 3" xfId="34396"/>
    <cellStyle name="Normal 2 2 6 9 3" xfId="34397"/>
    <cellStyle name="Normal 2 2 6 9 3 2" xfId="34398"/>
    <cellStyle name="Normal 2 2 6 9 4" xfId="34399"/>
    <cellStyle name="Normal 2 2 7" xfId="34400"/>
    <cellStyle name="Normal 2 2 7 2" xfId="34401"/>
    <cellStyle name="Normal 2 2 7 2 2" xfId="34402"/>
    <cellStyle name="Normal 2 2 7 2 2 2" xfId="34403"/>
    <cellStyle name="Normal 2 2 7 2 2 2 2" xfId="34404"/>
    <cellStyle name="Normal 2 2 7 2 2 2 2 2" xfId="34405"/>
    <cellStyle name="Normal 2 2 7 2 2 2 3" xfId="34406"/>
    <cellStyle name="Normal 2 2 7 2 2 3" xfId="34407"/>
    <cellStyle name="Normal 2 2 7 2 2 3 2" xfId="34408"/>
    <cellStyle name="Normal 2 2 7 2 2 4" xfId="34409"/>
    <cellStyle name="Normal 2 2 7 2 3" xfId="34410"/>
    <cellStyle name="Normal 2 2 7 2 3 2" xfId="34411"/>
    <cellStyle name="Normal 2 2 7 2 3 2 2" xfId="34412"/>
    <cellStyle name="Normal 2 2 7 2 3 3" xfId="34413"/>
    <cellStyle name="Normal 2 2 7 2 4" xfId="34414"/>
    <cellStyle name="Normal 2 2 7 2 4 2" xfId="34415"/>
    <cellStyle name="Normal 2 2 7 2 5" xfId="34416"/>
    <cellStyle name="Normal 2 2 7 3" xfId="34417"/>
    <cellStyle name="Normal 2 2 7 3 2" xfId="34418"/>
    <cellStyle name="Normal 2 2 7 3 2 2" xfId="34419"/>
    <cellStyle name="Normal 2 2 7 3 2 2 2" xfId="34420"/>
    <cellStyle name="Normal 2 2 7 3 2 2 2 2" xfId="34421"/>
    <cellStyle name="Normal 2 2 7 3 2 2 3" xfId="34422"/>
    <cellStyle name="Normal 2 2 7 3 2 3" xfId="34423"/>
    <cellStyle name="Normal 2 2 7 3 2 3 2" xfId="34424"/>
    <cellStyle name="Normal 2 2 7 3 2 4" xfId="34425"/>
    <cellStyle name="Normal 2 2 7 3 3" xfId="34426"/>
    <cellStyle name="Normal 2 2 7 3 3 2" xfId="34427"/>
    <cellStyle name="Normal 2 2 7 3 3 2 2" xfId="34428"/>
    <cellStyle name="Normal 2 2 7 3 3 3" xfId="34429"/>
    <cellStyle name="Normal 2 2 7 3 4" xfId="34430"/>
    <cellStyle name="Normal 2 2 7 3 4 2" xfId="34431"/>
    <cellStyle name="Normal 2 2 7 3 5" xfId="34432"/>
    <cellStyle name="Normal 2 2 7 4" xfId="34433"/>
    <cellStyle name="Normal 2 2 7 4 2" xfId="34434"/>
    <cellStyle name="Normal 2 2 7 4 2 2" xfId="34435"/>
    <cellStyle name="Normal 2 2 7 4 2 2 2" xfId="34436"/>
    <cellStyle name="Normal 2 2 7 4 2 2 2 2" xfId="34437"/>
    <cellStyle name="Normal 2 2 7 4 2 2 3" xfId="34438"/>
    <cellStyle name="Normal 2 2 7 4 2 3" xfId="34439"/>
    <cellStyle name="Normal 2 2 7 4 2 3 2" xfId="34440"/>
    <cellStyle name="Normal 2 2 7 4 2 4" xfId="34441"/>
    <cellStyle name="Normal 2 2 7 4 3" xfId="34442"/>
    <cellStyle name="Normal 2 2 7 4 3 2" xfId="34443"/>
    <cellStyle name="Normal 2 2 7 4 3 2 2" xfId="34444"/>
    <cellStyle name="Normal 2 2 7 4 3 3" xfId="34445"/>
    <cellStyle name="Normal 2 2 7 4 4" xfId="34446"/>
    <cellStyle name="Normal 2 2 7 4 4 2" xfId="34447"/>
    <cellStyle name="Normal 2 2 7 4 5" xfId="34448"/>
    <cellStyle name="Normal 2 2 7 5" xfId="34449"/>
    <cellStyle name="Normal 2 2 7 5 2" xfId="34450"/>
    <cellStyle name="Normal 2 2 7 5 2 2" xfId="34451"/>
    <cellStyle name="Normal 2 2 7 5 2 2 2" xfId="34452"/>
    <cellStyle name="Normal 2 2 7 5 2 3" xfId="34453"/>
    <cellStyle name="Normal 2 2 7 5 3" xfId="34454"/>
    <cellStyle name="Normal 2 2 7 5 3 2" xfId="34455"/>
    <cellStyle name="Normal 2 2 7 5 4" xfId="34456"/>
    <cellStyle name="Normal 2 2 7 6" xfId="34457"/>
    <cellStyle name="Normal 2 2 7 6 2" xfId="34458"/>
    <cellStyle name="Normal 2 2 7 6 2 2" xfId="34459"/>
    <cellStyle name="Normal 2 2 7 6 3" xfId="34460"/>
    <cellStyle name="Normal 2 2 7 7" xfId="34461"/>
    <cellStyle name="Normal 2 2 7 7 2" xfId="34462"/>
    <cellStyle name="Normal 2 2 7 8" xfId="34463"/>
    <cellStyle name="Normal 2 2 8" xfId="34464"/>
    <cellStyle name="Normal 2 2 8 2" xfId="34465"/>
    <cellStyle name="Normal 2 2 8 2 2" xfId="34466"/>
    <cellStyle name="Normal 2 2 8 2 2 2" xfId="34467"/>
    <cellStyle name="Normal 2 2 8 2 2 2 2" xfId="34468"/>
    <cellStyle name="Normal 2 2 8 2 2 2 2 2" xfId="34469"/>
    <cellStyle name="Normal 2 2 8 2 2 2 3" xfId="34470"/>
    <cellStyle name="Normal 2 2 8 2 2 3" xfId="34471"/>
    <cellStyle name="Normal 2 2 8 2 2 3 2" xfId="34472"/>
    <cellStyle name="Normal 2 2 8 2 2 4" xfId="34473"/>
    <cellStyle name="Normal 2 2 8 2 3" xfId="34474"/>
    <cellStyle name="Normal 2 2 8 2 3 2" xfId="34475"/>
    <cellStyle name="Normal 2 2 8 2 3 2 2" xfId="34476"/>
    <cellStyle name="Normal 2 2 8 2 3 3" xfId="34477"/>
    <cellStyle name="Normal 2 2 8 2 4" xfId="34478"/>
    <cellStyle name="Normal 2 2 8 2 4 2" xfId="34479"/>
    <cellStyle name="Normal 2 2 8 2 5" xfId="34480"/>
    <cellStyle name="Normal 2 2 8 3" xfId="34481"/>
    <cellStyle name="Normal 2 2 8 3 2" xfId="34482"/>
    <cellStyle name="Normal 2 2 8 3 2 2" xfId="34483"/>
    <cellStyle name="Normal 2 2 8 3 2 2 2" xfId="34484"/>
    <cellStyle name="Normal 2 2 8 3 2 2 2 2" xfId="34485"/>
    <cellStyle name="Normal 2 2 8 3 2 2 3" xfId="34486"/>
    <cellStyle name="Normal 2 2 8 3 2 3" xfId="34487"/>
    <cellStyle name="Normal 2 2 8 3 2 3 2" xfId="34488"/>
    <cellStyle name="Normal 2 2 8 3 2 4" xfId="34489"/>
    <cellStyle name="Normal 2 2 8 3 3" xfId="34490"/>
    <cellStyle name="Normal 2 2 8 3 3 2" xfId="34491"/>
    <cellStyle name="Normal 2 2 8 3 3 2 2" xfId="34492"/>
    <cellStyle name="Normal 2 2 8 3 3 3" xfId="34493"/>
    <cellStyle name="Normal 2 2 8 3 4" xfId="34494"/>
    <cellStyle name="Normal 2 2 8 3 4 2" xfId="34495"/>
    <cellStyle name="Normal 2 2 8 3 5" xfId="34496"/>
    <cellStyle name="Normal 2 2 8 4" xfId="34497"/>
    <cellStyle name="Normal 2 2 8 4 2" xfId="34498"/>
    <cellStyle name="Normal 2 2 8 4 2 2" xfId="34499"/>
    <cellStyle name="Normal 2 2 8 4 2 2 2" xfId="34500"/>
    <cellStyle name="Normal 2 2 8 4 2 2 2 2" xfId="34501"/>
    <cellStyle name="Normal 2 2 8 4 2 2 3" xfId="34502"/>
    <cellStyle name="Normal 2 2 8 4 2 3" xfId="34503"/>
    <cellStyle name="Normal 2 2 8 4 2 3 2" xfId="34504"/>
    <cellStyle name="Normal 2 2 8 4 2 4" xfId="34505"/>
    <cellStyle name="Normal 2 2 8 4 3" xfId="34506"/>
    <cellStyle name="Normal 2 2 8 4 3 2" xfId="34507"/>
    <cellStyle name="Normal 2 2 8 4 3 2 2" xfId="34508"/>
    <cellStyle name="Normal 2 2 8 4 3 3" xfId="34509"/>
    <cellStyle name="Normal 2 2 8 4 4" xfId="34510"/>
    <cellStyle name="Normal 2 2 8 4 4 2" xfId="34511"/>
    <cellStyle name="Normal 2 2 8 4 5" xfId="34512"/>
    <cellStyle name="Normal 2 2 8 5" xfId="34513"/>
    <cellStyle name="Normal 2 2 8 5 2" xfId="34514"/>
    <cellStyle name="Normal 2 2 8 5 2 2" xfId="34515"/>
    <cellStyle name="Normal 2 2 8 5 2 2 2" xfId="34516"/>
    <cellStyle name="Normal 2 2 8 5 2 3" xfId="34517"/>
    <cellStyle name="Normal 2 2 8 5 3" xfId="34518"/>
    <cellStyle name="Normal 2 2 8 5 3 2" xfId="34519"/>
    <cellStyle name="Normal 2 2 8 5 4" xfId="34520"/>
    <cellStyle name="Normal 2 2 8 6" xfId="34521"/>
    <cellStyle name="Normal 2 2 8 6 2" xfId="34522"/>
    <cellStyle name="Normal 2 2 8 6 2 2" xfId="34523"/>
    <cellStyle name="Normal 2 2 8 6 3" xfId="34524"/>
    <cellStyle name="Normal 2 2 8 7" xfId="34525"/>
    <cellStyle name="Normal 2 2 8 7 2" xfId="34526"/>
    <cellStyle name="Normal 2 2 8 8" xfId="34527"/>
    <cellStyle name="Normal 2 2 9" xfId="34528"/>
    <cellStyle name="Normal 2 2 9 2" xfId="34529"/>
    <cellStyle name="Normal 2 2 9 2 2" xfId="34530"/>
    <cellStyle name="Normal 2 2 9 2 2 2" xfId="34531"/>
    <cellStyle name="Normal 2 2 9 2 2 2 2" xfId="34532"/>
    <cellStyle name="Normal 2 2 9 2 2 2 2 2" xfId="34533"/>
    <cellStyle name="Normal 2 2 9 2 2 2 3" xfId="34534"/>
    <cellStyle name="Normal 2 2 9 2 2 3" xfId="34535"/>
    <cellStyle name="Normal 2 2 9 2 2 3 2" xfId="34536"/>
    <cellStyle name="Normal 2 2 9 2 2 4" xfId="34537"/>
    <cellStyle name="Normal 2 2 9 2 3" xfId="34538"/>
    <cellStyle name="Normal 2 2 9 2 3 2" xfId="34539"/>
    <cellStyle name="Normal 2 2 9 2 3 2 2" xfId="34540"/>
    <cellStyle name="Normal 2 2 9 2 3 3" xfId="34541"/>
    <cellStyle name="Normal 2 2 9 2 4" xfId="34542"/>
    <cellStyle name="Normal 2 2 9 2 4 2" xfId="34543"/>
    <cellStyle name="Normal 2 2 9 2 5" xfId="34544"/>
    <cellStyle name="Normal 2 2 9 3" xfId="34545"/>
    <cellStyle name="Normal 2 2 9 3 2" xfId="34546"/>
    <cellStyle name="Normal 2 2 9 3 2 2" xfId="34547"/>
    <cellStyle name="Normal 2 2 9 3 2 2 2" xfId="34548"/>
    <cellStyle name="Normal 2 2 9 3 2 2 2 2" xfId="34549"/>
    <cellStyle name="Normal 2 2 9 3 2 2 3" xfId="34550"/>
    <cellStyle name="Normal 2 2 9 3 2 3" xfId="34551"/>
    <cellStyle name="Normal 2 2 9 3 2 3 2" xfId="34552"/>
    <cellStyle name="Normal 2 2 9 3 2 4" xfId="34553"/>
    <cellStyle name="Normal 2 2 9 3 3" xfId="34554"/>
    <cellStyle name="Normal 2 2 9 3 3 2" xfId="34555"/>
    <cellStyle name="Normal 2 2 9 3 3 2 2" xfId="34556"/>
    <cellStyle name="Normal 2 2 9 3 3 3" xfId="34557"/>
    <cellStyle name="Normal 2 2 9 3 4" xfId="34558"/>
    <cellStyle name="Normal 2 2 9 3 4 2" xfId="34559"/>
    <cellStyle name="Normal 2 2 9 3 5" xfId="34560"/>
    <cellStyle name="Normal 2 2 9 4" xfId="34561"/>
    <cellStyle name="Normal 2 2 9 4 2" xfId="34562"/>
    <cellStyle name="Normal 2 2 9 4 2 2" xfId="34563"/>
    <cellStyle name="Normal 2 2 9 4 2 2 2" xfId="34564"/>
    <cellStyle name="Normal 2 2 9 4 2 2 2 2" xfId="34565"/>
    <cellStyle name="Normal 2 2 9 4 2 2 3" xfId="34566"/>
    <cellStyle name="Normal 2 2 9 4 2 3" xfId="34567"/>
    <cellStyle name="Normal 2 2 9 4 2 3 2" xfId="34568"/>
    <cellStyle name="Normal 2 2 9 4 2 4" xfId="34569"/>
    <cellStyle name="Normal 2 2 9 4 3" xfId="34570"/>
    <cellStyle name="Normal 2 2 9 4 3 2" xfId="34571"/>
    <cellStyle name="Normal 2 2 9 4 3 2 2" xfId="34572"/>
    <cellStyle name="Normal 2 2 9 4 3 3" xfId="34573"/>
    <cellStyle name="Normal 2 2 9 4 4" xfId="34574"/>
    <cellStyle name="Normal 2 2 9 4 4 2" xfId="34575"/>
    <cellStyle name="Normal 2 2 9 4 5" xfId="34576"/>
    <cellStyle name="Normal 2 2 9 5" xfId="34577"/>
    <cellStyle name="Normal 2 2 9 5 2" xfId="34578"/>
    <cellStyle name="Normal 2 2 9 5 2 2" xfId="34579"/>
    <cellStyle name="Normal 2 2 9 5 2 2 2" xfId="34580"/>
    <cellStyle name="Normal 2 2 9 5 2 3" xfId="34581"/>
    <cellStyle name="Normal 2 2 9 5 3" xfId="34582"/>
    <cellStyle name="Normal 2 2 9 5 3 2" xfId="34583"/>
    <cellStyle name="Normal 2 2 9 5 4" xfId="34584"/>
    <cellStyle name="Normal 2 2 9 6" xfId="34585"/>
    <cellStyle name="Normal 2 2 9 6 2" xfId="34586"/>
    <cellStyle name="Normal 2 2 9 6 2 2" xfId="34587"/>
    <cellStyle name="Normal 2 2 9 6 3" xfId="34588"/>
    <cellStyle name="Normal 2 2 9 7" xfId="34589"/>
    <cellStyle name="Normal 2 2 9 7 2" xfId="34590"/>
    <cellStyle name="Normal 2 2 9 8" xfId="34591"/>
    <cellStyle name="Normal 2 2_Sheet3" xfId="34592"/>
    <cellStyle name="Normal 2 3" xfId="51"/>
    <cellStyle name="Normal 2 3 10" xfId="34594"/>
    <cellStyle name="Normal 2 3 10 2" xfId="34595"/>
    <cellStyle name="Normal 2 3 10 2 2" xfId="34596"/>
    <cellStyle name="Normal 2 3 10 2 2 2" xfId="34597"/>
    <cellStyle name="Normal 2 3 10 2 2 2 2" xfId="34598"/>
    <cellStyle name="Normal 2 3 10 2 2 3" xfId="34599"/>
    <cellStyle name="Normal 2 3 10 2 3" xfId="34600"/>
    <cellStyle name="Normal 2 3 10 2 3 2" xfId="34601"/>
    <cellStyle name="Normal 2 3 10 2 4" xfId="34602"/>
    <cellStyle name="Normal 2 3 10 3" xfId="34603"/>
    <cellStyle name="Normal 2 3 10 3 2" xfId="34604"/>
    <cellStyle name="Normal 2 3 10 3 2 2" xfId="34605"/>
    <cellStyle name="Normal 2 3 10 3 3" xfId="34606"/>
    <cellStyle name="Normal 2 3 10 4" xfId="34607"/>
    <cellStyle name="Normal 2 3 10 4 2" xfId="34608"/>
    <cellStyle name="Normal 2 3 10 5" xfId="34609"/>
    <cellStyle name="Normal 2 3 11" xfId="34610"/>
    <cellStyle name="Normal 2 3 11 2" xfId="34611"/>
    <cellStyle name="Normal 2 3 11 2 2" xfId="34612"/>
    <cellStyle name="Normal 2 3 11 2 2 2" xfId="34613"/>
    <cellStyle name="Normal 2 3 11 2 2 2 2" xfId="34614"/>
    <cellStyle name="Normal 2 3 11 2 2 3" xfId="34615"/>
    <cellStyle name="Normal 2 3 11 2 3" xfId="34616"/>
    <cellStyle name="Normal 2 3 11 2 3 2" xfId="34617"/>
    <cellStyle name="Normal 2 3 11 2 4" xfId="34618"/>
    <cellStyle name="Normal 2 3 11 3" xfId="34619"/>
    <cellStyle name="Normal 2 3 11 3 2" xfId="34620"/>
    <cellStyle name="Normal 2 3 11 3 2 2" xfId="34621"/>
    <cellStyle name="Normal 2 3 11 3 3" xfId="34622"/>
    <cellStyle name="Normal 2 3 11 4" xfId="34623"/>
    <cellStyle name="Normal 2 3 11 4 2" xfId="34624"/>
    <cellStyle name="Normal 2 3 11 5" xfId="34625"/>
    <cellStyle name="Normal 2 3 12" xfId="34626"/>
    <cellStyle name="Normal 2 3 12 2" xfId="34627"/>
    <cellStyle name="Normal 2 3 12 2 2" xfId="34628"/>
    <cellStyle name="Normal 2 3 12 2 2 2" xfId="34629"/>
    <cellStyle name="Normal 2 3 12 2 2 2 2" xfId="34630"/>
    <cellStyle name="Normal 2 3 12 2 2 3" xfId="34631"/>
    <cellStyle name="Normal 2 3 12 2 3" xfId="34632"/>
    <cellStyle name="Normal 2 3 12 2 3 2" xfId="34633"/>
    <cellStyle name="Normal 2 3 12 2 4" xfId="34634"/>
    <cellStyle name="Normal 2 3 12 3" xfId="34635"/>
    <cellStyle name="Normal 2 3 12 3 2" xfId="34636"/>
    <cellStyle name="Normal 2 3 12 3 2 2" xfId="34637"/>
    <cellStyle name="Normal 2 3 12 3 3" xfId="34638"/>
    <cellStyle name="Normal 2 3 12 4" xfId="34639"/>
    <cellStyle name="Normal 2 3 12 4 2" xfId="34640"/>
    <cellStyle name="Normal 2 3 12 5" xfId="34641"/>
    <cellStyle name="Normal 2 3 13" xfId="34642"/>
    <cellStyle name="Normal 2 3 13 2" xfId="34643"/>
    <cellStyle name="Normal 2 3 13 2 2" xfId="34644"/>
    <cellStyle name="Normal 2 3 13 2 2 2" xfId="34645"/>
    <cellStyle name="Normal 2 3 13 2 3" xfId="34646"/>
    <cellStyle name="Normal 2 3 13 3" xfId="34647"/>
    <cellStyle name="Normal 2 3 13 3 2" xfId="34648"/>
    <cellStyle name="Normal 2 3 13 4" xfId="34649"/>
    <cellStyle name="Normal 2 3 14" xfId="34650"/>
    <cellStyle name="Normal 2 3 14 2" xfId="34651"/>
    <cellStyle name="Normal 2 3 14 2 2" xfId="34652"/>
    <cellStyle name="Normal 2 3 14 3" xfId="34653"/>
    <cellStyle name="Normal 2 3 15" xfId="34654"/>
    <cellStyle name="Normal 2 3 15 2" xfId="34655"/>
    <cellStyle name="Normal 2 3 15 2 2" xfId="34656"/>
    <cellStyle name="Normal 2 3 15 3" xfId="34657"/>
    <cellStyle name="Normal 2 3 16" xfId="34658"/>
    <cellStyle name="Normal 2 3 16 2" xfId="34659"/>
    <cellStyle name="Normal 2 3 17" xfId="34660"/>
    <cellStyle name="Normal 2 3 18" xfId="34593"/>
    <cellStyle name="Normal 2 3 2" xfId="34661"/>
    <cellStyle name="Normal 2 3 2 10" xfId="34662"/>
    <cellStyle name="Normal 2 3 2 10 2" xfId="34663"/>
    <cellStyle name="Normal 2 3 2 10 2 2" xfId="34664"/>
    <cellStyle name="Normal 2 3 2 10 3" xfId="34665"/>
    <cellStyle name="Normal 2 3 2 11" xfId="34666"/>
    <cellStyle name="Normal 2 3 2 11 2" xfId="34667"/>
    <cellStyle name="Normal 2 3 2 11 2 2" xfId="34668"/>
    <cellStyle name="Normal 2 3 2 11 3" xfId="34669"/>
    <cellStyle name="Normal 2 3 2 12" xfId="34670"/>
    <cellStyle name="Normal 2 3 2 12 2" xfId="34671"/>
    <cellStyle name="Normal 2 3 2 13" xfId="34672"/>
    <cellStyle name="Normal 2 3 2 14" xfId="34673"/>
    <cellStyle name="Normal 2 3 2 15" xfId="34674"/>
    <cellStyle name="Normal 2 3 2 2" xfId="34675"/>
    <cellStyle name="Normal 2 3 2 2 2" xfId="34676"/>
    <cellStyle name="Normal 2 3 2 2 2 2" xfId="34677"/>
    <cellStyle name="Normal 2 3 2 2 2 2 2" xfId="34678"/>
    <cellStyle name="Normal 2 3 2 2 2 2 2 2" xfId="34679"/>
    <cellStyle name="Normal 2 3 2 2 2 2 2 2 2" xfId="34680"/>
    <cellStyle name="Normal 2 3 2 2 2 2 2 3" xfId="34681"/>
    <cellStyle name="Normal 2 3 2 2 2 2 3" xfId="34682"/>
    <cellStyle name="Normal 2 3 2 2 2 2 3 2" xfId="34683"/>
    <cellStyle name="Normal 2 3 2 2 2 2 4" xfId="34684"/>
    <cellStyle name="Normal 2 3 2 2 2 3" xfId="34685"/>
    <cellStyle name="Normal 2 3 2 2 2 3 2" xfId="34686"/>
    <cellStyle name="Normal 2 3 2 2 2 3 2 2" xfId="34687"/>
    <cellStyle name="Normal 2 3 2 2 2 3 3" xfId="34688"/>
    <cellStyle name="Normal 2 3 2 2 2 4" xfId="34689"/>
    <cellStyle name="Normal 2 3 2 2 2 4 2" xfId="34690"/>
    <cellStyle name="Normal 2 3 2 2 2 5" xfId="34691"/>
    <cellStyle name="Normal 2 3 2 2 2 6" xfId="34692"/>
    <cellStyle name="Normal 2 3 2 2 3" xfId="34693"/>
    <cellStyle name="Normal 2 3 2 2 3 2" xfId="34694"/>
    <cellStyle name="Normal 2 3 2 2 3 2 2" xfId="34695"/>
    <cellStyle name="Normal 2 3 2 2 3 2 2 2" xfId="34696"/>
    <cellStyle name="Normal 2 3 2 2 3 2 2 2 2" xfId="34697"/>
    <cellStyle name="Normal 2 3 2 2 3 2 2 3" xfId="34698"/>
    <cellStyle name="Normal 2 3 2 2 3 2 3" xfId="34699"/>
    <cellStyle name="Normal 2 3 2 2 3 2 3 2" xfId="34700"/>
    <cellStyle name="Normal 2 3 2 2 3 2 4" xfId="34701"/>
    <cellStyle name="Normal 2 3 2 2 3 3" xfId="34702"/>
    <cellStyle name="Normal 2 3 2 2 3 3 2" xfId="34703"/>
    <cellStyle name="Normal 2 3 2 2 3 3 2 2" xfId="34704"/>
    <cellStyle name="Normal 2 3 2 2 3 3 3" xfId="34705"/>
    <cellStyle name="Normal 2 3 2 2 3 4" xfId="34706"/>
    <cellStyle name="Normal 2 3 2 2 3 4 2" xfId="34707"/>
    <cellStyle name="Normal 2 3 2 2 3 5" xfId="34708"/>
    <cellStyle name="Normal 2 3 2 2 4" xfId="34709"/>
    <cellStyle name="Normal 2 3 2 2 4 2" xfId="34710"/>
    <cellStyle name="Normal 2 3 2 2 4 2 2" xfId="34711"/>
    <cellStyle name="Normal 2 3 2 2 4 2 2 2" xfId="34712"/>
    <cellStyle name="Normal 2 3 2 2 4 2 2 2 2" xfId="34713"/>
    <cellStyle name="Normal 2 3 2 2 4 2 2 3" xfId="34714"/>
    <cellStyle name="Normal 2 3 2 2 4 2 3" xfId="34715"/>
    <cellStyle name="Normal 2 3 2 2 4 2 3 2" xfId="34716"/>
    <cellStyle name="Normal 2 3 2 2 4 2 4" xfId="34717"/>
    <cellStyle name="Normal 2 3 2 2 4 3" xfId="34718"/>
    <cellStyle name="Normal 2 3 2 2 4 3 2" xfId="34719"/>
    <cellStyle name="Normal 2 3 2 2 4 3 2 2" xfId="34720"/>
    <cellStyle name="Normal 2 3 2 2 4 3 3" xfId="34721"/>
    <cellStyle name="Normal 2 3 2 2 4 4" xfId="34722"/>
    <cellStyle name="Normal 2 3 2 2 4 4 2" xfId="34723"/>
    <cellStyle name="Normal 2 3 2 2 4 5" xfId="34724"/>
    <cellStyle name="Normal 2 3 2 2 5" xfId="34725"/>
    <cellStyle name="Normal 2 3 2 2 5 2" xfId="34726"/>
    <cellStyle name="Normal 2 3 2 2 5 2 2" xfId="34727"/>
    <cellStyle name="Normal 2 3 2 2 5 2 2 2" xfId="34728"/>
    <cellStyle name="Normal 2 3 2 2 5 2 3" xfId="34729"/>
    <cellStyle name="Normal 2 3 2 2 5 3" xfId="34730"/>
    <cellStyle name="Normal 2 3 2 2 5 3 2" xfId="34731"/>
    <cellStyle name="Normal 2 3 2 2 5 4" xfId="34732"/>
    <cellStyle name="Normal 2 3 2 2 6" xfId="34733"/>
    <cellStyle name="Normal 2 3 2 2 6 2" xfId="34734"/>
    <cellStyle name="Normal 2 3 2 2 6 2 2" xfId="34735"/>
    <cellStyle name="Normal 2 3 2 2 6 3" xfId="34736"/>
    <cellStyle name="Normal 2 3 2 2 7" xfId="34737"/>
    <cellStyle name="Normal 2 3 2 2 7 2" xfId="34738"/>
    <cellStyle name="Normal 2 3 2 2 8" xfId="34739"/>
    <cellStyle name="Normal 2 3 2 2 9" xfId="34740"/>
    <cellStyle name="Normal 2 3 2 3" xfId="34741"/>
    <cellStyle name="Normal 2 3 2 3 2" xfId="34742"/>
    <cellStyle name="Normal 2 3 2 3 2 2" xfId="34743"/>
    <cellStyle name="Normal 2 3 2 3 2 2 2" xfId="34744"/>
    <cellStyle name="Normal 2 3 2 3 2 2 2 2" xfId="34745"/>
    <cellStyle name="Normal 2 3 2 3 2 2 2 2 2" xfId="34746"/>
    <cellStyle name="Normal 2 3 2 3 2 2 2 3" xfId="34747"/>
    <cellStyle name="Normal 2 3 2 3 2 2 3" xfId="34748"/>
    <cellStyle name="Normal 2 3 2 3 2 2 3 2" xfId="34749"/>
    <cellStyle name="Normal 2 3 2 3 2 2 4" xfId="34750"/>
    <cellStyle name="Normal 2 3 2 3 2 3" xfId="34751"/>
    <cellStyle name="Normal 2 3 2 3 2 3 2" xfId="34752"/>
    <cellStyle name="Normal 2 3 2 3 2 3 2 2" xfId="34753"/>
    <cellStyle name="Normal 2 3 2 3 2 3 3" xfId="34754"/>
    <cellStyle name="Normal 2 3 2 3 2 4" xfId="34755"/>
    <cellStyle name="Normal 2 3 2 3 2 4 2" xfId="34756"/>
    <cellStyle name="Normal 2 3 2 3 2 5" xfId="34757"/>
    <cellStyle name="Normal 2 3 2 3 3" xfId="34758"/>
    <cellStyle name="Normal 2 3 2 3 3 2" xfId="34759"/>
    <cellStyle name="Normal 2 3 2 3 3 2 2" xfId="34760"/>
    <cellStyle name="Normal 2 3 2 3 3 2 2 2" xfId="34761"/>
    <cellStyle name="Normal 2 3 2 3 3 2 2 2 2" xfId="34762"/>
    <cellStyle name="Normal 2 3 2 3 3 2 2 3" xfId="34763"/>
    <cellStyle name="Normal 2 3 2 3 3 2 3" xfId="34764"/>
    <cellStyle name="Normal 2 3 2 3 3 2 3 2" xfId="34765"/>
    <cellStyle name="Normal 2 3 2 3 3 2 4" xfId="34766"/>
    <cellStyle name="Normal 2 3 2 3 3 3" xfId="34767"/>
    <cellStyle name="Normal 2 3 2 3 3 3 2" xfId="34768"/>
    <cellStyle name="Normal 2 3 2 3 3 3 2 2" xfId="34769"/>
    <cellStyle name="Normal 2 3 2 3 3 3 3" xfId="34770"/>
    <cellStyle name="Normal 2 3 2 3 3 4" xfId="34771"/>
    <cellStyle name="Normal 2 3 2 3 3 4 2" xfId="34772"/>
    <cellStyle name="Normal 2 3 2 3 3 5" xfId="34773"/>
    <cellStyle name="Normal 2 3 2 3 4" xfId="34774"/>
    <cellStyle name="Normal 2 3 2 3 4 2" xfId="34775"/>
    <cellStyle name="Normal 2 3 2 3 4 2 2" xfId="34776"/>
    <cellStyle name="Normal 2 3 2 3 4 2 2 2" xfId="34777"/>
    <cellStyle name="Normal 2 3 2 3 4 2 2 2 2" xfId="34778"/>
    <cellStyle name="Normal 2 3 2 3 4 2 2 3" xfId="34779"/>
    <cellStyle name="Normal 2 3 2 3 4 2 3" xfId="34780"/>
    <cellStyle name="Normal 2 3 2 3 4 2 3 2" xfId="34781"/>
    <cellStyle name="Normal 2 3 2 3 4 2 4" xfId="34782"/>
    <cellStyle name="Normal 2 3 2 3 4 3" xfId="34783"/>
    <cellStyle name="Normal 2 3 2 3 4 3 2" xfId="34784"/>
    <cellStyle name="Normal 2 3 2 3 4 3 2 2" xfId="34785"/>
    <cellStyle name="Normal 2 3 2 3 4 3 3" xfId="34786"/>
    <cellStyle name="Normal 2 3 2 3 4 4" xfId="34787"/>
    <cellStyle name="Normal 2 3 2 3 4 4 2" xfId="34788"/>
    <cellStyle name="Normal 2 3 2 3 4 5" xfId="34789"/>
    <cellStyle name="Normal 2 3 2 3 5" xfId="34790"/>
    <cellStyle name="Normal 2 3 2 3 5 2" xfId="34791"/>
    <cellStyle name="Normal 2 3 2 3 5 2 2" xfId="34792"/>
    <cellStyle name="Normal 2 3 2 3 5 2 2 2" xfId="34793"/>
    <cellStyle name="Normal 2 3 2 3 5 2 3" xfId="34794"/>
    <cellStyle name="Normal 2 3 2 3 5 3" xfId="34795"/>
    <cellStyle name="Normal 2 3 2 3 5 3 2" xfId="34796"/>
    <cellStyle name="Normal 2 3 2 3 5 4" xfId="34797"/>
    <cellStyle name="Normal 2 3 2 3 6" xfId="34798"/>
    <cellStyle name="Normal 2 3 2 3 6 2" xfId="34799"/>
    <cellStyle name="Normal 2 3 2 3 6 2 2" xfId="34800"/>
    <cellStyle name="Normal 2 3 2 3 6 3" xfId="34801"/>
    <cellStyle name="Normal 2 3 2 3 7" xfId="34802"/>
    <cellStyle name="Normal 2 3 2 3 7 2" xfId="34803"/>
    <cellStyle name="Normal 2 3 2 3 8" xfId="34804"/>
    <cellStyle name="Normal 2 3 2 3 9" xfId="34805"/>
    <cellStyle name="Normal 2 3 2 4" xfId="34806"/>
    <cellStyle name="Normal 2 3 2 4 2" xfId="34807"/>
    <cellStyle name="Normal 2 3 2 4 2 2" xfId="34808"/>
    <cellStyle name="Normal 2 3 2 4 2 2 2" xfId="34809"/>
    <cellStyle name="Normal 2 3 2 4 2 2 2 2" xfId="34810"/>
    <cellStyle name="Normal 2 3 2 4 2 2 2 2 2" xfId="34811"/>
    <cellStyle name="Normal 2 3 2 4 2 2 2 3" xfId="34812"/>
    <cellStyle name="Normal 2 3 2 4 2 2 3" xfId="34813"/>
    <cellStyle name="Normal 2 3 2 4 2 2 3 2" xfId="34814"/>
    <cellStyle name="Normal 2 3 2 4 2 2 4" xfId="34815"/>
    <cellStyle name="Normal 2 3 2 4 2 3" xfId="34816"/>
    <cellStyle name="Normal 2 3 2 4 2 3 2" xfId="34817"/>
    <cellStyle name="Normal 2 3 2 4 2 3 2 2" xfId="34818"/>
    <cellStyle name="Normal 2 3 2 4 2 3 3" xfId="34819"/>
    <cellStyle name="Normal 2 3 2 4 2 4" xfId="34820"/>
    <cellStyle name="Normal 2 3 2 4 2 4 2" xfId="34821"/>
    <cellStyle name="Normal 2 3 2 4 2 5" xfId="34822"/>
    <cellStyle name="Normal 2 3 2 4 3" xfId="34823"/>
    <cellStyle name="Normal 2 3 2 4 3 2" xfId="34824"/>
    <cellStyle name="Normal 2 3 2 4 3 2 2" xfId="34825"/>
    <cellStyle name="Normal 2 3 2 4 3 2 2 2" xfId="34826"/>
    <cellStyle name="Normal 2 3 2 4 3 2 2 2 2" xfId="34827"/>
    <cellStyle name="Normal 2 3 2 4 3 2 2 3" xfId="34828"/>
    <cellStyle name="Normal 2 3 2 4 3 2 3" xfId="34829"/>
    <cellStyle name="Normal 2 3 2 4 3 2 3 2" xfId="34830"/>
    <cellStyle name="Normal 2 3 2 4 3 2 4" xfId="34831"/>
    <cellStyle name="Normal 2 3 2 4 3 3" xfId="34832"/>
    <cellStyle name="Normal 2 3 2 4 3 3 2" xfId="34833"/>
    <cellStyle name="Normal 2 3 2 4 3 3 2 2" xfId="34834"/>
    <cellStyle name="Normal 2 3 2 4 3 3 3" xfId="34835"/>
    <cellStyle name="Normal 2 3 2 4 3 4" xfId="34836"/>
    <cellStyle name="Normal 2 3 2 4 3 4 2" xfId="34837"/>
    <cellStyle name="Normal 2 3 2 4 3 5" xfId="34838"/>
    <cellStyle name="Normal 2 3 2 4 4" xfId="34839"/>
    <cellStyle name="Normal 2 3 2 4 4 2" xfId="34840"/>
    <cellStyle name="Normal 2 3 2 4 4 2 2" xfId="34841"/>
    <cellStyle name="Normal 2 3 2 4 4 2 2 2" xfId="34842"/>
    <cellStyle name="Normal 2 3 2 4 4 2 2 2 2" xfId="34843"/>
    <cellStyle name="Normal 2 3 2 4 4 2 2 3" xfId="34844"/>
    <cellStyle name="Normal 2 3 2 4 4 2 3" xfId="34845"/>
    <cellStyle name="Normal 2 3 2 4 4 2 3 2" xfId="34846"/>
    <cellStyle name="Normal 2 3 2 4 4 2 4" xfId="34847"/>
    <cellStyle name="Normal 2 3 2 4 4 3" xfId="34848"/>
    <cellStyle name="Normal 2 3 2 4 4 3 2" xfId="34849"/>
    <cellStyle name="Normal 2 3 2 4 4 3 2 2" xfId="34850"/>
    <cellStyle name="Normal 2 3 2 4 4 3 3" xfId="34851"/>
    <cellStyle name="Normal 2 3 2 4 4 4" xfId="34852"/>
    <cellStyle name="Normal 2 3 2 4 4 4 2" xfId="34853"/>
    <cellStyle name="Normal 2 3 2 4 4 5" xfId="34854"/>
    <cellStyle name="Normal 2 3 2 4 5" xfId="34855"/>
    <cellStyle name="Normal 2 3 2 4 5 2" xfId="34856"/>
    <cellStyle name="Normal 2 3 2 4 5 2 2" xfId="34857"/>
    <cellStyle name="Normal 2 3 2 4 5 2 2 2" xfId="34858"/>
    <cellStyle name="Normal 2 3 2 4 5 2 3" xfId="34859"/>
    <cellStyle name="Normal 2 3 2 4 5 3" xfId="34860"/>
    <cellStyle name="Normal 2 3 2 4 5 3 2" xfId="34861"/>
    <cellStyle name="Normal 2 3 2 4 5 4" xfId="34862"/>
    <cellStyle name="Normal 2 3 2 4 6" xfId="34863"/>
    <cellStyle name="Normal 2 3 2 4 6 2" xfId="34864"/>
    <cellStyle name="Normal 2 3 2 4 6 2 2" xfId="34865"/>
    <cellStyle name="Normal 2 3 2 4 6 3" xfId="34866"/>
    <cellStyle name="Normal 2 3 2 4 7" xfId="34867"/>
    <cellStyle name="Normal 2 3 2 4 7 2" xfId="34868"/>
    <cellStyle name="Normal 2 3 2 4 8" xfId="34869"/>
    <cellStyle name="Normal 2 3 2 5" xfId="34870"/>
    <cellStyle name="Normal 2 3 2 5 2" xfId="34871"/>
    <cellStyle name="Normal 2 3 2 5 2 2" xfId="34872"/>
    <cellStyle name="Normal 2 3 2 5 2 2 2" xfId="34873"/>
    <cellStyle name="Normal 2 3 2 5 2 2 2 2" xfId="34874"/>
    <cellStyle name="Normal 2 3 2 5 2 2 2 2 2" xfId="34875"/>
    <cellStyle name="Normal 2 3 2 5 2 2 2 3" xfId="34876"/>
    <cellStyle name="Normal 2 3 2 5 2 2 3" xfId="34877"/>
    <cellStyle name="Normal 2 3 2 5 2 2 3 2" xfId="34878"/>
    <cellStyle name="Normal 2 3 2 5 2 2 4" xfId="34879"/>
    <cellStyle name="Normal 2 3 2 5 2 3" xfId="34880"/>
    <cellStyle name="Normal 2 3 2 5 2 3 2" xfId="34881"/>
    <cellStyle name="Normal 2 3 2 5 2 3 2 2" xfId="34882"/>
    <cellStyle name="Normal 2 3 2 5 2 3 3" xfId="34883"/>
    <cellStyle name="Normal 2 3 2 5 2 4" xfId="34884"/>
    <cellStyle name="Normal 2 3 2 5 2 4 2" xfId="34885"/>
    <cellStyle name="Normal 2 3 2 5 2 5" xfId="34886"/>
    <cellStyle name="Normal 2 3 2 5 3" xfId="34887"/>
    <cellStyle name="Normal 2 3 2 5 3 2" xfId="34888"/>
    <cellStyle name="Normal 2 3 2 5 3 2 2" xfId="34889"/>
    <cellStyle name="Normal 2 3 2 5 3 2 2 2" xfId="34890"/>
    <cellStyle name="Normal 2 3 2 5 3 2 2 2 2" xfId="34891"/>
    <cellStyle name="Normal 2 3 2 5 3 2 2 3" xfId="34892"/>
    <cellStyle name="Normal 2 3 2 5 3 2 3" xfId="34893"/>
    <cellStyle name="Normal 2 3 2 5 3 2 3 2" xfId="34894"/>
    <cellStyle name="Normal 2 3 2 5 3 2 4" xfId="34895"/>
    <cellStyle name="Normal 2 3 2 5 3 3" xfId="34896"/>
    <cellStyle name="Normal 2 3 2 5 3 3 2" xfId="34897"/>
    <cellStyle name="Normal 2 3 2 5 3 3 2 2" xfId="34898"/>
    <cellStyle name="Normal 2 3 2 5 3 3 3" xfId="34899"/>
    <cellStyle name="Normal 2 3 2 5 3 4" xfId="34900"/>
    <cellStyle name="Normal 2 3 2 5 3 4 2" xfId="34901"/>
    <cellStyle name="Normal 2 3 2 5 3 5" xfId="34902"/>
    <cellStyle name="Normal 2 3 2 5 4" xfId="34903"/>
    <cellStyle name="Normal 2 3 2 5 4 2" xfId="34904"/>
    <cellStyle name="Normal 2 3 2 5 4 2 2" xfId="34905"/>
    <cellStyle name="Normal 2 3 2 5 4 2 2 2" xfId="34906"/>
    <cellStyle name="Normal 2 3 2 5 4 2 2 2 2" xfId="34907"/>
    <cellStyle name="Normal 2 3 2 5 4 2 2 3" xfId="34908"/>
    <cellStyle name="Normal 2 3 2 5 4 2 3" xfId="34909"/>
    <cellStyle name="Normal 2 3 2 5 4 2 3 2" xfId="34910"/>
    <cellStyle name="Normal 2 3 2 5 4 2 4" xfId="34911"/>
    <cellStyle name="Normal 2 3 2 5 4 3" xfId="34912"/>
    <cellStyle name="Normal 2 3 2 5 4 3 2" xfId="34913"/>
    <cellStyle name="Normal 2 3 2 5 4 3 2 2" xfId="34914"/>
    <cellStyle name="Normal 2 3 2 5 4 3 3" xfId="34915"/>
    <cellStyle name="Normal 2 3 2 5 4 4" xfId="34916"/>
    <cellStyle name="Normal 2 3 2 5 4 4 2" xfId="34917"/>
    <cellStyle name="Normal 2 3 2 5 4 5" xfId="34918"/>
    <cellStyle name="Normal 2 3 2 5 5" xfId="34919"/>
    <cellStyle name="Normal 2 3 2 5 5 2" xfId="34920"/>
    <cellStyle name="Normal 2 3 2 5 5 2 2" xfId="34921"/>
    <cellStyle name="Normal 2 3 2 5 5 2 2 2" xfId="34922"/>
    <cellStyle name="Normal 2 3 2 5 5 2 3" xfId="34923"/>
    <cellStyle name="Normal 2 3 2 5 5 3" xfId="34924"/>
    <cellStyle name="Normal 2 3 2 5 5 3 2" xfId="34925"/>
    <cellStyle name="Normal 2 3 2 5 5 4" xfId="34926"/>
    <cellStyle name="Normal 2 3 2 5 6" xfId="34927"/>
    <cellStyle name="Normal 2 3 2 5 6 2" xfId="34928"/>
    <cellStyle name="Normal 2 3 2 5 6 2 2" xfId="34929"/>
    <cellStyle name="Normal 2 3 2 5 6 3" xfId="34930"/>
    <cellStyle name="Normal 2 3 2 5 7" xfId="34931"/>
    <cellStyle name="Normal 2 3 2 5 7 2" xfId="34932"/>
    <cellStyle name="Normal 2 3 2 5 8" xfId="34933"/>
    <cellStyle name="Normal 2 3 2 6" xfId="34934"/>
    <cellStyle name="Normal 2 3 2 6 2" xfId="34935"/>
    <cellStyle name="Normal 2 3 2 6 2 2" xfId="34936"/>
    <cellStyle name="Normal 2 3 2 6 2 2 2" xfId="34937"/>
    <cellStyle name="Normal 2 3 2 6 2 2 2 2" xfId="34938"/>
    <cellStyle name="Normal 2 3 2 6 2 2 3" xfId="34939"/>
    <cellStyle name="Normal 2 3 2 6 2 3" xfId="34940"/>
    <cellStyle name="Normal 2 3 2 6 2 3 2" xfId="34941"/>
    <cellStyle name="Normal 2 3 2 6 2 4" xfId="34942"/>
    <cellStyle name="Normal 2 3 2 6 3" xfId="34943"/>
    <cellStyle name="Normal 2 3 2 6 3 2" xfId="34944"/>
    <cellStyle name="Normal 2 3 2 6 3 2 2" xfId="34945"/>
    <cellStyle name="Normal 2 3 2 6 3 3" xfId="34946"/>
    <cellStyle name="Normal 2 3 2 6 4" xfId="34947"/>
    <cellStyle name="Normal 2 3 2 6 4 2" xfId="34948"/>
    <cellStyle name="Normal 2 3 2 6 5" xfId="34949"/>
    <cellStyle name="Normal 2 3 2 7" xfId="34950"/>
    <cellStyle name="Normal 2 3 2 7 2" xfId="34951"/>
    <cellStyle name="Normal 2 3 2 7 2 2" xfId="34952"/>
    <cellStyle name="Normal 2 3 2 7 2 2 2" xfId="34953"/>
    <cellStyle name="Normal 2 3 2 7 2 2 2 2" xfId="34954"/>
    <cellStyle name="Normal 2 3 2 7 2 2 3" xfId="34955"/>
    <cellStyle name="Normal 2 3 2 7 2 3" xfId="34956"/>
    <cellStyle name="Normal 2 3 2 7 2 3 2" xfId="34957"/>
    <cellStyle name="Normal 2 3 2 7 2 4" xfId="34958"/>
    <cellStyle name="Normal 2 3 2 7 3" xfId="34959"/>
    <cellStyle name="Normal 2 3 2 7 3 2" xfId="34960"/>
    <cellStyle name="Normal 2 3 2 7 3 2 2" xfId="34961"/>
    <cellStyle name="Normal 2 3 2 7 3 3" xfId="34962"/>
    <cellStyle name="Normal 2 3 2 7 4" xfId="34963"/>
    <cellStyle name="Normal 2 3 2 7 4 2" xfId="34964"/>
    <cellStyle name="Normal 2 3 2 7 5" xfId="34965"/>
    <cellStyle name="Normal 2 3 2 8" xfId="34966"/>
    <cellStyle name="Normal 2 3 2 8 2" xfId="34967"/>
    <cellStyle name="Normal 2 3 2 8 2 2" xfId="34968"/>
    <cellStyle name="Normal 2 3 2 8 2 2 2" xfId="34969"/>
    <cellStyle name="Normal 2 3 2 8 2 2 2 2" xfId="34970"/>
    <cellStyle name="Normal 2 3 2 8 2 2 3" xfId="34971"/>
    <cellStyle name="Normal 2 3 2 8 2 3" xfId="34972"/>
    <cellStyle name="Normal 2 3 2 8 2 3 2" xfId="34973"/>
    <cellStyle name="Normal 2 3 2 8 2 4" xfId="34974"/>
    <cellStyle name="Normal 2 3 2 8 3" xfId="34975"/>
    <cellStyle name="Normal 2 3 2 8 3 2" xfId="34976"/>
    <cellStyle name="Normal 2 3 2 8 3 2 2" xfId="34977"/>
    <cellStyle name="Normal 2 3 2 8 3 3" xfId="34978"/>
    <cellStyle name="Normal 2 3 2 8 4" xfId="34979"/>
    <cellStyle name="Normal 2 3 2 8 4 2" xfId="34980"/>
    <cellStyle name="Normal 2 3 2 8 5" xfId="34981"/>
    <cellStyle name="Normal 2 3 2 9" xfId="34982"/>
    <cellStyle name="Normal 2 3 2 9 2" xfId="34983"/>
    <cellStyle name="Normal 2 3 2 9 2 2" xfId="34984"/>
    <cellStyle name="Normal 2 3 2 9 2 2 2" xfId="34985"/>
    <cellStyle name="Normal 2 3 2 9 2 3" xfId="34986"/>
    <cellStyle name="Normal 2 3 2 9 3" xfId="34987"/>
    <cellStyle name="Normal 2 3 2 9 3 2" xfId="34988"/>
    <cellStyle name="Normal 2 3 2 9 4" xfId="34989"/>
    <cellStyle name="Normal 2 3 3" xfId="34990"/>
    <cellStyle name="Normal 2 3 3 10" xfId="34991"/>
    <cellStyle name="Normal 2 3 3 10 2" xfId="34992"/>
    <cellStyle name="Normal 2 3 3 10 2 2" xfId="34993"/>
    <cellStyle name="Normal 2 3 3 10 3" xfId="34994"/>
    <cellStyle name="Normal 2 3 3 11" xfId="34995"/>
    <cellStyle name="Normal 2 3 3 11 2" xfId="34996"/>
    <cellStyle name="Normal 2 3 3 12" xfId="34997"/>
    <cellStyle name="Normal 2 3 3 13" xfId="34998"/>
    <cellStyle name="Normal 2 3 3 14" xfId="34999"/>
    <cellStyle name="Normal 2 3 3 2" xfId="35000"/>
    <cellStyle name="Normal 2 3 3 2 2" xfId="35001"/>
    <cellStyle name="Normal 2 3 3 2 2 2" xfId="35002"/>
    <cellStyle name="Normal 2 3 3 2 2 2 2" xfId="35003"/>
    <cellStyle name="Normal 2 3 3 2 2 2 2 2" xfId="35004"/>
    <cellStyle name="Normal 2 3 3 2 2 2 2 2 2" xfId="35005"/>
    <cellStyle name="Normal 2 3 3 2 2 2 2 3" xfId="35006"/>
    <cellStyle name="Normal 2 3 3 2 2 2 3" xfId="35007"/>
    <cellStyle name="Normal 2 3 3 2 2 2 3 2" xfId="35008"/>
    <cellStyle name="Normal 2 3 3 2 2 2 4" xfId="35009"/>
    <cellStyle name="Normal 2 3 3 2 2 3" xfId="35010"/>
    <cellStyle name="Normal 2 3 3 2 2 3 2" xfId="35011"/>
    <cellStyle name="Normal 2 3 3 2 2 3 2 2" xfId="35012"/>
    <cellStyle name="Normal 2 3 3 2 2 3 3" xfId="35013"/>
    <cellStyle name="Normal 2 3 3 2 2 4" xfId="35014"/>
    <cellStyle name="Normal 2 3 3 2 2 4 2" xfId="35015"/>
    <cellStyle name="Normal 2 3 3 2 2 5" xfId="35016"/>
    <cellStyle name="Normal 2 3 3 2 3" xfId="35017"/>
    <cellStyle name="Normal 2 3 3 2 3 2" xfId="35018"/>
    <cellStyle name="Normal 2 3 3 2 3 2 2" xfId="35019"/>
    <cellStyle name="Normal 2 3 3 2 3 2 2 2" xfId="35020"/>
    <cellStyle name="Normal 2 3 3 2 3 2 2 2 2" xfId="35021"/>
    <cellStyle name="Normal 2 3 3 2 3 2 2 3" xfId="35022"/>
    <cellStyle name="Normal 2 3 3 2 3 2 3" xfId="35023"/>
    <cellStyle name="Normal 2 3 3 2 3 2 3 2" xfId="35024"/>
    <cellStyle name="Normal 2 3 3 2 3 2 4" xfId="35025"/>
    <cellStyle name="Normal 2 3 3 2 3 3" xfId="35026"/>
    <cellStyle name="Normal 2 3 3 2 3 3 2" xfId="35027"/>
    <cellStyle name="Normal 2 3 3 2 3 3 2 2" xfId="35028"/>
    <cellStyle name="Normal 2 3 3 2 3 3 3" xfId="35029"/>
    <cellStyle name="Normal 2 3 3 2 3 4" xfId="35030"/>
    <cellStyle name="Normal 2 3 3 2 3 4 2" xfId="35031"/>
    <cellStyle name="Normal 2 3 3 2 3 5" xfId="35032"/>
    <cellStyle name="Normal 2 3 3 2 4" xfId="35033"/>
    <cellStyle name="Normal 2 3 3 2 4 2" xfId="35034"/>
    <cellStyle name="Normal 2 3 3 2 4 2 2" xfId="35035"/>
    <cellStyle name="Normal 2 3 3 2 4 2 2 2" xfId="35036"/>
    <cellStyle name="Normal 2 3 3 2 4 2 2 2 2" xfId="35037"/>
    <cellStyle name="Normal 2 3 3 2 4 2 2 3" xfId="35038"/>
    <cellStyle name="Normal 2 3 3 2 4 2 3" xfId="35039"/>
    <cellStyle name="Normal 2 3 3 2 4 2 3 2" xfId="35040"/>
    <cellStyle name="Normal 2 3 3 2 4 2 4" xfId="35041"/>
    <cellStyle name="Normal 2 3 3 2 4 3" xfId="35042"/>
    <cellStyle name="Normal 2 3 3 2 4 3 2" xfId="35043"/>
    <cellStyle name="Normal 2 3 3 2 4 3 2 2" xfId="35044"/>
    <cellStyle name="Normal 2 3 3 2 4 3 3" xfId="35045"/>
    <cellStyle name="Normal 2 3 3 2 4 4" xfId="35046"/>
    <cellStyle name="Normal 2 3 3 2 4 4 2" xfId="35047"/>
    <cellStyle name="Normal 2 3 3 2 4 5" xfId="35048"/>
    <cellStyle name="Normal 2 3 3 2 5" xfId="35049"/>
    <cellStyle name="Normal 2 3 3 2 5 2" xfId="35050"/>
    <cellStyle name="Normal 2 3 3 2 5 2 2" xfId="35051"/>
    <cellStyle name="Normal 2 3 3 2 5 2 2 2" xfId="35052"/>
    <cellStyle name="Normal 2 3 3 2 5 2 3" xfId="35053"/>
    <cellStyle name="Normal 2 3 3 2 5 3" xfId="35054"/>
    <cellStyle name="Normal 2 3 3 2 5 3 2" xfId="35055"/>
    <cellStyle name="Normal 2 3 3 2 5 4" xfId="35056"/>
    <cellStyle name="Normal 2 3 3 2 6" xfId="35057"/>
    <cellStyle name="Normal 2 3 3 2 6 2" xfId="35058"/>
    <cellStyle name="Normal 2 3 3 2 6 2 2" xfId="35059"/>
    <cellStyle name="Normal 2 3 3 2 6 3" xfId="35060"/>
    <cellStyle name="Normal 2 3 3 2 7" xfId="35061"/>
    <cellStyle name="Normal 2 3 3 2 7 2" xfId="35062"/>
    <cellStyle name="Normal 2 3 3 2 8" xfId="35063"/>
    <cellStyle name="Normal 2 3 3 3" xfId="35064"/>
    <cellStyle name="Normal 2 3 3 3 2" xfId="35065"/>
    <cellStyle name="Normal 2 3 3 3 2 2" xfId="35066"/>
    <cellStyle name="Normal 2 3 3 3 2 2 2" xfId="35067"/>
    <cellStyle name="Normal 2 3 3 3 2 2 2 2" xfId="35068"/>
    <cellStyle name="Normal 2 3 3 3 2 2 2 2 2" xfId="35069"/>
    <cellStyle name="Normal 2 3 3 3 2 2 2 3" xfId="35070"/>
    <cellStyle name="Normal 2 3 3 3 2 2 3" xfId="35071"/>
    <cellStyle name="Normal 2 3 3 3 2 2 3 2" xfId="35072"/>
    <cellStyle name="Normal 2 3 3 3 2 2 4" xfId="35073"/>
    <cellStyle name="Normal 2 3 3 3 2 3" xfId="35074"/>
    <cellStyle name="Normal 2 3 3 3 2 3 2" xfId="35075"/>
    <cellStyle name="Normal 2 3 3 3 2 3 2 2" xfId="35076"/>
    <cellStyle name="Normal 2 3 3 3 2 3 3" xfId="35077"/>
    <cellStyle name="Normal 2 3 3 3 2 4" xfId="35078"/>
    <cellStyle name="Normal 2 3 3 3 2 4 2" xfId="35079"/>
    <cellStyle name="Normal 2 3 3 3 2 5" xfId="35080"/>
    <cellStyle name="Normal 2 3 3 3 3" xfId="35081"/>
    <cellStyle name="Normal 2 3 3 3 3 2" xfId="35082"/>
    <cellStyle name="Normal 2 3 3 3 3 2 2" xfId="35083"/>
    <cellStyle name="Normal 2 3 3 3 3 2 2 2" xfId="35084"/>
    <cellStyle name="Normal 2 3 3 3 3 2 2 2 2" xfId="35085"/>
    <cellStyle name="Normal 2 3 3 3 3 2 2 3" xfId="35086"/>
    <cellStyle name="Normal 2 3 3 3 3 2 3" xfId="35087"/>
    <cellStyle name="Normal 2 3 3 3 3 2 3 2" xfId="35088"/>
    <cellStyle name="Normal 2 3 3 3 3 2 4" xfId="35089"/>
    <cellStyle name="Normal 2 3 3 3 3 3" xfId="35090"/>
    <cellStyle name="Normal 2 3 3 3 3 3 2" xfId="35091"/>
    <cellStyle name="Normal 2 3 3 3 3 3 2 2" xfId="35092"/>
    <cellStyle name="Normal 2 3 3 3 3 3 3" xfId="35093"/>
    <cellStyle name="Normal 2 3 3 3 3 4" xfId="35094"/>
    <cellStyle name="Normal 2 3 3 3 3 4 2" xfId="35095"/>
    <cellStyle name="Normal 2 3 3 3 3 5" xfId="35096"/>
    <cellStyle name="Normal 2 3 3 3 4" xfId="35097"/>
    <cellStyle name="Normal 2 3 3 3 4 2" xfId="35098"/>
    <cellStyle name="Normal 2 3 3 3 4 2 2" xfId="35099"/>
    <cellStyle name="Normal 2 3 3 3 4 2 2 2" xfId="35100"/>
    <cellStyle name="Normal 2 3 3 3 4 2 2 2 2" xfId="35101"/>
    <cellStyle name="Normal 2 3 3 3 4 2 2 3" xfId="35102"/>
    <cellStyle name="Normal 2 3 3 3 4 2 3" xfId="35103"/>
    <cellStyle name="Normal 2 3 3 3 4 2 3 2" xfId="35104"/>
    <cellStyle name="Normal 2 3 3 3 4 2 4" xfId="35105"/>
    <cellStyle name="Normal 2 3 3 3 4 3" xfId="35106"/>
    <cellStyle name="Normal 2 3 3 3 4 3 2" xfId="35107"/>
    <cellStyle name="Normal 2 3 3 3 4 3 2 2" xfId="35108"/>
    <cellStyle name="Normal 2 3 3 3 4 3 3" xfId="35109"/>
    <cellStyle name="Normal 2 3 3 3 4 4" xfId="35110"/>
    <cellStyle name="Normal 2 3 3 3 4 4 2" xfId="35111"/>
    <cellStyle name="Normal 2 3 3 3 4 5" xfId="35112"/>
    <cellStyle name="Normal 2 3 3 3 5" xfId="35113"/>
    <cellStyle name="Normal 2 3 3 3 5 2" xfId="35114"/>
    <cellStyle name="Normal 2 3 3 3 5 2 2" xfId="35115"/>
    <cellStyle name="Normal 2 3 3 3 5 2 2 2" xfId="35116"/>
    <cellStyle name="Normal 2 3 3 3 5 2 3" xfId="35117"/>
    <cellStyle name="Normal 2 3 3 3 5 3" xfId="35118"/>
    <cellStyle name="Normal 2 3 3 3 5 3 2" xfId="35119"/>
    <cellStyle name="Normal 2 3 3 3 5 4" xfId="35120"/>
    <cellStyle name="Normal 2 3 3 3 6" xfId="35121"/>
    <cellStyle name="Normal 2 3 3 3 6 2" xfId="35122"/>
    <cellStyle name="Normal 2 3 3 3 6 2 2" xfId="35123"/>
    <cellStyle name="Normal 2 3 3 3 6 3" xfId="35124"/>
    <cellStyle name="Normal 2 3 3 3 7" xfId="35125"/>
    <cellStyle name="Normal 2 3 3 3 7 2" xfId="35126"/>
    <cellStyle name="Normal 2 3 3 3 8" xfId="35127"/>
    <cellStyle name="Normal 2 3 3 4" xfId="35128"/>
    <cellStyle name="Normal 2 3 3 4 2" xfId="35129"/>
    <cellStyle name="Normal 2 3 3 4 2 2" xfId="35130"/>
    <cellStyle name="Normal 2 3 3 4 2 2 2" xfId="35131"/>
    <cellStyle name="Normal 2 3 3 4 2 2 2 2" xfId="35132"/>
    <cellStyle name="Normal 2 3 3 4 2 2 2 2 2" xfId="35133"/>
    <cellStyle name="Normal 2 3 3 4 2 2 2 3" xfId="35134"/>
    <cellStyle name="Normal 2 3 3 4 2 2 3" xfId="35135"/>
    <cellStyle name="Normal 2 3 3 4 2 2 3 2" xfId="35136"/>
    <cellStyle name="Normal 2 3 3 4 2 2 4" xfId="35137"/>
    <cellStyle name="Normal 2 3 3 4 2 3" xfId="35138"/>
    <cellStyle name="Normal 2 3 3 4 2 3 2" xfId="35139"/>
    <cellStyle name="Normal 2 3 3 4 2 3 2 2" xfId="35140"/>
    <cellStyle name="Normal 2 3 3 4 2 3 3" xfId="35141"/>
    <cellStyle name="Normal 2 3 3 4 2 4" xfId="35142"/>
    <cellStyle name="Normal 2 3 3 4 2 4 2" xfId="35143"/>
    <cellStyle name="Normal 2 3 3 4 2 5" xfId="35144"/>
    <cellStyle name="Normal 2 3 3 4 3" xfId="35145"/>
    <cellStyle name="Normal 2 3 3 4 3 2" xfId="35146"/>
    <cellStyle name="Normal 2 3 3 4 3 2 2" xfId="35147"/>
    <cellStyle name="Normal 2 3 3 4 3 2 2 2" xfId="35148"/>
    <cellStyle name="Normal 2 3 3 4 3 2 2 2 2" xfId="35149"/>
    <cellStyle name="Normal 2 3 3 4 3 2 2 3" xfId="35150"/>
    <cellStyle name="Normal 2 3 3 4 3 2 3" xfId="35151"/>
    <cellStyle name="Normal 2 3 3 4 3 2 3 2" xfId="35152"/>
    <cellStyle name="Normal 2 3 3 4 3 2 4" xfId="35153"/>
    <cellStyle name="Normal 2 3 3 4 3 3" xfId="35154"/>
    <cellStyle name="Normal 2 3 3 4 3 3 2" xfId="35155"/>
    <cellStyle name="Normal 2 3 3 4 3 3 2 2" xfId="35156"/>
    <cellStyle name="Normal 2 3 3 4 3 3 3" xfId="35157"/>
    <cellStyle name="Normal 2 3 3 4 3 4" xfId="35158"/>
    <cellStyle name="Normal 2 3 3 4 3 4 2" xfId="35159"/>
    <cellStyle name="Normal 2 3 3 4 3 5" xfId="35160"/>
    <cellStyle name="Normal 2 3 3 4 4" xfId="35161"/>
    <cellStyle name="Normal 2 3 3 4 4 2" xfId="35162"/>
    <cellStyle name="Normal 2 3 3 4 4 2 2" xfId="35163"/>
    <cellStyle name="Normal 2 3 3 4 4 2 2 2" xfId="35164"/>
    <cellStyle name="Normal 2 3 3 4 4 2 2 2 2" xfId="35165"/>
    <cellStyle name="Normal 2 3 3 4 4 2 2 3" xfId="35166"/>
    <cellStyle name="Normal 2 3 3 4 4 2 3" xfId="35167"/>
    <cellStyle name="Normal 2 3 3 4 4 2 3 2" xfId="35168"/>
    <cellStyle name="Normal 2 3 3 4 4 2 4" xfId="35169"/>
    <cellStyle name="Normal 2 3 3 4 4 3" xfId="35170"/>
    <cellStyle name="Normal 2 3 3 4 4 3 2" xfId="35171"/>
    <cellStyle name="Normal 2 3 3 4 4 3 2 2" xfId="35172"/>
    <cellStyle name="Normal 2 3 3 4 4 3 3" xfId="35173"/>
    <cellStyle name="Normal 2 3 3 4 4 4" xfId="35174"/>
    <cellStyle name="Normal 2 3 3 4 4 4 2" xfId="35175"/>
    <cellStyle name="Normal 2 3 3 4 4 5" xfId="35176"/>
    <cellStyle name="Normal 2 3 3 4 5" xfId="35177"/>
    <cellStyle name="Normal 2 3 3 4 5 2" xfId="35178"/>
    <cellStyle name="Normal 2 3 3 4 5 2 2" xfId="35179"/>
    <cellStyle name="Normal 2 3 3 4 5 2 2 2" xfId="35180"/>
    <cellStyle name="Normal 2 3 3 4 5 2 3" xfId="35181"/>
    <cellStyle name="Normal 2 3 3 4 5 3" xfId="35182"/>
    <cellStyle name="Normal 2 3 3 4 5 3 2" xfId="35183"/>
    <cellStyle name="Normal 2 3 3 4 5 4" xfId="35184"/>
    <cellStyle name="Normal 2 3 3 4 6" xfId="35185"/>
    <cellStyle name="Normal 2 3 3 4 6 2" xfId="35186"/>
    <cellStyle name="Normal 2 3 3 4 6 2 2" xfId="35187"/>
    <cellStyle name="Normal 2 3 3 4 6 3" xfId="35188"/>
    <cellStyle name="Normal 2 3 3 4 7" xfId="35189"/>
    <cellStyle name="Normal 2 3 3 4 7 2" xfId="35190"/>
    <cellStyle name="Normal 2 3 3 4 8" xfId="35191"/>
    <cellStyle name="Normal 2 3 3 5" xfId="35192"/>
    <cellStyle name="Normal 2 3 3 5 2" xfId="35193"/>
    <cellStyle name="Normal 2 3 3 5 2 2" xfId="35194"/>
    <cellStyle name="Normal 2 3 3 5 2 2 2" xfId="35195"/>
    <cellStyle name="Normal 2 3 3 5 2 2 2 2" xfId="35196"/>
    <cellStyle name="Normal 2 3 3 5 2 2 2 2 2" xfId="35197"/>
    <cellStyle name="Normal 2 3 3 5 2 2 2 3" xfId="35198"/>
    <cellStyle name="Normal 2 3 3 5 2 2 3" xfId="35199"/>
    <cellStyle name="Normal 2 3 3 5 2 2 3 2" xfId="35200"/>
    <cellStyle name="Normal 2 3 3 5 2 2 4" xfId="35201"/>
    <cellStyle name="Normal 2 3 3 5 2 3" xfId="35202"/>
    <cellStyle name="Normal 2 3 3 5 2 3 2" xfId="35203"/>
    <cellStyle name="Normal 2 3 3 5 2 3 2 2" xfId="35204"/>
    <cellStyle name="Normal 2 3 3 5 2 3 3" xfId="35205"/>
    <cellStyle name="Normal 2 3 3 5 2 4" xfId="35206"/>
    <cellStyle name="Normal 2 3 3 5 2 4 2" xfId="35207"/>
    <cellStyle name="Normal 2 3 3 5 2 5" xfId="35208"/>
    <cellStyle name="Normal 2 3 3 5 3" xfId="35209"/>
    <cellStyle name="Normal 2 3 3 5 3 2" xfId="35210"/>
    <cellStyle name="Normal 2 3 3 5 3 2 2" xfId="35211"/>
    <cellStyle name="Normal 2 3 3 5 3 2 2 2" xfId="35212"/>
    <cellStyle name="Normal 2 3 3 5 3 2 2 2 2" xfId="35213"/>
    <cellStyle name="Normal 2 3 3 5 3 2 2 3" xfId="35214"/>
    <cellStyle name="Normal 2 3 3 5 3 2 3" xfId="35215"/>
    <cellStyle name="Normal 2 3 3 5 3 2 3 2" xfId="35216"/>
    <cellStyle name="Normal 2 3 3 5 3 2 4" xfId="35217"/>
    <cellStyle name="Normal 2 3 3 5 3 3" xfId="35218"/>
    <cellStyle name="Normal 2 3 3 5 3 3 2" xfId="35219"/>
    <cellStyle name="Normal 2 3 3 5 3 3 2 2" xfId="35220"/>
    <cellStyle name="Normal 2 3 3 5 3 3 3" xfId="35221"/>
    <cellStyle name="Normal 2 3 3 5 3 4" xfId="35222"/>
    <cellStyle name="Normal 2 3 3 5 3 4 2" xfId="35223"/>
    <cellStyle name="Normal 2 3 3 5 3 5" xfId="35224"/>
    <cellStyle name="Normal 2 3 3 5 4" xfId="35225"/>
    <cellStyle name="Normal 2 3 3 5 4 2" xfId="35226"/>
    <cellStyle name="Normal 2 3 3 5 4 2 2" xfId="35227"/>
    <cellStyle name="Normal 2 3 3 5 4 2 2 2" xfId="35228"/>
    <cellStyle name="Normal 2 3 3 5 4 2 2 2 2" xfId="35229"/>
    <cellStyle name="Normal 2 3 3 5 4 2 2 3" xfId="35230"/>
    <cellStyle name="Normal 2 3 3 5 4 2 3" xfId="35231"/>
    <cellStyle name="Normal 2 3 3 5 4 2 3 2" xfId="35232"/>
    <cellStyle name="Normal 2 3 3 5 4 2 4" xfId="35233"/>
    <cellStyle name="Normal 2 3 3 5 4 3" xfId="35234"/>
    <cellStyle name="Normal 2 3 3 5 4 3 2" xfId="35235"/>
    <cellStyle name="Normal 2 3 3 5 4 3 2 2" xfId="35236"/>
    <cellStyle name="Normal 2 3 3 5 4 3 3" xfId="35237"/>
    <cellStyle name="Normal 2 3 3 5 4 4" xfId="35238"/>
    <cellStyle name="Normal 2 3 3 5 4 4 2" xfId="35239"/>
    <cellStyle name="Normal 2 3 3 5 4 5" xfId="35240"/>
    <cellStyle name="Normal 2 3 3 5 5" xfId="35241"/>
    <cellStyle name="Normal 2 3 3 5 5 2" xfId="35242"/>
    <cellStyle name="Normal 2 3 3 5 5 2 2" xfId="35243"/>
    <cellStyle name="Normal 2 3 3 5 5 2 2 2" xfId="35244"/>
    <cellStyle name="Normal 2 3 3 5 5 2 3" xfId="35245"/>
    <cellStyle name="Normal 2 3 3 5 5 3" xfId="35246"/>
    <cellStyle name="Normal 2 3 3 5 5 3 2" xfId="35247"/>
    <cellStyle name="Normal 2 3 3 5 5 4" xfId="35248"/>
    <cellStyle name="Normal 2 3 3 5 6" xfId="35249"/>
    <cellStyle name="Normal 2 3 3 5 6 2" xfId="35250"/>
    <cellStyle name="Normal 2 3 3 5 6 2 2" xfId="35251"/>
    <cellStyle name="Normal 2 3 3 5 6 3" xfId="35252"/>
    <cellStyle name="Normal 2 3 3 5 7" xfId="35253"/>
    <cellStyle name="Normal 2 3 3 5 7 2" xfId="35254"/>
    <cellStyle name="Normal 2 3 3 5 8" xfId="35255"/>
    <cellStyle name="Normal 2 3 3 6" xfId="35256"/>
    <cellStyle name="Normal 2 3 3 6 2" xfId="35257"/>
    <cellStyle name="Normal 2 3 3 6 2 2" xfId="35258"/>
    <cellStyle name="Normal 2 3 3 6 2 2 2" xfId="35259"/>
    <cellStyle name="Normal 2 3 3 6 2 2 2 2" xfId="35260"/>
    <cellStyle name="Normal 2 3 3 6 2 2 3" xfId="35261"/>
    <cellStyle name="Normal 2 3 3 6 2 3" xfId="35262"/>
    <cellStyle name="Normal 2 3 3 6 2 3 2" xfId="35263"/>
    <cellStyle name="Normal 2 3 3 6 2 4" xfId="35264"/>
    <cellStyle name="Normal 2 3 3 6 3" xfId="35265"/>
    <cellStyle name="Normal 2 3 3 6 3 2" xfId="35266"/>
    <cellStyle name="Normal 2 3 3 6 3 2 2" xfId="35267"/>
    <cellStyle name="Normal 2 3 3 6 3 3" xfId="35268"/>
    <cellStyle name="Normal 2 3 3 6 4" xfId="35269"/>
    <cellStyle name="Normal 2 3 3 6 4 2" xfId="35270"/>
    <cellStyle name="Normal 2 3 3 6 5" xfId="35271"/>
    <cellStyle name="Normal 2 3 3 7" xfId="35272"/>
    <cellStyle name="Normal 2 3 3 7 2" xfId="35273"/>
    <cellStyle name="Normal 2 3 3 7 2 2" xfId="35274"/>
    <cellStyle name="Normal 2 3 3 7 2 2 2" xfId="35275"/>
    <cellStyle name="Normal 2 3 3 7 2 2 2 2" xfId="35276"/>
    <cellStyle name="Normal 2 3 3 7 2 2 3" xfId="35277"/>
    <cellStyle name="Normal 2 3 3 7 2 3" xfId="35278"/>
    <cellStyle name="Normal 2 3 3 7 2 3 2" xfId="35279"/>
    <cellStyle name="Normal 2 3 3 7 2 4" xfId="35280"/>
    <cellStyle name="Normal 2 3 3 7 3" xfId="35281"/>
    <cellStyle name="Normal 2 3 3 7 3 2" xfId="35282"/>
    <cellStyle name="Normal 2 3 3 7 3 2 2" xfId="35283"/>
    <cellStyle name="Normal 2 3 3 7 3 3" xfId="35284"/>
    <cellStyle name="Normal 2 3 3 7 4" xfId="35285"/>
    <cellStyle name="Normal 2 3 3 7 4 2" xfId="35286"/>
    <cellStyle name="Normal 2 3 3 7 5" xfId="35287"/>
    <cellStyle name="Normal 2 3 3 8" xfId="35288"/>
    <cellStyle name="Normal 2 3 3 8 2" xfId="35289"/>
    <cellStyle name="Normal 2 3 3 8 2 2" xfId="35290"/>
    <cellStyle name="Normal 2 3 3 8 2 2 2" xfId="35291"/>
    <cellStyle name="Normal 2 3 3 8 2 2 2 2" xfId="35292"/>
    <cellStyle name="Normal 2 3 3 8 2 2 3" xfId="35293"/>
    <cellStyle name="Normal 2 3 3 8 2 3" xfId="35294"/>
    <cellStyle name="Normal 2 3 3 8 2 3 2" xfId="35295"/>
    <cellStyle name="Normal 2 3 3 8 2 4" xfId="35296"/>
    <cellStyle name="Normal 2 3 3 8 3" xfId="35297"/>
    <cellStyle name="Normal 2 3 3 8 3 2" xfId="35298"/>
    <cellStyle name="Normal 2 3 3 8 3 2 2" xfId="35299"/>
    <cellStyle name="Normal 2 3 3 8 3 3" xfId="35300"/>
    <cellStyle name="Normal 2 3 3 8 4" xfId="35301"/>
    <cellStyle name="Normal 2 3 3 8 4 2" xfId="35302"/>
    <cellStyle name="Normal 2 3 3 8 5" xfId="35303"/>
    <cellStyle name="Normal 2 3 3 9" xfId="35304"/>
    <cellStyle name="Normal 2 3 3 9 2" xfId="35305"/>
    <cellStyle name="Normal 2 3 3 9 2 2" xfId="35306"/>
    <cellStyle name="Normal 2 3 3 9 2 2 2" xfId="35307"/>
    <cellStyle name="Normal 2 3 3 9 2 3" xfId="35308"/>
    <cellStyle name="Normal 2 3 3 9 3" xfId="35309"/>
    <cellStyle name="Normal 2 3 3 9 3 2" xfId="35310"/>
    <cellStyle name="Normal 2 3 3 9 4" xfId="35311"/>
    <cellStyle name="Normal 2 3 4" xfId="35312"/>
    <cellStyle name="Normal 2 3 4 10" xfId="35313"/>
    <cellStyle name="Normal 2 3 4 10 2" xfId="35314"/>
    <cellStyle name="Normal 2 3 4 10 2 2" xfId="35315"/>
    <cellStyle name="Normal 2 3 4 10 3" xfId="35316"/>
    <cellStyle name="Normal 2 3 4 11" xfId="35317"/>
    <cellStyle name="Normal 2 3 4 11 2" xfId="35318"/>
    <cellStyle name="Normal 2 3 4 12" xfId="35319"/>
    <cellStyle name="Normal 2 3 4 2" xfId="35320"/>
    <cellStyle name="Normal 2 3 4 2 2" xfId="35321"/>
    <cellStyle name="Normal 2 3 4 2 2 2" xfId="35322"/>
    <cellStyle name="Normal 2 3 4 2 2 2 2" xfId="35323"/>
    <cellStyle name="Normal 2 3 4 2 2 2 2 2" xfId="35324"/>
    <cellStyle name="Normal 2 3 4 2 2 2 2 2 2" xfId="35325"/>
    <cellStyle name="Normal 2 3 4 2 2 2 2 3" xfId="35326"/>
    <cellStyle name="Normal 2 3 4 2 2 2 3" xfId="35327"/>
    <cellStyle name="Normal 2 3 4 2 2 2 3 2" xfId="35328"/>
    <cellStyle name="Normal 2 3 4 2 2 2 4" xfId="35329"/>
    <cellStyle name="Normal 2 3 4 2 2 3" xfId="35330"/>
    <cellStyle name="Normal 2 3 4 2 2 3 2" xfId="35331"/>
    <cellStyle name="Normal 2 3 4 2 2 3 2 2" xfId="35332"/>
    <cellStyle name="Normal 2 3 4 2 2 3 3" xfId="35333"/>
    <cellStyle name="Normal 2 3 4 2 2 4" xfId="35334"/>
    <cellStyle name="Normal 2 3 4 2 2 4 2" xfId="35335"/>
    <cellStyle name="Normal 2 3 4 2 2 5" xfId="35336"/>
    <cellStyle name="Normal 2 3 4 2 3" xfId="35337"/>
    <cellStyle name="Normal 2 3 4 2 3 2" xfId="35338"/>
    <cellStyle name="Normal 2 3 4 2 3 2 2" xfId="35339"/>
    <cellStyle name="Normal 2 3 4 2 3 2 2 2" xfId="35340"/>
    <cellStyle name="Normal 2 3 4 2 3 2 2 2 2" xfId="35341"/>
    <cellStyle name="Normal 2 3 4 2 3 2 2 3" xfId="35342"/>
    <cellStyle name="Normal 2 3 4 2 3 2 3" xfId="35343"/>
    <cellStyle name="Normal 2 3 4 2 3 2 3 2" xfId="35344"/>
    <cellStyle name="Normal 2 3 4 2 3 2 4" xfId="35345"/>
    <cellStyle name="Normal 2 3 4 2 3 3" xfId="35346"/>
    <cellStyle name="Normal 2 3 4 2 3 3 2" xfId="35347"/>
    <cellStyle name="Normal 2 3 4 2 3 3 2 2" xfId="35348"/>
    <cellStyle name="Normal 2 3 4 2 3 3 3" xfId="35349"/>
    <cellStyle name="Normal 2 3 4 2 3 4" xfId="35350"/>
    <cellStyle name="Normal 2 3 4 2 3 4 2" xfId="35351"/>
    <cellStyle name="Normal 2 3 4 2 3 5" xfId="35352"/>
    <cellStyle name="Normal 2 3 4 2 4" xfId="35353"/>
    <cellStyle name="Normal 2 3 4 2 4 2" xfId="35354"/>
    <cellStyle name="Normal 2 3 4 2 4 2 2" xfId="35355"/>
    <cellStyle name="Normal 2 3 4 2 4 2 2 2" xfId="35356"/>
    <cellStyle name="Normal 2 3 4 2 4 2 2 2 2" xfId="35357"/>
    <cellStyle name="Normal 2 3 4 2 4 2 2 3" xfId="35358"/>
    <cellStyle name="Normal 2 3 4 2 4 2 3" xfId="35359"/>
    <cellStyle name="Normal 2 3 4 2 4 2 3 2" xfId="35360"/>
    <cellStyle name="Normal 2 3 4 2 4 2 4" xfId="35361"/>
    <cellStyle name="Normal 2 3 4 2 4 3" xfId="35362"/>
    <cellStyle name="Normal 2 3 4 2 4 3 2" xfId="35363"/>
    <cellStyle name="Normal 2 3 4 2 4 3 2 2" xfId="35364"/>
    <cellStyle name="Normal 2 3 4 2 4 3 3" xfId="35365"/>
    <cellStyle name="Normal 2 3 4 2 4 4" xfId="35366"/>
    <cellStyle name="Normal 2 3 4 2 4 4 2" xfId="35367"/>
    <cellStyle name="Normal 2 3 4 2 4 5" xfId="35368"/>
    <cellStyle name="Normal 2 3 4 2 5" xfId="35369"/>
    <cellStyle name="Normal 2 3 4 2 5 2" xfId="35370"/>
    <cellStyle name="Normal 2 3 4 2 5 2 2" xfId="35371"/>
    <cellStyle name="Normal 2 3 4 2 5 2 2 2" xfId="35372"/>
    <cellStyle name="Normal 2 3 4 2 5 2 3" xfId="35373"/>
    <cellStyle name="Normal 2 3 4 2 5 3" xfId="35374"/>
    <cellStyle name="Normal 2 3 4 2 5 3 2" xfId="35375"/>
    <cellStyle name="Normal 2 3 4 2 5 4" xfId="35376"/>
    <cellStyle name="Normal 2 3 4 2 6" xfId="35377"/>
    <cellStyle name="Normal 2 3 4 2 6 2" xfId="35378"/>
    <cellStyle name="Normal 2 3 4 2 6 2 2" xfId="35379"/>
    <cellStyle name="Normal 2 3 4 2 6 3" xfId="35380"/>
    <cellStyle name="Normal 2 3 4 2 7" xfId="35381"/>
    <cellStyle name="Normal 2 3 4 2 7 2" xfId="35382"/>
    <cellStyle name="Normal 2 3 4 2 8" xfId="35383"/>
    <cellStyle name="Normal 2 3 4 3" xfId="35384"/>
    <cellStyle name="Normal 2 3 4 3 2" xfId="35385"/>
    <cellStyle name="Normal 2 3 4 3 2 2" xfId="35386"/>
    <cellStyle name="Normal 2 3 4 3 2 2 2" xfId="35387"/>
    <cellStyle name="Normal 2 3 4 3 2 2 2 2" xfId="35388"/>
    <cellStyle name="Normal 2 3 4 3 2 2 2 2 2" xfId="35389"/>
    <cellStyle name="Normal 2 3 4 3 2 2 2 3" xfId="35390"/>
    <cellStyle name="Normal 2 3 4 3 2 2 3" xfId="35391"/>
    <cellStyle name="Normal 2 3 4 3 2 2 3 2" xfId="35392"/>
    <cellStyle name="Normal 2 3 4 3 2 2 4" xfId="35393"/>
    <cellStyle name="Normal 2 3 4 3 2 3" xfId="35394"/>
    <cellStyle name="Normal 2 3 4 3 2 3 2" xfId="35395"/>
    <cellStyle name="Normal 2 3 4 3 2 3 2 2" xfId="35396"/>
    <cellStyle name="Normal 2 3 4 3 2 3 3" xfId="35397"/>
    <cellStyle name="Normal 2 3 4 3 2 4" xfId="35398"/>
    <cellStyle name="Normal 2 3 4 3 2 4 2" xfId="35399"/>
    <cellStyle name="Normal 2 3 4 3 2 5" xfId="35400"/>
    <cellStyle name="Normal 2 3 4 3 3" xfId="35401"/>
    <cellStyle name="Normal 2 3 4 3 3 2" xfId="35402"/>
    <cellStyle name="Normal 2 3 4 3 3 2 2" xfId="35403"/>
    <cellStyle name="Normal 2 3 4 3 3 2 2 2" xfId="35404"/>
    <cellStyle name="Normal 2 3 4 3 3 2 2 2 2" xfId="35405"/>
    <cellStyle name="Normal 2 3 4 3 3 2 2 3" xfId="35406"/>
    <cellStyle name="Normal 2 3 4 3 3 2 3" xfId="35407"/>
    <cellStyle name="Normal 2 3 4 3 3 2 3 2" xfId="35408"/>
    <cellStyle name="Normal 2 3 4 3 3 2 4" xfId="35409"/>
    <cellStyle name="Normal 2 3 4 3 3 3" xfId="35410"/>
    <cellStyle name="Normal 2 3 4 3 3 3 2" xfId="35411"/>
    <cellStyle name="Normal 2 3 4 3 3 3 2 2" xfId="35412"/>
    <cellStyle name="Normal 2 3 4 3 3 3 3" xfId="35413"/>
    <cellStyle name="Normal 2 3 4 3 3 4" xfId="35414"/>
    <cellStyle name="Normal 2 3 4 3 3 4 2" xfId="35415"/>
    <cellStyle name="Normal 2 3 4 3 3 5" xfId="35416"/>
    <cellStyle name="Normal 2 3 4 3 4" xfId="35417"/>
    <cellStyle name="Normal 2 3 4 3 4 2" xfId="35418"/>
    <cellStyle name="Normal 2 3 4 3 4 2 2" xfId="35419"/>
    <cellStyle name="Normal 2 3 4 3 4 2 2 2" xfId="35420"/>
    <cellStyle name="Normal 2 3 4 3 4 2 2 2 2" xfId="35421"/>
    <cellStyle name="Normal 2 3 4 3 4 2 2 3" xfId="35422"/>
    <cellStyle name="Normal 2 3 4 3 4 2 3" xfId="35423"/>
    <cellStyle name="Normal 2 3 4 3 4 2 3 2" xfId="35424"/>
    <cellStyle name="Normal 2 3 4 3 4 2 4" xfId="35425"/>
    <cellStyle name="Normal 2 3 4 3 4 3" xfId="35426"/>
    <cellStyle name="Normal 2 3 4 3 4 3 2" xfId="35427"/>
    <cellStyle name="Normal 2 3 4 3 4 3 2 2" xfId="35428"/>
    <cellStyle name="Normal 2 3 4 3 4 3 3" xfId="35429"/>
    <cellStyle name="Normal 2 3 4 3 4 4" xfId="35430"/>
    <cellStyle name="Normal 2 3 4 3 4 4 2" xfId="35431"/>
    <cellStyle name="Normal 2 3 4 3 4 5" xfId="35432"/>
    <cellStyle name="Normal 2 3 4 3 5" xfId="35433"/>
    <cellStyle name="Normal 2 3 4 3 5 2" xfId="35434"/>
    <cellStyle name="Normal 2 3 4 3 5 2 2" xfId="35435"/>
    <cellStyle name="Normal 2 3 4 3 5 2 2 2" xfId="35436"/>
    <cellStyle name="Normal 2 3 4 3 5 2 3" xfId="35437"/>
    <cellStyle name="Normal 2 3 4 3 5 3" xfId="35438"/>
    <cellStyle name="Normal 2 3 4 3 5 3 2" xfId="35439"/>
    <cellStyle name="Normal 2 3 4 3 5 4" xfId="35440"/>
    <cellStyle name="Normal 2 3 4 3 6" xfId="35441"/>
    <cellStyle name="Normal 2 3 4 3 6 2" xfId="35442"/>
    <cellStyle name="Normal 2 3 4 3 6 2 2" xfId="35443"/>
    <cellStyle name="Normal 2 3 4 3 6 3" xfId="35444"/>
    <cellStyle name="Normal 2 3 4 3 7" xfId="35445"/>
    <cellStyle name="Normal 2 3 4 3 7 2" xfId="35446"/>
    <cellStyle name="Normal 2 3 4 3 8" xfId="35447"/>
    <cellStyle name="Normal 2 3 4 4" xfId="35448"/>
    <cellStyle name="Normal 2 3 4 4 2" xfId="35449"/>
    <cellStyle name="Normal 2 3 4 4 2 2" xfId="35450"/>
    <cellStyle name="Normal 2 3 4 4 2 2 2" xfId="35451"/>
    <cellStyle name="Normal 2 3 4 4 2 2 2 2" xfId="35452"/>
    <cellStyle name="Normal 2 3 4 4 2 2 2 2 2" xfId="35453"/>
    <cellStyle name="Normal 2 3 4 4 2 2 2 3" xfId="35454"/>
    <cellStyle name="Normal 2 3 4 4 2 2 3" xfId="35455"/>
    <cellStyle name="Normal 2 3 4 4 2 2 3 2" xfId="35456"/>
    <cellStyle name="Normal 2 3 4 4 2 2 4" xfId="35457"/>
    <cellStyle name="Normal 2 3 4 4 2 3" xfId="35458"/>
    <cellStyle name="Normal 2 3 4 4 2 3 2" xfId="35459"/>
    <cellStyle name="Normal 2 3 4 4 2 3 2 2" xfId="35460"/>
    <cellStyle name="Normal 2 3 4 4 2 3 3" xfId="35461"/>
    <cellStyle name="Normal 2 3 4 4 2 4" xfId="35462"/>
    <cellStyle name="Normal 2 3 4 4 2 4 2" xfId="35463"/>
    <cellStyle name="Normal 2 3 4 4 2 5" xfId="35464"/>
    <cellStyle name="Normal 2 3 4 4 3" xfId="35465"/>
    <cellStyle name="Normal 2 3 4 4 3 2" xfId="35466"/>
    <cellStyle name="Normal 2 3 4 4 3 2 2" xfId="35467"/>
    <cellStyle name="Normal 2 3 4 4 3 2 2 2" xfId="35468"/>
    <cellStyle name="Normal 2 3 4 4 3 2 2 2 2" xfId="35469"/>
    <cellStyle name="Normal 2 3 4 4 3 2 2 3" xfId="35470"/>
    <cellStyle name="Normal 2 3 4 4 3 2 3" xfId="35471"/>
    <cellStyle name="Normal 2 3 4 4 3 2 3 2" xfId="35472"/>
    <cellStyle name="Normal 2 3 4 4 3 2 4" xfId="35473"/>
    <cellStyle name="Normal 2 3 4 4 3 3" xfId="35474"/>
    <cellStyle name="Normal 2 3 4 4 3 3 2" xfId="35475"/>
    <cellStyle name="Normal 2 3 4 4 3 3 2 2" xfId="35476"/>
    <cellStyle name="Normal 2 3 4 4 3 3 3" xfId="35477"/>
    <cellStyle name="Normal 2 3 4 4 3 4" xfId="35478"/>
    <cellStyle name="Normal 2 3 4 4 3 4 2" xfId="35479"/>
    <cellStyle name="Normal 2 3 4 4 3 5" xfId="35480"/>
    <cellStyle name="Normal 2 3 4 4 4" xfId="35481"/>
    <cellStyle name="Normal 2 3 4 4 4 2" xfId="35482"/>
    <cellStyle name="Normal 2 3 4 4 4 2 2" xfId="35483"/>
    <cellStyle name="Normal 2 3 4 4 4 2 2 2" xfId="35484"/>
    <cellStyle name="Normal 2 3 4 4 4 2 2 2 2" xfId="35485"/>
    <cellStyle name="Normal 2 3 4 4 4 2 2 3" xfId="35486"/>
    <cellStyle name="Normal 2 3 4 4 4 2 3" xfId="35487"/>
    <cellStyle name="Normal 2 3 4 4 4 2 3 2" xfId="35488"/>
    <cellStyle name="Normal 2 3 4 4 4 2 4" xfId="35489"/>
    <cellStyle name="Normal 2 3 4 4 4 3" xfId="35490"/>
    <cellStyle name="Normal 2 3 4 4 4 3 2" xfId="35491"/>
    <cellStyle name="Normal 2 3 4 4 4 3 2 2" xfId="35492"/>
    <cellStyle name="Normal 2 3 4 4 4 3 3" xfId="35493"/>
    <cellStyle name="Normal 2 3 4 4 4 4" xfId="35494"/>
    <cellStyle name="Normal 2 3 4 4 4 4 2" xfId="35495"/>
    <cellStyle name="Normal 2 3 4 4 4 5" xfId="35496"/>
    <cellStyle name="Normal 2 3 4 4 5" xfId="35497"/>
    <cellStyle name="Normal 2 3 4 4 5 2" xfId="35498"/>
    <cellStyle name="Normal 2 3 4 4 5 2 2" xfId="35499"/>
    <cellStyle name="Normal 2 3 4 4 5 2 2 2" xfId="35500"/>
    <cellStyle name="Normal 2 3 4 4 5 2 3" xfId="35501"/>
    <cellStyle name="Normal 2 3 4 4 5 3" xfId="35502"/>
    <cellStyle name="Normal 2 3 4 4 5 3 2" xfId="35503"/>
    <cellStyle name="Normal 2 3 4 4 5 4" xfId="35504"/>
    <cellStyle name="Normal 2 3 4 4 6" xfId="35505"/>
    <cellStyle name="Normal 2 3 4 4 6 2" xfId="35506"/>
    <cellStyle name="Normal 2 3 4 4 6 2 2" xfId="35507"/>
    <cellStyle name="Normal 2 3 4 4 6 3" xfId="35508"/>
    <cellStyle name="Normal 2 3 4 4 7" xfId="35509"/>
    <cellStyle name="Normal 2 3 4 4 7 2" xfId="35510"/>
    <cellStyle name="Normal 2 3 4 4 8" xfId="35511"/>
    <cellStyle name="Normal 2 3 4 5" xfId="35512"/>
    <cellStyle name="Normal 2 3 4 5 2" xfId="35513"/>
    <cellStyle name="Normal 2 3 4 5 2 2" xfId="35514"/>
    <cellStyle name="Normal 2 3 4 5 2 2 2" xfId="35515"/>
    <cellStyle name="Normal 2 3 4 5 2 2 2 2" xfId="35516"/>
    <cellStyle name="Normal 2 3 4 5 2 2 2 2 2" xfId="35517"/>
    <cellStyle name="Normal 2 3 4 5 2 2 2 3" xfId="35518"/>
    <cellStyle name="Normal 2 3 4 5 2 2 3" xfId="35519"/>
    <cellStyle name="Normal 2 3 4 5 2 2 3 2" xfId="35520"/>
    <cellStyle name="Normal 2 3 4 5 2 2 4" xfId="35521"/>
    <cellStyle name="Normal 2 3 4 5 2 3" xfId="35522"/>
    <cellStyle name="Normal 2 3 4 5 2 3 2" xfId="35523"/>
    <cellStyle name="Normal 2 3 4 5 2 3 2 2" xfId="35524"/>
    <cellStyle name="Normal 2 3 4 5 2 3 3" xfId="35525"/>
    <cellStyle name="Normal 2 3 4 5 2 4" xfId="35526"/>
    <cellStyle name="Normal 2 3 4 5 2 4 2" xfId="35527"/>
    <cellStyle name="Normal 2 3 4 5 2 5" xfId="35528"/>
    <cellStyle name="Normal 2 3 4 5 3" xfId="35529"/>
    <cellStyle name="Normal 2 3 4 5 3 2" xfId="35530"/>
    <cellStyle name="Normal 2 3 4 5 3 2 2" xfId="35531"/>
    <cellStyle name="Normal 2 3 4 5 3 2 2 2" xfId="35532"/>
    <cellStyle name="Normal 2 3 4 5 3 2 2 2 2" xfId="35533"/>
    <cellStyle name="Normal 2 3 4 5 3 2 2 3" xfId="35534"/>
    <cellStyle name="Normal 2 3 4 5 3 2 3" xfId="35535"/>
    <cellStyle name="Normal 2 3 4 5 3 2 3 2" xfId="35536"/>
    <cellStyle name="Normal 2 3 4 5 3 2 4" xfId="35537"/>
    <cellStyle name="Normal 2 3 4 5 3 3" xfId="35538"/>
    <cellStyle name="Normal 2 3 4 5 3 3 2" xfId="35539"/>
    <cellStyle name="Normal 2 3 4 5 3 3 2 2" xfId="35540"/>
    <cellStyle name="Normal 2 3 4 5 3 3 3" xfId="35541"/>
    <cellStyle name="Normal 2 3 4 5 3 4" xfId="35542"/>
    <cellStyle name="Normal 2 3 4 5 3 4 2" xfId="35543"/>
    <cellStyle name="Normal 2 3 4 5 3 5" xfId="35544"/>
    <cellStyle name="Normal 2 3 4 5 4" xfId="35545"/>
    <cellStyle name="Normal 2 3 4 5 4 2" xfId="35546"/>
    <cellStyle name="Normal 2 3 4 5 4 2 2" xfId="35547"/>
    <cellStyle name="Normal 2 3 4 5 4 2 2 2" xfId="35548"/>
    <cellStyle name="Normal 2 3 4 5 4 2 2 2 2" xfId="35549"/>
    <cellStyle name="Normal 2 3 4 5 4 2 2 3" xfId="35550"/>
    <cellStyle name="Normal 2 3 4 5 4 2 3" xfId="35551"/>
    <cellStyle name="Normal 2 3 4 5 4 2 3 2" xfId="35552"/>
    <cellStyle name="Normal 2 3 4 5 4 2 4" xfId="35553"/>
    <cellStyle name="Normal 2 3 4 5 4 3" xfId="35554"/>
    <cellStyle name="Normal 2 3 4 5 4 3 2" xfId="35555"/>
    <cellStyle name="Normal 2 3 4 5 4 3 2 2" xfId="35556"/>
    <cellStyle name="Normal 2 3 4 5 4 3 3" xfId="35557"/>
    <cellStyle name="Normal 2 3 4 5 4 4" xfId="35558"/>
    <cellStyle name="Normal 2 3 4 5 4 4 2" xfId="35559"/>
    <cellStyle name="Normal 2 3 4 5 4 5" xfId="35560"/>
    <cellStyle name="Normal 2 3 4 5 5" xfId="35561"/>
    <cellStyle name="Normal 2 3 4 5 5 2" xfId="35562"/>
    <cellStyle name="Normal 2 3 4 5 5 2 2" xfId="35563"/>
    <cellStyle name="Normal 2 3 4 5 5 2 2 2" xfId="35564"/>
    <cellStyle name="Normal 2 3 4 5 5 2 3" xfId="35565"/>
    <cellStyle name="Normal 2 3 4 5 5 3" xfId="35566"/>
    <cellStyle name="Normal 2 3 4 5 5 3 2" xfId="35567"/>
    <cellStyle name="Normal 2 3 4 5 5 4" xfId="35568"/>
    <cellStyle name="Normal 2 3 4 5 6" xfId="35569"/>
    <cellStyle name="Normal 2 3 4 5 6 2" xfId="35570"/>
    <cellStyle name="Normal 2 3 4 5 6 2 2" xfId="35571"/>
    <cellStyle name="Normal 2 3 4 5 6 3" xfId="35572"/>
    <cellStyle name="Normal 2 3 4 5 7" xfId="35573"/>
    <cellStyle name="Normal 2 3 4 5 7 2" xfId="35574"/>
    <cellStyle name="Normal 2 3 4 5 8" xfId="35575"/>
    <cellStyle name="Normal 2 3 4 6" xfId="35576"/>
    <cellStyle name="Normal 2 3 4 6 2" xfId="35577"/>
    <cellStyle name="Normal 2 3 4 6 2 2" xfId="35578"/>
    <cellStyle name="Normal 2 3 4 6 2 2 2" xfId="35579"/>
    <cellStyle name="Normal 2 3 4 6 2 2 2 2" xfId="35580"/>
    <cellStyle name="Normal 2 3 4 6 2 2 3" xfId="35581"/>
    <cellStyle name="Normal 2 3 4 6 2 3" xfId="35582"/>
    <cellStyle name="Normal 2 3 4 6 2 3 2" xfId="35583"/>
    <cellStyle name="Normal 2 3 4 6 2 4" xfId="35584"/>
    <cellStyle name="Normal 2 3 4 6 3" xfId="35585"/>
    <cellStyle name="Normal 2 3 4 6 3 2" xfId="35586"/>
    <cellStyle name="Normal 2 3 4 6 3 2 2" xfId="35587"/>
    <cellStyle name="Normal 2 3 4 6 3 3" xfId="35588"/>
    <cellStyle name="Normal 2 3 4 6 4" xfId="35589"/>
    <cellStyle name="Normal 2 3 4 6 4 2" xfId="35590"/>
    <cellStyle name="Normal 2 3 4 6 5" xfId="35591"/>
    <cellStyle name="Normal 2 3 4 7" xfId="35592"/>
    <cellStyle name="Normal 2 3 4 7 2" xfId="35593"/>
    <cellStyle name="Normal 2 3 4 7 2 2" xfId="35594"/>
    <cellStyle name="Normal 2 3 4 7 2 2 2" xfId="35595"/>
    <cellStyle name="Normal 2 3 4 7 2 2 2 2" xfId="35596"/>
    <cellStyle name="Normal 2 3 4 7 2 2 3" xfId="35597"/>
    <cellStyle name="Normal 2 3 4 7 2 3" xfId="35598"/>
    <cellStyle name="Normal 2 3 4 7 2 3 2" xfId="35599"/>
    <cellStyle name="Normal 2 3 4 7 2 4" xfId="35600"/>
    <cellStyle name="Normal 2 3 4 7 3" xfId="35601"/>
    <cellStyle name="Normal 2 3 4 7 3 2" xfId="35602"/>
    <cellStyle name="Normal 2 3 4 7 3 2 2" xfId="35603"/>
    <cellStyle name="Normal 2 3 4 7 3 3" xfId="35604"/>
    <cellStyle name="Normal 2 3 4 7 4" xfId="35605"/>
    <cellStyle name="Normal 2 3 4 7 4 2" xfId="35606"/>
    <cellStyle name="Normal 2 3 4 7 5" xfId="35607"/>
    <cellStyle name="Normal 2 3 4 8" xfId="35608"/>
    <cellStyle name="Normal 2 3 4 8 2" xfId="35609"/>
    <cellStyle name="Normal 2 3 4 8 2 2" xfId="35610"/>
    <cellStyle name="Normal 2 3 4 8 2 2 2" xfId="35611"/>
    <cellStyle name="Normal 2 3 4 8 2 2 2 2" xfId="35612"/>
    <cellStyle name="Normal 2 3 4 8 2 2 3" xfId="35613"/>
    <cellStyle name="Normal 2 3 4 8 2 3" xfId="35614"/>
    <cellStyle name="Normal 2 3 4 8 2 3 2" xfId="35615"/>
    <cellStyle name="Normal 2 3 4 8 2 4" xfId="35616"/>
    <cellStyle name="Normal 2 3 4 8 3" xfId="35617"/>
    <cellStyle name="Normal 2 3 4 8 3 2" xfId="35618"/>
    <cellStyle name="Normal 2 3 4 8 3 2 2" xfId="35619"/>
    <cellStyle name="Normal 2 3 4 8 3 3" xfId="35620"/>
    <cellStyle name="Normal 2 3 4 8 4" xfId="35621"/>
    <cellStyle name="Normal 2 3 4 8 4 2" xfId="35622"/>
    <cellStyle name="Normal 2 3 4 8 5" xfId="35623"/>
    <cellStyle name="Normal 2 3 4 9" xfId="35624"/>
    <cellStyle name="Normal 2 3 4 9 2" xfId="35625"/>
    <cellStyle name="Normal 2 3 4 9 2 2" xfId="35626"/>
    <cellStyle name="Normal 2 3 4 9 2 2 2" xfId="35627"/>
    <cellStyle name="Normal 2 3 4 9 2 3" xfId="35628"/>
    <cellStyle name="Normal 2 3 4 9 3" xfId="35629"/>
    <cellStyle name="Normal 2 3 4 9 3 2" xfId="35630"/>
    <cellStyle name="Normal 2 3 4 9 4" xfId="35631"/>
    <cellStyle name="Normal 2 3 5" xfId="35632"/>
    <cellStyle name="Normal 2 3 5 10" xfId="35633"/>
    <cellStyle name="Normal 2 3 5 10 2" xfId="35634"/>
    <cellStyle name="Normal 2 3 5 10 2 2" xfId="35635"/>
    <cellStyle name="Normal 2 3 5 10 3" xfId="35636"/>
    <cellStyle name="Normal 2 3 5 11" xfId="35637"/>
    <cellStyle name="Normal 2 3 5 11 2" xfId="35638"/>
    <cellStyle name="Normal 2 3 5 12" xfId="35639"/>
    <cellStyle name="Normal 2 3 5 2" xfId="35640"/>
    <cellStyle name="Normal 2 3 5 2 2" xfId="35641"/>
    <cellStyle name="Normal 2 3 5 2 2 2" xfId="35642"/>
    <cellStyle name="Normal 2 3 5 2 2 2 2" xfId="35643"/>
    <cellStyle name="Normal 2 3 5 2 2 2 2 2" xfId="35644"/>
    <cellStyle name="Normal 2 3 5 2 2 2 2 2 2" xfId="35645"/>
    <cellStyle name="Normal 2 3 5 2 2 2 2 3" xfId="35646"/>
    <cellStyle name="Normal 2 3 5 2 2 2 3" xfId="35647"/>
    <cellStyle name="Normal 2 3 5 2 2 2 3 2" xfId="35648"/>
    <cellStyle name="Normal 2 3 5 2 2 2 4" xfId="35649"/>
    <cellStyle name="Normal 2 3 5 2 2 3" xfId="35650"/>
    <cellStyle name="Normal 2 3 5 2 2 3 2" xfId="35651"/>
    <cellStyle name="Normal 2 3 5 2 2 3 2 2" xfId="35652"/>
    <cellStyle name="Normal 2 3 5 2 2 3 3" xfId="35653"/>
    <cellStyle name="Normal 2 3 5 2 2 4" xfId="35654"/>
    <cellStyle name="Normal 2 3 5 2 2 4 2" xfId="35655"/>
    <cellStyle name="Normal 2 3 5 2 2 5" xfId="35656"/>
    <cellStyle name="Normal 2 3 5 2 3" xfId="35657"/>
    <cellStyle name="Normal 2 3 5 2 3 2" xfId="35658"/>
    <cellStyle name="Normal 2 3 5 2 3 2 2" xfId="35659"/>
    <cellStyle name="Normal 2 3 5 2 3 2 2 2" xfId="35660"/>
    <cellStyle name="Normal 2 3 5 2 3 2 2 2 2" xfId="35661"/>
    <cellStyle name="Normal 2 3 5 2 3 2 2 3" xfId="35662"/>
    <cellStyle name="Normal 2 3 5 2 3 2 3" xfId="35663"/>
    <cellStyle name="Normal 2 3 5 2 3 2 3 2" xfId="35664"/>
    <cellStyle name="Normal 2 3 5 2 3 2 4" xfId="35665"/>
    <cellStyle name="Normal 2 3 5 2 3 3" xfId="35666"/>
    <cellStyle name="Normal 2 3 5 2 3 3 2" xfId="35667"/>
    <cellStyle name="Normal 2 3 5 2 3 3 2 2" xfId="35668"/>
    <cellStyle name="Normal 2 3 5 2 3 3 3" xfId="35669"/>
    <cellStyle name="Normal 2 3 5 2 3 4" xfId="35670"/>
    <cellStyle name="Normal 2 3 5 2 3 4 2" xfId="35671"/>
    <cellStyle name="Normal 2 3 5 2 3 5" xfId="35672"/>
    <cellStyle name="Normal 2 3 5 2 4" xfId="35673"/>
    <cellStyle name="Normal 2 3 5 2 4 2" xfId="35674"/>
    <cellStyle name="Normal 2 3 5 2 4 2 2" xfId="35675"/>
    <cellStyle name="Normal 2 3 5 2 4 2 2 2" xfId="35676"/>
    <cellStyle name="Normal 2 3 5 2 4 2 2 2 2" xfId="35677"/>
    <cellStyle name="Normal 2 3 5 2 4 2 2 3" xfId="35678"/>
    <cellStyle name="Normal 2 3 5 2 4 2 3" xfId="35679"/>
    <cellStyle name="Normal 2 3 5 2 4 2 3 2" xfId="35680"/>
    <cellStyle name="Normal 2 3 5 2 4 2 4" xfId="35681"/>
    <cellStyle name="Normal 2 3 5 2 4 3" xfId="35682"/>
    <cellStyle name="Normal 2 3 5 2 4 3 2" xfId="35683"/>
    <cellStyle name="Normal 2 3 5 2 4 3 2 2" xfId="35684"/>
    <cellStyle name="Normal 2 3 5 2 4 3 3" xfId="35685"/>
    <cellStyle name="Normal 2 3 5 2 4 4" xfId="35686"/>
    <cellStyle name="Normal 2 3 5 2 4 4 2" xfId="35687"/>
    <cellStyle name="Normal 2 3 5 2 4 5" xfId="35688"/>
    <cellStyle name="Normal 2 3 5 2 5" xfId="35689"/>
    <cellStyle name="Normal 2 3 5 2 5 2" xfId="35690"/>
    <cellStyle name="Normal 2 3 5 2 5 2 2" xfId="35691"/>
    <cellStyle name="Normal 2 3 5 2 5 2 2 2" xfId="35692"/>
    <cellStyle name="Normal 2 3 5 2 5 2 3" xfId="35693"/>
    <cellStyle name="Normal 2 3 5 2 5 3" xfId="35694"/>
    <cellStyle name="Normal 2 3 5 2 5 3 2" xfId="35695"/>
    <cellStyle name="Normal 2 3 5 2 5 4" xfId="35696"/>
    <cellStyle name="Normal 2 3 5 2 6" xfId="35697"/>
    <cellStyle name="Normal 2 3 5 2 6 2" xfId="35698"/>
    <cellStyle name="Normal 2 3 5 2 6 2 2" xfId="35699"/>
    <cellStyle name="Normal 2 3 5 2 6 3" xfId="35700"/>
    <cellStyle name="Normal 2 3 5 2 7" xfId="35701"/>
    <cellStyle name="Normal 2 3 5 2 7 2" xfId="35702"/>
    <cellStyle name="Normal 2 3 5 2 8" xfId="35703"/>
    <cellStyle name="Normal 2 3 5 3" xfId="35704"/>
    <cellStyle name="Normal 2 3 5 3 2" xfId="35705"/>
    <cellStyle name="Normal 2 3 5 3 2 2" xfId="35706"/>
    <cellStyle name="Normal 2 3 5 3 2 2 2" xfId="35707"/>
    <cellStyle name="Normal 2 3 5 3 2 2 2 2" xfId="35708"/>
    <cellStyle name="Normal 2 3 5 3 2 2 2 2 2" xfId="35709"/>
    <cellStyle name="Normal 2 3 5 3 2 2 2 3" xfId="35710"/>
    <cellStyle name="Normal 2 3 5 3 2 2 3" xfId="35711"/>
    <cellStyle name="Normal 2 3 5 3 2 2 3 2" xfId="35712"/>
    <cellStyle name="Normal 2 3 5 3 2 2 4" xfId="35713"/>
    <cellStyle name="Normal 2 3 5 3 2 3" xfId="35714"/>
    <cellStyle name="Normal 2 3 5 3 2 3 2" xfId="35715"/>
    <cellStyle name="Normal 2 3 5 3 2 3 2 2" xfId="35716"/>
    <cellStyle name="Normal 2 3 5 3 2 3 3" xfId="35717"/>
    <cellStyle name="Normal 2 3 5 3 2 4" xfId="35718"/>
    <cellStyle name="Normal 2 3 5 3 2 4 2" xfId="35719"/>
    <cellStyle name="Normal 2 3 5 3 2 5" xfId="35720"/>
    <cellStyle name="Normal 2 3 5 3 3" xfId="35721"/>
    <cellStyle name="Normal 2 3 5 3 3 2" xfId="35722"/>
    <cellStyle name="Normal 2 3 5 3 3 2 2" xfId="35723"/>
    <cellStyle name="Normal 2 3 5 3 3 2 2 2" xfId="35724"/>
    <cellStyle name="Normal 2 3 5 3 3 2 2 2 2" xfId="35725"/>
    <cellStyle name="Normal 2 3 5 3 3 2 2 3" xfId="35726"/>
    <cellStyle name="Normal 2 3 5 3 3 2 3" xfId="35727"/>
    <cellStyle name="Normal 2 3 5 3 3 2 3 2" xfId="35728"/>
    <cellStyle name="Normal 2 3 5 3 3 2 4" xfId="35729"/>
    <cellStyle name="Normal 2 3 5 3 3 3" xfId="35730"/>
    <cellStyle name="Normal 2 3 5 3 3 3 2" xfId="35731"/>
    <cellStyle name="Normal 2 3 5 3 3 3 2 2" xfId="35732"/>
    <cellStyle name="Normal 2 3 5 3 3 3 3" xfId="35733"/>
    <cellStyle name="Normal 2 3 5 3 3 4" xfId="35734"/>
    <cellStyle name="Normal 2 3 5 3 3 4 2" xfId="35735"/>
    <cellStyle name="Normal 2 3 5 3 3 5" xfId="35736"/>
    <cellStyle name="Normal 2 3 5 3 4" xfId="35737"/>
    <cellStyle name="Normal 2 3 5 3 4 2" xfId="35738"/>
    <cellStyle name="Normal 2 3 5 3 4 2 2" xfId="35739"/>
    <cellStyle name="Normal 2 3 5 3 4 2 2 2" xfId="35740"/>
    <cellStyle name="Normal 2 3 5 3 4 2 2 2 2" xfId="35741"/>
    <cellStyle name="Normal 2 3 5 3 4 2 2 3" xfId="35742"/>
    <cellStyle name="Normal 2 3 5 3 4 2 3" xfId="35743"/>
    <cellStyle name="Normal 2 3 5 3 4 2 3 2" xfId="35744"/>
    <cellStyle name="Normal 2 3 5 3 4 2 4" xfId="35745"/>
    <cellStyle name="Normal 2 3 5 3 4 3" xfId="35746"/>
    <cellStyle name="Normal 2 3 5 3 4 3 2" xfId="35747"/>
    <cellStyle name="Normal 2 3 5 3 4 3 2 2" xfId="35748"/>
    <cellStyle name="Normal 2 3 5 3 4 3 3" xfId="35749"/>
    <cellStyle name="Normal 2 3 5 3 4 4" xfId="35750"/>
    <cellStyle name="Normal 2 3 5 3 4 4 2" xfId="35751"/>
    <cellStyle name="Normal 2 3 5 3 4 5" xfId="35752"/>
    <cellStyle name="Normal 2 3 5 3 5" xfId="35753"/>
    <cellStyle name="Normal 2 3 5 3 5 2" xfId="35754"/>
    <cellStyle name="Normal 2 3 5 3 5 2 2" xfId="35755"/>
    <cellStyle name="Normal 2 3 5 3 5 2 2 2" xfId="35756"/>
    <cellStyle name="Normal 2 3 5 3 5 2 3" xfId="35757"/>
    <cellStyle name="Normal 2 3 5 3 5 3" xfId="35758"/>
    <cellStyle name="Normal 2 3 5 3 5 3 2" xfId="35759"/>
    <cellStyle name="Normal 2 3 5 3 5 4" xfId="35760"/>
    <cellStyle name="Normal 2 3 5 3 6" xfId="35761"/>
    <cellStyle name="Normal 2 3 5 3 6 2" xfId="35762"/>
    <cellStyle name="Normal 2 3 5 3 6 2 2" xfId="35763"/>
    <cellStyle name="Normal 2 3 5 3 6 3" xfId="35764"/>
    <cellStyle name="Normal 2 3 5 3 7" xfId="35765"/>
    <cellStyle name="Normal 2 3 5 3 7 2" xfId="35766"/>
    <cellStyle name="Normal 2 3 5 3 8" xfId="35767"/>
    <cellStyle name="Normal 2 3 5 4" xfId="35768"/>
    <cellStyle name="Normal 2 3 5 4 2" xfId="35769"/>
    <cellStyle name="Normal 2 3 5 4 2 2" xfId="35770"/>
    <cellStyle name="Normal 2 3 5 4 2 2 2" xfId="35771"/>
    <cellStyle name="Normal 2 3 5 4 2 2 2 2" xfId="35772"/>
    <cellStyle name="Normal 2 3 5 4 2 2 2 2 2" xfId="35773"/>
    <cellStyle name="Normal 2 3 5 4 2 2 2 3" xfId="35774"/>
    <cellStyle name="Normal 2 3 5 4 2 2 3" xfId="35775"/>
    <cellStyle name="Normal 2 3 5 4 2 2 3 2" xfId="35776"/>
    <cellStyle name="Normal 2 3 5 4 2 2 4" xfId="35777"/>
    <cellStyle name="Normal 2 3 5 4 2 3" xfId="35778"/>
    <cellStyle name="Normal 2 3 5 4 2 3 2" xfId="35779"/>
    <cellStyle name="Normal 2 3 5 4 2 3 2 2" xfId="35780"/>
    <cellStyle name="Normal 2 3 5 4 2 3 3" xfId="35781"/>
    <cellStyle name="Normal 2 3 5 4 2 4" xfId="35782"/>
    <cellStyle name="Normal 2 3 5 4 2 4 2" xfId="35783"/>
    <cellStyle name="Normal 2 3 5 4 2 5" xfId="35784"/>
    <cellStyle name="Normal 2 3 5 4 3" xfId="35785"/>
    <cellStyle name="Normal 2 3 5 4 3 2" xfId="35786"/>
    <cellStyle name="Normal 2 3 5 4 3 2 2" xfId="35787"/>
    <cellStyle name="Normal 2 3 5 4 3 2 2 2" xfId="35788"/>
    <cellStyle name="Normal 2 3 5 4 3 2 2 2 2" xfId="35789"/>
    <cellStyle name="Normal 2 3 5 4 3 2 2 3" xfId="35790"/>
    <cellStyle name="Normal 2 3 5 4 3 2 3" xfId="35791"/>
    <cellStyle name="Normal 2 3 5 4 3 2 3 2" xfId="35792"/>
    <cellStyle name="Normal 2 3 5 4 3 2 4" xfId="35793"/>
    <cellStyle name="Normal 2 3 5 4 3 3" xfId="35794"/>
    <cellStyle name="Normal 2 3 5 4 3 3 2" xfId="35795"/>
    <cellStyle name="Normal 2 3 5 4 3 3 2 2" xfId="35796"/>
    <cellStyle name="Normal 2 3 5 4 3 3 3" xfId="35797"/>
    <cellStyle name="Normal 2 3 5 4 3 4" xfId="35798"/>
    <cellStyle name="Normal 2 3 5 4 3 4 2" xfId="35799"/>
    <cellStyle name="Normal 2 3 5 4 3 5" xfId="35800"/>
    <cellStyle name="Normal 2 3 5 4 4" xfId="35801"/>
    <cellStyle name="Normal 2 3 5 4 4 2" xfId="35802"/>
    <cellStyle name="Normal 2 3 5 4 4 2 2" xfId="35803"/>
    <cellStyle name="Normal 2 3 5 4 4 2 2 2" xfId="35804"/>
    <cellStyle name="Normal 2 3 5 4 4 2 2 2 2" xfId="35805"/>
    <cellStyle name="Normal 2 3 5 4 4 2 2 3" xfId="35806"/>
    <cellStyle name="Normal 2 3 5 4 4 2 3" xfId="35807"/>
    <cellStyle name="Normal 2 3 5 4 4 2 3 2" xfId="35808"/>
    <cellStyle name="Normal 2 3 5 4 4 2 4" xfId="35809"/>
    <cellStyle name="Normal 2 3 5 4 4 3" xfId="35810"/>
    <cellStyle name="Normal 2 3 5 4 4 3 2" xfId="35811"/>
    <cellStyle name="Normal 2 3 5 4 4 3 2 2" xfId="35812"/>
    <cellStyle name="Normal 2 3 5 4 4 3 3" xfId="35813"/>
    <cellStyle name="Normal 2 3 5 4 4 4" xfId="35814"/>
    <cellStyle name="Normal 2 3 5 4 4 4 2" xfId="35815"/>
    <cellStyle name="Normal 2 3 5 4 4 5" xfId="35816"/>
    <cellStyle name="Normal 2 3 5 4 5" xfId="35817"/>
    <cellStyle name="Normal 2 3 5 4 5 2" xfId="35818"/>
    <cellStyle name="Normal 2 3 5 4 5 2 2" xfId="35819"/>
    <cellStyle name="Normal 2 3 5 4 5 2 2 2" xfId="35820"/>
    <cellStyle name="Normal 2 3 5 4 5 2 3" xfId="35821"/>
    <cellStyle name="Normal 2 3 5 4 5 3" xfId="35822"/>
    <cellStyle name="Normal 2 3 5 4 5 3 2" xfId="35823"/>
    <cellStyle name="Normal 2 3 5 4 5 4" xfId="35824"/>
    <cellStyle name="Normal 2 3 5 4 6" xfId="35825"/>
    <cellStyle name="Normal 2 3 5 4 6 2" xfId="35826"/>
    <cellStyle name="Normal 2 3 5 4 6 2 2" xfId="35827"/>
    <cellStyle name="Normal 2 3 5 4 6 3" xfId="35828"/>
    <cellStyle name="Normal 2 3 5 4 7" xfId="35829"/>
    <cellStyle name="Normal 2 3 5 4 7 2" xfId="35830"/>
    <cellStyle name="Normal 2 3 5 4 8" xfId="35831"/>
    <cellStyle name="Normal 2 3 5 5" xfId="35832"/>
    <cellStyle name="Normal 2 3 5 5 2" xfId="35833"/>
    <cellStyle name="Normal 2 3 5 5 2 2" xfId="35834"/>
    <cellStyle name="Normal 2 3 5 5 2 2 2" xfId="35835"/>
    <cellStyle name="Normal 2 3 5 5 2 2 2 2" xfId="35836"/>
    <cellStyle name="Normal 2 3 5 5 2 2 2 2 2" xfId="35837"/>
    <cellStyle name="Normal 2 3 5 5 2 2 2 3" xfId="35838"/>
    <cellStyle name="Normal 2 3 5 5 2 2 3" xfId="35839"/>
    <cellStyle name="Normal 2 3 5 5 2 2 3 2" xfId="35840"/>
    <cellStyle name="Normal 2 3 5 5 2 2 4" xfId="35841"/>
    <cellStyle name="Normal 2 3 5 5 2 3" xfId="35842"/>
    <cellStyle name="Normal 2 3 5 5 2 3 2" xfId="35843"/>
    <cellStyle name="Normal 2 3 5 5 2 3 2 2" xfId="35844"/>
    <cellStyle name="Normal 2 3 5 5 2 3 3" xfId="35845"/>
    <cellStyle name="Normal 2 3 5 5 2 4" xfId="35846"/>
    <cellStyle name="Normal 2 3 5 5 2 4 2" xfId="35847"/>
    <cellStyle name="Normal 2 3 5 5 2 5" xfId="35848"/>
    <cellStyle name="Normal 2 3 5 5 3" xfId="35849"/>
    <cellStyle name="Normal 2 3 5 5 3 2" xfId="35850"/>
    <cellStyle name="Normal 2 3 5 5 3 2 2" xfId="35851"/>
    <cellStyle name="Normal 2 3 5 5 3 2 2 2" xfId="35852"/>
    <cellStyle name="Normal 2 3 5 5 3 2 2 2 2" xfId="35853"/>
    <cellStyle name="Normal 2 3 5 5 3 2 2 3" xfId="35854"/>
    <cellStyle name="Normal 2 3 5 5 3 2 3" xfId="35855"/>
    <cellStyle name="Normal 2 3 5 5 3 2 3 2" xfId="35856"/>
    <cellStyle name="Normal 2 3 5 5 3 2 4" xfId="35857"/>
    <cellStyle name="Normal 2 3 5 5 3 3" xfId="35858"/>
    <cellStyle name="Normal 2 3 5 5 3 3 2" xfId="35859"/>
    <cellStyle name="Normal 2 3 5 5 3 3 2 2" xfId="35860"/>
    <cellStyle name="Normal 2 3 5 5 3 3 3" xfId="35861"/>
    <cellStyle name="Normal 2 3 5 5 3 4" xfId="35862"/>
    <cellStyle name="Normal 2 3 5 5 3 4 2" xfId="35863"/>
    <cellStyle name="Normal 2 3 5 5 3 5" xfId="35864"/>
    <cellStyle name="Normal 2 3 5 5 4" xfId="35865"/>
    <cellStyle name="Normal 2 3 5 5 4 2" xfId="35866"/>
    <cellStyle name="Normal 2 3 5 5 4 2 2" xfId="35867"/>
    <cellStyle name="Normal 2 3 5 5 4 2 2 2" xfId="35868"/>
    <cellStyle name="Normal 2 3 5 5 4 2 2 2 2" xfId="35869"/>
    <cellStyle name="Normal 2 3 5 5 4 2 2 3" xfId="35870"/>
    <cellStyle name="Normal 2 3 5 5 4 2 3" xfId="35871"/>
    <cellStyle name="Normal 2 3 5 5 4 2 3 2" xfId="35872"/>
    <cellStyle name="Normal 2 3 5 5 4 2 4" xfId="35873"/>
    <cellStyle name="Normal 2 3 5 5 4 3" xfId="35874"/>
    <cellStyle name="Normal 2 3 5 5 4 3 2" xfId="35875"/>
    <cellStyle name="Normal 2 3 5 5 4 3 2 2" xfId="35876"/>
    <cellStyle name="Normal 2 3 5 5 4 3 3" xfId="35877"/>
    <cellStyle name="Normal 2 3 5 5 4 4" xfId="35878"/>
    <cellStyle name="Normal 2 3 5 5 4 4 2" xfId="35879"/>
    <cellStyle name="Normal 2 3 5 5 4 5" xfId="35880"/>
    <cellStyle name="Normal 2 3 5 5 5" xfId="35881"/>
    <cellStyle name="Normal 2 3 5 5 5 2" xfId="35882"/>
    <cellStyle name="Normal 2 3 5 5 5 2 2" xfId="35883"/>
    <cellStyle name="Normal 2 3 5 5 5 2 2 2" xfId="35884"/>
    <cellStyle name="Normal 2 3 5 5 5 2 3" xfId="35885"/>
    <cellStyle name="Normal 2 3 5 5 5 3" xfId="35886"/>
    <cellStyle name="Normal 2 3 5 5 5 3 2" xfId="35887"/>
    <cellStyle name="Normal 2 3 5 5 5 4" xfId="35888"/>
    <cellStyle name="Normal 2 3 5 5 6" xfId="35889"/>
    <cellStyle name="Normal 2 3 5 5 6 2" xfId="35890"/>
    <cellStyle name="Normal 2 3 5 5 6 2 2" xfId="35891"/>
    <cellStyle name="Normal 2 3 5 5 6 3" xfId="35892"/>
    <cellStyle name="Normal 2 3 5 5 7" xfId="35893"/>
    <cellStyle name="Normal 2 3 5 5 7 2" xfId="35894"/>
    <cellStyle name="Normal 2 3 5 5 8" xfId="35895"/>
    <cellStyle name="Normal 2 3 5 6" xfId="35896"/>
    <cellStyle name="Normal 2 3 5 6 2" xfId="35897"/>
    <cellStyle name="Normal 2 3 5 6 2 2" xfId="35898"/>
    <cellStyle name="Normal 2 3 5 6 2 2 2" xfId="35899"/>
    <cellStyle name="Normal 2 3 5 6 2 2 2 2" xfId="35900"/>
    <cellStyle name="Normal 2 3 5 6 2 2 3" xfId="35901"/>
    <cellStyle name="Normal 2 3 5 6 2 3" xfId="35902"/>
    <cellStyle name="Normal 2 3 5 6 2 3 2" xfId="35903"/>
    <cellStyle name="Normal 2 3 5 6 2 4" xfId="35904"/>
    <cellStyle name="Normal 2 3 5 6 3" xfId="35905"/>
    <cellStyle name="Normal 2 3 5 6 3 2" xfId="35906"/>
    <cellStyle name="Normal 2 3 5 6 3 2 2" xfId="35907"/>
    <cellStyle name="Normal 2 3 5 6 3 3" xfId="35908"/>
    <cellStyle name="Normal 2 3 5 6 4" xfId="35909"/>
    <cellStyle name="Normal 2 3 5 6 4 2" xfId="35910"/>
    <cellStyle name="Normal 2 3 5 6 5" xfId="35911"/>
    <cellStyle name="Normal 2 3 5 7" xfId="35912"/>
    <cellStyle name="Normal 2 3 5 7 2" xfId="35913"/>
    <cellStyle name="Normal 2 3 5 7 2 2" xfId="35914"/>
    <cellStyle name="Normal 2 3 5 7 2 2 2" xfId="35915"/>
    <cellStyle name="Normal 2 3 5 7 2 2 2 2" xfId="35916"/>
    <cellStyle name="Normal 2 3 5 7 2 2 3" xfId="35917"/>
    <cellStyle name="Normal 2 3 5 7 2 3" xfId="35918"/>
    <cellStyle name="Normal 2 3 5 7 2 3 2" xfId="35919"/>
    <cellStyle name="Normal 2 3 5 7 2 4" xfId="35920"/>
    <cellStyle name="Normal 2 3 5 7 3" xfId="35921"/>
    <cellStyle name="Normal 2 3 5 7 3 2" xfId="35922"/>
    <cellStyle name="Normal 2 3 5 7 3 2 2" xfId="35923"/>
    <cellStyle name="Normal 2 3 5 7 3 3" xfId="35924"/>
    <cellStyle name="Normal 2 3 5 7 4" xfId="35925"/>
    <cellStyle name="Normal 2 3 5 7 4 2" xfId="35926"/>
    <cellStyle name="Normal 2 3 5 7 5" xfId="35927"/>
    <cellStyle name="Normal 2 3 5 8" xfId="35928"/>
    <cellStyle name="Normal 2 3 5 8 2" xfId="35929"/>
    <cellStyle name="Normal 2 3 5 8 2 2" xfId="35930"/>
    <cellStyle name="Normal 2 3 5 8 2 2 2" xfId="35931"/>
    <cellStyle name="Normal 2 3 5 8 2 2 2 2" xfId="35932"/>
    <cellStyle name="Normal 2 3 5 8 2 2 3" xfId="35933"/>
    <cellStyle name="Normal 2 3 5 8 2 3" xfId="35934"/>
    <cellStyle name="Normal 2 3 5 8 2 3 2" xfId="35935"/>
    <cellStyle name="Normal 2 3 5 8 2 4" xfId="35936"/>
    <cellStyle name="Normal 2 3 5 8 3" xfId="35937"/>
    <cellStyle name="Normal 2 3 5 8 3 2" xfId="35938"/>
    <cellStyle name="Normal 2 3 5 8 3 2 2" xfId="35939"/>
    <cellStyle name="Normal 2 3 5 8 3 3" xfId="35940"/>
    <cellStyle name="Normal 2 3 5 8 4" xfId="35941"/>
    <cellStyle name="Normal 2 3 5 8 4 2" xfId="35942"/>
    <cellStyle name="Normal 2 3 5 8 5" xfId="35943"/>
    <cellStyle name="Normal 2 3 5 9" xfId="35944"/>
    <cellStyle name="Normal 2 3 5 9 2" xfId="35945"/>
    <cellStyle name="Normal 2 3 5 9 2 2" xfId="35946"/>
    <cellStyle name="Normal 2 3 5 9 2 2 2" xfId="35947"/>
    <cellStyle name="Normal 2 3 5 9 2 3" xfId="35948"/>
    <cellStyle name="Normal 2 3 5 9 3" xfId="35949"/>
    <cellStyle name="Normal 2 3 5 9 3 2" xfId="35950"/>
    <cellStyle name="Normal 2 3 5 9 4" xfId="35951"/>
    <cellStyle name="Normal 2 3 6" xfId="35952"/>
    <cellStyle name="Normal 2 3 6 2" xfId="35953"/>
    <cellStyle name="Normal 2 3 6 2 2" xfId="35954"/>
    <cellStyle name="Normal 2 3 6 2 2 2" xfId="35955"/>
    <cellStyle name="Normal 2 3 6 2 2 2 2" xfId="35956"/>
    <cellStyle name="Normal 2 3 6 2 2 2 2 2" xfId="35957"/>
    <cellStyle name="Normal 2 3 6 2 2 2 3" xfId="35958"/>
    <cellStyle name="Normal 2 3 6 2 2 3" xfId="35959"/>
    <cellStyle name="Normal 2 3 6 2 2 3 2" xfId="35960"/>
    <cellStyle name="Normal 2 3 6 2 2 4" xfId="35961"/>
    <cellStyle name="Normal 2 3 6 2 3" xfId="35962"/>
    <cellStyle name="Normal 2 3 6 2 3 2" xfId="35963"/>
    <cellStyle name="Normal 2 3 6 2 3 2 2" xfId="35964"/>
    <cellStyle name="Normal 2 3 6 2 3 3" xfId="35965"/>
    <cellStyle name="Normal 2 3 6 2 4" xfId="35966"/>
    <cellStyle name="Normal 2 3 6 2 4 2" xfId="35967"/>
    <cellStyle name="Normal 2 3 6 2 5" xfId="35968"/>
    <cellStyle name="Normal 2 3 6 3" xfId="35969"/>
    <cellStyle name="Normal 2 3 6 3 2" xfId="35970"/>
    <cellStyle name="Normal 2 3 6 3 2 2" xfId="35971"/>
    <cellStyle name="Normal 2 3 6 3 2 2 2" xfId="35972"/>
    <cellStyle name="Normal 2 3 6 3 2 2 2 2" xfId="35973"/>
    <cellStyle name="Normal 2 3 6 3 2 2 3" xfId="35974"/>
    <cellStyle name="Normal 2 3 6 3 2 3" xfId="35975"/>
    <cellStyle name="Normal 2 3 6 3 2 3 2" xfId="35976"/>
    <cellStyle name="Normal 2 3 6 3 2 4" xfId="35977"/>
    <cellStyle name="Normal 2 3 6 3 3" xfId="35978"/>
    <cellStyle name="Normal 2 3 6 3 3 2" xfId="35979"/>
    <cellStyle name="Normal 2 3 6 3 3 2 2" xfId="35980"/>
    <cellStyle name="Normal 2 3 6 3 3 3" xfId="35981"/>
    <cellStyle name="Normal 2 3 6 3 4" xfId="35982"/>
    <cellStyle name="Normal 2 3 6 3 4 2" xfId="35983"/>
    <cellStyle name="Normal 2 3 6 3 5" xfId="35984"/>
    <cellStyle name="Normal 2 3 6 4" xfId="35985"/>
    <cellStyle name="Normal 2 3 6 4 2" xfId="35986"/>
    <cellStyle name="Normal 2 3 6 4 2 2" xfId="35987"/>
    <cellStyle name="Normal 2 3 6 4 2 2 2" xfId="35988"/>
    <cellStyle name="Normal 2 3 6 4 2 2 2 2" xfId="35989"/>
    <cellStyle name="Normal 2 3 6 4 2 2 3" xfId="35990"/>
    <cellStyle name="Normal 2 3 6 4 2 3" xfId="35991"/>
    <cellStyle name="Normal 2 3 6 4 2 3 2" xfId="35992"/>
    <cellStyle name="Normal 2 3 6 4 2 4" xfId="35993"/>
    <cellStyle name="Normal 2 3 6 4 3" xfId="35994"/>
    <cellStyle name="Normal 2 3 6 4 3 2" xfId="35995"/>
    <cellStyle name="Normal 2 3 6 4 3 2 2" xfId="35996"/>
    <cellStyle name="Normal 2 3 6 4 3 3" xfId="35997"/>
    <cellStyle name="Normal 2 3 6 4 4" xfId="35998"/>
    <cellStyle name="Normal 2 3 6 4 4 2" xfId="35999"/>
    <cellStyle name="Normal 2 3 6 4 5" xfId="36000"/>
    <cellStyle name="Normal 2 3 6 5" xfId="36001"/>
    <cellStyle name="Normal 2 3 6 5 2" xfId="36002"/>
    <cellStyle name="Normal 2 3 6 5 2 2" xfId="36003"/>
    <cellStyle name="Normal 2 3 6 5 2 2 2" xfId="36004"/>
    <cellStyle name="Normal 2 3 6 5 2 3" xfId="36005"/>
    <cellStyle name="Normal 2 3 6 5 3" xfId="36006"/>
    <cellStyle name="Normal 2 3 6 5 3 2" xfId="36007"/>
    <cellStyle name="Normal 2 3 6 5 4" xfId="36008"/>
    <cellStyle name="Normal 2 3 6 6" xfId="36009"/>
    <cellStyle name="Normal 2 3 6 6 2" xfId="36010"/>
    <cellStyle name="Normal 2 3 6 6 2 2" xfId="36011"/>
    <cellStyle name="Normal 2 3 6 6 3" xfId="36012"/>
    <cellStyle name="Normal 2 3 6 7" xfId="36013"/>
    <cellStyle name="Normal 2 3 6 7 2" xfId="36014"/>
    <cellStyle name="Normal 2 3 6 8" xfId="36015"/>
    <cellStyle name="Normal 2 3 7" xfId="36016"/>
    <cellStyle name="Normal 2 3 7 2" xfId="36017"/>
    <cellStyle name="Normal 2 3 7 2 2" xfId="36018"/>
    <cellStyle name="Normal 2 3 7 2 2 2" xfId="36019"/>
    <cellStyle name="Normal 2 3 7 2 2 2 2" xfId="36020"/>
    <cellStyle name="Normal 2 3 7 2 2 2 2 2" xfId="36021"/>
    <cellStyle name="Normal 2 3 7 2 2 2 3" xfId="36022"/>
    <cellStyle name="Normal 2 3 7 2 2 3" xfId="36023"/>
    <cellStyle name="Normal 2 3 7 2 2 3 2" xfId="36024"/>
    <cellStyle name="Normal 2 3 7 2 2 4" xfId="36025"/>
    <cellStyle name="Normal 2 3 7 2 3" xfId="36026"/>
    <cellStyle name="Normal 2 3 7 2 3 2" xfId="36027"/>
    <cellStyle name="Normal 2 3 7 2 3 2 2" xfId="36028"/>
    <cellStyle name="Normal 2 3 7 2 3 3" xfId="36029"/>
    <cellStyle name="Normal 2 3 7 2 4" xfId="36030"/>
    <cellStyle name="Normal 2 3 7 2 4 2" xfId="36031"/>
    <cellStyle name="Normal 2 3 7 2 5" xfId="36032"/>
    <cellStyle name="Normal 2 3 7 3" xfId="36033"/>
    <cellStyle name="Normal 2 3 7 3 2" xfId="36034"/>
    <cellStyle name="Normal 2 3 7 3 2 2" xfId="36035"/>
    <cellStyle name="Normal 2 3 7 3 2 2 2" xfId="36036"/>
    <cellStyle name="Normal 2 3 7 3 2 2 2 2" xfId="36037"/>
    <cellStyle name="Normal 2 3 7 3 2 2 3" xfId="36038"/>
    <cellStyle name="Normal 2 3 7 3 2 3" xfId="36039"/>
    <cellStyle name="Normal 2 3 7 3 2 3 2" xfId="36040"/>
    <cellStyle name="Normal 2 3 7 3 2 4" xfId="36041"/>
    <cellStyle name="Normal 2 3 7 3 3" xfId="36042"/>
    <cellStyle name="Normal 2 3 7 3 3 2" xfId="36043"/>
    <cellStyle name="Normal 2 3 7 3 3 2 2" xfId="36044"/>
    <cellStyle name="Normal 2 3 7 3 3 3" xfId="36045"/>
    <cellStyle name="Normal 2 3 7 3 4" xfId="36046"/>
    <cellStyle name="Normal 2 3 7 3 4 2" xfId="36047"/>
    <cellStyle name="Normal 2 3 7 3 5" xfId="36048"/>
    <cellStyle name="Normal 2 3 7 4" xfId="36049"/>
    <cellStyle name="Normal 2 3 7 4 2" xfId="36050"/>
    <cellStyle name="Normal 2 3 7 4 2 2" xfId="36051"/>
    <cellStyle name="Normal 2 3 7 4 2 2 2" xfId="36052"/>
    <cellStyle name="Normal 2 3 7 4 2 2 2 2" xfId="36053"/>
    <cellStyle name="Normal 2 3 7 4 2 2 3" xfId="36054"/>
    <cellStyle name="Normal 2 3 7 4 2 3" xfId="36055"/>
    <cellStyle name="Normal 2 3 7 4 2 3 2" xfId="36056"/>
    <cellStyle name="Normal 2 3 7 4 2 4" xfId="36057"/>
    <cellStyle name="Normal 2 3 7 4 3" xfId="36058"/>
    <cellStyle name="Normal 2 3 7 4 3 2" xfId="36059"/>
    <cellStyle name="Normal 2 3 7 4 3 2 2" xfId="36060"/>
    <cellStyle name="Normal 2 3 7 4 3 3" xfId="36061"/>
    <cellStyle name="Normal 2 3 7 4 4" xfId="36062"/>
    <cellStyle name="Normal 2 3 7 4 4 2" xfId="36063"/>
    <cellStyle name="Normal 2 3 7 4 5" xfId="36064"/>
    <cellStyle name="Normal 2 3 7 5" xfId="36065"/>
    <cellStyle name="Normal 2 3 7 5 2" xfId="36066"/>
    <cellStyle name="Normal 2 3 7 5 2 2" xfId="36067"/>
    <cellStyle name="Normal 2 3 7 5 2 2 2" xfId="36068"/>
    <cellStyle name="Normal 2 3 7 5 2 3" xfId="36069"/>
    <cellStyle name="Normal 2 3 7 5 3" xfId="36070"/>
    <cellStyle name="Normal 2 3 7 5 3 2" xfId="36071"/>
    <cellStyle name="Normal 2 3 7 5 4" xfId="36072"/>
    <cellStyle name="Normal 2 3 7 6" xfId="36073"/>
    <cellStyle name="Normal 2 3 7 6 2" xfId="36074"/>
    <cellStyle name="Normal 2 3 7 6 2 2" xfId="36075"/>
    <cellStyle name="Normal 2 3 7 6 3" xfId="36076"/>
    <cellStyle name="Normal 2 3 7 7" xfId="36077"/>
    <cellStyle name="Normal 2 3 7 7 2" xfId="36078"/>
    <cellStyle name="Normal 2 3 7 8" xfId="36079"/>
    <cellStyle name="Normal 2 3 8" xfId="36080"/>
    <cellStyle name="Normal 2 3 8 2" xfId="36081"/>
    <cellStyle name="Normal 2 3 8 2 2" xfId="36082"/>
    <cellStyle name="Normal 2 3 8 2 2 2" xfId="36083"/>
    <cellStyle name="Normal 2 3 8 2 2 2 2" xfId="36084"/>
    <cellStyle name="Normal 2 3 8 2 2 2 2 2" xfId="36085"/>
    <cellStyle name="Normal 2 3 8 2 2 2 3" xfId="36086"/>
    <cellStyle name="Normal 2 3 8 2 2 3" xfId="36087"/>
    <cellStyle name="Normal 2 3 8 2 2 3 2" xfId="36088"/>
    <cellStyle name="Normal 2 3 8 2 2 4" xfId="36089"/>
    <cellStyle name="Normal 2 3 8 2 3" xfId="36090"/>
    <cellStyle name="Normal 2 3 8 2 3 2" xfId="36091"/>
    <cellStyle name="Normal 2 3 8 2 3 2 2" xfId="36092"/>
    <cellStyle name="Normal 2 3 8 2 3 3" xfId="36093"/>
    <cellStyle name="Normal 2 3 8 2 4" xfId="36094"/>
    <cellStyle name="Normal 2 3 8 2 4 2" xfId="36095"/>
    <cellStyle name="Normal 2 3 8 2 5" xfId="36096"/>
    <cellStyle name="Normal 2 3 8 3" xfId="36097"/>
    <cellStyle name="Normal 2 3 8 3 2" xfId="36098"/>
    <cellStyle name="Normal 2 3 8 3 2 2" xfId="36099"/>
    <cellStyle name="Normal 2 3 8 3 2 2 2" xfId="36100"/>
    <cellStyle name="Normal 2 3 8 3 2 2 2 2" xfId="36101"/>
    <cellStyle name="Normal 2 3 8 3 2 2 3" xfId="36102"/>
    <cellStyle name="Normal 2 3 8 3 2 3" xfId="36103"/>
    <cellStyle name="Normal 2 3 8 3 2 3 2" xfId="36104"/>
    <cellStyle name="Normal 2 3 8 3 2 4" xfId="36105"/>
    <cellStyle name="Normal 2 3 8 3 3" xfId="36106"/>
    <cellStyle name="Normal 2 3 8 3 3 2" xfId="36107"/>
    <cellStyle name="Normal 2 3 8 3 3 2 2" xfId="36108"/>
    <cellStyle name="Normal 2 3 8 3 3 3" xfId="36109"/>
    <cellStyle name="Normal 2 3 8 3 4" xfId="36110"/>
    <cellStyle name="Normal 2 3 8 3 4 2" xfId="36111"/>
    <cellStyle name="Normal 2 3 8 3 5" xfId="36112"/>
    <cellStyle name="Normal 2 3 8 4" xfId="36113"/>
    <cellStyle name="Normal 2 3 8 4 2" xfId="36114"/>
    <cellStyle name="Normal 2 3 8 4 2 2" xfId="36115"/>
    <cellStyle name="Normal 2 3 8 4 2 2 2" xfId="36116"/>
    <cellStyle name="Normal 2 3 8 4 2 2 2 2" xfId="36117"/>
    <cellStyle name="Normal 2 3 8 4 2 2 3" xfId="36118"/>
    <cellStyle name="Normal 2 3 8 4 2 3" xfId="36119"/>
    <cellStyle name="Normal 2 3 8 4 2 3 2" xfId="36120"/>
    <cellStyle name="Normal 2 3 8 4 2 4" xfId="36121"/>
    <cellStyle name="Normal 2 3 8 4 3" xfId="36122"/>
    <cellStyle name="Normal 2 3 8 4 3 2" xfId="36123"/>
    <cellStyle name="Normal 2 3 8 4 3 2 2" xfId="36124"/>
    <cellStyle name="Normal 2 3 8 4 3 3" xfId="36125"/>
    <cellStyle name="Normal 2 3 8 4 4" xfId="36126"/>
    <cellStyle name="Normal 2 3 8 4 4 2" xfId="36127"/>
    <cellStyle name="Normal 2 3 8 4 5" xfId="36128"/>
    <cellStyle name="Normal 2 3 8 5" xfId="36129"/>
    <cellStyle name="Normal 2 3 8 5 2" xfId="36130"/>
    <cellStyle name="Normal 2 3 8 5 2 2" xfId="36131"/>
    <cellStyle name="Normal 2 3 8 5 2 2 2" xfId="36132"/>
    <cellStyle name="Normal 2 3 8 5 2 3" xfId="36133"/>
    <cellStyle name="Normal 2 3 8 5 3" xfId="36134"/>
    <cellStyle name="Normal 2 3 8 5 3 2" xfId="36135"/>
    <cellStyle name="Normal 2 3 8 5 4" xfId="36136"/>
    <cellStyle name="Normal 2 3 8 6" xfId="36137"/>
    <cellStyle name="Normal 2 3 8 6 2" xfId="36138"/>
    <cellStyle name="Normal 2 3 8 6 2 2" xfId="36139"/>
    <cellStyle name="Normal 2 3 8 6 3" xfId="36140"/>
    <cellStyle name="Normal 2 3 8 7" xfId="36141"/>
    <cellStyle name="Normal 2 3 8 7 2" xfId="36142"/>
    <cellStyle name="Normal 2 3 8 8" xfId="36143"/>
    <cellStyle name="Normal 2 3 9" xfId="36144"/>
    <cellStyle name="Normal 2 3 9 2" xfId="36145"/>
    <cellStyle name="Normal 2 3 9 2 2" xfId="36146"/>
    <cellStyle name="Normal 2 3 9 2 2 2" xfId="36147"/>
    <cellStyle name="Normal 2 3 9 2 2 2 2" xfId="36148"/>
    <cellStyle name="Normal 2 3 9 2 2 2 2 2" xfId="36149"/>
    <cellStyle name="Normal 2 3 9 2 2 2 3" xfId="36150"/>
    <cellStyle name="Normal 2 3 9 2 2 3" xfId="36151"/>
    <cellStyle name="Normal 2 3 9 2 2 3 2" xfId="36152"/>
    <cellStyle name="Normal 2 3 9 2 2 4" xfId="36153"/>
    <cellStyle name="Normal 2 3 9 2 3" xfId="36154"/>
    <cellStyle name="Normal 2 3 9 2 3 2" xfId="36155"/>
    <cellStyle name="Normal 2 3 9 2 3 2 2" xfId="36156"/>
    <cellStyle name="Normal 2 3 9 2 3 3" xfId="36157"/>
    <cellStyle name="Normal 2 3 9 2 4" xfId="36158"/>
    <cellStyle name="Normal 2 3 9 2 4 2" xfId="36159"/>
    <cellStyle name="Normal 2 3 9 2 5" xfId="36160"/>
    <cellStyle name="Normal 2 3 9 3" xfId="36161"/>
    <cellStyle name="Normal 2 3 9 3 2" xfId="36162"/>
    <cellStyle name="Normal 2 3 9 3 2 2" xfId="36163"/>
    <cellStyle name="Normal 2 3 9 3 2 2 2" xfId="36164"/>
    <cellStyle name="Normal 2 3 9 3 2 2 2 2" xfId="36165"/>
    <cellStyle name="Normal 2 3 9 3 2 2 3" xfId="36166"/>
    <cellStyle name="Normal 2 3 9 3 2 3" xfId="36167"/>
    <cellStyle name="Normal 2 3 9 3 2 3 2" xfId="36168"/>
    <cellStyle name="Normal 2 3 9 3 2 4" xfId="36169"/>
    <cellStyle name="Normal 2 3 9 3 3" xfId="36170"/>
    <cellStyle name="Normal 2 3 9 3 3 2" xfId="36171"/>
    <cellStyle name="Normal 2 3 9 3 3 2 2" xfId="36172"/>
    <cellStyle name="Normal 2 3 9 3 3 3" xfId="36173"/>
    <cellStyle name="Normal 2 3 9 3 4" xfId="36174"/>
    <cellStyle name="Normal 2 3 9 3 4 2" xfId="36175"/>
    <cellStyle name="Normal 2 3 9 3 5" xfId="36176"/>
    <cellStyle name="Normal 2 3 9 4" xfId="36177"/>
    <cellStyle name="Normal 2 3 9 4 2" xfId="36178"/>
    <cellStyle name="Normal 2 3 9 4 2 2" xfId="36179"/>
    <cellStyle name="Normal 2 3 9 4 2 2 2" xfId="36180"/>
    <cellStyle name="Normal 2 3 9 4 2 2 2 2" xfId="36181"/>
    <cellStyle name="Normal 2 3 9 4 2 2 3" xfId="36182"/>
    <cellStyle name="Normal 2 3 9 4 2 3" xfId="36183"/>
    <cellStyle name="Normal 2 3 9 4 2 3 2" xfId="36184"/>
    <cellStyle name="Normal 2 3 9 4 2 4" xfId="36185"/>
    <cellStyle name="Normal 2 3 9 4 3" xfId="36186"/>
    <cellStyle name="Normal 2 3 9 4 3 2" xfId="36187"/>
    <cellStyle name="Normal 2 3 9 4 3 2 2" xfId="36188"/>
    <cellStyle name="Normal 2 3 9 4 3 3" xfId="36189"/>
    <cellStyle name="Normal 2 3 9 4 4" xfId="36190"/>
    <cellStyle name="Normal 2 3 9 4 4 2" xfId="36191"/>
    <cellStyle name="Normal 2 3 9 4 5" xfId="36192"/>
    <cellStyle name="Normal 2 3 9 5" xfId="36193"/>
    <cellStyle name="Normal 2 3 9 5 2" xfId="36194"/>
    <cellStyle name="Normal 2 3 9 5 2 2" xfId="36195"/>
    <cellStyle name="Normal 2 3 9 5 2 2 2" xfId="36196"/>
    <cellStyle name="Normal 2 3 9 5 2 3" xfId="36197"/>
    <cellStyle name="Normal 2 3 9 5 3" xfId="36198"/>
    <cellStyle name="Normal 2 3 9 5 3 2" xfId="36199"/>
    <cellStyle name="Normal 2 3 9 5 4" xfId="36200"/>
    <cellStyle name="Normal 2 3 9 6" xfId="36201"/>
    <cellStyle name="Normal 2 3 9 6 2" xfId="36202"/>
    <cellStyle name="Normal 2 3 9 6 2 2" xfId="36203"/>
    <cellStyle name="Normal 2 3 9 6 3" xfId="36204"/>
    <cellStyle name="Normal 2 3 9 7" xfId="36205"/>
    <cellStyle name="Normal 2 3 9 7 2" xfId="36206"/>
    <cellStyle name="Normal 2 3 9 8" xfId="36207"/>
    <cellStyle name="Normal 2 4" xfId="32"/>
    <cellStyle name="Normal 2 4 10" xfId="36209"/>
    <cellStyle name="Normal 2 4 10 2" xfId="36210"/>
    <cellStyle name="Normal 2 4 10 2 2" xfId="36211"/>
    <cellStyle name="Normal 2 4 10 2 2 2" xfId="36212"/>
    <cellStyle name="Normal 2 4 10 2 2 2 2" xfId="36213"/>
    <cellStyle name="Normal 2 4 10 2 2 3" xfId="36214"/>
    <cellStyle name="Normal 2 4 10 2 3" xfId="36215"/>
    <cellStyle name="Normal 2 4 10 2 3 2" xfId="36216"/>
    <cellStyle name="Normal 2 4 10 2 4" xfId="36217"/>
    <cellStyle name="Normal 2 4 10 3" xfId="36218"/>
    <cellStyle name="Normal 2 4 10 3 2" xfId="36219"/>
    <cellStyle name="Normal 2 4 10 3 2 2" xfId="36220"/>
    <cellStyle name="Normal 2 4 10 3 3" xfId="36221"/>
    <cellStyle name="Normal 2 4 10 4" xfId="36222"/>
    <cellStyle name="Normal 2 4 10 4 2" xfId="36223"/>
    <cellStyle name="Normal 2 4 10 5" xfId="36224"/>
    <cellStyle name="Normal 2 4 11" xfId="36225"/>
    <cellStyle name="Normal 2 4 11 2" xfId="36226"/>
    <cellStyle name="Normal 2 4 11 2 2" xfId="36227"/>
    <cellStyle name="Normal 2 4 11 2 2 2" xfId="36228"/>
    <cellStyle name="Normal 2 4 11 2 2 2 2" xfId="36229"/>
    <cellStyle name="Normal 2 4 11 2 2 3" xfId="36230"/>
    <cellStyle name="Normal 2 4 11 2 3" xfId="36231"/>
    <cellStyle name="Normal 2 4 11 2 3 2" xfId="36232"/>
    <cellStyle name="Normal 2 4 11 2 4" xfId="36233"/>
    <cellStyle name="Normal 2 4 11 3" xfId="36234"/>
    <cellStyle name="Normal 2 4 11 3 2" xfId="36235"/>
    <cellStyle name="Normal 2 4 11 3 2 2" xfId="36236"/>
    <cellStyle name="Normal 2 4 11 3 3" xfId="36237"/>
    <cellStyle name="Normal 2 4 11 4" xfId="36238"/>
    <cellStyle name="Normal 2 4 11 4 2" xfId="36239"/>
    <cellStyle name="Normal 2 4 11 5" xfId="36240"/>
    <cellStyle name="Normal 2 4 12" xfId="36241"/>
    <cellStyle name="Normal 2 4 12 2" xfId="36242"/>
    <cellStyle name="Normal 2 4 12 2 2" xfId="36243"/>
    <cellStyle name="Normal 2 4 12 2 2 2" xfId="36244"/>
    <cellStyle name="Normal 2 4 12 2 2 2 2" xfId="36245"/>
    <cellStyle name="Normal 2 4 12 2 2 3" xfId="36246"/>
    <cellStyle name="Normal 2 4 12 2 3" xfId="36247"/>
    <cellStyle name="Normal 2 4 12 2 3 2" xfId="36248"/>
    <cellStyle name="Normal 2 4 12 2 4" xfId="36249"/>
    <cellStyle name="Normal 2 4 12 3" xfId="36250"/>
    <cellStyle name="Normal 2 4 12 3 2" xfId="36251"/>
    <cellStyle name="Normal 2 4 12 3 2 2" xfId="36252"/>
    <cellStyle name="Normal 2 4 12 3 3" xfId="36253"/>
    <cellStyle name="Normal 2 4 12 4" xfId="36254"/>
    <cellStyle name="Normal 2 4 12 4 2" xfId="36255"/>
    <cellStyle name="Normal 2 4 12 5" xfId="36256"/>
    <cellStyle name="Normal 2 4 13" xfId="36257"/>
    <cellStyle name="Normal 2 4 13 2" xfId="36258"/>
    <cellStyle name="Normal 2 4 13 2 2" xfId="36259"/>
    <cellStyle name="Normal 2 4 13 2 2 2" xfId="36260"/>
    <cellStyle name="Normal 2 4 13 2 3" xfId="36261"/>
    <cellStyle name="Normal 2 4 13 3" xfId="36262"/>
    <cellStyle name="Normal 2 4 13 3 2" xfId="36263"/>
    <cellStyle name="Normal 2 4 13 4" xfId="36264"/>
    <cellStyle name="Normal 2 4 14" xfId="36265"/>
    <cellStyle name="Normal 2 4 14 2" xfId="36266"/>
    <cellStyle name="Normal 2 4 14 2 2" xfId="36267"/>
    <cellStyle name="Normal 2 4 14 3" xfId="36268"/>
    <cellStyle name="Normal 2 4 15" xfId="36269"/>
    <cellStyle name="Normal 2 4 15 2" xfId="36270"/>
    <cellStyle name="Normal 2 4 15 2 2" xfId="36271"/>
    <cellStyle name="Normal 2 4 15 3" xfId="36272"/>
    <cellStyle name="Normal 2 4 16" xfId="36273"/>
    <cellStyle name="Normal 2 4 16 2" xfId="36274"/>
    <cellStyle name="Normal 2 4 17" xfId="36275"/>
    <cellStyle name="Normal 2 4 18" xfId="36276"/>
    <cellStyle name="Normal 2 4 19" xfId="36277"/>
    <cellStyle name="Normal 2 4 2" xfId="36278"/>
    <cellStyle name="Normal 2 4 2 10" xfId="36279"/>
    <cellStyle name="Normal 2 4 2 10 2" xfId="36280"/>
    <cellStyle name="Normal 2 4 2 10 2 2" xfId="36281"/>
    <cellStyle name="Normal 2 4 2 10 3" xfId="36282"/>
    <cellStyle name="Normal 2 4 2 11" xfId="36283"/>
    <cellStyle name="Normal 2 4 2 11 2" xfId="36284"/>
    <cellStyle name="Normal 2 4 2 12" xfId="36285"/>
    <cellStyle name="Normal 2 4 2 13" xfId="36286"/>
    <cellStyle name="Normal 2 4 2 2" xfId="36287"/>
    <cellStyle name="Normal 2 4 2 2 2" xfId="36288"/>
    <cellStyle name="Normal 2 4 2 2 2 2" xfId="36289"/>
    <cellStyle name="Normal 2 4 2 2 2 2 2" xfId="36290"/>
    <cellStyle name="Normal 2 4 2 2 2 2 2 2" xfId="36291"/>
    <cellStyle name="Normal 2 4 2 2 2 2 2 2 2" xfId="36292"/>
    <cellStyle name="Normal 2 4 2 2 2 2 2 3" xfId="36293"/>
    <cellStyle name="Normal 2 4 2 2 2 2 3" xfId="36294"/>
    <cellStyle name="Normal 2 4 2 2 2 2 3 2" xfId="36295"/>
    <cellStyle name="Normal 2 4 2 2 2 2 4" xfId="36296"/>
    <cellStyle name="Normal 2 4 2 2 2 3" xfId="36297"/>
    <cellStyle name="Normal 2 4 2 2 2 3 2" xfId="36298"/>
    <cellStyle name="Normal 2 4 2 2 2 3 2 2" xfId="36299"/>
    <cellStyle name="Normal 2 4 2 2 2 3 3" xfId="36300"/>
    <cellStyle name="Normal 2 4 2 2 2 4" xfId="36301"/>
    <cellStyle name="Normal 2 4 2 2 2 4 2" xfId="36302"/>
    <cellStyle name="Normal 2 4 2 2 2 5" xfId="36303"/>
    <cellStyle name="Normal 2 4 2 2 3" xfId="36304"/>
    <cellStyle name="Normal 2 4 2 2 3 2" xfId="36305"/>
    <cellStyle name="Normal 2 4 2 2 3 2 2" xfId="36306"/>
    <cellStyle name="Normal 2 4 2 2 3 2 2 2" xfId="36307"/>
    <cellStyle name="Normal 2 4 2 2 3 2 2 2 2" xfId="36308"/>
    <cellStyle name="Normal 2 4 2 2 3 2 2 3" xfId="36309"/>
    <cellStyle name="Normal 2 4 2 2 3 2 3" xfId="36310"/>
    <cellStyle name="Normal 2 4 2 2 3 2 3 2" xfId="36311"/>
    <cellStyle name="Normal 2 4 2 2 3 2 4" xfId="36312"/>
    <cellStyle name="Normal 2 4 2 2 3 3" xfId="36313"/>
    <cellStyle name="Normal 2 4 2 2 3 3 2" xfId="36314"/>
    <cellStyle name="Normal 2 4 2 2 3 3 2 2" xfId="36315"/>
    <cellStyle name="Normal 2 4 2 2 3 3 3" xfId="36316"/>
    <cellStyle name="Normal 2 4 2 2 3 4" xfId="36317"/>
    <cellStyle name="Normal 2 4 2 2 3 4 2" xfId="36318"/>
    <cellStyle name="Normal 2 4 2 2 3 5" xfId="36319"/>
    <cellStyle name="Normal 2 4 2 2 4" xfId="36320"/>
    <cellStyle name="Normal 2 4 2 2 4 2" xfId="36321"/>
    <cellStyle name="Normal 2 4 2 2 4 2 2" xfId="36322"/>
    <cellStyle name="Normal 2 4 2 2 4 2 2 2" xfId="36323"/>
    <cellStyle name="Normal 2 4 2 2 4 2 2 2 2" xfId="36324"/>
    <cellStyle name="Normal 2 4 2 2 4 2 2 3" xfId="36325"/>
    <cellStyle name="Normal 2 4 2 2 4 2 3" xfId="36326"/>
    <cellStyle name="Normal 2 4 2 2 4 2 3 2" xfId="36327"/>
    <cellStyle name="Normal 2 4 2 2 4 2 4" xfId="36328"/>
    <cellStyle name="Normal 2 4 2 2 4 3" xfId="36329"/>
    <cellStyle name="Normal 2 4 2 2 4 3 2" xfId="36330"/>
    <cellStyle name="Normal 2 4 2 2 4 3 2 2" xfId="36331"/>
    <cellStyle name="Normal 2 4 2 2 4 3 3" xfId="36332"/>
    <cellStyle name="Normal 2 4 2 2 4 4" xfId="36333"/>
    <cellStyle name="Normal 2 4 2 2 4 4 2" xfId="36334"/>
    <cellStyle name="Normal 2 4 2 2 4 5" xfId="36335"/>
    <cellStyle name="Normal 2 4 2 2 5" xfId="36336"/>
    <cellStyle name="Normal 2 4 2 2 5 2" xfId="36337"/>
    <cellStyle name="Normal 2 4 2 2 5 2 2" xfId="36338"/>
    <cellStyle name="Normal 2 4 2 2 5 2 2 2" xfId="36339"/>
    <cellStyle name="Normal 2 4 2 2 5 2 3" xfId="36340"/>
    <cellStyle name="Normal 2 4 2 2 5 3" xfId="36341"/>
    <cellStyle name="Normal 2 4 2 2 5 3 2" xfId="36342"/>
    <cellStyle name="Normal 2 4 2 2 5 4" xfId="36343"/>
    <cellStyle name="Normal 2 4 2 2 6" xfId="36344"/>
    <cellStyle name="Normal 2 4 2 2 6 2" xfId="36345"/>
    <cellStyle name="Normal 2 4 2 2 6 2 2" xfId="36346"/>
    <cellStyle name="Normal 2 4 2 2 6 3" xfId="36347"/>
    <cellStyle name="Normal 2 4 2 2 7" xfId="36348"/>
    <cellStyle name="Normal 2 4 2 2 7 2" xfId="36349"/>
    <cellStyle name="Normal 2 4 2 2 8" xfId="36350"/>
    <cellStyle name="Normal 2 4 2 3" xfId="36351"/>
    <cellStyle name="Normal 2 4 2 3 2" xfId="36352"/>
    <cellStyle name="Normal 2 4 2 3 2 2" xfId="36353"/>
    <cellStyle name="Normal 2 4 2 3 2 2 2" xfId="36354"/>
    <cellStyle name="Normal 2 4 2 3 2 2 2 2" xfId="36355"/>
    <cellStyle name="Normal 2 4 2 3 2 2 2 2 2" xfId="36356"/>
    <cellStyle name="Normal 2 4 2 3 2 2 2 3" xfId="36357"/>
    <cellStyle name="Normal 2 4 2 3 2 2 3" xfId="36358"/>
    <cellStyle name="Normal 2 4 2 3 2 2 3 2" xfId="36359"/>
    <cellStyle name="Normal 2 4 2 3 2 2 4" xfId="36360"/>
    <cellStyle name="Normal 2 4 2 3 2 3" xfId="36361"/>
    <cellStyle name="Normal 2 4 2 3 2 3 2" xfId="36362"/>
    <cellStyle name="Normal 2 4 2 3 2 3 2 2" xfId="36363"/>
    <cellStyle name="Normal 2 4 2 3 2 3 3" xfId="36364"/>
    <cellStyle name="Normal 2 4 2 3 2 4" xfId="36365"/>
    <cellStyle name="Normal 2 4 2 3 2 4 2" xfId="36366"/>
    <cellStyle name="Normal 2 4 2 3 2 5" xfId="36367"/>
    <cellStyle name="Normal 2 4 2 3 3" xfId="36368"/>
    <cellStyle name="Normal 2 4 2 3 3 2" xfId="36369"/>
    <cellStyle name="Normal 2 4 2 3 3 2 2" xfId="36370"/>
    <cellStyle name="Normal 2 4 2 3 3 2 2 2" xfId="36371"/>
    <cellStyle name="Normal 2 4 2 3 3 2 2 2 2" xfId="36372"/>
    <cellStyle name="Normal 2 4 2 3 3 2 2 3" xfId="36373"/>
    <cellStyle name="Normal 2 4 2 3 3 2 3" xfId="36374"/>
    <cellStyle name="Normal 2 4 2 3 3 2 3 2" xfId="36375"/>
    <cellStyle name="Normal 2 4 2 3 3 2 4" xfId="36376"/>
    <cellStyle name="Normal 2 4 2 3 3 3" xfId="36377"/>
    <cellStyle name="Normal 2 4 2 3 3 3 2" xfId="36378"/>
    <cellStyle name="Normal 2 4 2 3 3 3 2 2" xfId="36379"/>
    <cellStyle name="Normal 2 4 2 3 3 3 3" xfId="36380"/>
    <cellStyle name="Normal 2 4 2 3 3 4" xfId="36381"/>
    <cellStyle name="Normal 2 4 2 3 3 4 2" xfId="36382"/>
    <cellStyle name="Normal 2 4 2 3 3 5" xfId="36383"/>
    <cellStyle name="Normal 2 4 2 3 4" xfId="36384"/>
    <cellStyle name="Normal 2 4 2 3 4 2" xfId="36385"/>
    <cellStyle name="Normal 2 4 2 3 4 2 2" xfId="36386"/>
    <cellStyle name="Normal 2 4 2 3 4 2 2 2" xfId="36387"/>
    <cellStyle name="Normal 2 4 2 3 4 2 2 2 2" xfId="36388"/>
    <cellStyle name="Normal 2 4 2 3 4 2 2 3" xfId="36389"/>
    <cellStyle name="Normal 2 4 2 3 4 2 3" xfId="36390"/>
    <cellStyle name="Normal 2 4 2 3 4 2 3 2" xfId="36391"/>
    <cellStyle name="Normal 2 4 2 3 4 2 4" xfId="36392"/>
    <cellStyle name="Normal 2 4 2 3 4 3" xfId="36393"/>
    <cellStyle name="Normal 2 4 2 3 4 3 2" xfId="36394"/>
    <cellStyle name="Normal 2 4 2 3 4 3 2 2" xfId="36395"/>
    <cellStyle name="Normal 2 4 2 3 4 3 3" xfId="36396"/>
    <cellStyle name="Normal 2 4 2 3 4 4" xfId="36397"/>
    <cellStyle name="Normal 2 4 2 3 4 4 2" xfId="36398"/>
    <cellStyle name="Normal 2 4 2 3 4 5" xfId="36399"/>
    <cellStyle name="Normal 2 4 2 3 5" xfId="36400"/>
    <cellStyle name="Normal 2 4 2 3 5 2" xfId="36401"/>
    <cellStyle name="Normal 2 4 2 3 5 2 2" xfId="36402"/>
    <cellStyle name="Normal 2 4 2 3 5 2 2 2" xfId="36403"/>
    <cellStyle name="Normal 2 4 2 3 5 2 3" xfId="36404"/>
    <cellStyle name="Normal 2 4 2 3 5 3" xfId="36405"/>
    <cellStyle name="Normal 2 4 2 3 5 3 2" xfId="36406"/>
    <cellStyle name="Normal 2 4 2 3 5 4" xfId="36407"/>
    <cellStyle name="Normal 2 4 2 3 6" xfId="36408"/>
    <cellStyle name="Normal 2 4 2 3 6 2" xfId="36409"/>
    <cellStyle name="Normal 2 4 2 3 6 2 2" xfId="36410"/>
    <cellStyle name="Normal 2 4 2 3 6 3" xfId="36411"/>
    <cellStyle name="Normal 2 4 2 3 7" xfId="36412"/>
    <cellStyle name="Normal 2 4 2 3 7 2" xfId="36413"/>
    <cellStyle name="Normal 2 4 2 3 8" xfId="36414"/>
    <cellStyle name="Normal 2 4 2 4" xfId="36415"/>
    <cellStyle name="Normal 2 4 2 4 2" xfId="36416"/>
    <cellStyle name="Normal 2 4 2 4 2 2" xfId="36417"/>
    <cellStyle name="Normal 2 4 2 4 2 2 2" xfId="36418"/>
    <cellStyle name="Normal 2 4 2 4 2 2 2 2" xfId="36419"/>
    <cellStyle name="Normal 2 4 2 4 2 2 2 2 2" xfId="36420"/>
    <cellStyle name="Normal 2 4 2 4 2 2 2 3" xfId="36421"/>
    <cellStyle name="Normal 2 4 2 4 2 2 3" xfId="36422"/>
    <cellStyle name="Normal 2 4 2 4 2 2 3 2" xfId="36423"/>
    <cellStyle name="Normal 2 4 2 4 2 2 4" xfId="36424"/>
    <cellStyle name="Normal 2 4 2 4 2 3" xfId="36425"/>
    <cellStyle name="Normal 2 4 2 4 2 3 2" xfId="36426"/>
    <cellStyle name="Normal 2 4 2 4 2 3 2 2" xfId="36427"/>
    <cellStyle name="Normal 2 4 2 4 2 3 3" xfId="36428"/>
    <cellStyle name="Normal 2 4 2 4 2 4" xfId="36429"/>
    <cellStyle name="Normal 2 4 2 4 2 4 2" xfId="36430"/>
    <cellStyle name="Normal 2 4 2 4 2 5" xfId="36431"/>
    <cellStyle name="Normal 2 4 2 4 3" xfId="36432"/>
    <cellStyle name="Normal 2 4 2 4 3 2" xfId="36433"/>
    <cellStyle name="Normal 2 4 2 4 3 2 2" xfId="36434"/>
    <cellStyle name="Normal 2 4 2 4 3 2 2 2" xfId="36435"/>
    <cellStyle name="Normal 2 4 2 4 3 2 2 2 2" xfId="36436"/>
    <cellStyle name="Normal 2 4 2 4 3 2 2 3" xfId="36437"/>
    <cellStyle name="Normal 2 4 2 4 3 2 3" xfId="36438"/>
    <cellStyle name="Normal 2 4 2 4 3 2 3 2" xfId="36439"/>
    <cellStyle name="Normal 2 4 2 4 3 2 4" xfId="36440"/>
    <cellStyle name="Normal 2 4 2 4 3 3" xfId="36441"/>
    <cellStyle name="Normal 2 4 2 4 3 3 2" xfId="36442"/>
    <cellStyle name="Normal 2 4 2 4 3 3 2 2" xfId="36443"/>
    <cellStyle name="Normal 2 4 2 4 3 3 3" xfId="36444"/>
    <cellStyle name="Normal 2 4 2 4 3 4" xfId="36445"/>
    <cellStyle name="Normal 2 4 2 4 3 4 2" xfId="36446"/>
    <cellStyle name="Normal 2 4 2 4 3 5" xfId="36447"/>
    <cellStyle name="Normal 2 4 2 4 4" xfId="36448"/>
    <cellStyle name="Normal 2 4 2 4 4 2" xfId="36449"/>
    <cellStyle name="Normal 2 4 2 4 4 2 2" xfId="36450"/>
    <cellStyle name="Normal 2 4 2 4 4 2 2 2" xfId="36451"/>
    <cellStyle name="Normal 2 4 2 4 4 2 2 2 2" xfId="36452"/>
    <cellStyle name="Normal 2 4 2 4 4 2 2 3" xfId="36453"/>
    <cellStyle name="Normal 2 4 2 4 4 2 3" xfId="36454"/>
    <cellStyle name="Normal 2 4 2 4 4 2 3 2" xfId="36455"/>
    <cellStyle name="Normal 2 4 2 4 4 2 4" xfId="36456"/>
    <cellStyle name="Normal 2 4 2 4 4 3" xfId="36457"/>
    <cellStyle name="Normal 2 4 2 4 4 3 2" xfId="36458"/>
    <cellStyle name="Normal 2 4 2 4 4 3 2 2" xfId="36459"/>
    <cellStyle name="Normal 2 4 2 4 4 3 3" xfId="36460"/>
    <cellStyle name="Normal 2 4 2 4 4 4" xfId="36461"/>
    <cellStyle name="Normal 2 4 2 4 4 4 2" xfId="36462"/>
    <cellStyle name="Normal 2 4 2 4 4 5" xfId="36463"/>
    <cellStyle name="Normal 2 4 2 4 5" xfId="36464"/>
    <cellStyle name="Normal 2 4 2 4 5 2" xfId="36465"/>
    <cellStyle name="Normal 2 4 2 4 5 2 2" xfId="36466"/>
    <cellStyle name="Normal 2 4 2 4 5 2 2 2" xfId="36467"/>
    <cellStyle name="Normal 2 4 2 4 5 2 3" xfId="36468"/>
    <cellStyle name="Normal 2 4 2 4 5 3" xfId="36469"/>
    <cellStyle name="Normal 2 4 2 4 5 3 2" xfId="36470"/>
    <cellStyle name="Normal 2 4 2 4 5 4" xfId="36471"/>
    <cellStyle name="Normal 2 4 2 4 6" xfId="36472"/>
    <cellStyle name="Normal 2 4 2 4 6 2" xfId="36473"/>
    <cellStyle name="Normal 2 4 2 4 6 2 2" xfId="36474"/>
    <cellStyle name="Normal 2 4 2 4 6 3" xfId="36475"/>
    <cellStyle name="Normal 2 4 2 4 7" xfId="36476"/>
    <cellStyle name="Normal 2 4 2 4 7 2" xfId="36477"/>
    <cellStyle name="Normal 2 4 2 4 8" xfId="36478"/>
    <cellStyle name="Normal 2 4 2 5" xfId="36479"/>
    <cellStyle name="Normal 2 4 2 5 2" xfId="36480"/>
    <cellStyle name="Normal 2 4 2 5 2 2" xfId="36481"/>
    <cellStyle name="Normal 2 4 2 5 2 2 2" xfId="36482"/>
    <cellStyle name="Normal 2 4 2 5 2 2 2 2" xfId="36483"/>
    <cellStyle name="Normal 2 4 2 5 2 2 2 2 2" xfId="36484"/>
    <cellStyle name="Normal 2 4 2 5 2 2 2 3" xfId="36485"/>
    <cellStyle name="Normal 2 4 2 5 2 2 3" xfId="36486"/>
    <cellStyle name="Normal 2 4 2 5 2 2 3 2" xfId="36487"/>
    <cellStyle name="Normal 2 4 2 5 2 2 4" xfId="36488"/>
    <cellStyle name="Normal 2 4 2 5 2 3" xfId="36489"/>
    <cellStyle name="Normal 2 4 2 5 2 3 2" xfId="36490"/>
    <cellStyle name="Normal 2 4 2 5 2 3 2 2" xfId="36491"/>
    <cellStyle name="Normal 2 4 2 5 2 3 3" xfId="36492"/>
    <cellStyle name="Normal 2 4 2 5 2 4" xfId="36493"/>
    <cellStyle name="Normal 2 4 2 5 2 4 2" xfId="36494"/>
    <cellStyle name="Normal 2 4 2 5 2 5" xfId="36495"/>
    <cellStyle name="Normal 2 4 2 5 3" xfId="36496"/>
    <cellStyle name="Normal 2 4 2 5 3 2" xfId="36497"/>
    <cellStyle name="Normal 2 4 2 5 3 2 2" xfId="36498"/>
    <cellStyle name="Normal 2 4 2 5 3 2 2 2" xfId="36499"/>
    <cellStyle name="Normal 2 4 2 5 3 2 2 2 2" xfId="36500"/>
    <cellStyle name="Normal 2 4 2 5 3 2 2 3" xfId="36501"/>
    <cellStyle name="Normal 2 4 2 5 3 2 3" xfId="36502"/>
    <cellStyle name="Normal 2 4 2 5 3 2 3 2" xfId="36503"/>
    <cellStyle name="Normal 2 4 2 5 3 2 4" xfId="36504"/>
    <cellStyle name="Normal 2 4 2 5 3 3" xfId="36505"/>
    <cellStyle name="Normal 2 4 2 5 3 3 2" xfId="36506"/>
    <cellStyle name="Normal 2 4 2 5 3 3 2 2" xfId="36507"/>
    <cellStyle name="Normal 2 4 2 5 3 3 3" xfId="36508"/>
    <cellStyle name="Normal 2 4 2 5 3 4" xfId="36509"/>
    <cellStyle name="Normal 2 4 2 5 3 4 2" xfId="36510"/>
    <cellStyle name="Normal 2 4 2 5 3 5" xfId="36511"/>
    <cellStyle name="Normal 2 4 2 5 4" xfId="36512"/>
    <cellStyle name="Normal 2 4 2 5 4 2" xfId="36513"/>
    <cellStyle name="Normal 2 4 2 5 4 2 2" xfId="36514"/>
    <cellStyle name="Normal 2 4 2 5 4 2 2 2" xfId="36515"/>
    <cellStyle name="Normal 2 4 2 5 4 2 2 2 2" xfId="36516"/>
    <cellStyle name="Normal 2 4 2 5 4 2 2 3" xfId="36517"/>
    <cellStyle name="Normal 2 4 2 5 4 2 3" xfId="36518"/>
    <cellStyle name="Normal 2 4 2 5 4 2 3 2" xfId="36519"/>
    <cellStyle name="Normal 2 4 2 5 4 2 4" xfId="36520"/>
    <cellStyle name="Normal 2 4 2 5 4 3" xfId="36521"/>
    <cellStyle name="Normal 2 4 2 5 4 3 2" xfId="36522"/>
    <cellStyle name="Normal 2 4 2 5 4 3 2 2" xfId="36523"/>
    <cellStyle name="Normal 2 4 2 5 4 3 3" xfId="36524"/>
    <cellStyle name="Normal 2 4 2 5 4 4" xfId="36525"/>
    <cellStyle name="Normal 2 4 2 5 4 4 2" xfId="36526"/>
    <cellStyle name="Normal 2 4 2 5 4 5" xfId="36527"/>
    <cellStyle name="Normal 2 4 2 5 5" xfId="36528"/>
    <cellStyle name="Normal 2 4 2 5 5 2" xfId="36529"/>
    <cellStyle name="Normal 2 4 2 5 5 2 2" xfId="36530"/>
    <cellStyle name="Normal 2 4 2 5 5 2 2 2" xfId="36531"/>
    <cellStyle name="Normal 2 4 2 5 5 2 3" xfId="36532"/>
    <cellStyle name="Normal 2 4 2 5 5 3" xfId="36533"/>
    <cellStyle name="Normal 2 4 2 5 5 3 2" xfId="36534"/>
    <cellStyle name="Normal 2 4 2 5 5 4" xfId="36535"/>
    <cellStyle name="Normal 2 4 2 5 6" xfId="36536"/>
    <cellStyle name="Normal 2 4 2 5 6 2" xfId="36537"/>
    <cellStyle name="Normal 2 4 2 5 6 2 2" xfId="36538"/>
    <cellStyle name="Normal 2 4 2 5 6 3" xfId="36539"/>
    <cellStyle name="Normal 2 4 2 5 7" xfId="36540"/>
    <cellStyle name="Normal 2 4 2 5 7 2" xfId="36541"/>
    <cellStyle name="Normal 2 4 2 5 8" xfId="36542"/>
    <cellStyle name="Normal 2 4 2 6" xfId="36543"/>
    <cellStyle name="Normal 2 4 2 6 2" xfId="36544"/>
    <cellStyle name="Normal 2 4 2 6 2 2" xfId="36545"/>
    <cellStyle name="Normal 2 4 2 6 2 2 2" xfId="36546"/>
    <cellStyle name="Normal 2 4 2 6 2 2 2 2" xfId="36547"/>
    <cellStyle name="Normal 2 4 2 6 2 2 3" xfId="36548"/>
    <cellStyle name="Normal 2 4 2 6 2 3" xfId="36549"/>
    <cellStyle name="Normal 2 4 2 6 2 3 2" xfId="36550"/>
    <cellStyle name="Normal 2 4 2 6 2 4" xfId="36551"/>
    <cellStyle name="Normal 2 4 2 6 3" xfId="36552"/>
    <cellStyle name="Normal 2 4 2 6 3 2" xfId="36553"/>
    <cellStyle name="Normal 2 4 2 6 3 2 2" xfId="36554"/>
    <cellStyle name="Normal 2 4 2 6 3 3" xfId="36555"/>
    <cellStyle name="Normal 2 4 2 6 4" xfId="36556"/>
    <cellStyle name="Normal 2 4 2 6 4 2" xfId="36557"/>
    <cellStyle name="Normal 2 4 2 6 5" xfId="36558"/>
    <cellStyle name="Normal 2 4 2 7" xfId="36559"/>
    <cellStyle name="Normal 2 4 2 7 2" xfId="36560"/>
    <cellStyle name="Normal 2 4 2 7 2 2" xfId="36561"/>
    <cellStyle name="Normal 2 4 2 7 2 2 2" xfId="36562"/>
    <cellStyle name="Normal 2 4 2 7 2 2 2 2" xfId="36563"/>
    <cellStyle name="Normal 2 4 2 7 2 2 3" xfId="36564"/>
    <cellStyle name="Normal 2 4 2 7 2 3" xfId="36565"/>
    <cellStyle name="Normal 2 4 2 7 2 3 2" xfId="36566"/>
    <cellStyle name="Normal 2 4 2 7 2 4" xfId="36567"/>
    <cellStyle name="Normal 2 4 2 7 3" xfId="36568"/>
    <cellStyle name="Normal 2 4 2 7 3 2" xfId="36569"/>
    <cellStyle name="Normal 2 4 2 7 3 2 2" xfId="36570"/>
    <cellStyle name="Normal 2 4 2 7 3 3" xfId="36571"/>
    <cellStyle name="Normal 2 4 2 7 4" xfId="36572"/>
    <cellStyle name="Normal 2 4 2 7 4 2" xfId="36573"/>
    <cellStyle name="Normal 2 4 2 7 5" xfId="36574"/>
    <cellStyle name="Normal 2 4 2 8" xfId="36575"/>
    <cellStyle name="Normal 2 4 2 8 2" xfId="36576"/>
    <cellStyle name="Normal 2 4 2 8 2 2" xfId="36577"/>
    <cellStyle name="Normal 2 4 2 8 2 2 2" xfId="36578"/>
    <cellStyle name="Normal 2 4 2 8 2 2 2 2" xfId="36579"/>
    <cellStyle name="Normal 2 4 2 8 2 2 3" xfId="36580"/>
    <cellStyle name="Normal 2 4 2 8 2 3" xfId="36581"/>
    <cellStyle name="Normal 2 4 2 8 2 3 2" xfId="36582"/>
    <cellStyle name="Normal 2 4 2 8 2 4" xfId="36583"/>
    <cellStyle name="Normal 2 4 2 8 3" xfId="36584"/>
    <cellStyle name="Normal 2 4 2 8 3 2" xfId="36585"/>
    <cellStyle name="Normal 2 4 2 8 3 2 2" xfId="36586"/>
    <cellStyle name="Normal 2 4 2 8 3 3" xfId="36587"/>
    <cellStyle name="Normal 2 4 2 8 4" xfId="36588"/>
    <cellStyle name="Normal 2 4 2 8 4 2" xfId="36589"/>
    <cellStyle name="Normal 2 4 2 8 5" xfId="36590"/>
    <cellStyle name="Normal 2 4 2 9" xfId="36591"/>
    <cellStyle name="Normal 2 4 2 9 2" xfId="36592"/>
    <cellStyle name="Normal 2 4 2 9 2 2" xfId="36593"/>
    <cellStyle name="Normal 2 4 2 9 2 2 2" xfId="36594"/>
    <cellStyle name="Normal 2 4 2 9 2 3" xfId="36595"/>
    <cellStyle name="Normal 2 4 2 9 3" xfId="36596"/>
    <cellStyle name="Normal 2 4 2 9 3 2" xfId="36597"/>
    <cellStyle name="Normal 2 4 2 9 4" xfId="36598"/>
    <cellStyle name="Normal 2 4 20" xfId="36599"/>
    <cellStyle name="Normal 2 4 21" xfId="36208"/>
    <cellStyle name="Normal 2 4 3" xfId="36600"/>
    <cellStyle name="Normal 2 4 3 10" xfId="36601"/>
    <cellStyle name="Normal 2 4 3 10 2" xfId="36602"/>
    <cellStyle name="Normal 2 4 3 10 2 2" xfId="36603"/>
    <cellStyle name="Normal 2 4 3 10 3" xfId="36604"/>
    <cellStyle name="Normal 2 4 3 11" xfId="36605"/>
    <cellStyle name="Normal 2 4 3 11 2" xfId="36606"/>
    <cellStyle name="Normal 2 4 3 12" xfId="36607"/>
    <cellStyle name="Normal 2 4 3 13" xfId="36608"/>
    <cellStyle name="Normal 2 4 3 2" xfId="36609"/>
    <cellStyle name="Normal 2 4 3 2 2" xfId="36610"/>
    <cellStyle name="Normal 2 4 3 2 2 2" xfId="36611"/>
    <cellStyle name="Normal 2 4 3 2 2 2 2" xfId="36612"/>
    <cellStyle name="Normal 2 4 3 2 2 2 2 2" xfId="36613"/>
    <cellStyle name="Normal 2 4 3 2 2 2 2 2 2" xfId="36614"/>
    <cellStyle name="Normal 2 4 3 2 2 2 2 3" xfId="36615"/>
    <cellStyle name="Normal 2 4 3 2 2 2 3" xfId="36616"/>
    <cellStyle name="Normal 2 4 3 2 2 2 3 2" xfId="36617"/>
    <cellStyle name="Normal 2 4 3 2 2 2 4" xfId="36618"/>
    <cellStyle name="Normal 2 4 3 2 2 3" xfId="36619"/>
    <cellStyle name="Normal 2 4 3 2 2 3 2" xfId="36620"/>
    <cellStyle name="Normal 2 4 3 2 2 3 2 2" xfId="36621"/>
    <cellStyle name="Normal 2 4 3 2 2 3 3" xfId="36622"/>
    <cellStyle name="Normal 2 4 3 2 2 4" xfId="36623"/>
    <cellStyle name="Normal 2 4 3 2 2 4 2" xfId="36624"/>
    <cellStyle name="Normal 2 4 3 2 2 5" xfId="36625"/>
    <cellStyle name="Normal 2 4 3 2 3" xfId="36626"/>
    <cellStyle name="Normal 2 4 3 2 3 2" xfId="36627"/>
    <cellStyle name="Normal 2 4 3 2 3 2 2" xfId="36628"/>
    <cellStyle name="Normal 2 4 3 2 3 2 2 2" xfId="36629"/>
    <cellStyle name="Normal 2 4 3 2 3 2 2 2 2" xfId="36630"/>
    <cellStyle name="Normal 2 4 3 2 3 2 2 3" xfId="36631"/>
    <cellStyle name="Normal 2 4 3 2 3 2 3" xfId="36632"/>
    <cellStyle name="Normal 2 4 3 2 3 2 3 2" xfId="36633"/>
    <cellStyle name="Normal 2 4 3 2 3 2 4" xfId="36634"/>
    <cellStyle name="Normal 2 4 3 2 3 3" xfId="36635"/>
    <cellStyle name="Normal 2 4 3 2 3 3 2" xfId="36636"/>
    <cellStyle name="Normal 2 4 3 2 3 3 2 2" xfId="36637"/>
    <cellStyle name="Normal 2 4 3 2 3 3 3" xfId="36638"/>
    <cellStyle name="Normal 2 4 3 2 3 4" xfId="36639"/>
    <cellStyle name="Normal 2 4 3 2 3 4 2" xfId="36640"/>
    <cellStyle name="Normal 2 4 3 2 3 5" xfId="36641"/>
    <cellStyle name="Normal 2 4 3 2 4" xfId="36642"/>
    <cellStyle name="Normal 2 4 3 2 4 2" xfId="36643"/>
    <cellStyle name="Normal 2 4 3 2 4 2 2" xfId="36644"/>
    <cellStyle name="Normal 2 4 3 2 4 2 2 2" xfId="36645"/>
    <cellStyle name="Normal 2 4 3 2 4 2 2 2 2" xfId="36646"/>
    <cellStyle name="Normal 2 4 3 2 4 2 2 3" xfId="36647"/>
    <cellStyle name="Normal 2 4 3 2 4 2 3" xfId="36648"/>
    <cellStyle name="Normal 2 4 3 2 4 2 3 2" xfId="36649"/>
    <cellStyle name="Normal 2 4 3 2 4 2 4" xfId="36650"/>
    <cellStyle name="Normal 2 4 3 2 4 3" xfId="36651"/>
    <cellStyle name="Normal 2 4 3 2 4 3 2" xfId="36652"/>
    <cellStyle name="Normal 2 4 3 2 4 3 2 2" xfId="36653"/>
    <cellStyle name="Normal 2 4 3 2 4 3 3" xfId="36654"/>
    <cellStyle name="Normal 2 4 3 2 4 4" xfId="36655"/>
    <cellStyle name="Normal 2 4 3 2 4 4 2" xfId="36656"/>
    <cellStyle name="Normal 2 4 3 2 4 5" xfId="36657"/>
    <cellStyle name="Normal 2 4 3 2 5" xfId="36658"/>
    <cellStyle name="Normal 2 4 3 2 5 2" xfId="36659"/>
    <cellStyle name="Normal 2 4 3 2 5 2 2" xfId="36660"/>
    <cellStyle name="Normal 2 4 3 2 5 2 2 2" xfId="36661"/>
    <cellStyle name="Normal 2 4 3 2 5 2 3" xfId="36662"/>
    <cellStyle name="Normal 2 4 3 2 5 3" xfId="36663"/>
    <cellStyle name="Normal 2 4 3 2 5 3 2" xfId="36664"/>
    <cellStyle name="Normal 2 4 3 2 5 4" xfId="36665"/>
    <cellStyle name="Normal 2 4 3 2 6" xfId="36666"/>
    <cellStyle name="Normal 2 4 3 2 6 2" xfId="36667"/>
    <cellStyle name="Normal 2 4 3 2 6 2 2" xfId="36668"/>
    <cellStyle name="Normal 2 4 3 2 6 3" xfId="36669"/>
    <cellStyle name="Normal 2 4 3 2 7" xfId="36670"/>
    <cellStyle name="Normal 2 4 3 2 7 2" xfId="36671"/>
    <cellStyle name="Normal 2 4 3 2 8" xfId="36672"/>
    <cellStyle name="Normal 2 4 3 3" xfId="36673"/>
    <cellStyle name="Normal 2 4 3 3 2" xfId="36674"/>
    <cellStyle name="Normal 2 4 3 3 2 2" xfId="36675"/>
    <cellStyle name="Normal 2 4 3 3 2 2 2" xfId="36676"/>
    <cellStyle name="Normal 2 4 3 3 2 2 2 2" xfId="36677"/>
    <cellStyle name="Normal 2 4 3 3 2 2 2 2 2" xfId="36678"/>
    <cellStyle name="Normal 2 4 3 3 2 2 2 3" xfId="36679"/>
    <cellStyle name="Normal 2 4 3 3 2 2 3" xfId="36680"/>
    <cellStyle name="Normal 2 4 3 3 2 2 3 2" xfId="36681"/>
    <cellStyle name="Normal 2 4 3 3 2 2 4" xfId="36682"/>
    <cellStyle name="Normal 2 4 3 3 2 3" xfId="36683"/>
    <cellStyle name="Normal 2 4 3 3 2 3 2" xfId="36684"/>
    <cellStyle name="Normal 2 4 3 3 2 3 2 2" xfId="36685"/>
    <cellStyle name="Normal 2 4 3 3 2 3 3" xfId="36686"/>
    <cellStyle name="Normal 2 4 3 3 2 4" xfId="36687"/>
    <cellStyle name="Normal 2 4 3 3 2 4 2" xfId="36688"/>
    <cellStyle name="Normal 2 4 3 3 2 5" xfId="36689"/>
    <cellStyle name="Normal 2 4 3 3 3" xfId="36690"/>
    <cellStyle name="Normal 2 4 3 3 3 2" xfId="36691"/>
    <cellStyle name="Normal 2 4 3 3 3 2 2" xfId="36692"/>
    <cellStyle name="Normal 2 4 3 3 3 2 2 2" xfId="36693"/>
    <cellStyle name="Normal 2 4 3 3 3 2 2 2 2" xfId="36694"/>
    <cellStyle name="Normal 2 4 3 3 3 2 2 3" xfId="36695"/>
    <cellStyle name="Normal 2 4 3 3 3 2 3" xfId="36696"/>
    <cellStyle name="Normal 2 4 3 3 3 2 3 2" xfId="36697"/>
    <cellStyle name="Normal 2 4 3 3 3 2 4" xfId="36698"/>
    <cellStyle name="Normal 2 4 3 3 3 3" xfId="36699"/>
    <cellStyle name="Normal 2 4 3 3 3 3 2" xfId="36700"/>
    <cellStyle name="Normal 2 4 3 3 3 3 2 2" xfId="36701"/>
    <cellStyle name="Normal 2 4 3 3 3 3 3" xfId="36702"/>
    <cellStyle name="Normal 2 4 3 3 3 4" xfId="36703"/>
    <cellStyle name="Normal 2 4 3 3 3 4 2" xfId="36704"/>
    <cellStyle name="Normal 2 4 3 3 3 5" xfId="36705"/>
    <cellStyle name="Normal 2 4 3 3 4" xfId="36706"/>
    <cellStyle name="Normal 2 4 3 3 4 2" xfId="36707"/>
    <cellStyle name="Normal 2 4 3 3 4 2 2" xfId="36708"/>
    <cellStyle name="Normal 2 4 3 3 4 2 2 2" xfId="36709"/>
    <cellStyle name="Normal 2 4 3 3 4 2 2 2 2" xfId="36710"/>
    <cellStyle name="Normal 2 4 3 3 4 2 2 3" xfId="36711"/>
    <cellStyle name="Normal 2 4 3 3 4 2 3" xfId="36712"/>
    <cellStyle name="Normal 2 4 3 3 4 2 3 2" xfId="36713"/>
    <cellStyle name="Normal 2 4 3 3 4 2 4" xfId="36714"/>
    <cellStyle name="Normal 2 4 3 3 4 3" xfId="36715"/>
    <cellStyle name="Normal 2 4 3 3 4 3 2" xfId="36716"/>
    <cellStyle name="Normal 2 4 3 3 4 3 2 2" xfId="36717"/>
    <cellStyle name="Normal 2 4 3 3 4 3 3" xfId="36718"/>
    <cellStyle name="Normal 2 4 3 3 4 4" xfId="36719"/>
    <cellStyle name="Normal 2 4 3 3 4 4 2" xfId="36720"/>
    <cellStyle name="Normal 2 4 3 3 4 5" xfId="36721"/>
    <cellStyle name="Normal 2 4 3 3 5" xfId="36722"/>
    <cellStyle name="Normal 2 4 3 3 5 2" xfId="36723"/>
    <cellStyle name="Normal 2 4 3 3 5 2 2" xfId="36724"/>
    <cellStyle name="Normal 2 4 3 3 5 2 2 2" xfId="36725"/>
    <cellStyle name="Normal 2 4 3 3 5 2 3" xfId="36726"/>
    <cellStyle name="Normal 2 4 3 3 5 3" xfId="36727"/>
    <cellStyle name="Normal 2 4 3 3 5 3 2" xfId="36728"/>
    <cellStyle name="Normal 2 4 3 3 5 4" xfId="36729"/>
    <cellStyle name="Normal 2 4 3 3 6" xfId="36730"/>
    <cellStyle name="Normal 2 4 3 3 6 2" xfId="36731"/>
    <cellStyle name="Normal 2 4 3 3 6 2 2" xfId="36732"/>
    <cellStyle name="Normal 2 4 3 3 6 3" xfId="36733"/>
    <cellStyle name="Normal 2 4 3 3 7" xfId="36734"/>
    <cellStyle name="Normal 2 4 3 3 7 2" xfId="36735"/>
    <cellStyle name="Normal 2 4 3 3 8" xfId="36736"/>
    <cellStyle name="Normal 2 4 3 4" xfId="36737"/>
    <cellStyle name="Normal 2 4 3 4 2" xfId="36738"/>
    <cellStyle name="Normal 2 4 3 4 2 2" xfId="36739"/>
    <cellStyle name="Normal 2 4 3 4 2 2 2" xfId="36740"/>
    <cellStyle name="Normal 2 4 3 4 2 2 2 2" xfId="36741"/>
    <cellStyle name="Normal 2 4 3 4 2 2 2 2 2" xfId="36742"/>
    <cellStyle name="Normal 2 4 3 4 2 2 2 3" xfId="36743"/>
    <cellStyle name="Normal 2 4 3 4 2 2 3" xfId="36744"/>
    <cellStyle name="Normal 2 4 3 4 2 2 3 2" xfId="36745"/>
    <cellStyle name="Normal 2 4 3 4 2 2 4" xfId="36746"/>
    <cellStyle name="Normal 2 4 3 4 2 3" xfId="36747"/>
    <cellStyle name="Normal 2 4 3 4 2 3 2" xfId="36748"/>
    <cellStyle name="Normal 2 4 3 4 2 3 2 2" xfId="36749"/>
    <cellStyle name="Normal 2 4 3 4 2 3 3" xfId="36750"/>
    <cellStyle name="Normal 2 4 3 4 2 4" xfId="36751"/>
    <cellStyle name="Normal 2 4 3 4 2 4 2" xfId="36752"/>
    <cellStyle name="Normal 2 4 3 4 2 5" xfId="36753"/>
    <cellStyle name="Normal 2 4 3 4 3" xfId="36754"/>
    <cellStyle name="Normal 2 4 3 4 3 2" xfId="36755"/>
    <cellStyle name="Normal 2 4 3 4 3 2 2" xfId="36756"/>
    <cellStyle name="Normal 2 4 3 4 3 2 2 2" xfId="36757"/>
    <cellStyle name="Normal 2 4 3 4 3 2 2 2 2" xfId="36758"/>
    <cellStyle name="Normal 2 4 3 4 3 2 2 3" xfId="36759"/>
    <cellStyle name="Normal 2 4 3 4 3 2 3" xfId="36760"/>
    <cellStyle name="Normal 2 4 3 4 3 2 3 2" xfId="36761"/>
    <cellStyle name="Normal 2 4 3 4 3 2 4" xfId="36762"/>
    <cellStyle name="Normal 2 4 3 4 3 3" xfId="36763"/>
    <cellStyle name="Normal 2 4 3 4 3 3 2" xfId="36764"/>
    <cellStyle name="Normal 2 4 3 4 3 3 2 2" xfId="36765"/>
    <cellStyle name="Normal 2 4 3 4 3 3 3" xfId="36766"/>
    <cellStyle name="Normal 2 4 3 4 3 4" xfId="36767"/>
    <cellStyle name="Normal 2 4 3 4 3 4 2" xfId="36768"/>
    <cellStyle name="Normal 2 4 3 4 3 5" xfId="36769"/>
    <cellStyle name="Normal 2 4 3 4 4" xfId="36770"/>
    <cellStyle name="Normal 2 4 3 4 4 2" xfId="36771"/>
    <cellStyle name="Normal 2 4 3 4 4 2 2" xfId="36772"/>
    <cellStyle name="Normal 2 4 3 4 4 2 2 2" xfId="36773"/>
    <cellStyle name="Normal 2 4 3 4 4 2 2 2 2" xfId="36774"/>
    <cellStyle name="Normal 2 4 3 4 4 2 2 3" xfId="36775"/>
    <cellStyle name="Normal 2 4 3 4 4 2 3" xfId="36776"/>
    <cellStyle name="Normal 2 4 3 4 4 2 3 2" xfId="36777"/>
    <cellStyle name="Normal 2 4 3 4 4 2 4" xfId="36778"/>
    <cellStyle name="Normal 2 4 3 4 4 3" xfId="36779"/>
    <cellStyle name="Normal 2 4 3 4 4 3 2" xfId="36780"/>
    <cellStyle name="Normal 2 4 3 4 4 3 2 2" xfId="36781"/>
    <cellStyle name="Normal 2 4 3 4 4 3 3" xfId="36782"/>
    <cellStyle name="Normal 2 4 3 4 4 4" xfId="36783"/>
    <cellStyle name="Normal 2 4 3 4 4 4 2" xfId="36784"/>
    <cellStyle name="Normal 2 4 3 4 4 5" xfId="36785"/>
    <cellStyle name="Normal 2 4 3 4 5" xfId="36786"/>
    <cellStyle name="Normal 2 4 3 4 5 2" xfId="36787"/>
    <cellStyle name="Normal 2 4 3 4 5 2 2" xfId="36788"/>
    <cellStyle name="Normal 2 4 3 4 5 2 2 2" xfId="36789"/>
    <cellStyle name="Normal 2 4 3 4 5 2 3" xfId="36790"/>
    <cellStyle name="Normal 2 4 3 4 5 3" xfId="36791"/>
    <cellStyle name="Normal 2 4 3 4 5 3 2" xfId="36792"/>
    <cellStyle name="Normal 2 4 3 4 5 4" xfId="36793"/>
    <cellStyle name="Normal 2 4 3 4 6" xfId="36794"/>
    <cellStyle name="Normal 2 4 3 4 6 2" xfId="36795"/>
    <cellStyle name="Normal 2 4 3 4 6 2 2" xfId="36796"/>
    <cellStyle name="Normal 2 4 3 4 6 3" xfId="36797"/>
    <cellStyle name="Normal 2 4 3 4 7" xfId="36798"/>
    <cellStyle name="Normal 2 4 3 4 7 2" xfId="36799"/>
    <cellStyle name="Normal 2 4 3 4 8" xfId="36800"/>
    <cellStyle name="Normal 2 4 3 5" xfId="36801"/>
    <cellStyle name="Normal 2 4 3 5 2" xfId="36802"/>
    <cellStyle name="Normal 2 4 3 5 2 2" xfId="36803"/>
    <cellStyle name="Normal 2 4 3 5 2 2 2" xfId="36804"/>
    <cellStyle name="Normal 2 4 3 5 2 2 2 2" xfId="36805"/>
    <cellStyle name="Normal 2 4 3 5 2 2 2 2 2" xfId="36806"/>
    <cellStyle name="Normal 2 4 3 5 2 2 2 3" xfId="36807"/>
    <cellStyle name="Normal 2 4 3 5 2 2 3" xfId="36808"/>
    <cellStyle name="Normal 2 4 3 5 2 2 3 2" xfId="36809"/>
    <cellStyle name="Normal 2 4 3 5 2 2 4" xfId="36810"/>
    <cellStyle name="Normal 2 4 3 5 2 3" xfId="36811"/>
    <cellStyle name="Normal 2 4 3 5 2 3 2" xfId="36812"/>
    <cellStyle name="Normal 2 4 3 5 2 3 2 2" xfId="36813"/>
    <cellStyle name="Normal 2 4 3 5 2 3 3" xfId="36814"/>
    <cellStyle name="Normal 2 4 3 5 2 4" xfId="36815"/>
    <cellStyle name="Normal 2 4 3 5 2 4 2" xfId="36816"/>
    <cellStyle name="Normal 2 4 3 5 2 5" xfId="36817"/>
    <cellStyle name="Normal 2 4 3 5 3" xfId="36818"/>
    <cellStyle name="Normal 2 4 3 5 3 2" xfId="36819"/>
    <cellStyle name="Normal 2 4 3 5 3 2 2" xfId="36820"/>
    <cellStyle name="Normal 2 4 3 5 3 2 2 2" xfId="36821"/>
    <cellStyle name="Normal 2 4 3 5 3 2 2 2 2" xfId="36822"/>
    <cellStyle name="Normal 2 4 3 5 3 2 2 3" xfId="36823"/>
    <cellStyle name="Normal 2 4 3 5 3 2 3" xfId="36824"/>
    <cellStyle name="Normal 2 4 3 5 3 2 3 2" xfId="36825"/>
    <cellStyle name="Normal 2 4 3 5 3 2 4" xfId="36826"/>
    <cellStyle name="Normal 2 4 3 5 3 3" xfId="36827"/>
    <cellStyle name="Normal 2 4 3 5 3 3 2" xfId="36828"/>
    <cellStyle name="Normal 2 4 3 5 3 3 2 2" xfId="36829"/>
    <cellStyle name="Normal 2 4 3 5 3 3 3" xfId="36830"/>
    <cellStyle name="Normal 2 4 3 5 3 4" xfId="36831"/>
    <cellStyle name="Normal 2 4 3 5 3 4 2" xfId="36832"/>
    <cellStyle name="Normal 2 4 3 5 3 5" xfId="36833"/>
    <cellStyle name="Normal 2 4 3 5 4" xfId="36834"/>
    <cellStyle name="Normal 2 4 3 5 4 2" xfId="36835"/>
    <cellStyle name="Normal 2 4 3 5 4 2 2" xfId="36836"/>
    <cellStyle name="Normal 2 4 3 5 4 2 2 2" xfId="36837"/>
    <cellStyle name="Normal 2 4 3 5 4 2 2 2 2" xfId="36838"/>
    <cellStyle name="Normal 2 4 3 5 4 2 2 3" xfId="36839"/>
    <cellStyle name="Normal 2 4 3 5 4 2 3" xfId="36840"/>
    <cellStyle name="Normal 2 4 3 5 4 2 3 2" xfId="36841"/>
    <cellStyle name="Normal 2 4 3 5 4 2 4" xfId="36842"/>
    <cellStyle name="Normal 2 4 3 5 4 3" xfId="36843"/>
    <cellStyle name="Normal 2 4 3 5 4 3 2" xfId="36844"/>
    <cellStyle name="Normal 2 4 3 5 4 3 2 2" xfId="36845"/>
    <cellStyle name="Normal 2 4 3 5 4 3 3" xfId="36846"/>
    <cellStyle name="Normal 2 4 3 5 4 4" xfId="36847"/>
    <cellStyle name="Normal 2 4 3 5 4 4 2" xfId="36848"/>
    <cellStyle name="Normal 2 4 3 5 4 5" xfId="36849"/>
    <cellStyle name="Normal 2 4 3 5 5" xfId="36850"/>
    <cellStyle name="Normal 2 4 3 5 5 2" xfId="36851"/>
    <cellStyle name="Normal 2 4 3 5 5 2 2" xfId="36852"/>
    <cellStyle name="Normal 2 4 3 5 5 2 2 2" xfId="36853"/>
    <cellStyle name="Normal 2 4 3 5 5 2 3" xfId="36854"/>
    <cellStyle name="Normal 2 4 3 5 5 3" xfId="36855"/>
    <cellStyle name="Normal 2 4 3 5 5 3 2" xfId="36856"/>
    <cellStyle name="Normal 2 4 3 5 5 4" xfId="36857"/>
    <cellStyle name="Normal 2 4 3 5 6" xfId="36858"/>
    <cellStyle name="Normal 2 4 3 5 6 2" xfId="36859"/>
    <cellStyle name="Normal 2 4 3 5 6 2 2" xfId="36860"/>
    <cellStyle name="Normal 2 4 3 5 6 3" xfId="36861"/>
    <cellStyle name="Normal 2 4 3 5 7" xfId="36862"/>
    <cellStyle name="Normal 2 4 3 5 7 2" xfId="36863"/>
    <cellStyle name="Normal 2 4 3 5 8" xfId="36864"/>
    <cellStyle name="Normal 2 4 3 6" xfId="36865"/>
    <cellStyle name="Normal 2 4 3 6 2" xfId="36866"/>
    <cellStyle name="Normal 2 4 3 6 2 2" xfId="36867"/>
    <cellStyle name="Normal 2 4 3 6 2 2 2" xfId="36868"/>
    <cellStyle name="Normal 2 4 3 6 2 2 2 2" xfId="36869"/>
    <cellStyle name="Normal 2 4 3 6 2 2 3" xfId="36870"/>
    <cellStyle name="Normal 2 4 3 6 2 3" xfId="36871"/>
    <cellStyle name="Normal 2 4 3 6 2 3 2" xfId="36872"/>
    <cellStyle name="Normal 2 4 3 6 2 4" xfId="36873"/>
    <cellStyle name="Normal 2 4 3 6 3" xfId="36874"/>
    <cellStyle name="Normal 2 4 3 6 3 2" xfId="36875"/>
    <cellStyle name="Normal 2 4 3 6 3 2 2" xfId="36876"/>
    <cellStyle name="Normal 2 4 3 6 3 3" xfId="36877"/>
    <cellStyle name="Normal 2 4 3 6 4" xfId="36878"/>
    <cellStyle name="Normal 2 4 3 6 4 2" xfId="36879"/>
    <cellStyle name="Normal 2 4 3 6 5" xfId="36880"/>
    <cellStyle name="Normal 2 4 3 7" xfId="36881"/>
    <cellStyle name="Normal 2 4 3 7 2" xfId="36882"/>
    <cellStyle name="Normal 2 4 3 7 2 2" xfId="36883"/>
    <cellStyle name="Normal 2 4 3 7 2 2 2" xfId="36884"/>
    <cellStyle name="Normal 2 4 3 7 2 2 2 2" xfId="36885"/>
    <cellStyle name="Normal 2 4 3 7 2 2 3" xfId="36886"/>
    <cellStyle name="Normal 2 4 3 7 2 3" xfId="36887"/>
    <cellStyle name="Normal 2 4 3 7 2 3 2" xfId="36888"/>
    <cellStyle name="Normal 2 4 3 7 2 4" xfId="36889"/>
    <cellStyle name="Normal 2 4 3 7 3" xfId="36890"/>
    <cellStyle name="Normal 2 4 3 7 3 2" xfId="36891"/>
    <cellStyle name="Normal 2 4 3 7 3 2 2" xfId="36892"/>
    <cellStyle name="Normal 2 4 3 7 3 3" xfId="36893"/>
    <cellStyle name="Normal 2 4 3 7 4" xfId="36894"/>
    <cellStyle name="Normal 2 4 3 7 4 2" xfId="36895"/>
    <cellStyle name="Normal 2 4 3 7 5" xfId="36896"/>
    <cellStyle name="Normal 2 4 3 8" xfId="36897"/>
    <cellStyle name="Normal 2 4 3 8 2" xfId="36898"/>
    <cellStyle name="Normal 2 4 3 8 2 2" xfId="36899"/>
    <cellStyle name="Normal 2 4 3 8 2 2 2" xfId="36900"/>
    <cellStyle name="Normal 2 4 3 8 2 2 2 2" xfId="36901"/>
    <cellStyle name="Normal 2 4 3 8 2 2 3" xfId="36902"/>
    <cellStyle name="Normal 2 4 3 8 2 3" xfId="36903"/>
    <cellStyle name="Normal 2 4 3 8 2 3 2" xfId="36904"/>
    <cellStyle name="Normal 2 4 3 8 2 4" xfId="36905"/>
    <cellStyle name="Normal 2 4 3 8 3" xfId="36906"/>
    <cellStyle name="Normal 2 4 3 8 3 2" xfId="36907"/>
    <cellStyle name="Normal 2 4 3 8 3 2 2" xfId="36908"/>
    <cellStyle name="Normal 2 4 3 8 3 3" xfId="36909"/>
    <cellStyle name="Normal 2 4 3 8 4" xfId="36910"/>
    <cellStyle name="Normal 2 4 3 8 4 2" xfId="36911"/>
    <cellStyle name="Normal 2 4 3 8 5" xfId="36912"/>
    <cellStyle name="Normal 2 4 3 9" xfId="36913"/>
    <cellStyle name="Normal 2 4 3 9 2" xfId="36914"/>
    <cellStyle name="Normal 2 4 3 9 2 2" xfId="36915"/>
    <cellStyle name="Normal 2 4 3 9 2 2 2" xfId="36916"/>
    <cellStyle name="Normal 2 4 3 9 2 3" xfId="36917"/>
    <cellStyle name="Normal 2 4 3 9 3" xfId="36918"/>
    <cellStyle name="Normal 2 4 3 9 3 2" xfId="36919"/>
    <cellStyle name="Normal 2 4 3 9 4" xfId="36920"/>
    <cellStyle name="Normal 2 4 4" xfId="36921"/>
    <cellStyle name="Normal 2 4 4 10" xfId="36922"/>
    <cellStyle name="Normal 2 4 4 10 2" xfId="36923"/>
    <cellStyle name="Normal 2 4 4 10 2 2" xfId="36924"/>
    <cellStyle name="Normal 2 4 4 10 3" xfId="36925"/>
    <cellStyle name="Normal 2 4 4 11" xfId="36926"/>
    <cellStyle name="Normal 2 4 4 11 2" xfId="36927"/>
    <cellStyle name="Normal 2 4 4 12" xfId="36928"/>
    <cellStyle name="Normal 2 4 4 2" xfId="36929"/>
    <cellStyle name="Normal 2 4 4 2 2" xfId="36930"/>
    <cellStyle name="Normal 2 4 4 2 2 2" xfId="36931"/>
    <cellStyle name="Normal 2 4 4 2 2 2 2" xfId="36932"/>
    <cellStyle name="Normal 2 4 4 2 2 2 2 2" xfId="36933"/>
    <cellStyle name="Normal 2 4 4 2 2 2 2 2 2" xfId="36934"/>
    <cellStyle name="Normal 2 4 4 2 2 2 2 3" xfId="36935"/>
    <cellStyle name="Normal 2 4 4 2 2 2 3" xfId="36936"/>
    <cellStyle name="Normal 2 4 4 2 2 2 3 2" xfId="36937"/>
    <cellStyle name="Normal 2 4 4 2 2 2 4" xfId="36938"/>
    <cellStyle name="Normal 2 4 4 2 2 3" xfId="36939"/>
    <cellStyle name="Normal 2 4 4 2 2 3 2" xfId="36940"/>
    <cellStyle name="Normal 2 4 4 2 2 3 2 2" xfId="36941"/>
    <cellStyle name="Normal 2 4 4 2 2 3 3" xfId="36942"/>
    <cellStyle name="Normal 2 4 4 2 2 4" xfId="36943"/>
    <cellStyle name="Normal 2 4 4 2 2 4 2" xfId="36944"/>
    <cellStyle name="Normal 2 4 4 2 2 5" xfId="36945"/>
    <cellStyle name="Normal 2 4 4 2 3" xfId="36946"/>
    <cellStyle name="Normal 2 4 4 2 3 2" xfId="36947"/>
    <cellStyle name="Normal 2 4 4 2 3 2 2" xfId="36948"/>
    <cellStyle name="Normal 2 4 4 2 3 2 2 2" xfId="36949"/>
    <cellStyle name="Normal 2 4 4 2 3 2 2 2 2" xfId="36950"/>
    <cellStyle name="Normal 2 4 4 2 3 2 2 3" xfId="36951"/>
    <cellStyle name="Normal 2 4 4 2 3 2 3" xfId="36952"/>
    <cellStyle name="Normal 2 4 4 2 3 2 3 2" xfId="36953"/>
    <cellStyle name="Normal 2 4 4 2 3 2 4" xfId="36954"/>
    <cellStyle name="Normal 2 4 4 2 3 3" xfId="36955"/>
    <cellStyle name="Normal 2 4 4 2 3 3 2" xfId="36956"/>
    <cellStyle name="Normal 2 4 4 2 3 3 2 2" xfId="36957"/>
    <cellStyle name="Normal 2 4 4 2 3 3 3" xfId="36958"/>
    <cellStyle name="Normal 2 4 4 2 3 4" xfId="36959"/>
    <cellStyle name="Normal 2 4 4 2 3 4 2" xfId="36960"/>
    <cellStyle name="Normal 2 4 4 2 3 5" xfId="36961"/>
    <cellStyle name="Normal 2 4 4 2 4" xfId="36962"/>
    <cellStyle name="Normal 2 4 4 2 4 2" xfId="36963"/>
    <cellStyle name="Normal 2 4 4 2 4 2 2" xfId="36964"/>
    <cellStyle name="Normal 2 4 4 2 4 2 2 2" xfId="36965"/>
    <cellStyle name="Normal 2 4 4 2 4 2 2 2 2" xfId="36966"/>
    <cellStyle name="Normal 2 4 4 2 4 2 2 3" xfId="36967"/>
    <cellStyle name="Normal 2 4 4 2 4 2 3" xfId="36968"/>
    <cellStyle name="Normal 2 4 4 2 4 2 3 2" xfId="36969"/>
    <cellStyle name="Normal 2 4 4 2 4 2 4" xfId="36970"/>
    <cellStyle name="Normal 2 4 4 2 4 3" xfId="36971"/>
    <cellStyle name="Normal 2 4 4 2 4 3 2" xfId="36972"/>
    <cellStyle name="Normal 2 4 4 2 4 3 2 2" xfId="36973"/>
    <cellStyle name="Normal 2 4 4 2 4 3 3" xfId="36974"/>
    <cellStyle name="Normal 2 4 4 2 4 4" xfId="36975"/>
    <cellStyle name="Normal 2 4 4 2 4 4 2" xfId="36976"/>
    <cellStyle name="Normal 2 4 4 2 4 5" xfId="36977"/>
    <cellStyle name="Normal 2 4 4 2 5" xfId="36978"/>
    <cellStyle name="Normal 2 4 4 2 5 2" xfId="36979"/>
    <cellStyle name="Normal 2 4 4 2 5 2 2" xfId="36980"/>
    <cellStyle name="Normal 2 4 4 2 5 2 2 2" xfId="36981"/>
    <cellStyle name="Normal 2 4 4 2 5 2 3" xfId="36982"/>
    <cellStyle name="Normal 2 4 4 2 5 3" xfId="36983"/>
    <cellStyle name="Normal 2 4 4 2 5 3 2" xfId="36984"/>
    <cellStyle name="Normal 2 4 4 2 5 4" xfId="36985"/>
    <cellStyle name="Normal 2 4 4 2 6" xfId="36986"/>
    <cellStyle name="Normal 2 4 4 2 6 2" xfId="36987"/>
    <cellStyle name="Normal 2 4 4 2 6 2 2" xfId="36988"/>
    <cellStyle name="Normal 2 4 4 2 6 3" xfId="36989"/>
    <cellStyle name="Normal 2 4 4 2 7" xfId="36990"/>
    <cellStyle name="Normal 2 4 4 2 7 2" xfId="36991"/>
    <cellStyle name="Normal 2 4 4 2 8" xfId="36992"/>
    <cellStyle name="Normal 2 4 4 3" xfId="36993"/>
    <cellStyle name="Normal 2 4 4 3 2" xfId="36994"/>
    <cellStyle name="Normal 2 4 4 3 2 2" xfId="36995"/>
    <cellStyle name="Normal 2 4 4 3 2 2 2" xfId="36996"/>
    <cellStyle name="Normal 2 4 4 3 2 2 2 2" xfId="36997"/>
    <cellStyle name="Normal 2 4 4 3 2 2 2 2 2" xfId="36998"/>
    <cellStyle name="Normal 2 4 4 3 2 2 2 3" xfId="36999"/>
    <cellStyle name="Normal 2 4 4 3 2 2 3" xfId="37000"/>
    <cellStyle name="Normal 2 4 4 3 2 2 3 2" xfId="37001"/>
    <cellStyle name="Normal 2 4 4 3 2 2 4" xfId="37002"/>
    <cellStyle name="Normal 2 4 4 3 2 3" xfId="37003"/>
    <cellStyle name="Normal 2 4 4 3 2 3 2" xfId="37004"/>
    <cellStyle name="Normal 2 4 4 3 2 3 2 2" xfId="37005"/>
    <cellStyle name="Normal 2 4 4 3 2 3 3" xfId="37006"/>
    <cellStyle name="Normal 2 4 4 3 2 4" xfId="37007"/>
    <cellStyle name="Normal 2 4 4 3 2 4 2" xfId="37008"/>
    <cellStyle name="Normal 2 4 4 3 2 5" xfId="37009"/>
    <cellStyle name="Normal 2 4 4 3 3" xfId="37010"/>
    <cellStyle name="Normal 2 4 4 3 3 2" xfId="37011"/>
    <cellStyle name="Normal 2 4 4 3 3 2 2" xfId="37012"/>
    <cellStyle name="Normal 2 4 4 3 3 2 2 2" xfId="37013"/>
    <cellStyle name="Normal 2 4 4 3 3 2 2 2 2" xfId="37014"/>
    <cellStyle name="Normal 2 4 4 3 3 2 2 3" xfId="37015"/>
    <cellStyle name="Normal 2 4 4 3 3 2 3" xfId="37016"/>
    <cellStyle name="Normal 2 4 4 3 3 2 3 2" xfId="37017"/>
    <cellStyle name="Normal 2 4 4 3 3 2 4" xfId="37018"/>
    <cellStyle name="Normal 2 4 4 3 3 3" xfId="37019"/>
    <cellStyle name="Normal 2 4 4 3 3 3 2" xfId="37020"/>
    <cellStyle name="Normal 2 4 4 3 3 3 2 2" xfId="37021"/>
    <cellStyle name="Normal 2 4 4 3 3 3 3" xfId="37022"/>
    <cellStyle name="Normal 2 4 4 3 3 4" xfId="37023"/>
    <cellStyle name="Normal 2 4 4 3 3 4 2" xfId="37024"/>
    <cellStyle name="Normal 2 4 4 3 3 5" xfId="37025"/>
    <cellStyle name="Normal 2 4 4 3 4" xfId="37026"/>
    <cellStyle name="Normal 2 4 4 3 4 2" xfId="37027"/>
    <cellStyle name="Normal 2 4 4 3 4 2 2" xfId="37028"/>
    <cellStyle name="Normal 2 4 4 3 4 2 2 2" xfId="37029"/>
    <cellStyle name="Normal 2 4 4 3 4 2 2 2 2" xfId="37030"/>
    <cellStyle name="Normal 2 4 4 3 4 2 2 3" xfId="37031"/>
    <cellStyle name="Normal 2 4 4 3 4 2 3" xfId="37032"/>
    <cellStyle name="Normal 2 4 4 3 4 2 3 2" xfId="37033"/>
    <cellStyle name="Normal 2 4 4 3 4 2 4" xfId="37034"/>
    <cellStyle name="Normal 2 4 4 3 4 3" xfId="37035"/>
    <cellStyle name="Normal 2 4 4 3 4 3 2" xfId="37036"/>
    <cellStyle name="Normal 2 4 4 3 4 3 2 2" xfId="37037"/>
    <cellStyle name="Normal 2 4 4 3 4 3 3" xfId="37038"/>
    <cellStyle name="Normal 2 4 4 3 4 4" xfId="37039"/>
    <cellStyle name="Normal 2 4 4 3 4 4 2" xfId="37040"/>
    <cellStyle name="Normal 2 4 4 3 4 5" xfId="37041"/>
    <cellStyle name="Normal 2 4 4 3 5" xfId="37042"/>
    <cellStyle name="Normal 2 4 4 3 5 2" xfId="37043"/>
    <cellStyle name="Normal 2 4 4 3 5 2 2" xfId="37044"/>
    <cellStyle name="Normal 2 4 4 3 5 2 2 2" xfId="37045"/>
    <cellStyle name="Normal 2 4 4 3 5 2 3" xfId="37046"/>
    <cellStyle name="Normal 2 4 4 3 5 3" xfId="37047"/>
    <cellStyle name="Normal 2 4 4 3 5 3 2" xfId="37048"/>
    <cellStyle name="Normal 2 4 4 3 5 4" xfId="37049"/>
    <cellStyle name="Normal 2 4 4 3 6" xfId="37050"/>
    <cellStyle name="Normal 2 4 4 3 6 2" xfId="37051"/>
    <cellStyle name="Normal 2 4 4 3 6 2 2" xfId="37052"/>
    <cellStyle name="Normal 2 4 4 3 6 3" xfId="37053"/>
    <cellStyle name="Normal 2 4 4 3 7" xfId="37054"/>
    <cellStyle name="Normal 2 4 4 3 7 2" xfId="37055"/>
    <cellStyle name="Normal 2 4 4 3 8" xfId="37056"/>
    <cellStyle name="Normal 2 4 4 4" xfId="37057"/>
    <cellStyle name="Normal 2 4 4 4 2" xfId="37058"/>
    <cellStyle name="Normal 2 4 4 4 2 2" xfId="37059"/>
    <cellStyle name="Normal 2 4 4 4 2 2 2" xfId="37060"/>
    <cellStyle name="Normal 2 4 4 4 2 2 2 2" xfId="37061"/>
    <cellStyle name="Normal 2 4 4 4 2 2 2 2 2" xfId="37062"/>
    <cellStyle name="Normal 2 4 4 4 2 2 2 3" xfId="37063"/>
    <cellStyle name="Normal 2 4 4 4 2 2 3" xfId="37064"/>
    <cellStyle name="Normal 2 4 4 4 2 2 3 2" xfId="37065"/>
    <cellStyle name="Normal 2 4 4 4 2 2 4" xfId="37066"/>
    <cellStyle name="Normal 2 4 4 4 2 3" xfId="37067"/>
    <cellStyle name="Normal 2 4 4 4 2 3 2" xfId="37068"/>
    <cellStyle name="Normal 2 4 4 4 2 3 2 2" xfId="37069"/>
    <cellStyle name="Normal 2 4 4 4 2 3 3" xfId="37070"/>
    <cellStyle name="Normal 2 4 4 4 2 4" xfId="37071"/>
    <cellStyle name="Normal 2 4 4 4 2 4 2" xfId="37072"/>
    <cellStyle name="Normal 2 4 4 4 2 5" xfId="37073"/>
    <cellStyle name="Normal 2 4 4 4 3" xfId="37074"/>
    <cellStyle name="Normal 2 4 4 4 3 2" xfId="37075"/>
    <cellStyle name="Normal 2 4 4 4 3 2 2" xfId="37076"/>
    <cellStyle name="Normal 2 4 4 4 3 2 2 2" xfId="37077"/>
    <cellStyle name="Normal 2 4 4 4 3 2 2 2 2" xfId="37078"/>
    <cellStyle name="Normal 2 4 4 4 3 2 2 3" xfId="37079"/>
    <cellStyle name="Normal 2 4 4 4 3 2 3" xfId="37080"/>
    <cellStyle name="Normal 2 4 4 4 3 2 3 2" xfId="37081"/>
    <cellStyle name="Normal 2 4 4 4 3 2 4" xfId="37082"/>
    <cellStyle name="Normal 2 4 4 4 3 3" xfId="37083"/>
    <cellStyle name="Normal 2 4 4 4 3 3 2" xfId="37084"/>
    <cellStyle name="Normal 2 4 4 4 3 3 2 2" xfId="37085"/>
    <cellStyle name="Normal 2 4 4 4 3 3 3" xfId="37086"/>
    <cellStyle name="Normal 2 4 4 4 3 4" xfId="37087"/>
    <cellStyle name="Normal 2 4 4 4 3 4 2" xfId="37088"/>
    <cellStyle name="Normal 2 4 4 4 3 5" xfId="37089"/>
    <cellStyle name="Normal 2 4 4 4 4" xfId="37090"/>
    <cellStyle name="Normal 2 4 4 4 4 2" xfId="37091"/>
    <cellStyle name="Normal 2 4 4 4 4 2 2" xfId="37092"/>
    <cellStyle name="Normal 2 4 4 4 4 2 2 2" xfId="37093"/>
    <cellStyle name="Normal 2 4 4 4 4 2 2 2 2" xfId="37094"/>
    <cellStyle name="Normal 2 4 4 4 4 2 2 3" xfId="37095"/>
    <cellStyle name="Normal 2 4 4 4 4 2 3" xfId="37096"/>
    <cellStyle name="Normal 2 4 4 4 4 2 3 2" xfId="37097"/>
    <cellStyle name="Normal 2 4 4 4 4 2 4" xfId="37098"/>
    <cellStyle name="Normal 2 4 4 4 4 3" xfId="37099"/>
    <cellStyle name="Normal 2 4 4 4 4 3 2" xfId="37100"/>
    <cellStyle name="Normal 2 4 4 4 4 3 2 2" xfId="37101"/>
    <cellStyle name="Normal 2 4 4 4 4 3 3" xfId="37102"/>
    <cellStyle name="Normal 2 4 4 4 4 4" xfId="37103"/>
    <cellStyle name="Normal 2 4 4 4 4 4 2" xfId="37104"/>
    <cellStyle name="Normal 2 4 4 4 4 5" xfId="37105"/>
    <cellStyle name="Normal 2 4 4 4 5" xfId="37106"/>
    <cellStyle name="Normal 2 4 4 4 5 2" xfId="37107"/>
    <cellStyle name="Normal 2 4 4 4 5 2 2" xfId="37108"/>
    <cellStyle name="Normal 2 4 4 4 5 2 2 2" xfId="37109"/>
    <cellStyle name="Normal 2 4 4 4 5 2 3" xfId="37110"/>
    <cellStyle name="Normal 2 4 4 4 5 3" xfId="37111"/>
    <cellStyle name="Normal 2 4 4 4 5 3 2" xfId="37112"/>
    <cellStyle name="Normal 2 4 4 4 5 4" xfId="37113"/>
    <cellStyle name="Normal 2 4 4 4 6" xfId="37114"/>
    <cellStyle name="Normal 2 4 4 4 6 2" xfId="37115"/>
    <cellStyle name="Normal 2 4 4 4 6 2 2" xfId="37116"/>
    <cellStyle name="Normal 2 4 4 4 6 3" xfId="37117"/>
    <cellStyle name="Normal 2 4 4 4 7" xfId="37118"/>
    <cellStyle name="Normal 2 4 4 4 7 2" xfId="37119"/>
    <cellStyle name="Normal 2 4 4 4 8" xfId="37120"/>
    <cellStyle name="Normal 2 4 4 5" xfId="37121"/>
    <cellStyle name="Normal 2 4 4 5 2" xfId="37122"/>
    <cellStyle name="Normal 2 4 4 5 2 2" xfId="37123"/>
    <cellStyle name="Normal 2 4 4 5 2 2 2" xfId="37124"/>
    <cellStyle name="Normal 2 4 4 5 2 2 2 2" xfId="37125"/>
    <cellStyle name="Normal 2 4 4 5 2 2 2 2 2" xfId="37126"/>
    <cellStyle name="Normal 2 4 4 5 2 2 2 3" xfId="37127"/>
    <cellStyle name="Normal 2 4 4 5 2 2 3" xfId="37128"/>
    <cellStyle name="Normal 2 4 4 5 2 2 3 2" xfId="37129"/>
    <cellStyle name="Normal 2 4 4 5 2 2 4" xfId="37130"/>
    <cellStyle name="Normal 2 4 4 5 2 3" xfId="37131"/>
    <cellStyle name="Normal 2 4 4 5 2 3 2" xfId="37132"/>
    <cellStyle name="Normal 2 4 4 5 2 3 2 2" xfId="37133"/>
    <cellStyle name="Normal 2 4 4 5 2 3 3" xfId="37134"/>
    <cellStyle name="Normal 2 4 4 5 2 4" xfId="37135"/>
    <cellStyle name="Normal 2 4 4 5 2 4 2" xfId="37136"/>
    <cellStyle name="Normal 2 4 4 5 2 5" xfId="37137"/>
    <cellStyle name="Normal 2 4 4 5 3" xfId="37138"/>
    <cellStyle name="Normal 2 4 4 5 3 2" xfId="37139"/>
    <cellStyle name="Normal 2 4 4 5 3 2 2" xfId="37140"/>
    <cellStyle name="Normal 2 4 4 5 3 2 2 2" xfId="37141"/>
    <cellStyle name="Normal 2 4 4 5 3 2 2 2 2" xfId="37142"/>
    <cellStyle name="Normal 2 4 4 5 3 2 2 3" xfId="37143"/>
    <cellStyle name="Normal 2 4 4 5 3 2 3" xfId="37144"/>
    <cellStyle name="Normal 2 4 4 5 3 2 3 2" xfId="37145"/>
    <cellStyle name="Normal 2 4 4 5 3 2 4" xfId="37146"/>
    <cellStyle name="Normal 2 4 4 5 3 3" xfId="37147"/>
    <cellStyle name="Normal 2 4 4 5 3 3 2" xfId="37148"/>
    <cellStyle name="Normal 2 4 4 5 3 3 2 2" xfId="37149"/>
    <cellStyle name="Normal 2 4 4 5 3 3 3" xfId="37150"/>
    <cellStyle name="Normal 2 4 4 5 3 4" xfId="37151"/>
    <cellStyle name="Normal 2 4 4 5 3 4 2" xfId="37152"/>
    <cellStyle name="Normal 2 4 4 5 3 5" xfId="37153"/>
    <cellStyle name="Normal 2 4 4 5 4" xfId="37154"/>
    <cellStyle name="Normal 2 4 4 5 4 2" xfId="37155"/>
    <cellStyle name="Normal 2 4 4 5 4 2 2" xfId="37156"/>
    <cellStyle name="Normal 2 4 4 5 4 2 2 2" xfId="37157"/>
    <cellStyle name="Normal 2 4 4 5 4 2 2 2 2" xfId="37158"/>
    <cellStyle name="Normal 2 4 4 5 4 2 2 3" xfId="37159"/>
    <cellStyle name="Normal 2 4 4 5 4 2 3" xfId="37160"/>
    <cellStyle name="Normal 2 4 4 5 4 2 3 2" xfId="37161"/>
    <cellStyle name="Normal 2 4 4 5 4 2 4" xfId="37162"/>
    <cellStyle name="Normal 2 4 4 5 4 3" xfId="37163"/>
    <cellStyle name="Normal 2 4 4 5 4 3 2" xfId="37164"/>
    <cellStyle name="Normal 2 4 4 5 4 3 2 2" xfId="37165"/>
    <cellStyle name="Normal 2 4 4 5 4 3 3" xfId="37166"/>
    <cellStyle name="Normal 2 4 4 5 4 4" xfId="37167"/>
    <cellStyle name="Normal 2 4 4 5 4 4 2" xfId="37168"/>
    <cellStyle name="Normal 2 4 4 5 4 5" xfId="37169"/>
    <cellStyle name="Normal 2 4 4 5 5" xfId="37170"/>
    <cellStyle name="Normal 2 4 4 5 5 2" xfId="37171"/>
    <cellStyle name="Normal 2 4 4 5 5 2 2" xfId="37172"/>
    <cellStyle name="Normal 2 4 4 5 5 2 2 2" xfId="37173"/>
    <cellStyle name="Normal 2 4 4 5 5 2 3" xfId="37174"/>
    <cellStyle name="Normal 2 4 4 5 5 3" xfId="37175"/>
    <cellStyle name="Normal 2 4 4 5 5 3 2" xfId="37176"/>
    <cellStyle name="Normal 2 4 4 5 5 4" xfId="37177"/>
    <cellStyle name="Normal 2 4 4 5 6" xfId="37178"/>
    <cellStyle name="Normal 2 4 4 5 6 2" xfId="37179"/>
    <cellStyle name="Normal 2 4 4 5 6 2 2" xfId="37180"/>
    <cellStyle name="Normal 2 4 4 5 6 3" xfId="37181"/>
    <cellStyle name="Normal 2 4 4 5 7" xfId="37182"/>
    <cellStyle name="Normal 2 4 4 5 7 2" xfId="37183"/>
    <cellStyle name="Normal 2 4 4 5 8" xfId="37184"/>
    <cellStyle name="Normal 2 4 4 6" xfId="37185"/>
    <cellStyle name="Normal 2 4 4 6 2" xfId="37186"/>
    <cellStyle name="Normal 2 4 4 6 2 2" xfId="37187"/>
    <cellStyle name="Normal 2 4 4 6 2 2 2" xfId="37188"/>
    <cellStyle name="Normal 2 4 4 6 2 2 2 2" xfId="37189"/>
    <cellStyle name="Normal 2 4 4 6 2 2 3" xfId="37190"/>
    <cellStyle name="Normal 2 4 4 6 2 3" xfId="37191"/>
    <cellStyle name="Normal 2 4 4 6 2 3 2" xfId="37192"/>
    <cellStyle name="Normal 2 4 4 6 2 4" xfId="37193"/>
    <cellStyle name="Normal 2 4 4 6 3" xfId="37194"/>
    <cellStyle name="Normal 2 4 4 6 3 2" xfId="37195"/>
    <cellStyle name="Normal 2 4 4 6 3 2 2" xfId="37196"/>
    <cellStyle name="Normal 2 4 4 6 3 3" xfId="37197"/>
    <cellStyle name="Normal 2 4 4 6 4" xfId="37198"/>
    <cellStyle name="Normal 2 4 4 6 4 2" xfId="37199"/>
    <cellStyle name="Normal 2 4 4 6 5" xfId="37200"/>
    <cellStyle name="Normal 2 4 4 7" xfId="37201"/>
    <cellStyle name="Normal 2 4 4 7 2" xfId="37202"/>
    <cellStyle name="Normal 2 4 4 7 2 2" xfId="37203"/>
    <cellStyle name="Normal 2 4 4 7 2 2 2" xfId="37204"/>
    <cellStyle name="Normal 2 4 4 7 2 2 2 2" xfId="37205"/>
    <cellStyle name="Normal 2 4 4 7 2 2 3" xfId="37206"/>
    <cellStyle name="Normal 2 4 4 7 2 3" xfId="37207"/>
    <cellStyle name="Normal 2 4 4 7 2 3 2" xfId="37208"/>
    <cellStyle name="Normal 2 4 4 7 2 4" xfId="37209"/>
    <cellStyle name="Normal 2 4 4 7 3" xfId="37210"/>
    <cellStyle name="Normal 2 4 4 7 3 2" xfId="37211"/>
    <cellStyle name="Normal 2 4 4 7 3 2 2" xfId="37212"/>
    <cellStyle name="Normal 2 4 4 7 3 3" xfId="37213"/>
    <cellStyle name="Normal 2 4 4 7 4" xfId="37214"/>
    <cellStyle name="Normal 2 4 4 7 4 2" xfId="37215"/>
    <cellStyle name="Normal 2 4 4 7 5" xfId="37216"/>
    <cellStyle name="Normal 2 4 4 8" xfId="37217"/>
    <cellStyle name="Normal 2 4 4 8 2" xfId="37218"/>
    <cellStyle name="Normal 2 4 4 8 2 2" xfId="37219"/>
    <cellStyle name="Normal 2 4 4 8 2 2 2" xfId="37220"/>
    <cellStyle name="Normal 2 4 4 8 2 2 2 2" xfId="37221"/>
    <cellStyle name="Normal 2 4 4 8 2 2 3" xfId="37222"/>
    <cellStyle name="Normal 2 4 4 8 2 3" xfId="37223"/>
    <cellStyle name="Normal 2 4 4 8 2 3 2" xfId="37224"/>
    <cellStyle name="Normal 2 4 4 8 2 4" xfId="37225"/>
    <cellStyle name="Normal 2 4 4 8 3" xfId="37226"/>
    <cellStyle name="Normal 2 4 4 8 3 2" xfId="37227"/>
    <cellStyle name="Normal 2 4 4 8 3 2 2" xfId="37228"/>
    <cellStyle name="Normal 2 4 4 8 3 3" xfId="37229"/>
    <cellStyle name="Normal 2 4 4 8 4" xfId="37230"/>
    <cellStyle name="Normal 2 4 4 8 4 2" xfId="37231"/>
    <cellStyle name="Normal 2 4 4 8 5" xfId="37232"/>
    <cellStyle name="Normal 2 4 4 9" xfId="37233"/>
    <cellStyle name="Normal 2 4 4 9 2" xfId="37234"/>
    <cellStyle name="Normal 2 4 4 9 2 2" xfId="37235"/>
    <cellStyle name="Normal 2 4 4 9 2 2 2" xfId="37236"/>
    <cellStyle name="Normal 2 4 4 9 2 3" xfId="37237"/>
    <cellStyle name="Normal 2 4 4 9 3" xfId="37238"/>
    <cellStyle name="Normal 2 4 4 9 3 2" xfId="37239"/>
    <cellStyle name="Normal 2 4 4 9 4" xfId="37240"/>
    <cellStyle name="Normal 2 4 5" xfId="37241"/>
    <cellStyle name="Normal 2 4 5 10" xfId="37242"/>
    <cellStyle name="Normal 2 4 5 10 2" xfId="37243"/>
    <cellStyle name="Normal 2 4 5 10 2 2" xfId="37244"/>
    <cellStyle name="Normal 2 4 5 10 3" xfId="37245"/>
    <cellStyle name="Normal 2 4 5 11" xfId="37246"/>
    <cellStyle name="Normal 2 4 5 11 2" xfId="37247"/>
    <cellStyle name="Normal 2 4 5 12" xfId="37248"/>
    <cellStyle name="Normal 2 4 5 2" xfId="37249"/>
    <cellStyle name="Normal 2 4 5 2 2" xfId="37250"/>
    <cellStyle name="Normal 2 4 5 2 2 2" xfId="37251"/>
    <cellStyle name="Normal 2 4 5 2 2 2 2" xfId="37252"/>
    <cellStyle name="Normal 2 4 5 2 2 2 2 2" xfId="37253"/>
    <cellStyle name="Normal 2 4 5 2 2 2 2 2 2" xfId="37254"/>
    <cellStyle name="Normal 2 4 5 2 2 2 2 3" xfId="37255"/>
    <cellStyle name="Normal 2 4 5 2 2 2 3" xfId="37256"/>
    <cellStyle name="Normal 2 4 5 2 2 2 3 2" xfId="37257"/>
    <cellStyle name="Normal 2 4 5 2 2 2 4" xfId="37258"/>
    <cellStyle name="Normal 2 4 5 2 2 3" xfId="37259"/>
    <cellStyle name="Normal 2 4 5 2 2 3 2" xfId="37260"/>
    <cellStyle name="Normal 2 4 5 2 2 3 2 2" xfId="37261"/>
    <cellStyle name="Normal 2 4 5 2 2 3 3" xfId="37262"/>
    <cellStyle name="Normal 2 4 5 2 2 4" xfId="37263"/>
    <cellStyle name="Normal 2 4 5 2 2 4 2" xfId="37264"/>
    <cellStyle name="Normal 2 4 5 2 2 5" xfId="37265"/>
    <cellStyle name="Normal 2 4 5 2 3" xfId="37266"/>
    <cellStyle name="Normal 2 4 5 2 3 2" xfId="37267"/>
    <cellStyle name="Normal 2 4 5 2 3 2 2" xfId="37268"/>
    <cellStyle name="Normal 2 4 5 2 3 2 2 2" xfId="37269"/>
    <cellStyle name="Normal 2 4 5 2 3 2 2 2 2" xfId="37270"/>
    <cellStyle name="Normal 2 4 5 2 3 2 2 3" xfId="37271"/>
    <cellStyle name="Normal 2 4 5 2 3 2 3" xfId="37272"/>
    <cellStyle name="Normal 2 4 5 2 3 2 3 2" xfId="37273"/>
    <cellStyle name="Normal 2 4 5 2 3 2 4" xfId="37274"/>
    <cellStyle name="Normal 2 4 5 2 3 3" xfId="37275"/>
    <cellStyle name="Normal 2 4 5 2 3 3 2" xfId="37276"/>
    <cellStyle name="Normal 2 4 5 2 3 3 2 2" xfId="37277"/>
    <cellStyle name="Normal 2 4 5 2 3 3 3" xfId="37278"/>
    <cellStyle name="Normal 2 4 5 2 3 4" xfId="37279"/>
    <cellStyle name="Normal 2 4 5 2 3 4 2" xfId="37280"/>
    <cellStyle name="Normal 2 4 5 2 3 5" xfId="37281"/>
    <cellStyle name="Normal 2 4 5 2 4" xfId="37282"/>
    <cellStyle name="Normal 2 4 5 2 4 2" xfId="37283"/>
    <cellStyle name="Normal 2 4 5 2 4 2 2" xfId="37284"/>
    <cellStyle name="Normal 2 4 5 2 4 2 2 2" xfId="37285"/>
    <cellStyle name="Normal 2 4 5 2 4 2 2 2 2" xfId="37286"/>
    <cellStyle name="Normal 2 4 5 2 4 2 2 3" xfId="37287"/>
    <cellStyle name="Normal 2 4 5 2 4 2 3" xfId="37288"/>
    <cellStyle name="Normal 2 4 5 2 4 2 3 2" xfId="37289"/>
    <cellStyle name="Normal 2 4 5 2 4 2 4" xfId="37290"/>
    <cellStyle name="Normal 2 4 5 2 4 3" xfId="37291"/>
    <cellStyle name="Normal 2 4 5 2 4 3 2" xfId="37292"/>
    <cellStyle name="Normal 2 4 5 2 4 3 2 2" xfId="37293"/>
    <cellStyle name="Normal 2 4 5 2 4 3 3" xfId="37294"/>
    <cellStyle name="Normal 2 4 5 2 4 4" xfId="37295"/>
    <cellStyle name="Normal 2 4 5 2 4 4 2" xfId="37296"/>
    <cellStyle name="Normal 2 4 5 2 4 5" xfId="37297"/>
    <cellStyle name="Normal 2 4 5 2 5" xfId="37298"/>
    <cellStyle name="Normal 2 4 5 2 5 2" xfId="37299"/>
    <cellStyle name="Normal 2 4 5 2 5 2 2" xfId="37300"/>
    <cellStyle name="Normal 2 4 5 2 5 2 2 2" xfId="37301"/>
    <cellStyle name="Normal 2 4 5 2 5 2 3" xfId="37302"/>
    <cellStyle name="Normal 2 4 5 2 5 3" xfId="37303"/>
    <cellStyle name="Normal 2 4 5 2 5 3 2" xfId="37304"/>
    <cellStyle name="Normal 2 4 5 2 5 4" xfId="37305"/>
    <cellStyle name="Normal 2 4 5 2 6" xfId="37306"/>
    <cellStyle name="Normal 2 4 5 2 6 2" xfId="37307"/>
    <cellStyle name="Normal 2 4 5 2 6 2 2" xfId="37308"/>
    <cellStyle name="Normal 2 4 5 2 6 3" xfId="37309"/>
    <cellStyle name="Normal 2 4 5 2 7" xfId="37310"/>
    <cellStyle name="Normal 2 4 5 2 7 2" xfId="37311"/>
    <cellStyle name="Normal 2 4 5 2 8" xfId="37312"/>
    <cellStyle name="Normal 2 4 5 3" xfId="37313"/>
    <cellStyle name="Normal 2 4 5 3 2" xfId="37314"/>
    <cellStyle name="Normal 2 4 5 3 2 2" xfId="37315"/>
    <cellStyle name="Normal 2 4 5 3 2 2 2" xfId="37316"/>
    <cellStyle name="Normal 2 4 5 3 2 2 2 2" xfId="37317"/>
    <cellStyle name="Normal 2 4 5 3 2 2 2 2 2" xfId="37318"/>
    <cellStyle name="Normal 2 4 5 3 2 2 2 3" xfId="37319"/>
    <cellStyle name="Normal 2 4 5 3 2 2 3" xfId="37320"/>
    <cellStyle name="Normal 2 4 5 3 2 2 3 2" xfId="37321"/>
    <cellStyle name="Normal 2 4 5 3 2 2 4" xfId="37322"/>
    <cellStyle name="Normal 2 4 5 3 2 3" xfId="37323"/>
    <cellStyle name="Normal 2 4 5 3 2 3 2" xfId="37324"/>
    <cellStyle name="Normal 2 4 5 3 2 3 2 2" xfId="37325"/>
    <cellStyle name="Normal 2 4 5 3 2 3 3" xfId="37326"/>
    <cellStyle name="Normal 2 4 5 3 2 4" xfId="37327"/>
    <cellStyle name="Normal 2 4 5 3 2 4 2" xfId="37328"/>
    <cellStyle name="Normal 2 4 5 3 2 5" xfId="37329"/>
    <cellStyle name="Normal 2 4 5 3 3" xfId="37330"/>
    <cellStyle name="Normal 2 4 5 3 3 2" xfId="37331"/>
    <cellStyle name="Normal 2 4 5 3 3 2 2" xfId="37332"/>
    <cellStyle name="Normal 2 4 5 3 3 2 2 2" xfId="37333"/>
    <cellStyle name="Normal 2 4 5 3 3 2 2 2 2" xfId="37334"/>
    <cellStyle name="Normal 2 4 5 3 3 2 2 3" xfId="37335"/>
    <cellStyle name="Normal 2 4 5 3 3 2 3" xfId="37336"/>
    <cellStyle name="Normal 2 4 5 3 3 2 3 2" xfId="37337"/>
    <cellStyle name="Normal 2 4 5 3 3 2 4" xfId="37338"/>
    <cellStyle name="Normal 2 4 5 3 3 3" xfId="37339"/>
    <cellStyle name="Normal 2 4 5 3 3 3 2" xfId="37340"/>
    <cellStyle name="Normal 2 4 5 3 3 3 2 2" xfId="37341"/>
    <cellStyle name="Normal 2 4 5 3 3 3 3" xfId="37342"/>
    <cellStyle name="Normal 2 4 5 3 3 4" xfId="37343"/>
    <cellStyle name="Normal 2 4 5 3 3 4 2" xfId="37344"/>
    <cellStyle name="Normal 2 4 5 3 3 5" xfId="37345"/>
    <cellStyle name="Normal 2 4 5 3 4" xfId="37346"/>
    <cellStyle name="Normal 2 4 5 3 4 2" xfId="37347"/>
    <cellStyle name="Normal 2 4 5 3 4 2 2" xfId="37348"/>
    <cellStyle name="Normal 2 4 5 3 4 2 2 2" xfId="37349"/>
    <cellStyle name="Normal 2 4 5 3 4 2 2 2 2" xfId="37350"/>
    <cellStyle name="Normal 2 4 5 3 4 2 2 3" xfId="37351"/>
    <cellStyle name="Normal 2 4 5 3 4 2 3" xfId="37352"/>
    <cellStyle name="Normal 2 4 5 3 4 2 3 2" xfId="37353"/>
    <cellStyle name="Normal 2 4 5 3 4 2 4" xfId="37354"/>
    <cellStyle name="Normal 2 4 5 3 4 3" xfId="37355"/>
    <cellStyle name="Normal 2 4 5 3 4 3 2" xfId="37356"/>
    <cellStyle name="Normal 2 4 5 3 4 3 2 2" xfId="37357"/>
    <cellStyle name="Normal 2 4 5 3 4 3 3" xfId="37358"/>
    <cellStyle name="Normal 2 4 5 3 4 4" xfId="37359"/>
    <cellStyle name="Normal 2 4 5 3 4 4 2" xfId="37360"/>
    <cellStyle name="Normal 2 4 5 3 4 5" xfId="37361"/>
    <cellStyle name="Normal 2 4 5 3 5" xfId="37362"/>
    <cellStyle name="Normal 2 4 5 3 5 2" xfId="37363"/>
    <cellStyle name="Normal 2 4 5 3 5 2 2" xfId="37364"/>
    <cellStyle name="Normal 2 4 5 3 5 2 2 2" xfId="37365"/>
    <cellStyle name="Normal 2 4 5 3 5 2 3" xfId="37366"/>
    <cellStyle name="Normal 2 4 5 3 5 3" xfId="37367"/>
    <cellStyle name="Normal 2 4 5 3 5 3 2" xfId="37368"/>
    <cellStyle name="Normal 2 4 5 3 5 4" xfId="37369"/>
    <cellStyle name="Normal 2 4 5 3 6" xfId="37370"/>
    <cellStyle name="Normal 2 4 5 3 6 2" xfId="37371"/>
    <cellStyle name="Normal 2 4 5 3 6 2 2" xfId="37372"/>
    <cellStyle name="Normal 2 4 5 3 6 3" xfId="37373"/>
    <cellStyle name="Normal 2 4 5 3 7" xfId="37374"/>
    <cellStyle name="Normal 2 4 5 3 7 2" xfId="37375"/>
    <cellStyle name="Normal 2 4 5 3 8" xfId="37376"/>
    <cellStyle name="Normal 2 4 5 4" xfId="37377"/>
    <cellStyle name="Normal 2 4 5 4 2" xfId="37378"/>
    <cellStyle name="Normal 2 4 5 4 2 2" xfId="37379"/>
    <cellStyle name="Normal 2 4 5 4 2 2 2" xfId="37380"/>
    <cellStyle name="Normal 2 4 5 4 2 2 2 2" xfId="37381"/>
    <cellStyle name="Normal 2 4 5 4 2 2 2 2 2" xfId="37382"/>
    <cellStyle name="Normal 2 4 5 4 2 2 2 3" xfId="37383"/>
    <cellStyle name="Normal 2 4 5 4 2 2 3" xfId="37384"/>
    <cellStyle name="Normal 2 4 5 4 2 2 3 2" xfId="37385"/>
    <cellStyle name="Normal 2 4 5 4 2 2 4" xfId="37386"/>
    <cellStyle name="Normal 2 4 5 4 2 3" xfId="37387"/>
    <cellStyle name="Normal 2 4 5 4 2 3 2" xfId="37388"/>
    <cellStyle name="Normal 2 4 5 4 2 3 2 2" xfId="37389"/>
    <cellStyle name="Normal 2 4 5 4 2 3 3" xfId="37390"/>
    <cellStyle name="Normal 2 4 5 4 2 4" xfId="37391"/>
    <cellStyle name="Normal 2 4 5 4 2 4 2" xfId="37392"/>
    <cellStyle name="Normal 2 4 5 4 2 5" xfId="37393"/>
    <cellStyle name="Normal 2 4 5 4 3" xfId="37394"/>
    <cellStyle name="Normal 2 4 5 4 3 2" xfId="37395"/>
    <cellStyle name="Normal 2 4 5 4 3 2 2" xfId="37396"/>
    <cellStyle name="Normal 2 4 5 4 3 2 2 2" xfId="37397"/>
    <cellStyle name="Normal 2 4 5 4 3 2 2 2 2" xfId="37398"/>
    <cellStyle name="Normal 2 4 5 4 3 2 2 3" xfId="37399"/>
    <cellStyle name="Normal 2 4 5 4 3 2 3" xfId="37400"/>
    <cellStyle name="Normal 2 4 5 4 3 2 3 2" xfId="37401"/>
    <cellStyle name="Normal 2 4 5 4 3 2 4" xfId="37402"/>
    <cellStyle name="Normal 2 4 5 4 3 3" xfId="37403"/>
    <cellStyle name="Normal 2 4 5 4 3 3 2" xfId="37404"/>
    <cellStyle name="Normal 2 4 5 4 3 3 2 2" xfId="37405"/>
    <cellStyle name="Normal 2 4 5 4 3 3 3" xfId="37406"/>
    <cellStyle name="Normal 2 4 5 4 3 4" xfId="37407"/>
    <cellStyle name="Normal 2 4 5 4 3 4 2" xfId="37408"/>
    <cellStyle name="Normal 2 4 5 4 3 5" xfId="37409"/>
    <cellStyle name="Normal 2 4 5 4 4" xfId="37410"/>
    <cellStyle name="Normal 2 4 5 4 4 2" xfId="37411"/>
    <cellStyle name="Normal 2 4 5 4 4 2 2" xfId="37412"/>
    <cellStyle name="Normal 2 4 5 4 4 2 2 2" xfId="37413"/>
    <cellStyle name="Normal 2 4 5 4 4 2 2 2 2" xfId="37414"/>
    <cellStyle name="Normal 2 4 5 4 4 2 2 3" xfId="37415"/>
    <cellStyle name="Normal 2 4 5 4 4 2 3" xfId="37416"/>
    <cellStyle name="Normal 2 4 5 4 4 2 3 2" xfId="37417"/>
    <cellStyle name="Normal 2 4 5 4 4 2 4" xfId="37418"/>
    <cellStyle name="Normal 2 4 5 4 4 3" xfId="37419"/>
    <cellStyle name="Normal 2 4 5 4 4 3 2" xfId="37420"/>
    <cellStyle name="Normal 2 4 5 4 4 3 2 2" xfId="37421"/>
    <cellStyle name="Normal 2 4 5 4 4 3 3" xfId="37422"/>
    <cellStyle name="Normal 2 4 5 4 4 4" xfId="37423"/>
    <cellStyle name="Normal 2 4 5 4 4 4 2" xfId="37424"/>
    <cellStyle name="Normal 2 4 5 4 4 5" xfId="37425"/>
    <cellStyle name="Normal 2 4 5 4 5" xfId="37426"/>
    <cellStyle name="Normal 2 4 5 4 5 2" xfId="37427"/>
    <cellStyle name="Normal 2 4 5 4 5 2 2" xfId="37428"/>
    <cellStyle name="Normal 2 4 5 4 5 2 2 2" xfId="37429"/>
    <cellStyle name="Normal 2 4 5 4 5 2 3" xfId="37430"/>
    <cellStyle name="Normal 2 4 5 4 5 3" xfId="37431"/>
    <cellStyle name="Normal 2 4 5 4 5 3 2" xfId="37432"/>
    <cellStyle name="Normal 2 4 5 4 5 4" xfId="37433"/>
    <cellStyle name="Normal 2 4 5 4 6" xfId="37434"/>
    <cellStyle name="Normal 2 4 5 4 6 2" xfId="37435"/>
    <cellStyle name="Normal 2 4 5 4 6 2 2" xfId="37436"/>
    <cellStyle name="Normal 2 4 5 4 6 3" xfId="37437"/>
    <cellStyle name="Normal 2 4 5 4 7" xfId="37438"/>
    <cellStyle name="Normal 2 4 5 4 7 2" xfId="37439"/>
    <cellStyle name="Normal 2 4 5 4 8" xfId="37440"/>
    <cellStyle name="Normal 2 4 5 5" xfId="37441"/>
    <cellStyle name="Normal 2 4 5 5 2" xfId="37442"/>
    <cellStyle name="Normal 2 4 5 5 2 2" xfId="37443"/>
    <cellStyle name="Normal 2 4 5 5 2 2 2" xfId="37444"/>
    <cellStyle name="Normal 2 4 5 5 2 2 2 2" xfId="37445"/>
    <cellStyle name="Normal 2 4 5 5 2 2 2 2 2" xfId="37446"/>
    <cellStyle name="Normal 2 4 5 5 2 2 2 3" xfId="37447"/>
    <cellStyle name="Normal 2 4 5 5 2 2 3" xfId="37448"/>
    <cellStyle name="Normal 2 4 5 5 2 2 3 2" xfId="37449"/>
    <cellStyle name="Normal 2 4 5 5 2 2 4" xfId="37450"/>
    <cellStyle name="Normal 2 4 5 5 2 3" xfId="37451"/>
    <cellStyle name="Normal 2 4 5 5 2 3 2" xfId="37452"/>
    <cellStyle name="Normal 2 4 5 5 2 3 2 2" xfId="37453"/>
    <cellStyle name="Normal 2 4 5 5 2 3 3" xfId="37454"/>
    <cellStyle name="Normal 2 4 5 5 2 4" xfId="37455"/>
    <cellStyle name="Normal 2 4 5 5 2 4 2" xfId="37456"/>
    <cellStyle name="Normal 2 4 5 5 2 5" xfId="37457"/>
    <cellStyle name="Normal 2 4 5 5 3" xfId="37458"/>
    <cellStyle name="Normal 2 4 5 5 3 2" xfId="37459"/>
    <cellStyle name="Normal 2 4 5 5 3 2 2" xfId="37460"/>
    <cellStyle name="Normal 2 4 5 5 3 2 2 2" xfId="37461"/>
    <cellStyle name="Normal 2 4 5 5 3 2 2 2 2" xfId="37462"/>
    <cellStyle name="Normal 2 4 5 5 3 2 2 3" xfId="37463"/>
    <cellStyle name="Normal 2 4 5 5 3 2 3" xfId="37464"/>
    <cellStyle name="Normal 2 4 5 5 3 2 3 2" xfId="37465"/>
    <cellStyle name="Normal 2 4 5 5 3 2 4" xfId="37466"/>
    <cellStyle name="Normal 2 4 5 5 3 3" xfId="37467"/>
    <cellStyle name="Normal 2 4 5 5 3 3 2" xfId="37468"/>
    <cellStyle name="Normal 2 4 5 5 3 3 2 2" xfId="37469"/>
    <cellStyle name="Normal 2 4 5 5 3 3 3" xfId="37470"/>
    <cellStyle name="Normal 2 4 5 5 3 4" xfId="37471"/>
    <cellStyle name="Normal 2 4 5 5 3 4 2" xfId="37472"/>
    <cellStyle name="Normal 2 4 5 5 3 5" xfId="37473"/>
    <cellStyle name="Normal 2 4 5 5 4" xfId="37474"/>
    <cellStyle name="Normal 2 4 5 5 4 2" xfId="37475"/>
    <cellStyle name="Normal 2 4 5 5 4 2 2" xfId="37476"/>
    <cellStyle name="Normal 2 4 5 5 4 2 2 2" xfId="37477"/>
    <cellStyle name="Normal 2 4 5 5 4 2 2 2 2" xfId="37478"/>
    <cellStyle name="Normal 2 4 5 5 4 2 2 3" xfId="37479"/>
    <cellStyle name="Normal 2 4 5 5 4 2 3" xfId="37480"/>
    <cellStyle name="Normal 2 4 5 5 4 2 3 2" xfId="37481"/>
    <cellStyle name="Normal 2 4 5 5 4 2 4" xfId="37482"/>
    <cellStyle name="Normal 2 4 5 5 4 3" xfId="37483"/>
    <cellStyle name="Normal 2 4 5 5 4 3 2" xfId="37484"/>
    <cellStyle name="Normal 2 4 5 5 4 3 2 2" xfId="37485"/>
    <cellStyle name="Normal 2 4 5 5 4 3 3" xfId="37486"/>
    <cellStyle name="Normal 2 4 5 5 4 4" xfId="37487"/>
    <cellStyle name="Normal 2 4 5 5 4 4 2" xfId="37488"/>
    <cellStyle name="Normal 2 4 5 5 4 5" xfId="37489"/>
    <cellStyle name="Normal 2 4 5 5 5" xfId="37490"/>
    <cellStyle name="Normal 2 4 5 5 5 2" xfId="37491"/>
    <cellStyle name="Normal 2 4 5 5 5 2 2" xfId="37492"/>
    <cellStyle name="Normal 2 4 5 5 5 2 2 2" xfId="37493"/>
    <cellStyle name="Normal 2 4 5 5 5 2 3" xfId="37494"/>
    <cellStyle name="Normal 2 4 5 5 5 3" xfId="37495"/>
    <cellStyle name="Normal 2 4 5 5 5 3 2" xfId="37496"/>
    <cellStyle name="Normal 2 4 5 5 5 4" xfId="37497"/>
    <cellStyle name="Normal 2 4 5 5 6" xfId="37498"/>
    <cellStyle name="Normal 2 4 5 5 6 2" xfId="37499"/>
    <cellStyle name="Normal 2 4 5 5 6 2 2" xfId="37500"/>
    <cellStyle name="Normal 2 4 5 5 6 3" xfId="37501"/>
    <cellStyle name="Normal 2 4 5 5 7" xfId="37502"/>
    <cellStyle name="Normal 2 4 5 5 7 2" xfId="37503"/>
    <cellStyle name="Normal 2 4 5 5 8" xfId="37504"/>
    <cellStyle name="Normal 2 4 5 6" xfId="37505"/>
    <cellStyle name="Normal 2 4 5 6 2" xfId="37506"/>
    <cellStyle name="Normal 2 4 5 6 2 2" xfId="37507"/>
    <cellStyle name="Normal 2 4 5 6 2 2 2" xfId="37508"/>
    <cellStyle name="Normal 2 4 5 6 2 2 2 2" xfId="37509"/>
    <cellStyle name="Normal 2 4 5 6 2 2 3" xfId="37510"/>
    <cellStyle name="Normal 2 4 5 6 2 3" xfId="37511"/>
    <cellStyle name="Normal 2 4 5 6 2 3 2" xfId="37512"/>
    <cellStyle name="Normal 2 4 5 6 2 4" xfId="37513"/>
    <cellStyle name="Normal 2 4 5 6 3" xfId="37514"/>
    <cellStyle name="Normal 2 4 5 6 3 2" xfId="37515"/>
    <cellStyle name="Normal 2 4 5 6 3 2 2" xfId="37516"/>
    <cellStyle name="Normal 2 4 5 6 3 3" xfId="37517"/>
    <cellStyle name="Normal 2 4 5 6 4" xfId="37518"/>
    <cellStyle name="Normal 2 4 5 6 4 2" xfId="37519"/>
    <cellStyle name="Normal 2 4 5 6 5" xfId="37520"/>
    <cellStyle name="Normal 2 4 5 7" xfId="37521"/>
    <cellStyle name="Normal 2 4 5 7 2" xfId="37522"/>
    <cellStyle name="Normal 2 4 5 7 2 2" xfId="37523"/>
    <cellStyle name="Normal 2 4 5 7 2 2 2" xfId="37524"/>
    <cellStyle name="Normal 2 4 5 7 2 2 2 2" xfId="37525"/>
    <cellStyle name="Normal 2 4 5 7 2 2 3" xfId="37526"/>
    <cellStyle name="Normal 2 4 5 7 2 3" xfId="37527"/>
    <cellStyle name="Normal 2 4 5 7 2 3 2" xfId="37528"/>
    <cellStyle name="Normal 2 4 5 7 2 4" xfId="37529"/>
    <cellStyle name="Normal 2 4 5 7 3" xfId="37530"/>
    <cellStyle name="Normal 2 4 5 7 3 2" xfId="37531"/>
    <cellStyle name="Normal 2 4 5 7 3 2 2" xfId="37532"/>
    <cellStyle name="Normal 2 4 5 7 3 3" xfId="37533"/>
    <cellStyle name="Normal 2 4 5 7 4" xfId="37534"/>
    <cellStyle name="Normal 2 4 5 7 4 2" xfId="37535"/>
    <cellStyle name="Normal 2 4 5 7 5" xfId="37536"/>
    <cellStyle name="Normal 2 4 5 8" xfId="37537"/>
    <cellStyle name="Normal 2 4 5 8 2" xfId="37538"/>
    <cellStyle name="Normal 2 4 5 8 2 2" xfId="37539"/>
    <cellStyle name="Normal 2 4 5 8 2 2 2" xfId="37540"/>
    <cellStyle name="Normal 2 4 5 8 2 2 2 2" xfId="37541"/>
    <cellStyle name="Normal 2 4 5 8 2 2 3" xfId="37542"/>
    <cellStyle name="Normal 2 4 5 8 2 3" xfId="37543"/>
    <cellStyle name="Normal 2 4 5 8 2 3 2" xfId="37544"/>
    <cellStyle name="Normal 2 4 5 8 2 4" xfId="37545"/>
    <cellStyle name="Normal 2 4 5 8 3" xfId="37546"/>
    <cellStyle name="Normal 2 4 5 8 3 2" xfId="37547"/>
    <cellStyle name="Normal 2 4 5 8 3 2 2" xfId="37548"/>
    <cellStyle name="Normal 2 4 5 8 3 3" xfId="37549"/>
    <cellStyle name="Normal 2 4 5 8 4" xfId="37550"/>
    <cellStyle name="Normal 2 4 5 8 4 2" xfId="37551"/>
    <cellStyle name="Normal 2 4 5 8 5" xfId="37552"/>
    <cellStyle name="Normal 2 4 5 9" xfId="37553"/>
    <cellStyle name="Normal 2 4 5 9 2" xfId="37554"/>
    <cellStyle name="Normal 2 4 5 9 2 2" xfId="37555"/>
    <cellStyle name="Normal 2 4 5 9 2 2 2" xfId="37556"/>
    <cellStyle name="Normal 2 4 5 9 2 3" xfId="37557"/>
    <cellStyle name="Normal 2 4 5 9 3" xfId="37558"/>
    <cellStyle name="Normal 2 4 5 9 3 2" xfId="37559"/>
    <cellStyle name="Normal 2 4 5 9 4" xfId="37560"/>
    <cellStyle name="Normal 2 4 6" xfId="37561"/>
    <cellStyle name="Normal 2 4 6 2" xfId="37562"/>
    <cellStyle name="Normal 2 4 6 2 2" xfId="37563"/>
    <cellStyle name="Normal 2 4 6 2 2 2" xfId="37564"/>
    <cellStyle name="Normal 2 4 6 2 2 2 2" xfId="37565"/>
    <cellStyle name="Normal 2 4 6 2 2 2 2 2" xfId="37566"/>
    <cellStyle name="Normal 2 4 6 2 2 2 3" xfId="37567"/>
    <cellStyle name="Normal 2 4 6 2 2 3" xfId="37568"/>
    <cellStyle name="Normal 2 4 6 2 2 3 2" xfId="37569"/>
    <cellStyle name="Normal 2 4 6 2 2 4" xfId="37570"/>
    <cellStyle name="Normal 2 4 6 2 3" xfId="37571"/>
    <cellStyle name="Normal 2 4 6 2 3 2" xfId="37572"/>
    <cellStyle name="Normal 2 4 6 2 3 2 2" xfId="37573"/>
    <cellStyle name="Normal 2 4 6 2 3 3" xfId="37574"/>
    <cellStyle name="Normal 2 4 6 2 4" xfId="37575"/>
    <cellStyle name="Normal 2 4 6 2 4 2" xfId="37576"/>
    <cellStyle name="Normal 2 4 6 2 5" xfId="37577"/>
    <cellStyle name="Normal 2 4 6 3" xfId="37578"/>
    <cellStyle name="Normal 2 4 6 3 2" xfId="37579"/>
    <cellStyle name="Normal 2 4 6 3 2 2" xfId="37580"/>
    <cellStyle name="Normal 2 4 6 3 2 2 2" xfId="37581"/>
    <cellStyle name="Normal 2 4 6 3 2 2 2 2" xfId="37582"/>
    <cellStyle name="Normal 2 4 6 3 2 2 3" xfId="37583"/>
    <cellStyle name="Normal 2 4 6 3 2 3" xfId="37584"/>
    <cellStyle name="Normal 2 4 6 3 2 3 2" xfId="37585"/>
    <cellStyle name="Normal 2 4 6 3 2 4" xfId="37586"/>
    <cellStyle name="Normal 2 4 6 3 3" xfId="37587"/>
    <cellStyle name="Normal 2 4 6 3 3 2" xfId="37588"/>
    <cellStyle name="Normal 2 4 6 3 3 2 2" xfId="37589"/>
    <cellStyle name="Normal 2 4 6 3 3 3" xfId="37590"/>
    <cellStyle name="Normal 2 4 6 3 4" xfId="37591"/>
    <cellStyle name="Normal 2 4 6 3 4 2" xfId="37592"/>
    <cellStyle name="Normal 2 4 6 3 5" xfId="37593"/>
    <cellStyle name="Normal 2 4 6 4" xfId="37594"/>
    <cellStyle name="Normal 2 4 6 4 2" xfId="37595"/>
    <cellStyle name="Normal 2 4 6 4 2 2" xfId="37596"/>
    <cellStyle name="Normal 2 4 6 4 2 2 2" xfId="37597"/>
    <cellStyle name="Normal 2 4 6 4 2 2 2 2" xfId="37598"/>
    <cellStyle name="Normal 2 4 6 4 2 2 3" xfId="37599"/>
    <cellStyle name="Normal 2 4 6 4 2 3" xfId="37600"/>
    <cellStyle name="Normal 2 4 6 4 2 3 2" xfId="37601"/>
    <cellStyle name="Normal 2 4 6 4 2 4" xfId="37602"/>
    <cellStyle name="Normal 2 4 6 4 3" xfId="37603"/>
    <cellStyle name="Normal 2 4 6 4 3 2" xfId="37604"/>
    <cellStyle name="Normal 2 4 6 4 3 2 2" xfId="37605"/>
    <cellStyle name="Normal 2 4 6 4 3 3" xfId="37606"/>
    <cellStyle name="Normal 2 4 6 4 4" xfId="37607"/>
    <cellStyle name="Normal 2 4 6 4 4 2" xfId="37608"/>
    <cellStyle name="Normal 2 4 6 4 5" xfId="37609"/>
    <cellStyle name="Normal 2 4 6 5" xfId="37610"/>
    <cellStyle name="Normal 2 4 6 5 2" xfId="37611"/>
    <cellStyle name="Normal 2 4 6 5 2 2" xfId="37612"/>
    <cellStyle name="Normal 2 4 6 5 2 2 2" xfId="37613"/>
    <cellStyle name="Normal 2 4 6 5 2 3" xfId="37614"/>
    <cellStyle name="Normal 2 4 6 5 3" xfId="37615"/>
    <cellStyle name="Normal 2 4 6 5 3 2" xfId="37616"/>
    <cellStyle name="Normal 2 4 6 5 4" xfId="37617"/>
    <cellStyle name="Normal 2 4 6 6" xfId="37618"/>
    <cellStyle name="Normal 2 4 6 6 2" xfId="37619"/>
    <cellStyle name="Normal 2 4 6 6 2 2" xfId="37620"/>
    <cellStyle name="Normal 2 4 6 6 3" xfId="37621"/>
    <cellStyle name="Normal 2 4 6 7" xfId="37622"/>
    <cellStyle name="Normal 2 4 6 7 2" xfId="37623"/>
    <cellStyle name="Normal 2 4 6 8" xfId="37624"/>
    <cellStyle name="Normal 2 4 7" xfId="37625"/>
    <cellStyle name="Normal 2 4 7 2" xfId="37626"/>
    <cellStyle name="Normal 2 4 7 2 2" xfId="37627"/>
    <cellStyle name="Normal 2 4 7 2 2 2" xfId="37628"/>
    <cellStyle name="Normal 2 4 7 2 2 2 2" xfId="37629"/>
    <cellStyle name="Normal 2 4 7 2 2 2 2 2" xfId="37630"/>
    <cellStyle name="Normal 2 4 7 2 2 2 3" xfId="37631"/>
    <cellStyle name="Normal 2 4 7 2 2 3" xfId="37632"/>
    <cellStyle name="Normal 2 4 7 2 2 3 2" xfId="37633"/>
    <cellStyle name="Normal 2 4 7 2 2 4" xfId="37634"/>
    <cellStyle name="Normal 2 4 7 2 3" xfId="37635"/>
    <cellStyle name="Normal 2 4 7 2 3 2" xfId="37636"/>
    <cellStyle name="Normal 2 4 7 2 3 2 2" xfId="37637"/>
    <cellStyle name="Normal 2 4 7 2 3 3" xfId="37638"/>
    <cellStyle name="Normal 2 4 7 2 4" xfId="37639"/>
    <cellStyle name="Normal 2 4 7 2 4 2" xfId="37640"/>
    <cellStyle name="Normal 2 4 7 2 5" xfId="37641"/>
    <cellStyle name="Normal 2 4 7 3" xfId="37642"/>
    <cellStyle name="Normal 2 4 7 3 2" xfId="37643"/>
    <cellStyle name="Normal 2 4 7 3 2 2" xfId="37644"/>
    <cellStyle name="Normal 2 4 7 3 2 2 2" xfId="37645"/>
    <cellStyle name="Normal 2 4 7 3 2 2 2 2" xfId="37646"/>
    <cellStyle name="Normal 2 4 7 3 2 2 3" xfId="37647"/>
    <cellStyle name="Normal 2 4 7 3 2 3" xfId="37648"/>
    <cellStyle name="Normal 2 4 7 3 2 3 2" xfId="37649"/>
    <cellStyle name="Normal 2 4 7 3 2 4" xfId="37650"/>
    <cellStyle name="Normal 2 4 7 3 3" xfId="37651"/>
    <cellStyle name="Normal 2 4 7 3 3 2" xfId="37652"/>
    <cellStyle name="Normal 2 4 7 3 3 2 2" xfId="37653"/>
    <cellStyle name="Normal 2 4 7 3 3 3" xfId="37654"/>
    <cellStyle name="Normal 2 4 7 3 4" xfId="37655"/>
    <cellStyle name="Normal 2 4 7 3 4 2" xfId="37656"/>
    <cellStyle name="Normal 2 4 7 3 5" xfId="37657"/>
    <cellStyle name="Normal 2 4 7 4" xfId="37658"/>
    <cellStyle name="Normal 2 4 7 4 2" xfId="37659"/>
    <cellStyle name="Normal 2 4 7 4 2 2" xfId="37660"/>
    <cellStyle name="Normal 2 4 7 4 2 2 2" xfId="37661"/>
    <cellStyle name="Normal 2 4 7 4 2 2 2 2" xfId="37662"/>
    <cellStyle name="Normal 2 4 7 4 2 2 3" xfId="37663"/>
    <cellStyle name="Normal 2 4 7 4 2 3" xfId="37664"/>
    <cellStyle name="Normal 2 4 7 4 2 3 2" xfId="37665"/>
    <cellStyle name="Normal 2 4 7 4 2 4" xfId="37666"/>
    <cellStyle name="Normal 2 4 7 4 3" xfId="37667"/>
    <cellStyle name="Normal 2 4 7 4 3 2" xfId="37668"/>
    <cellStyle name="Normal 2 4 7 4 3 2 2" xfId="37669"/>
    <cellStyle name="Normal 2 4 7 4 3 3" xfId="37670"/>
    <cellStyle name="Normal 2 4 7 4 4" xfId="37671"/>
    <cellStyle name="Normal 2 4 7 4 4 2" xfId="37672"/>
    <cellStyle name="Normal 2 4 7 4 5" xfId="37673"/>
    <cellStyle name="Normal 2 4 7 5" xfId="37674"/>
    <cellStyle name="Normal 2 4 7 5 2" xfId="37675"/>
    <cellStyle name="Normal 2 4 7 5 2 2" xfId="37676"/>
    <cellStyle name="Normal 2 4 7 5 2 2 2" xfId="37677"/>
    <cellStyle name="Normal 2 4 7 5 2 3" xfId="37678"/>
    <cellStyle name="Normal 2 4 7 5 3" xfId="37679"/>
    <cellStyle name="Normal 2 4 7 5 3 2" xfId="37680"/>
    <cellStyle name="Normal 2 4 7 5 4" xfId="37681"/>
    <cellStyle name="Normal 2 4 7 6" xfId="37682"/>
    <cellStyle name="Normal 2 4 7 6 2" xfId="37683"/>
    <cellStyle name="Normal 2 4 7 6 2 2" xfId="37684"/>
    <cellStyle name="Normal 2 4 7 6 3" xfId="37685"/>
    <cellStyle name="Normal 2 4 7 7" xfId="37686"/>
    <cellStyle name="Normal 2 4 7 7 2" xfId="37687"/>
    <cellStyle name="Normal 2 4 7 8" xfId="37688"/>
    <cellStyle name="Normal 2 4 8" xfId="37689"/>
    <cellStyle name="Normal 2 4 8 2" xfId="37690"/>
    <cellStyle name="Normal 2 4 8 2 2" xfId="37691"/>
    <cellStyle name="Normal 2 4 8 2 2 2" xfId="37692"/>
    <cellStyle name="Normal 2 4 8 2 2 2 2" xfId="37693"/>
    <cellStyle name="Normal 2 4 8 2 2 2 2 2" xfId="37694"/>
    <cellStyle name="Normal 2 4 8 2 2 2 3" xfId="37695"/>
    <cellStyle name="Normal 2 4 8 2 2 3" xfId="37696"/>
    <cellStyle name="Normal 2 4 8 2 2 3 2" xfId="37697"/>
    <cellStyle name="Normal 2 4 8 2 2 4" xfId="37698"/>
    <cellStyle name="Normal 2 4 8 2 3" xfId="37699"/>
    <cellStyle name="Normal 2 4 8 2 3 2" xfId="37700"/>
    <cellStyle name="Normal 2 4 8 2 3 2 2" xfId="37701"/>
    <cellStyle name="Normal 2 4 8 2 3 3" xfId="37702"/>
    <cellStyle name="Normal 2 4 8 2 4" xfId="37703"/>
    <cellStyle name="Normal 2 4 8 2 4 2" xfId="37704"/>
    <cellStyle name="Normal 2 4 8 2 5" xfId="37705"/>
    <cellStyle name="Normal 2 4 8 3" xfId="37706"/>
    <cellStyle name="Normal 2 4 8 3 2" xfId="37707"/>
    <cellStyle name="Normal 2 4 8 3 2 2" xfId="37708"/>
    <cellStyle name="Normal 2 4 8 3 2 2 2" xfId="37709"/>
    <cellStyle name="Normal 2 4 8 3 2 2 2 2" xfId="37710"/>
    <cellStyle name="Normal 2 4 8 3 2 2 3" xfId="37711"/>
    <cellStyle name="Normal 2 4 8 3 2 3" xfId="37712"/>
    <cellStyle name="Normal 2 4 8 3 2 3 2" xfId="37713"/>
    <cellStyle name="Normal 2 4 8 3 2 4" xfId="37714"/>
    <cellStyle name="Normal 2 4 8 3 3" xfId="37715"/>
    <cellStyle name="Normal 2 4 8 3 3 2" xfId="37716"/>
    <cellStyle name="Normal 2 4 8 3 3 2 2" xfId="37717"/>
    <cellStyle name="Normal 2 4 8 3 3 3" xfId="37718"/>
    <cellStyle name="Normal 2 4 8 3 4" xfId="37719"/>
    <cellStyle name="Normal 2 4 8 3 4 2" xfId="37720"/>
    <cellStyle name="Normal 2 4 8 3 5" xfId="37721"/>
    <cellStyle name="Normal 2 4 8 4" xfId="37722"/>
    <cellStyle name="Normal 2 4 8 4 2" xfId="37723"/>
    <cellStyle name="Normal 2 4 8 4 2 2" xfId="37724"/>
    <cellStyle name="Normal 2 4 8 4 2 2 2" xfId="37725"/>
    <cellStyle name="Normal 2 4 8 4 2 2 2 2" xfId="37726"/>
    <cellStyle name="Normal 2 4 8 4 2 2 3" xfId="37727"/>
    <cellStyle name="Normal 2 4 8 4 2 3" xfId="37728"/>
    <cellStyle name="Normal 2 4 8 4 2 3 2" xfId="37729"/>
    <cellStyle name="Normal 2 4 8 4 2 4" xfId="37730"/>
    <cellStyle name="Normal 2 4 8 4 3" xfId="37731"/>
    <cellStyle name="Normal 2 4 8 4 3 2" xfId="37732"/>
    <cellStyle name="Normal 2 4 8 4 3 2 2" xfId="37733"/>
    <cellStyle name="Normal 2 4 8 4 3 3" xfId="37734"/>
    <cellStyle name="Normal 2 4 8 4 4" xfId="37735"/>
    <cellStyle name="Normal 2 4 8 4 4 2" xfId="37736"/>
    <cellStyle name="Normal 2 4 8 4 5" xfId="37737"/>
    <cellStyle name="Normal 2 4 8 5" xfId="37738"/>
    <cellStyle name="Normal 2 4 8 5 2" xfId="37739"/>
    <cellStyle name="Normal 2 4 8 5 2 2" xfId="37740"/>
    <cellStyle name="Normal 2 4 8 5 2 2 2" xfId="37741"/>
    <cellStyle name="Normal 2 4 8 5 2 3" xfId="37742"/>
    <cellStyle name="Normal 2 4 8 5 3" xfId="37743"/>
    <cellStyle name="Normal 2 4 8 5 3 2" xfId="37744"/>
    <cellStyle name="Normal 2 4 8 5 4" xfId="37745"/>
    <cellStyle name="Normal 2 4 8 6" xfId="37746"/>
    <cellStyle name="Normal 2 4 8 6 2" xfId="37747"/>
    <cellStyle name="Normal 2 4 8 6 2 2" xfId="37748"/>
    <cellStyle name="Normal 2 4 8 6 3" xfId="37749"/>
    <cellStyle name="Normal 2 4 8 7" xfId="37750"/>
    <cellStyle name="Normal 2 4 8 7 2" xfId="37751"/>
    <cellStyle name="Normal 2 4 8 8" xfId="37752"/>
    <cellStyle name="Normal 2 4 9" xfId="37753"/>
    <cellStyle name="Normal 2 4 9 2" xfId="37754"/>
    <cellStyle name="Normal 2 4 9 2 2" xfId="37755"/>
    <cellStyle name="Normal 2 4 9 2 2 2" xfId="37756"/>
    <cellStyle name="Normal 2 4 9 2 2 2 2" xfId="37757"/>
    <cellStyle name="Normal 2 4 9 2 2 2 2 2" xfId="37758"/>
    <cellStyle name="Normal 2 4 9 2 2 2 3" xfId="37759"/>
    <cellStyle name="Normal 2 4 9 2 2 3" xfId="37760"/>
    <cellStyle name="Normal 2 4 9 2 2 3 2" xfId="37761"/>
    <cellStyle name="Normal 2 4 9 2 2 4" xfId="37762"/>
    <cellStyle name="Normal 2 4 9 2 3" xfId="37763"/>
    <cellStyle name="Normal 2 4 9 2 3 2" xfId="37764"/>
    <cellStyle name="Normal 2 4 9 2 3 2 2" xfId="37765"/>
    <cellStyle name="Normal 2 4 9 2 3 3" xfId="37766"/>
    <cellStyle name="Normal 2 4 9 2 4" xfId="37767"/>
    <cellStyle name="Normal 2 4 9 2 4 2" xfId="37768"/>
    <cellStyle name="Normal 2 4 9 2 5" xfId="37769"/>
    <cellStyle name="Normal 2 4 9 3" xfId="37770"/>
    <cellStyle name="Normal 2 4 9 3 2" xfId="37771"/>
    <cellStyle name="Normal 2 4 9 3 2 2" xfId="37772"/>
    <cellStyle name="Normal 2 4 9 3 2 2 2" xfId="37773"/>
    <cellStyle name="Normal 2 4 9 3 2 2 2 2" xfId="37774"/>
    <cellStyle name="Normal 2 4 9 3 2 2 3" xfId="37775"/>
    <cellStyle name="Normal 2 4 9 3 2 3" xfId="37776"/>
    <cellStyle name="Normal 2 4 9 3 2 3 2" xfId="37777"/>
    <cellStyle name="Normal 2 4 9 3 2 4" xfId="37778"/>
    <cellStyle name="Normal 2 4 9 3 3" xfId="37779"/>
    <cellStyle name="Normal 2 4 9 3 3 2" xfId="37780"/>
    <cellStyle name="Normal 2 4 9 3 3 2 2" xfId="37781"/>
    <cellStyle name="Normal 2 4 9 3 3 3" xfId="37782"/>
    <cellStyle name="Normal 2 4 9 3 4" xfId="37783"/>
    <cellStyle name="Normal 2 4 9 3 4 2" xfId="37784"/>
    <cellStyle name="Normal 2 4 9 3 5" xfId="37785"/>
    <cellStyle name="Normal 2 4 9 4" xfId="37786"/>
    <cellStyle name="Normal 2 4 9 4 2" xfId="37787"/>
    <cellStyle name="Normal 2 4 9 4 2 2" xfId="37788"/>
    <cellStyle name="Normal 2 4 9 4 2 2 2" xfId="37789"/>
    <cellStyle name="Normal 2 4 9 4 2 2 2 2" xfId="37790"/>
    <cellStyle name="Normal 2 4 9 4 2 2 3" xfId="37791"/>
    <cellStyle name="Normal 2 4 9 4 2 3" xfId="37792"/>
    <cellStyle name="Normal 2 4 9 4 2 3 2" xfId="37793"/>
    <cellStyle name="Normal 2 4 9 4 2 4" xfId="37794"/>
    <cellStyle name="Normal 2 4 9 4 3" xfId="37795"/>
    <cellStyle name="Normal 2 4 9 4 3 2" xfId="37796"/>
    <cellStyle name="Normal 2 4 9 4 3 2 2" xfId="37797"/>
    <cellStyle name="Normal 2 4 9 4 3 3" xfId="37798"/>
    <cellStyle name="Normal 2 4 9 4 4" xfId="37799"/>
    <cellStyle name="Normal 2 4 9 4 4 2" xfId="37800"/>
    <cellStyle name="Normal 2 4 9 4 5" xfId="37801"/>
    <cellStyle name="Normal 2 4 9 5" xfId="37802"/>
    <cellStyle name="Normal 2 4 9 5 2" xfId="37803"/>
    <cellStyle name="Normal 2 4 9 5 2 2" xfId="37804"/>
    <cellStyle name="Normal 2 4 9 5 2 2 2" xfId="37805"/>
    <cellStyle name="Normal 2 4 9 5 2 3" xfId="37806"/>
    <cellStyle name="Normal 2 4 9 5 3" xfId="37807"/>
    <cellStyle name="Normal 2 4 9 5 3 2" xfId="37808"/>
    <cellStyle name="Normal 2 4 9 5 4" xfId="37809"/>
    <cellStyle name="Normal 2 4 9 6" xfId="37810"/>
    <cellStyle name="Normal 2 4 9 6 2" xfId="37811"/>
    <cellStyle name="Normal 2 4 9 6 2 2" xfId="37812"/>
    <cellStyle name="Normal 2 4 9 6 3" xfId="37813"/>
    <cellStyle name="Normal 2 4 9 7" xfId="37814"/>
    <cellStyle name="Normal 2 4 9 7 2" xfId="37815"/>
    <cellStyle name="Normal 2 4 9 8" xfId="37816"/>
    <cellStyle name="Normal 2 5" xfId="37817"/>
    <cellStyle name="Normal 2 5 10" xfId="37818"/>
    <cellStyle name="Normal 2 5 10 2" xfId="37819"/>
    <cellStyle name="Normal 2 5 10 2 2" xfId="37820"/>
    <cellStyle name="Normal 2 5 10 2 2 2" xfId="37821"/>
    <cellStyle name="Normal 2 5 10 2 2 2 2" xfId="37822"/>
    <cellStyle name="Normal 2 5 10 2 2 3" xfId="37823"/>
    <cellStyle name="Normal 2 5 10 2 3" xfId="37824"/>
    <cellStyle name="Normal 2 5 10 2 3 2" xfId="37825"/>
    <cellStyle name="Normal 2 5 10 2 4" xfId="37826"/>
    <cellStyle name="Normal 2 5 10 3" xfId="37827"/>
    <cellStyle name="Normal 2 5 10 3 2" xfId="37828"/>
    <cellStyle name="Normal 2 5 10 3 2 2" xfId="37829"/>
    <cellStyle name="Normal 2 5 10 3 3" xfId="37830"/>
    <cellStyle name="Normal 2 5 10 4" xfId="37831"/>
    <cellStyle name="Normal 2 5 10 4 2" xfId="37832"/>
    <cellStyle name="Normal 2 5 10 5" xfId="37833"/>
    <cellStyle name="Normal 2 5 11" xfId="37834"/>
    <cellStyle name="Normal 2 5 11 2" xfId="37835"/>
    <cellStyle name="Normal 2 5 11 2 2" xfId="37836"/>
    <cellStyle name="Normal 2 5 11 2 2 2" xfId="37837"/>
    <cellStyle name="Normal 2 5 11 2 2 2 2" xfId="37838"/>
    <cellStyle name="Normal 2 5 11 2 2 3" xfId="37839"/>
    <cellStyle name="Normal 2 5 11 2 3" xfId="37840"/>
    <cellStyle name="Normal 2 5 11 2 3 2" xfId="37841"/>
    <cellStyle name="Normal 2 5 11 2 4" xfId="37842"/>
    <cellStyle name="Normal 2 5 11 3" xfId="37843"/>
    <cellStyle name="Normal 2 5 11 3 2" xfId="37844"/>
    <cellStyle name="Normal 2 5 11 3 2 2" xfId="37845"/>
    <cellStyle name="Normal 2 5 11 3 3" xfId="37846"/>
    <cellStyle name="Normal 2 5 11 4" xfId="37847"/>
    <cellStyle name="Normal 2 5 11 4 2" xfId="37848"/>
    <cellStyle name="Normal 2 5 11 5" xfId="37849"/>
    <cellStyle name="Normal 2 5 12" xfId="37850"/>
    <cellStyle name="Normal 2 5 12 2" xfId="37851"/>
    <cellStyle name="Normal 2 5 12 2 2" xfId="37852"/>
    <cellStyle name="Normal 2 5 12 2 2 2" xfId="37853"/>
    <cellStyle name="Normal 2 5 12 2 2 2 2" xfId="37854"/>
    <cellStyle name="Normal 2 5 12 2 2 3" xfId="37855"/>
    <cellStyle name="Normal 2 5 12 2 3" xfId="37856"/>
    <cellStyle name="Normal 2 5 12 2 3 2" xfId="37857"/>
    <cellStyle name="Normal 2 5 12 2 4" xfId="37858"/>
    <cellStyle name="Normal 2 5 12 3" xfId="37859"/>
    <cellStyle name="Normal 2 5 12 3 2" xfId="37860"/>
    <cellStyle name="Normal 2 5 12 3 2 2" xfId="37861"/>
    <cellStyle name="Normal 2 5 12 3 3" xfId="37862"/>
    <cellStyle name="Normal 2 5 12 4" xfId="37863"/>
    <cellStyle name="Normal 2 5 12 4 2" xfId="37864"/>
    <cellStyle name="Normal 2 5 12 5" xfId="37865"/>
    <cellStyle name="Normal 2 5 13" xfId="37866"/>
    <cellStyle name="Normal 2 5 13 2" xfId="37867"/>
    <cellStyle name="Normal 2 5 13 2 2" xfId="37868"/>
    <cellStyle name="Normal 2 5 13 2 2 2" xfId="37869"/>
    <cellStyle name="Normal 2 5 13 2 3" xfId="37870"/>
    <cellStyle name="Normal 2 5 13 3" xfId="37871"/>
    <cellStyle name="Normal 2 5 13 3 2" xfId="37872"/>
    <cellStyle name="Normal 2 5 13 4" xfId="37873"/>
    <cellStyle name="Normal 2 5 14" xfId="37874"/>
    <cellStyle name="Normal 2 5 14 2" xfId="37875"/>
    <cellStyle name="Normal 2 5 14 2 2" xfId="37876"/>
    <cellStyle name="Normal 2 5 14 3" xfId="37877"/>
    <cellStyle name="Normal 2 5 15" xfId="37878"/>
    <cellStyle name="Normal 2 5 15 2" xfId="37879"/>
    <cellStyle name="Normal 2 5 16" xfId="37880"/>
    <cellStyle name="Normal 2 5 17" xfId="37881"/>
    <cellStyle name="Normal 2 5 2" xfId="37882"/>
    <cellStyle name="Normal 2 5 2 10" xfId="37883"/>
    <cellStyle name="Normal 2 5 2 10 2" xfId="37884"/>
    <cellStyle name="Normal 2 5 2 10 2 2" xfId="37885"/>
    <cellStyle name="Normal 2 5 2 10 3" xfId="37886"/>
    <cellStyle name="Normal 2 5 2 11" xfId="37887"/>
    <cellStyle name="Normal 2 5 2 11 2" xfId="37888"/>
    <cellStyle name="Normal 2 5 2 12" xfId="37889"/>
    <cellStyle name="Normal 2 5 2 2" xfId="37890"/>
    <cellStyle name="Normal 2 5 2 2 2" xfId="37891"/>
    <cellStyle name="Normal 2 5 2 2 2 2" xfId="37892"/>
    <cellStyle name="Normal 2 5 2 2 2 2 2" xfId="37893"/>
    <cellStyle name="Normal 2 5 2 2 2 2 2 2" xfId="37894"/>
    <cellStyle name="Normal 2 5 2 2 2 2 2 2 2" xfId="37895"/>
    <cellStyle name="Normal 2 5 2 2 2 2 2 3" xfId="37896"/>
    <cellStyle name="Normal 2 5 2 2 2 2 3" xfId="37897"/>
    <cellStyle name="Normal 2 5 2 2 2 2 3 2" xfId="37898"/>
    <cellStyle name="Normal 2 5 2 2 2 2 4" xfId="37899"/>
    <cellStyle name="Normal 2 5 2 2 2 3" xfId="37900"/>
    <cellStyle name="Normal 2 5 2 2 2 3 2" xfId="37901"/>
    <cellStyle name="Normal 2 5 2 2 2 3 2 2" xfId="37902"/>
    <cellStyle name="Normal 2 5 2 2 2 3 3" xfId="37903"/>
    <cellStyle name="Normal 2 5 2 2 2 4" xfId="37904"/>
    <cellStyle name="Normal 2 5 2 2 2 4 2" xfId="37905"/>
    <cellStyle name="Normal 2 5 2 2 2 5" xfId="37906"/>
    <cellStyle name="Normal 2 5 2 2 3" xfId="37907"/>
    <cellStyle name="Normal 2 5 2 2 3 2" xfId="37908"/>
    <cellStyle name="Normal 2 5 2 2 3 2 2" xfId="37909"/>
    <cellStyle name="Normal 2 5 2 2 3 2 2 2" xfId="37910"/>
    <cellStyle name="Normal 2 5 2 2 3 2 2 2 2" xfId="37911"/>
    <cellStyle name="Normal 2 5 2 2 3 2 2 3" xfId="37912"/>
    <cellStyle name="Normal 2 5 2 2 3 2 3" xfId="37913"/>
    <cellStyle name="Normal 2 5 2 2 3 2 3 2" xfId="37914"/>
    <cellStyle name="Normal 2 5 2 2 3 2 4" xfId="37915"/>
    <cellStyle name="Normal 2 5 2 2 3 3" xfId="37916"/>
    <cellStyle name="Normal 2 5 2 2 3 3 2" xfId="37917"/>
    <cellStyle name="Normal 2 5 2 2 3 3 2 2" xfId="37918"/>
    <cellStyle name="Normal 2 5 2 2 3 3 3" xfId="37919"/>
    <cellStyle name="Normal 2 5 2 2 3 4" xfId="37920"/>
    <cellStyle name="Normal 2 5 2 2 3 4 2" xfId="37921"/>
    <cellStyle name="Normal 2 5 2 2 3 5" xfId="37922"/>
    <cellStyle name="Normal 2 5 2 2 4" xfId="37923"/>
    <cellStyle name="Normal 2 5 2 2 4 2" xfId="37924"/>
    <cellStyle name="Normal 2 5 2 2 4 2 2" xfId="37925"/>
    <cellStyle name="Normal 2 5 2 2 4 2 2 2" xfId="37926"/>
    <cellStyle name="Normal 2 5 2 2 4 2 2 2 2" xfId="37927"/>
    <cellStyle name="Normal 2 5 2 2 4 2 2 3" xfId="37928"/>
    <cellStyle name="Normal 2 5 2 2 4 2 3" xfId="37929"/>
    <cellStyle name="Normal 2 5 2 2 4 2 3 2" xfId="37930"/>
    <cellStyle name="Normal 2 5 2 2 4 2 4" xfId="37931"/>
    <cellStyle name="Normal 2 5 2 2 4 3" xfId="37932"/>
    <cellStyle name="Normal 2 5 2 2 4 3 2" xfId="37933"/>
    <cellStyle name="Normal 2 5 2 2 4 3 2 2" xfId="37934"/>
    <cellStyle name="Normal 2 5 2 2 4 3 3" xfId="37935"/>
    <cellStyle name="Normal 2 5 2 2 4 4" xfId="37936"/>
    <cellStyle name="Normal 2 5 2 2 4 4 2" xfId="37937"/>
    <cellStyle name="Normal 2 5 2 2 4 5" xfId="37938"/>
    <cellStyle name="Normal 2 5 2 2 5" xfId="37939"/>
    <cellStyle name="Normal 2 5 2 2 5 2" xfId="37940"/>
    <cellStyle name="Normal 2 5 2 2 5 2 2" xfId="37941"/>
    <cellStyle name="Normal 2 5 2 2 5 2 2 2" xfId="37942"/>
    <cellStyle name="Normal 2 5 2 2 5 2 3" xfId="37943"/>
    <cellStyle name="Normal 2 5 2 2 5 3" xfId="37944"/>
    <cellStyle name="Normal 2 5 2 2 5 3 2" xfId="37945"/>
    <cellStyle name="Normal 2 5 2 2 5 4" xfId="37946"/>
    <cellStyle name="Normal 2 5 2 2 6" xfId="37947"/>
    <cellStyle name="Normal 2 5 2 2 6 2" xfId="37948"/>
    <cellStyle name="Normal 2 5 2 2 6 2 2" xfId="37949"/>
    <cellStyle name="Normal 2 5 2 2 6 3" xfId="37950"/>
    <cellStyle name="Normal 2 5 2 2 7" xfId="37951"/>
    <cellStyle name="Normal 2 5 2 2 7 2" xfId="37952"/>
    <cellStyle name="Normal 2 5 2 2 8" xfId="37953"/>
    <cellStyle name="Normal 2 5 2 3" xfId="37954"/>
    <cellStyle name="Normal 2 5 2 3 2" xfId="37955"/>
    <cellStyle name="Normal 2 5 2 3 2 2" xfId="37956"/>
    <cellStyle name="Normal 2 5 2 3 2 2 2" xfId="37957"/>
    <cellStyle name="Normal 2 5 2 3 2 2 2 2" xfId="37958"/>
    <cellStyle name="Normal 2 5 2 3 2 2 2 2 2" xfId="37959"/>
    <cellStyle name="Normal 2 5 2 3 2 2 2 3" xfId="37960"/>
    <cellStyle name="Normal 2 5 2 3 2 2 3" xfId="37961"/>
    <cellStyle name="Normal 2 5 2 3 2 2 3 2" xfId="37962"/>
    <cellStyle name="Normal 2 5 2 3 2 2 4" xfId="37963"/>
    <cellStyle name="Normal 2 5 2 3 2 3" xfId="37964"/>
    <cellStyle name="Normal 2 5 2 3 2 3 2" xfId="37965"/>
    <cellStyle name="Normal 2 5 2 3 2 3 2 2" xfId="37966"/>
    <cellStyle name="Normal 2 5 2 3 2 3 3" xfId="37967"/>
    <cellStyle name="Normal 2 5 2 3 2 4" xfId="37968"/>
    <cellStyle name="Normal 2 5 2 3 2 4 2" xfId="37969"/>
    <cellStyle name="Normal 2 5 2 3 2 5" xfId="37970"/>
    <cellStyle name="Normal 2 5 2 3 3" xfId="37971"/>
    <cellStyle name="Normal 2 5 2 3 3 2" xfId="37972"/>
    <cellStyle name="Normal 2 5 2 3 3 2 2" xfId="37973"/>
    <cellStyle name="Normal 2 5 2 3 3 2 2 2" xfId="37974"/>
    <cellStyle name="Normal 2 5 2 3 3 2 2 2 2" xfId="37975"/>
    <cellStyle name="Normal 2 5 2 3 3 2 2 3" xfId="37976"/>
    <cellStyle name="Normal 2 5 2 3 3 2 3" xfId="37977"/>
    <cellStyle name="Normal 2 5 2 3 3 2 3 2" xfId="37978"/>
    <cellStyle name="Normal 2 5 2 3 3 2 4" xfId="37979"/>
    <cellStyle name="Normal 2 5 2 3 3 3" xfId="37980"/>
    <cellStyle name="Normal 2 5 2 3 3 3 2" xfId="37981"/>
    <cellStyle name="Normal 2 5 2 3 3 3 2 2" xfId="37982"/>
    <cellStyle name="Normal 2 5 2 3 3 3 3" xfId="37983"/>
    <cellStyle name="Normal 2 5 2 3 3 4" xfId="37984"/>
    <cellStyle name="Normal 2 5 2 3 3 4 2" xfId="37985"/>
    <cellStyle name="Normal 2 5 2 3 3 5" xfId="37986"/>
    <cellStyle name="Normal 2 5 2 3 4" xfId="37987"/>
    <cellStyle name="Normal 2 5 2 3 4 2" xfId="37988"/>
    <cellStyle name="Normal 2 5 2 3 4 2 2" xfId="37989"/>
    <cellStyle name="Normal 2 5 2 3 4 2 2 2" xfId="37990"/>
    <cellStyle name="Normal 2 5 2 3 4 2 2 2 2" xfId="37991"/>
    <cellStyle name="Normal 2 5 2 3 4 2 2 3" xfId="37992"/>
    <cellStyle name="Normal 2 5 2 3 4 2 3" xfId="37993"/>
    <cellStyle name="Normal 2 5 2 3 4 2 3 2" xfId="37994"/>
    <cellStyle name="Normal 2 5 2 3 4 2 4" xfId="37995"/>
    <cellStyle name="Normal 2 5 2 3 4 3" xfId="37996"/>
    <cellStyle name="Normal 2 5 2 3 4 3 2" xfId="37997"/>
    <cellStyle name="Normal 2 5 2 3 4 3 2 2" xfId="37998"/>
    <cellStyle name="Normal 2 5 2 3 4 3 3" xfId="37999"/>
    <cellStyle name="Normal 2 5 2 3 4 4" xfId="38000"/>
    <cellStyle name="Normal 2 5 2 3 4 4 2" xfId="38001"/>
    <cellStyle name="Normal 2 5 2 3 4 5" xfId="38002"/>
    <cellStyle name="Normal 2 5 2 3 5" xfId="38003"/>
    <cellStyle name="Normal 2 5 2 3 5 2" xfId="38004"/>
    <cellStyle name="Normal 2 5 2 3 5 2 2" xfId="38005"/>
    <cellStyle name="Normal 2 5 2 3 5 2 2 2" xfId="38006"/>
    <cellStyle name="Normal 2 5 2 3 5 2 3" xfId="38007"/>
    <cellStyle name="Normal 2 5 2 3 5 3" xfId="38008"/>
    <cellStyle name="Normal 2 5 2 3 5 3 2" xfId="38009"/>
    <cellStyle name="Normal 2 5 2 3 5 4" xfId="38010"/>
    <cellStyle name="Normal 2 5 2 3 6" xfId="38011"/>
    <cellStyle name="Normal 2 5 2 3 6 2" xfId="38012"/>
    <cellStyle name="Normal 2 5 2 3 6 2 2" xfId="38013"/>
    <cellStyle name="Normal 2 5 2 3 6 3" xfId="38014"/>
    <cellStyle name="Normal 2 5 2 3 7" xfId="38015"/>
    <cellStyle name="Normal 2 5 2 3 7 2" xfId="38016"/>
    <cellStyle name="Normal 2 5 2 3 8" xfId="38017"/>
    <cellStyle name="Normal 2 5 2 4" xfId="38018"/>
    <cellStyle name="Normal 2 5 2 4 2" xfId="38019"/>
    <cellStyle name="Normal 2 5 2 4 2 2" xfId="38020"/>
    <cellStyle name="Normal 2 5 2 4 2 2 2" xfId="38021"/>
    <cellStyle name="Normal 2 5 2 4 2 2 2 2" xfId="38022"/>
    <cellStyle name="Normal 2 5 2 4 2 2 2 2 2" xfId="38023"/>
    <cellStyle name="Normal 2 5 2 4 2 2 2 3" xfId="38024"/>
    <cellStyle name="Normal 2 5 2 4 2 2 3" xfId="38025"/>
    <cellStyle name="Normal 2 5 2 4 2 2 3 2" xfId="38026"/>
    <cellStyle name="Normal 2 5 2 4 2 2 4" xfId="38027"/>
    <cellStyle name="Normal 2 5 2 4 2 3" xfId="38028"/>
    <cellStyle name="Normal 2 5 2 4 2 3 2" xfId="38029"/>
    <cellStyle name="Normal 2 5 2 4 2 3 2 2" xfId="38030"/>
    <cellStyle name="Normal 2 5 2 4 2 3 3" xfId="38031"/>
    <cellStyle name="Normal 2 5 2 4 2 4" xfId="38032"/>
    <cellStyle name="Normal 2 5 2 4 2 4 2" xfId="38033"/>
    <cellStyle name="Normal 2 5 2 4 2 5" xfId="38034"/>
    <cellStyle name="Normal 2 5 2 4 3" xfId="38035"/>
    <cellStyle name="Normal 2 5 2 4 3 2" xfId="38036"/>
    <cellStyle name="Normal 2 5 2 4 3 2 2" xfId="38037"/>
    <cellStyle name="Normal 2 5 2 4 3 2 2 2" xfId="38038"/>
    <cellStyle name="Normal 2 5 2 4 3 2 2 2 2" xfId="38039"/>
    <cellStyle name="Normal 2 5 2 4 3 2 2 3" xfId="38040"/>
    <cellStyle name="Normal 2 5 2 4 3 2 3" xfId="38041"/>
    <cellStyle name="Normal 2 5 2 4 3 2 3 2" xfId="38042"/>
    <cellStyle name="Normal 2 5 2 4 3 2 4" xfId="38043"/>
    <cellStyle name="Normal 2 5 2 4 3 3" xfId="38044"/>
    <cellStyle name="Normal 2 5 2 4 3 3 2" xfId="38045"/>
    <cellStyle name="Normal 2 5 2 4 3 3 2 2" xfId="38046"/>
    <cellStyle name="Normal 2 5 2 4 3 3 3" xfId="38047"/>
    <cellStyle name="Normal 2 5 2 4 3 4" xfId="38048"/>
    <cellStyle name="Normal 2 5 2 4 3 4 2" xfId="38049"/>
    <cellStyle name="Normal 2 5 2 4 3 5" xfId="38050"/>
    <cellStyle name="Normal 2 5 2 4 4" xfId="38051"/>
    <cellStyle name="Normal 2 5 2 4 4 2" xfId="38052"/>
    <cellStyle name="Normal 2 5 2 4 4 2 2" xfId="38053"/>
    <cellStyle name="Normal 2 5 2 4 4 2 2 2" xfId="38054"/>
    <cellStyle name="Normal 2 5 2 4 4 2 2 2 2" xfId="38055"/>
    <cellStyle name="Normal 2 5 2 4 4 2 2 3" xfId="38056"/>
    <cellStyle name="Normal 2 5 2 4 4 2 3" xfId="38057"/>
    <cellStyle name="Normal 2 5 2 4 4 2 3 2" xfId="38058"/>
    <cellStyle name="Normal 2 5 2 4 4 2 4" xfId="38059"/>
    <cellStyle name="Normal 2 5 2 4 4 3" xfId="38060"/>
    <cellStyle name="Normal 2 5 2 4 4 3 2" xfId="38061"/>
    <cellStyle name="Normal 2 5 2 4 4 3 2 2" xfId="38062"/>
    <cellStyle name="Normal 2 5 2 4 4 3 3" xfId="38063"/>
    <cellStyle name="Normal 2 5 2 4 4 4" xfId="38064"/>
    <cellStyle name="Normal 2 5 2 4 4 4 2" xfId="38065"/>
    <cellStyle name="Normal 2 5 2 4 4 5" xfId="38066"/>
    <cellStyle name="Normal 2 5 2 4 5" xfId="38067"/>
    <cellStyle name="Normal 2 5 2 4 5 2" xfId="38068"/>
    <cellStyle name="Normal 2 5 2 4 5 2 2" xfId="38069"/>
    <cellStyle name="Normal 2 5 2 4 5 2 2 2" xfId="38070"/>
    <cellStyle name="Normal 2 5 2 4 5 2 3" xfId="38071"/>
    <cellStyle name="Normal 2 5 2 4 5 3" xfId="38072"/>
    <cellStyle name="Normal 2 5 2 4 5 3 2" xfId="38073"/>
    <cellStyle name="Normal 2 5 2 4 5 4" xfId="38074"/>
    <cellStyle name="Normal 2 5 2 4 6" xfId="38075"/>
    <cellStyle name="Normal 2 5 2 4 6 2" xfId="38076"/>
    <cellStyle name="Normal 2 5 2 4 6 2 2" xfId="38077"/>
    <cellStyle name="Normal 2 5 2 4 6 3" xfId="38078"/>
    <cellStyle name="Normal 2 5 2 4 7" xfId="38079"/>
    <cellStyle name="Normal 2 5 2 4 7 2" xfId="38080"/>
    <cellStyle name="Normal 2 5 2 4 8" xfId="38081"/>
    <cellStyle name="Normal 2 5 2 5" xfId="38082"/>
    <cellStyle name="Normal 2 5 2 5 2" xfId="38083"/>
    <cellStyle name="Normal 2 5 2 5 2 2" xfId="38084"/>
    <cellStyle name="Normal 2 5 2 5 2 2 2" xfId="38085"/>
    <cellStyle name="Normal 2 5 2 5 2 2 2 2" xfId="38086"/>
    <cellStyle name="Normal 2 5 2 5 2 2 2 2 2" xfId="38087"/>
    <cellStyle name="Normal 2 5 2 5 2 2 2 3" xfId="38088"/>
    <cellStyle name="Normal 2 5 2 5 2 2 3" xfId="38089"/>
    <cellStyle name="Normal 2 5 2 5 2 2 3 2" xfId="38090"/>
    <cellStyle name="Normal 2 5 2 5 2 2 4" xfId="38091"/>
    <cellStyle name="Normal 2 5 2 5 2 3" xfId="38092"/>
    <cellStyle name="Normal 2 5 2 5 2 3 2" xfId="38093"/>
    <cellStyle name="Normal 2 5 2 5 2 3 2 2" xfId="38094"/>
    <cellStyle name="Normal 2 5 2 5 2 3 3" xfId="38095"/>
    <cellStyle name="Normal 2 5 2 5 2 4" xfId="38096"/>
    <cellStyle name="Normal 2 5 2 5 2 4 2" xfId="38097"/>
    <cellStyle name="Normal 2 5 2 5 2 5" xfId="38098"/>
    <cellStyle name="Normal 2 5 2 5 3" xfId="38099"/>
    <cellStyle name="Normal 2 5 2 5 3 2" xfId="38100"/>
    <cellStyle name="Normal 2 5 2 5 3 2 2" xfId="38101"/>
    <cellStyle name="Normal 2 5 2 5 3 2 2 2" xfId="38102"/>
    <cellStyle name="Normal 2 5 2 5 3 2 2 2 2" xfId="38103"/>
    <cellStyle name="Normal 2 5 2 5 3 2 2 3" xfId="38104"/>
    <cellStyle name="Normal 2 5 2 5 3 2 3" xfId="38105"/>
    <cellStyle name="Normal 2 5 2 5 3 2 3 2" xfId="38106"/>
    <cellStyle name="Normal 2 5 2 5 3 2 4" xfId="38107"/>
    <cellStyle name="Normal 2 5 2 5 3 3" xfId="38108"/>
    <cellStyle name="Normal 2 5 2 5 3 3 2" xfId="38109"/>
    <cellStyle name="Normal 2 5 2 5 3 3 2 2" xfId="38110"/>
    <cellStyle name="Normal 2 5 2 5 3 3 3" xfId="38111"/>
    <cellStyle name="Normal 2 5 2 5 3 4" xfId="38112"/>
    <cellStyle name="Normal 2 5 2 5 3 4 2" xfId="38113"/>
    <cellStyle name="Normal 2 5 2 5 3 5" xfId="38114"/>
    <cellStyle name="Normal 2 5 2 5 4" xfId="38115"/>
    <cellStyle name="Normal 2 5 2 5 4 2" xfId="38116"/>
    <cellStyle name="Normal 2 5 2 5 4 2 2" xfId="38117"/>
    <cellStyle name="Normal 2 5 2 5 4 2 2 2" xfId="38118"/>
    <cellStyle name="Normal 2 5 2 5 4 2 2 2 2" xfId="38119"/>
    <cellStyle name="Normal 2 5 2 5 4 2 2 3" xfId="38120"/>
    <cellStyle name="Normal 2 5 2 5 4 2 3" xfId="38121"/>
    <cellStyle name="Normal 2 5 2 5 4 2 3 2" xfId="38122"/>
    <cellStyle name="Normal 2 5 2 5 4 2 4" xfId="38123"/>
    <cellStyle name="Normal 2 5 2 5 4 3" xfId="38124"/>
    <cellStyle name="Normal 2 5 2 5 4 3 2" xfId="38125"/>
    <cellStyle name="Normal 2 5 2 5 4 3 2 2" xfId="38126"/>
    <cellStyle name="Normal 2 5 2 5 4 3 3" xfId="38127"/>
    <cellStyle name="Normal 2 5 2 5 4 4" xfId="38128"/>
    <cellStyle name="Normal 2 5 2 5 4 4 2" xfId="38129"/>
    <cellStyle name="Normal 2 5 2 5 4 5" xfId="38130"/>
    <cellStyle name="Normal 2 5 2 5 5" xfId="38131"/>
    <cellStyle name="Normal 2 5 2 5 5 2" xfId="38132"/>
    <cellStyle name="Normal 2 5 2 5 5 2 2" xfId="38133"/>
    <cellStyle name="Normal 2 5 2 5 5 2 2 2" xfId="38134"/>
    <cellStyle name="Normal 2 5 2 5 5 2 3" xfId="38135"/>
    <cellStyle name="Normal 2 5 2 5 5 3" xfId="38136"/>
    <cellStyle name="Normal 2 5 2 5 5 3 2" xfId="38137"/>
    <cellStyle name="Normal 2 5 2 5 5 4" xfId="38138"/>
    <cellStyle name="Normal 2 5 2 5 6" xfId="38139"/>
    <cellStyle name="Normal 2 5 2 5 6 2" xfId="38140"/>
    <cellStyle name="Normal 2 5 2 5 6 2 2" xfId="38141"/>
    <cellStyle name="Normal 2 5 2 5 6 3" xfId="38142"/>
    <cellStyle name="Normal 2 5 2 5 7" xfId="38143"/>
    <cellStyle name="Normal 2 5 2 5 7 2" xfId="38144"/>
    <cellStyle name="Normal 2 5 2 5 8" xfId="38145"/>
    <cellStyle name="Normal 2 5 2 6" xfId="38146"/>
    <cellStyle name="Normal 2 5 2 6 2" xfId="38147"/>
    <cellStyle name="Normal 2 5 2 6 2 2" xfId="38148"/>
    <cellStyle name="Normal 2 5 2 6 2 2 2" xfId="38149"/>
    <cellStyle name="Normal 2 5 2 6 2 2 2 2" xfId="38150"/>
    <cellStyle name="Normal 2 5 2 6 2 2 3" xfId="38151"/>
    <cellStyle name="Normal 2 5 2 6 2 3" xfId="38152"/>
    <cellStyle name="Normal 2 5 2 6 2 3 2" xfId="38153"/>
    <cellStyle name="Normal 2 5 2 6 2 4" xfId="38154"/>
    <cellStyle name="Normal 2 5 2 6 3" xfId="38155"/>
    <cellStyle name="Normal 2 5 2 6 3 2" xfId="38156"/>
    <cellStyle name="Normal 2 5 2 6 3 2 2" xfId="38157"/>
    <cellStyle name="Normal 2 5 2 6 3 3" xfId="38158"/>
    <cellStyle name="Normal 2 5 2 6 4" xfId="38159"/>
    <cellStyle name="Normal 2 5 2 6 4 2" xfId="38160"/>
    <cellStyle name="Normal 2 5 2 6 5" xfId="38161"/>
    <cellStyle name="Normal 2 5 2 7" xfId="38162"/>
    <cellStyle name="Normal 2 5 2 7 2" xfId="38163"/>
    <cellStyle name="Normal 2 5 2 7 2 2" xfId="38164"/>
    <cellStyle name="Normal 2 5 2 7 2 2 2" xfId="38165"/>
    <cellStyle name="Normal 2 5 2 7 2 2 2 2" xfId="38166"/>
    <cellStyle name="Normal 2 5 2 7 2 2 3" xfId="38167"/>
    <cellStyle name="Normal 2 5 2 7 2 3" xfId="38168"/>
    <cellStyle name="Normal 2 5 2 7 2 3 2" xfId="38169"/>
    <cellStyle name="Normal 2 5 2 7 2 4" xfId="38170"/>
    <cellStyle name="Normal 2 5 2 7 3" xfId="38171"/>
    <cellStyle name="Normal 2 5 2 7 3 2" xfId="38172"/>
    <cellStyle name="Normal 2 5 2 7 3 2 2" xfId="38173"/>
    <cellStyle name="Normal 2 5 2 7 3 3" xfId="38174"/>
    <cellStyle name="Normal 2 5 2 7 4" xfId="38175"/>
    <cellStyle name="Normal 2 5 2 7 4 2" xfId="38176"/>
    <cellStyle name="Normal 2 5 2 7 5" xfId="38177"/>
    <cellStyle name="Normal 2 5 2 8" xfId="38178"/>
    <cellStyle name="Normal 2 5 2 8 2" xfId="38179"/>
    <cellStyle name="Normal 2 5 2 8 2 2" xfId="38180"/>
    <cellStyle name="Normal 2 5 2 8 2 2 2" xfId="38181"/>
    <cellStyle name="Normal 2 5 2 8 2 2 2 2" xfId="38182"/>
    <cellStyle name="Normal 2 5 2 8 2 2 3" xfId="38183"/>
    <cellStyle name="Normal 2 5 2 8 2 3" xfId="38184"/>
    <cellStyle name="Normal 2 5 2 8 2 3 2" xfId="38185"/>
    <cellStyle name="Normal 2 5 2 8 2 4" xfId="38186"/>
    <cellStyle name="Normal 2 5 2 8 3" xfId="38187"/>
    <cellStyle name="Normal 2 5 2 8 3 2" xfId="38188"/>
    <cellStyle name="Normal 2 5 2 8 3 2 2" xfId="38189"/>
    <cellStyle name="Normal 2 5 2 8 3 3" xfId="38190"/>
    <cellStyle name="Normal 2 5 2 8 4" xfId="38191"/>
    <cellStyle name="Normal 2 5 2 8 4 2" xfId="38192"/>
    <cellStyle name="Normal 2 5 2 8 5" xfId="38193"/>
    <cellStyle name="Normal 2 5 2 9" xfId="38194"/>
    <cellStyle name="Normal 2 5 2 9 2" xfId="38195"/>
    <cellStyle name="Normal 2 5 2 9 2 2" xfId="38196"/>
    <cellStyle name="Normal 2 5 2 9 2 2 2" xfId="38197"/>
    <cellStyle name="Normal 2 5 2 9 2 3" xfId="38198"/>
    <cellStyle name="Normal 2 5 2 9 3" xfId="38199"/>
    <cellStyle name="Normal 2 5 2 9 3 2" xfId="38200"/>
    <cellStyle name="Normal 2 5 2 9 4" xfId="38201"/>
    <cellStyle name="Normal 2 5 3" xfId="38202"/>
    <cellStyle name="Normal 2 5 3 10" xfId="38203"/>
    <cellStyle name="Normal 2 5 3 10 2" xfId="38204"/>
    <cellStyle name="Normal 2 5 3 10 2 2" xfId="38205"/>
    <cellStyle name="Normal 2 5 3 10 3" xfId="38206"/>
    <cellStyle name="Normal 2 5 3 11" xfId="38207"/>
    <cellStyle name="Normal 2 5 3 11 2" xfId="38208"/>
    <cellStyle name="Normal 2 5 3 12" xfId="38209"/>
    <cellStyle name="Normal 2 5 3 2" xfId="38210"/>
    <cellStyle name="Normal 2 5 3 2 2" xfId="38211"/>
    <cellStyle name="Normal 2 5 3 2 2 2" xfId="38212"/>
    <cellStyle name="Normal 2 5 3 2 2 2 2" xfId="38213"/>
    <cellStyle name="Normal 2 5 3 2 2 2 2 2" xfId="38214"/>
    <cellStyle name="Normal 2 5 3 2 2 2 2 2 2" xfId="38215"/>
    <cellStyle name="Normal 2 5 3 2 2 2 2 3" xfId="38216"/>
    <cellStyle name="Normal 2 5 3 2 2 2 3" xfId="38217"/>
    <cellStyle name="Normal 2 5 3 2 2 2 3 2" xfId="38218"/>
    <cellStyle name="Normal 2 5 3 2 2 2 4" xfId="38219"/>
    <cellStyle name="Normal 2 5 3 2 2 3" xfId="38220"/>
    <cellStyle name="Normal 2 5 3 2 2 3 2" xfId="38221"/>
    <cellStyle name="Normal 2 5 3 2 2 3 2 2" xfId="38222"/>
    <cellStyle name="Normal 2 5 3 2 2 3 3" xfId="38223"/>
    <cellStyle name="Normal 2 5 3 2 2 4" xfId="38224"/>
    <cellStyle name="Normal 2 5 3 2 2 4 2" xfId="38225"/>
    <cellStyle name="Normal 2 5 3 2 2 5" xfId="38226"/>
    <cellStyle name="Normal 2 5 3 2 3" xfId="38227"/>
    <cellStyle name="Normal 2 5 3 2 3 2" xfId="38228"/>
    <cellStyle name="Normal 2 5 3 2 3 2 2" xfId="38229"/>
    <cellStyle name="Normal 2 5 3 2 3 2 2 2" xfId="38230"/>
    <cellStyle name="Normal 2 5 3 2 3 2 2 2 2" xfId="38231"/>
    <cellStyle name="Normal 2 5 3 2 3 2 2 3" xfId="38232"/>
    <cellStyle name="Normal 2 5 3 2 3 2 3" xfId="38233"/>
    <cellStyle name="Normal 2 5 3 2 3 2 3 2" xfId="38234"/>
    <cellStyle name="Normal 2 5 3 2 3 2 4" xfId="38235"/>
    <cellStyle name="Normal 2 5 3 2 3 3" xfId="38236"/>
    <cellStyle name="Normal 2 5 3 2 3 3 2" xfId="38237"/>
    <cellStyle name="Normal 2 5 3 2 3 3 2 2" xfId="38238"/>
    <cellStyle name="Normal 2 5 3 2 3 3 3" xfId="38239"/>
    <cellStyle name="Normal 2 5 3 2 3 4" xfId="38240"/>
    <cellStyle name="Normal 2 5 3 2 3 4 2" xfId="38241"/>
    <cellStyle name="Normal 2 5 3 2 3 5" xfId="38242"/>
    <cellStyle name="Normal 2 5 3 2 4" xfId="38243"/>
    <cellStyle name="Normal 2 5 3 2 4 2" xfId="38244"/>
    <cellStyle name="Normal 2 5 3 2 4 2 2" xfId="38245"/>
    <cellStyle name="Normal 2 5 3 2 4 2 2 2" xfId="38246"/>
    <cellStyle name="Normal 2 5 3 2 4 2 2 2 2" xfId="38247"/>
    <cellStyle name="Normal 2 5 3 2 4 2 2 3" xfId="38248"/>
    <cellStyle name="Normal 2 5 3 2 4 2 3" xfId="38249"/>
    <cellStyle name="Normal 2 5 3 2 4 2 3 2" xfId="38250"/>
    <cellStyle name="Normal 2 5 3 2 4 2 4" xfId="38251"/>
    <cellStyle name="Normal 2 5 3 2 4 3" xfId="38252"/>
    <cellStyle name="Normal 2 5 3 2 4 3 2" xfId="38253"/>
    <cellStyle name="Normal 2 5 3 2 4 3 2 2" xfId="38254"/>
    <cellStyle name="Normal 2 5 3 2 4 3 3" xfId="38255"/>
    <cellStyle name="Normal 2 5 3 2 4 4" xfId="38256"/>
    <cellStyle name="Normal 2 5 3 2 4 4 2" xfId="38257"/>
    <cellStyle name="Normal 2 5 3 2 4 5" xfId="38258"/>
    <cellStyle name="Normal 2 5 3 2 5" xfId="38259"/>
    <cellStyle name="Normal 2 5 3 2 5 2" xfId="38260"/>
    <cellStyle name="Normal 2 5 3 2 5 2 2" xfId="38261"/>
    <cellStyle name="Normal 2 5 3 2 5 2 2 2" xfId="38262"/>
    <cellStyle name="Normal 2 5 3 2 5 2 3" xfId="38263"/>
    <cellStyle name="Normal 2 5 3 2 5 3" xfId="38264"/>
    <cellStyle name="Normal 2 5 3 2 5 3 2" xfId="38265"/>
    <cellStyle name="Normal 2 5 3 2 5 4" xfId="38266"/>
    <cellStyle name="Normal 2 5 3 2 6" xfId="38267"/>
    <cellStyle name="Normal 2 5 3 2 6 2" xfId="38268"/>
    <cellStyle name="Normal 2 5 3 2 6 2 2" xfId="38269"/>
    <cellStyle name="Normal 2 5 3 2 6 3" xfId="38270"/>
    <cellStyle name="Normal 2 5 3 2 7" xfId="38271"/>
    <cellStyle name="Normal 2 5 3 2 7 2" xfId="38272"/>
    <cellStyle name="Normal 2 5 3 2 8" xfId="38273"/>
    <cellStyle name="Normal 2 5 3 3" xfId="38274"/>
    <cellStyle name="Normal 2 5 3 3 2" xfId="38275"/>
    <cellStyle name="Normal 2 5 3 3 2 2" xfId="38276"/>
    <cellStyle name="Normal 2 5 3 3 2 2 2" xfId="38277"/>
    <cellStyle name="Normal 2 5 3 3 2 2 2 2" xfId="38278"/>
    <cellStyle name="Normal 2 5 3 3 2 2 2 2 2" xfId="38279"/>
    <cellStyle name="Normal 2 5 3 3 2 2 2 3" xfId="38280"/>
    <cellStyle name="Normal 2 5 3 3 2 2 3" xfId="38281"/>
    <cellStyle name="Normal 2 5 3 3 2 2 3 2" xfId="38282"/>
    <cellStyle name="Normal 2 5 3 3 2 2 4" xfId="38283"/>
    <cellStyle name="Normal 2 5 3 3 2 3" xfId="38284"/>
    <cellStyle name="Normal 2 5 3 3 2 3 2" xfId="38285"/>
    <cellStyle name="Normal 2 5 3 3 2 3 2 2" xfId="38286"/>
    <cellStyle name="Normal 2 5 3 3 2 3 3" xfId="38287"/>
    <cellStyle name="Normal 2 5 3 3 2 4" xfId="38288"/>
    <cellStyle name="Normal 2 5 3 3 2 4 2" xfId="38289"/>
    <cellStyle name="Normal 2 5 3 3 2 5" xfId="38290"/>
    <cellStyle name="Normal 2 5 3 3 3" xfId="38291"/>
    <cellStyle name="Normal 2 5 3 3 3 2" xfId="38292"/>
    <cellStyle name="Normal 2 5 3 3 3 2 2" xfId="38293"/>
    <cellStyle name="Normal 2 5 3 3 3 2 2 2" xfId="38294"/>
    <cellStyle name="Normal 2 5 3 3 3 2 2 2 2" xfId="38295"/>
    <cellStyle name="Normal 2 5 3 3 3 2 2 3" xfId="38296"/>
    <cellStyle name="Normal 2 5 3 3 3 2 3" xfId="38297"/>
    <cellStyle name="Normal 2 5 3 3 3 2 3 2" xfId="38298"/>
    <cellStyle name="Normal 2 5 3 3 3 2 4" xfId="38299"/>
    <cellStyle name="Normal 2 5 3 3 3 3" xfId="38300"/>
    <cellStyle name="Normal 2 5 3 3 3 3 2" xfId="38301"/>
    <cellStyle name="Normal 2 5 3 3 3 3 2 2" xfId="38302"/>
    <cellStyle name="Normal 2 5 3 3 3 3 3" xfId="38303"/>
    <cellStyle name="Normal 2 5 3 3 3 4" xfId="38304"/>
    <cellStyle name="Normal 2 5 3 3 3 4 2" xfId="38305"/>
    <cellStyle name="Normal 2 5 3 3 3 5" xfId="38306"/>
    <cellStyle name="Normal 2 5 3 3 4" xfId="38307"/>
    <cellStyle name="Normal 2 5 3 3 4 2" xfId="38308"/>
    <cellStyle name="Normal 2 5 3 3 4 2 2" xfId="38309"/>
    <cellStyle name="Normal 2 5 3 3 4 2 2 2" xfId="38310"/>
    <cellStyle name="Normal 2 5 3 3 4 2 2 2 2" xfId="38311"/>
    <cellStyle name="Normal 2 5 3 3 4 2 2 3" xfId="38312"/>
    <cellStyle name="Normal 2 5 3 3 4 2 3" xfId="38313"/>
    <cellStyle name="Normal 2 5 3 3 4 2 3 2" xfId="38314"/>
    <cellStyle name="Normal 2 5 3 3 4 2 4" xfId="38315"/>
    <cellStyle name="Normal 2 5 3 3 4 3" xfId="38316"/>
    <cellStyle name="Normal 2 5 3 3 4 3 2" xfId="38317"/>
    <cellStyle name="Normal 2 5 3 3 4 3 2 2" xfId="38318"/>
    <cellStyle name="Normal 2 5 3 3 4 3 3" xfId="38319"/>
    <cellStyle name="Normal 2 5 3 3 4 4" xfId="38320"/>
    <cellStyle name="Normal 2 5 3 3 4 4 2" xfId="38321"/>
    <cellStyle name="Normal 2 5 3 3 4 5" xfId="38322"/>
    <cellStyle name="Normal 2 5 3 3 5" xfId="38323"/>
    <cellStyle name="Normal 2 5 3 3 5 2" xfId="38324"/>
    <cellStyle name="Normal 2 5 3 3 5 2 2" xfId="38325"/>
    <cellStyle name="Normal 2 5 3 3 5 2 2 2" xfId="38326"/>
    <cellStyle name="Normal 2 5 3 3 5 2 3" xfId="38327"/>
    <cellStyle name="Normal 2 5 3 3 5 3" xfId="38328"/>
    <cellStyle name="Normal 2 5 3 3 5 3 2" xfId="38329"/>
    <cellStyle name="Normal 2 5 3 3 5 4" xfId="38330"/>
    <cellStyle name="Normal 2 5 3 3 6" xfId="38331"/>
    <cellStyle name="Normal 2 5 3 3 6 2" xfId="38332"/>
    <cellStyle name="Normal 2 5 3 3 6 2 2" xfId="38333"/>
    <cellStyle name="Normal 2 5 3 3 6 3" xfId="38334"/>
    <cellStyle name="Normal 2 5 3 3 7" xfId="38335"/>
    <cellStyle name="Normal 2 5 3 3 7 2" xfId="38336"/>
    <cellStyle name="Normal 2 5 3 3 8" xfId="38337"/>
    <cellStyle name="Normal 2 5 3 4" xfId="38338"/>
    <cellStyle name="Normal 2 5 3 4 2" xfId="38339"/>
    <cellStyle name="Normal 2 5 3 4 2 2" xfId="38340"/>
    <cellStyle name="Normal 2 5 3 4 2 2 2" xfId="38341"/>
    <cellStyle name="Normal 2 5 3 4 2 2 2 2" xfId="38342"/>
    <cellStyle name="Normal 2 5 3 4 2 2 2 2 2" xfId="38343"/>
    <cellStyle name="Normal 2 5 3 4 2 2 2 3" xfId="38344"/>
    <cellStyle name="Normal 2 5 3 4 2 2 3" xfId="38345"/>
    <cellStyle name="Normal 2 5 3 4 2 2 3 2" xfId="38346"/>
    <cellStyle name="Normal 2 5 3 4 2 2 4" xfId="38347"/>
    <cellStyle name="Normal 2 5 3 4 2 3" xfId="38348"/>
    <cellStyle name="Normal 2 5 3 4 2 3 2" xfId="38349"/>
    <cellStyle name="Normal 2 5 3 4 2 3 2 2" xfId="38350"/>
    <cellStyle name="Normal 2 5 3 4 2 3 3" xfId="38351"/>
    <cellStyle name="Normal 2 5 3 4 2 4" xfId="38352"/>
    <cellStyle name="Normal 2 5 3 4 2 4 2" xfId="38353"/>
    <cellStyle name="Normal 2 5 3 4 2 5" xfId="38354"/>
    <cellStyle name="Normal 2 5 3 4 3" xfId="38355"/>
    <cellStyle name="Normal 2 5 3 4 3 2" xfId="38356"/>
    <cellStyle name="Normal 2 5 3 4 3 2 2" xfId="38357"/>
    <cellStyle name="Normal 2 5 3 4 3 2 2 2" xfId="38358"/>
    <cellStyle name="Normal 2 5 3 4 3 2 2 2 2" xfId="38359"/>
    <cellStyle name="Normal 2 5 3 4 3 2 2 3" xfId="38360"/>
    <cellStyle name="Normal 2 5 3 4 3 2 3" xfId="38361"/>
    <cellStyle name="Normal 2 5 3 4 3 2 3 2" xfId="38362"/>
    <cellStyle name="Normal 2 5 3 4 3 2 4" xfId="38363"/>
    <cellStyle name="Normal 2 5 3 4 3 3" xfId="38364"/>
    <cellStyle name="Normal 2 5 3 4 3 3 2" xfId="38365"/>
    <cellStyle name="Normal 2 5 3 4 3 3 2 2" xfId="38366"/>
    <cellStyle name="Normal 2 5 3 4 3 3 3" xfId="38367"/>
    <cellStyle name="Normal 2 5 3 4 3 4" xfId="38368"/>
    <cellStyle name="Normal 2 5 3 4 3 4 2" xfId="38369"/>
    <cellStyle name="Normal 2 5 3 4 3 5" xfId="38370"/>
    <cellStyle name="Normal 2 5 3 4 4" xfId="38371"/>
    <cellStyle name="Normal 2 5 3 4 4 2" xfId="38372"/>
    <cellStyle name="Normal 2 5 3 4 4 2 2" xfId="38373"/>
    <cellStyle name="Normal 2 5 3 4 4 2 2 2" xfId="38374"/>
    <cellStyle name="Normal 2 5 3 4 4 2 2 2 2" xfId="38375"/>
    <cellStyle name="Normal 2 5 3 4 4 2 2 3" xfId="38376"/>
    <cellStyle name="Normal 2 5 3 4 4 2 3" xfId="38377"/>
    <cellStyle name="Normal 2 5 3 4 4 2 3 2" xfId="38378"/>
    <cellStyle name="Normal 2 5 3 4 4 2 4" xfId="38379"/>
    <cellStyle name="Normal 2 5 3 4 4 3" xfId="38380"/>
    <cellStyle name="Normal 2 5 3 4 4 3 2" xfId="38381"/>
    <cellStyle name="Normal 2 5 3 4 4 3 2 2" xfId="38382"/>
    <cellStyle name="Normal 2 5 3 4 4 3 3" xfId="38383"/>
    <cellStyle name="Normal 2 5 3 4 4 4" xfId="38384"/>
    <cellStyle name="Normal 2 5 3 4 4 4 2" xfId="38385"/>
    <cellStyle name="Normal 2 5 3 4 4 5" xfId="38386"/>
    <cellStyle name="Normal 2 5 3 4 5" xfId="38387"/>
    <cellStyle name="Normal 2 5 3 4 5 2" xfId="38388"/>
    <cellStyle name="Normal 2 5 3 4 5 2 2" xfId="38389"/>
    <cellStyle name="Normal 2 5 3 4 5 2 2 2" xfId="38390"/>
    <cellStyle name="Normal 2 5 3 4 5 2 3" xfId="38391"/>
    <cellStyle name="Normal 2 5 3 4 5 3" xfId="38392"/>
    <cellStyle name="Normal 2 5 3 4 5 3 2" xfId="38393"/>
    <cellStyle name="Normal 2 5 3 4 5 4" xfId="38394"/>
    <cellStyle name="Normal 2 5 3 4 6" xfId="38395"/>
    <cellStyle name="Normal 2 5 3 4 6 2" xfId="38396"/>
    <cellStyle name="Normal 2 5 3 4 6 2 2" xfId="38397"/>
    <cellStyle name="Normal 2 5 3 4 6 3" xfId="38398"/>
    <cellStyle name="Normal 2 5 3 4 7" xfId="38399"/>
    <cellStyle name="Normal 2 5 3 4 7 2" xfId="38400"/>
    <cellStyle name="Normal 2 5 3 4 8" xfId="38401"/>
    <cellStyle name="Normal 2 5 3 5" xfId="38402"/>
    <cellStyle name="Normal 2 5 3 5 2" xfId="38403"/>
    <cellStyle name="Normal 2 5 3 5 2 2" xfId="38404"/>
    <cellStyle name="Normal 2 5 3 5 2 2 2" xfId="38405"/>
    <cellStyle name="Normal 2 5 3 5 2 2 2 2" xfId="38406"/>
    <cellStyle name="Normal 2 5 3 5 2 2 2 2 2" xfId="38407"/>
    <cellStyle name="Normal 2 5 3 5 2 2 2 3" xfId="38408"/>
    <cellStyle name="Normal 2 5 3 5 2 2 3" xfId="38409"/>
    <cellStyle name="Normal 2 5 3 5 2 2 3 2" xfId="38410"/>
    <cellStyle name="Normal 2 5 3 5 2 2 4" xfId="38411"/>
    <cellStyle name="Normal 2 5 3 5 2 3" xfId="38412"/>
    <cellStyle name="Normal 2 5 3 5 2 3 2" xfId="38413"/>
    <cellStyle name="Normal 2 5 3 5 2 3 2 2" xfId="38414"/>
    <cellStyle name="Normal 2 5 3 5 2 3 3" xfId="38415"/>
    <cellStyle name="Normal 2 5 3 5 2 4" xfId="38416"/>
    <cellStyle name="Normal 2 5 3 5 2 4 2" xfId="38417"/>
    <cellStyle name="Normal 2 5 3 5 2 5" xfId="38418"/>
    <cellStyle name="Normal 2 5 3 5 3" xfId="38419"/>
    <cellStyle name="Normal 2 5 3 5 3 2" xfId="38420"/>
    <cellStyle name="Normal 2 5 3 5 3 2 2" xfId="38421"/>
    <cellStyle name="Normal 2 5 3 5 3 2 2 2" xfId="38422"/>
    <cellStyle name="Normal 2 5 3 5 3 2 2 2 2" xfId="38423"/>
    <cellStyle name="Normal 2 5 3 5 3 2 2 3" xfId="38424"/>
    <cellStyle name="Normal 2 5 3 5 3 2 3" xfId="38425"/>
    <cellStyle name="Normal 2 5 3 5 3 2 3 2" xfId="38426"/>
    <cellStyle name="Normal 2 5 3 5 3 2 4" xfId="38427"/>
    <cellStyle name="Normal 2 5 3 5 3 3" xfId="38428"/>
    <cellStyle name="Normal 2 5 3 5 3 3 2" xfId="38429"/>
    <cellStyle name="Normal 2 5 3 5 3 3 2 2" xfId="38430"/>
    <cellStyle name="Normal 2 5 3 5 3 3 3" xfId="38431"/>
    <cellStyle name="Normal 2 5 3 5 3 4" xfId="38432"/>
    <cellStyle name="Normal 2 5 3 5 3 4 2" xfId="38433"/>
    <cellStyle name="Normal 2 5 3 5 3 5" xfId="38434"/>
    <cellStyle name="Normal 2 5 3 5 4" xfId="38435"/>
    <cellStyle name="Normal 2 5 3 5 4 2" xfId="38436"/>
    <cellStyle name="Normal 2 5 3 5 4 2 2" xfId="38437"/>
    <cellStyle name="Normal 2 5 3 5 4 2 2 2" xfId="38438"/>
    <cellStyle name="Normal 2 5 3 5 4 2 2 2 2" xfId="38439"/>
    <cellStyle name="Normal 2 5 3 5 4 2 2 3" xfId="38440"/>
    <cellStyle name="Normal 2 5 3 5 4 2 3" xfId="38441"/>
    <cellStyle name="Normal 2 5 3 5 4 2 3 2" xfId="38442"/>
    <cellStyle name="Normal 2 5 3 5 4 2 4" xfId="38443"/>
    <cellStyle name="Normal 2 5 3 5 4 3" xfId="38444"/>
    <cellStyle name="Normal 2 5 3 5 4 3 2" xfId="38445"/>
    <cellStyle name="Normal 2 5 3 5 4 3 2 2" xfId="38446"/>
    <cellStyle name="Normal 2 5 3 5 4 3 3" xfId="38447"/>
    <cellStyle name="Normal 2 5 3 5 4 4" xfId="38448"/>
    <cellStyle name="Normal 2 5 3 5 4 4 2" xfId="38449"/>
    <cellStyle name="Normal 2 5 3 5 4 5" xfId="38450"/>
    <cellStyle name="Normal 2 5 3 5 5" xfId="38451"/>
    <cellStyle name="Normal 2 5 3 5 5 2" xfId="38452"/>
    <cellStyle name="Normal 2 5 3 5 5 2 2" xfId="38453"/>
    <cellStyle name="Normal 2 5 3 5 5 2 2 2" xfId="38454"/>
    <cellStyle name="Normal 2 5 3 5 5 2 3" xfId="38455"/>
    <cellStyle name="Normal 2 5 3 5 5 3" xfId="38456"/>
    <cellStyle name="Normal 2 5 3 5 5 3 2" xfId="38457"/>
    <cellStyle name="Normal 2 5 3 5 5 4" xfId="38458"/>
    <cellStyle name="Normal 2 5 3 5 6" xfId="38459"/>
    <cellStyle name="Normal 2 5 3 5 6 2" xfId="38460"/>
    <cellStyle name="Normal 2 5 3 5 6 2 2" xfId="38461"/>
    <cellStyle name="Normal 2 5 3 5 6 3" xfId="38462"/>
    <cellStyle name="Normal 2 5 3 5 7" xfId="38463"/>
    <cellStyle name="Normal 2 5 3 5 7 2" xfId="38464"/>
    <cellStyle name="Normal 2 5 3 5 8" xfId="38465"/>
    <cellStyle name="Normal 2 5 3 6" xfId="38466"/>
    <cellStyle name="Normal 2 5 3 6 2" xfId="38467"/>
    <cellStyle name="Normal 2 5 3 6 2 2" xfId="38468"/>
    <cellStyle name="Normal 2 5 3 6 2 2 2" xfId="38469"/>
    <cellStyle name="Normal 2 5 3 6 2 2 2 2" xfId="38470"/>
    <cellStyle name="Normal 2 5 3 6 2 2 3" xfId="38471"/>
    <cellStyle name="Normal 2 5 3 6 2 3" xfId="38472"/>
    <cellStyle name="Normal 2 5 3 6 2 3 2" xfId="38473"/>
    <cellStyle name="Normal 2 5 3 6 2 4" xfId="38474"/>
    <cellStyle name="Normal 2 5 3 6 3" xfId="38475"/>
    <cellStyle name="Normal 2 5 3 6 3 2" xfId="38476"/>
    <cellStyle name="Normal 2 5 3 6 3 2 2" xfId="38477"/>
    <cellStyle name="Normal 2 5 3 6 3 3" xfId="38478"/>
    <cellStyle name="Normal 2 5 3 6 4" xfId="38479"/>
    <cellStyle name="Normal 2 5 3 6 4 2" xfId="38480"/>
    <cellStyle name="Normal 2 5 3 6 5" xfId="38481"/>
    <cellStyle name="Normal 2 5 3 7" xfId="38482"/>
    <cellStyle name="Normal 2 5 3 7 2" xfId="38483"/>
    <cellStyle name="Normal 2 5 3 7 2 2" xfId="38484"/>
    <cellStyle name="Normal 2 5 3 7 2 2 2" xfId="38485"/>
    <cellStyle name="Normal 2 5 3 7 2 2 2 2" xfId="38486"/>
    <cellStyle name="Normal 2 5 3 7 2 2 3" xfId="38487"/>
    <cellStyle name="Normal 2 5 3 7 2 3" xfId="38488"/>
    <cellStyle name="Normal 2 5 3 7 2 3 2" xfId="38489"/>
    <cellStyle name="Normal 2 5 3 7 2 4" xfId="38490"/>
    <cellStyle name="Normal 2 5 3 7 3" xfId="38491"/>
    <cellStyle name="Normal 2 5 3 7 3 2" xfId="38492"/>
    <cellStyle name="Normal 2 5 3 7 3 2 2" xfId="38493"/>
    <cellStyle name="Normal 2 5 3 7 3 3" xfId="38494"/>
    <cellStyle name="Normal 2 5 3 7 4" xfId="38495"/>
    <cellStyle name="Normal 2 5 3 7 4 2" xfId="38496"/>
    <cellStyle name="Normal 2 5 3 7 5" xfId="38497"/>
    <cellStyle name="Normal 2 5 3 8" xfId="38498"/>
    <cellStyle name="Normal 2 5 3 8 2" xfId="38499"/>
    <cellStyle name="Normal 2 5 3 8 2 2" xfId="38500"/>
    <cellStyle name="Normal 2 5 3 8 2 2 2" xfId="38501"/>
    <cellStyle name="Normal 2 5 3 8 2 2 2 2" xfId="38502"/>
    <cellStyle name="Normal 2 5 3 8 2 2 3" xfId="38503"/>
    <cellStyle name="Normal 2 5 3 8 2 3" xfId="38504"/>
    <cellStyle name="Normal 2 5 3 8 2 3 2" xfId="38505"/>
    <cellStyle name="Normal 2 5 3 8 2 4" xfId="38506"/>
    <cellStyle name="Normal 2 5 3 8 3" xfId="38507"/>
    <cellStyle name="Normal 2 5 3 8 3 2" xfId="38508"/>
    <cellStyle name="Normal 2 5 3 8 3 2 2" xfId="38509"/>
    <cellStyle name="Normal 2 5 3 8 3 3" xfId="38510"/>
    <cellStyle name="Normal 2 5 3 8 4" xfId="38511"/>
    <cellStyle name="Normal 2 5 3 8 4 2" xfId="38512"/>
    <cellStyle name="Normal 2 5 3 8 5" xfId="38513"/>
    <cellStyle name="Normal 2 5 3 9" xfId="38514"/>
    <cellStyle name="Normal 2 5 3 9 2" xfId="38515"/>
    <cellStyle name="Normal 2 5 3 9 2 2" xfId="38516"/>
    <cellStyle name="Normal 2 5 3 9 2 2 2" xfId="38517"/>
    <cellStyle name="Normal 2 5 3 9 2 3" xfId="38518"/>
    <cellStyle name="Normal 2 5 3 9 3" xfId="38519"/>
    <cellStyle name="Normal 2 5 3 9 3 2" xfId="38520"/>
    <cellStyle name="Normal 2 5 3 9 4" xfId="38521"/>
    <cellStyle name="Normal 2 5 4" xfId="38522"/>
    <cellStyle name="Normal 2 5 4 10" xfId="38523"/>
    <cellStyle name="Normal 2 5 4 10 2" xfId="38524"/>
    <cellStyle name="Normal 2 5 4 10 2 2" xfId="38525"/>
    <cellStyle name="Normal 2 5 4 10 3" xfId="38526"/>
    <cellStyle name="Normal 2 5 4 11" xfId="38527"/>
    <cellStyle name="Normal 2 5 4 11 2" xfId="38528"/>
    <cellStyle name="Normal 2 5 4 12" xfId="38529"/>
    <cellStyle name="Normal 2 5 4 2" xfId="38530"/>
    <cellStyle name="Normal 2 5 4 2 2" xfId="38531"/>
    <cellStyle name="Normal 2 5 4 2 2 2" xfId="38532"/>
    <cellStyle name="Normal 2 5 4 2 2 2 2" xfId="38533"/>
    <cellStyle name="Normal 2 5 4 2 2 2 2 2" xfId="38534"/>
    <cellStyle name="Normal 2 5 4 2 2 2 2 2 2" xfId="38535"/>
    <cellStyle name="Normal 2 5 4 2 2 2 2 3" xfId="38536"/>
    <cellStyle name="Normal 2 5 4 2 2 2 3" xfId="38537"/>
    <cellStyle name="Normal 2 5 4 2 2 2 3 2" xfId="38538"/>
    <cellStyle name="Normal 2 5 4 2 2 2 4" xfId="38539"/>
    <cellStyle name="Normal 2 5 4 2 2 3" xfId="38540"/>
    <cellStyle name="Normal 2 5 4 2 2 3 2" xfId="38541"/>
    <cellStyle name="Normal 2 5 4 2 2 3 2 2" xfId="38542"/>
    <cellStyle name="Normal 2 5 4 2 2 3 3" xfId="38543"/>
    <cellStyle name="Normal 2 5 4 2 2 4" xfId="38544"/>
    <cellStyle name="Normal 2 5 4 2 2 4 2" xfId="38545"/>
    <cellStyle name="Normal 2 5 4 2 2 5" xfId="38546"/>
    <cellStyle name="Normal 2 5 4 2 3" xfId="38547"/>
    <cellStyle name="Normal 2 5 4 2 3 2" xfId="38548"/>
    <cellStyle name="Normal 2 5 4 2 3 2 2" xfId="38549"/>
    <cellStyle name="Normal 2 5 4 2 3 2 2 2" xfId="38550"/>
    <cellStyle name="Normal 2 5 4 2 3 2 2 2 2" xfId="38551"/>
    <cellStyle name="Normal 2 5 4 2 3 2 2 3" xfId="38552"/>
    <cellStyle name="Normal 2 5 4 2 3 2 3" xfId="38553"/>
    <cellStyle name="Normal 2 5 4 2 3 2 3 2" xfId="38554"/>
    <cellStyle name="Normal 2 5 4 2 3 2 4" xfId="38555"/>
    <cellStyle name="Normal 2 5 4 2 3 3" xfId="38556"/>
    <cellStyle name="Normal 2 5 4 2 3 3 2" xfId="38557"/>
    <cellStyle name="Normal 2 5 4 2 3 3 2 2" xfId="38558"/>
    <cellStyle name="Normal 2 5 4 2 3 3 3" xfId="38559"/>
    <cellStyle name="Normal 2 5 4 2 3 4" xfId="38560"/>
    <cellStyle name="Normal 2 5 4 2 3 4 2" xfId="38561"/>
    <cellStyle name="Normal 2 5 4 2 3 5" xfId="38562"/>
    <cellStyle name="Normal 2 5 4 2 4" xfId="38563"/>
    <cellStyle name="Normal 2 5 4 2 4 2" xfId="38564"/>
    <cellStyle name="Normal 2 5 4 2 4 2 2" xfId="38565"/>
    <cellStyle name="Normal 2 5 4 2 4 2 2 2" xfId="38566"/>
    <cellStyle name="Normal 2 5 4 2 4 2 2 2 2" xfId="38567"/>
    <cellStyle name="Normal 2 5 4 2 4 2 2 3" xfId="38568"/>
    <cellStyle name="Normal 2 5 4 2 4 2 3" xfId="38569"/>
    <cellStyle name="Normal 2 5 4 2 4 2 3 2" xfId="38570"/>
    <cellStyle name="Normal 2 5 4 2 4 2 4" xfId="38571"/>
    <cellStyle name="Normal 2 5 4 2 4 3" xfId="38572"/>
    <cellStyle name="Normal 2 5 4 2 4 3 2" xfId="38573"/>
    <cellStyle name="Normal 2 5 4 2 4 3 2 2" xfId="38574"/>
    <cellStyle name="Normal 2 5 4 2 4 3 3" xfId="38575"/>
    <cellStyle name="Normal 2 5 4 2 4 4" xfId="38576"/>
    <cellStyle name="Normal 2 5 4 2 4 4 2" xfId="38577"/>
    <cellStyle name="Normal 2 5 4 2 4 5" xfId="38578"/>
    <cellStyle name="Normal 2 5 4 2 5" xfId="38579"/>
    <cellStyle name="Normal 2 5 4 2 5 2" xfId="38580"/>
    <cellStyle name="Normal 2 5 4 2 5 2 2" xfId="38581"/>
    <cellStyle name="Normal 2 5 4 2 5 2 2 2" xfId="38582"/>
    <cellStyle name="Normal 2 5 4 2 5 2 3" xfId="38583"/>
    <cellStyle name="Normal 2 5 4 2 5 3" xfId="38584"/>
    <cellStyle name="Normal 2 5 4 2 5 3 2" xfId="38585"/>
    <cellStyle name="Normal 2 5 4 2 5 4" xfId="38586"/>
    <cellStyle name="Normal 2 5 4 2 6" xfId="38587"/>
    <cellStyle name="Normal 2 5 4 2 6 2" xfId="38588"/>
    <cellStyle name="Normal 2 5 4 2 6 2 2" xfId="38589"/>
    <cellStyle name="Normal 2 5 4 2 6 3" xfId="38590"/>
    <cellStyle name="Normal 2 5 4 2 7" xfId="38591"/>
    <cellStyle name="Normal 2 5 4 2 7 2" xfId="38592"/>
    <cellStyle name="Normal 2 5 4 2 8" xfId="38593"/>
    <cellStyle name="Normal 2 5 4 3" xfId="38594"/>
    <cellStyle name="Normal 2 5 4 3 2" xfId="38595"/>
    <cellStyle name="Normal 2 5 4 3 2 2" xfId="38596"/>
    <cellStyle name="Normal 2 5 4 3 2 2 2" xfId="38597"/>
    <cellStyle name="Normal 2 5 4 3 2 2 2 2" xfId="38598"/>
    <cellStyle name="Normal 2 5 4 3 2 2 2 2 2" xfId="38599"/>
    <cellStyle name="Normal 2 5 4 3 2 2 2 3" xfId="38600"/>
    <cellStyle name="Normal 2 5 4 3 2 2 3" xfId="38601"/>
    <cellStyle name="Normal 2 5 4 3 2 2 3 2" xfId="38602"/>
    <cellStyle name="Normal 2 5 4 3 2 2 4" xfId="38603"/>
    <cellStyle name="Normal 2 5 4 3 2 3" xfId="38604"/>
    <cellStyle name="Normal 2 5 4 3 2 3 2" xfId="38605"/>
    <cellStyle name="Normal 2 5 4 3 2 3 2 2" xfId="38606"/>
    <cellStyle name="Normal 2 5 4 3 2 3 3" xfId="38607"/>
    <cellStyle name="Normal 2 5 4 3 2 4" xfId="38608"/>
    <cellStyle name="Normal 2 5 4 3 2 4 2" xfId="38609"/>
    <cellStyle name="Normal 2 5 4 3 2 5" xfId="38610"/>
    <cellStyle name="Normal 2 5 4 3 3" xfId="38611"/>
    <cellStyle name="Normal 2 5 4 3 3 2" xfId="38612"/>
    <cellStyle name="Normal 2 5 4 3 3 2 2" xfId="38613"/>
    <cellStyle name="Normal 2 5 4 3 3 2 2 2" xfId="38614"/>
    <cellStyle name="Normal 2 5 4 3 3 2 2 2 2" xfId="38615"/>
    <cellStyle name="Normal 2 5 4 3 3 2 2 3" xfId="38616"/>
    <cellStyle name="Normal 2 5 4 3 3 2 3" xfId="38617"/>
    <cellStyle name="Normal 2 5 4 3 3 2 3 2" xfId="38618"/>
    <cellStyle name="Normal 2 5 4 3 3 2 4" xfId="38619"/>
    <cellStyle name="Normal 2 5 4 3 3 3" xfId="38620"/>
    <cellStyle name="Normal 2 5 4 3 3 3 2" xfId="38621"/>
    <cellStyle name="Normal 2 5 4 3 3 3 2 2" xfId="38622"/>
    <cellStyle name="Normal 2 5 4 3 3 3 3" xfId="38623"/>
    <cellStyle name="Normal 2 5 4 3 3 4" xfId="38624"/>
    <cellStyle name="Normal 2 5 4 3 3 4 2" xfId="38625"/>
    <cellStyle name="Normal 2 5 4 3 3 5" xfId="38626"/>
    <cellStyle name="Normal 2 5 4 3 4" xfId="38627"/>
    <cellStyle name="Normal 2 5 4 3 4 2" xfId="38628"/>
    <cellStyle name="Normal 2 5 4 3 4 2 2" xfId="38629"/>
    <cellStyle name="Normal 2 5 4 3 4 2 2 2" xfId="38630"/>
    <cellStyle name="Normal 2 5 4 3 4 2 2 2 2" xfId="38631"/>
    <cellStyle name="Normal 2 5 4 3 4 2 2 3" xfId="38632"/>
    <cellStyle name="Normal 2 5 4 3 4 2 3" xfId="38633"/>
    <cellStyle name="Normal 2 5 4 3 4 2 3 2" xfId="38634"/>
    <cellStyle name="Normal 2 5 4 3 4 2 4" xfId="38635"/>
    <cellStyle name="Normal 2 5 4 3 4 3" xfId="38636"/>
    <cellStyle name="Normal 2 5 4 3 4 3 2" xfId="38637"/>
    <cellStyle name="Normal 2 5 4 3 4 3 2 2" xfId="38638"/>
    <cellStyle name="Normal 2 5 4 3 4 3 3" xfId="38639"/>
    <cellStyle name="Normal 2 5 4 3 4 4" xfId="38640"/>
    <cellStyle name="Normal 2 5 4 3 4 4 2" xfId="38641"/>
    <cellStyle name="Normal 2 5 4 3 4 5" xfId="38642"/>
    <cellStyle name="Normal 2 5 4 3 5" xfId="38643"/>
    <cellStyle name="Normal 2 5 4 3 5 2" xfId="38644"/>
    <cellStyle name="Normal 2 5 4 3 5 2 2" xfId="38645"/>
    <cellStyle name="Normal 2 5 4 3 5 2 2 2" xfId="38646"/>
    <cellStyle name="Normal 2 5 4 3 5 2 3" xfId="38647"/>
    <cellStyle name="Normal 2 5 4 3 5 3" xfId="38648"/>
    <cellStyle name="Normal 2 5 4 3 5 3 2" xfId="38649"/>
    <cellStyle name="Normal 2 5 4 3 5 4" xfId="38650"/>
    <cellStyle name="Normal 2 5 4 3 6" xfId="38651"/>
    <cellStyle name="Normal 2 5 4 3 6 2" xfId="38652"/>
    <cellStyle name="Normal 2 5 4 3 6 2 2" xfId="38653"/>
    <cellStyle name="Normal 2 5 4 3 6 3" xfId="38654"/>
    <cellStyle name="Normal 2 5 4 3 7" xfId="38655"/>
    <cellStyle name="Normal 2 5 4 3 7 2" xfId="38656"/>
    <cellStyle name="Normal 2 5 4 3 8" xfId="38657"/>
    <cellStyle name="Normal 2 5 4 4" xfId="38658"/>
    <cellStyle name="Normal 2 5 4 4 2" xfId="38659"/>
    <cellStyle name="Normal 2 5 4 4 2 2" xfId="38660"/>
    <cellStyle name="Normal 2 5 4 4 2 2 2" xfId="38661"/>
    <cellStyle name="Normal 2 5 4 4 2 2 2 2" xfId="38662"/>
    <cellStyle name="Normal 2 5 4 4 2 2 2 2 2" xfId="38663"/>
    <cellStyle name="Normal 2 5 4 4 2 2 2 3" xfId="38664"/>
    <cellStyle name="Normal 2 5 4 4 2 2 3" xfId="38665"/>
    <cellStyle name="Normal 2 5 4 4 2 2 3 2" xfId="38666"/>
    <cellStyle name="Normal 2 5 4 4 2 2 4" xfId="38667"/>
    <cellStyle name="Normal 2 5 4 4 2 3" xfId="38668"/>
    <cellStyle name="Normal 2 5 4 4 2 3 2" xfId="38669"/>
    <cellStyle name="Normal 2 5 4 4 2 3 2 2" xfId="38670"/>
    <cellStyle name="Normal 2 5 4 4 2 3 3" xfId="38671"/>
    <cellStyle name="Normal 2 5 4 4 2 4" xfId="38672"/>
    <cellStyle name="Normal 2 5 4 4 2 4 2" xfId="38673"/>
    <cellStyle name="Normal 2 5 4 4 2 5" xfId="38674"/>
    <cellStyle name="Normal 2 5 4 4 3" xfId="38675"/>
    <cellStyle name="Normal 2 5 4 4 3 2" xfId="38676"/>
    <cellStyle name="Normal 2 5 4 4 3 2 2" xfId="38677"/>
    <cellStyle name="Normal 2 5 4 4 3 2 2 2" xfId="38678"/>
    <cellStyle name="Normal 2 5 4 4 3 2 2 2 2" xfId="38679"/>
    <cellStyle name="Normal 2 5 4 4 3 2 2 3" xfId="38680"/>
    <cellStyle name="Normal 2 5 4 4 3 2 3" xfId="38681"/>
    <cellStyle name="Normal 2 5 4 4 3 2 3 2" xfId="38682"/>
    <cellStyle name="Normal 2 5 4 4 3 2 4" xfId="38683"/>
    <cellStyle name="Normal 2 5 4 4 3 3" xfId="38684"/>
    <cellStyle name="Normal 2 5 4 4 3 3 2" xfId="38685"/>
    <cellStyle name="Normal 2 5 4 4 3 3 2 2" xfId="38686"/>
    <cellStyle name="Normal 2 5 4 4 3 3 3" xfId="38687"/>
    <cellStyle name="Normal 2 5 4 4 3 4" xfId="38688"/>
    <cellStyle name="Normal 2 5 4 4 3 4 2" xfId="38689"/>
    <cellStyle name="Normal 2 5 4 4 3 5" xfId="38690"/>
    <cellStyle name="Normal 2 5 4 4 4" xfId="38691"/>
    <cellStyle name="Normal 2 5 4 4 4 2" xfId="38692"/>
    <cellStyle name="Normal 2 5 4 4 4 2 2" xfId="38693"/>
    <cellStyle name="Normal 2 5 4 4 4 2 2 2" xfId="38694"/>
    <cellStyle name="Normal 2 5 4 4 4 2 2 2 2" xfId="38695"/>
    <cellStyle name="Normal 2 5 4 4 4 2 2 3" xfId="38696"/>
    <cellStyle name="Normal 2 5 4 4 4 2 3" xfId="38697"/>
    <cellStyle name="Normal 2 5 4 4 4 2 3 2" xfId="38698"/>
    <cellStyle name="Normal 2 5 4 4 4 2 4" xfId="38699"/>
    <cellStyle name="Normal 2 5 4 4 4 3" xfId="38700"/>
    <cellStyle name="Normal 2 5 4 4 4 3 2" xfId="38701"/>
    <cellStyle name="Normal 2 5 4 4 4 3 2 2" xfId="38702"/>
    <cellStyle name="Normal 2 5 4 4 4 3 3" xfId="38703"/>
    <cellStyle name="Normal 2 5 4 4 4 4" xfId="38704"/>
    <cellStyle name="Normal 2 5 4 4 4 4 2" xfId="38705"/>
    <cellStyle name="Normal 2 5 4 4 4 5" xfId="38706"/>
    <cellStyle name="Normal 2 5 4 4 5" xfId="38707"/>
    <cellStyle name="Normal 2 5 4 4 5 2" xfId="38708"/>
    <cellStyle name="Normal 2 5 4 4 5 2 2" xfId="38709"/>
    <cellStyle name="Normal 2 5 4 4 5 2 2 2" xfId="38710"/>
    <cellStyle name="Normal 2 5 4 4 5 2 3" xfId="38711"/>
    <cellStyle name="Normal 2 5 4 4 5 3" xfId="38712"/>
    <cellStyle name="Normal 2 5 4 4 5 3 2" xfId="38713"/>
    <cellStyle name="Normal 2 5 4 4 5 4" xfId="38714"/>
    <cellStyle name="Normal 2 5 4 4 6" xfId="38715"/>
    <cellStyle name="Normal 2 5 4 4 6 2" xfId="38716"/>
    <cellStyle name="Normal 2 5 4 4 6 2 2" xfId="38717"/>
    <cellStyle name="Normal 2 5 4 4 6 3" xfId="38718"/>
    <cellStyle name="Normal 2 5 4 4 7" xfId="38719"/>
    <cellStyle name="Normal 2 5 4 4 7 2" xfId="38720"/>
    <cellStyle name="Normal 2 5 4 4 8" xfId="38721"/>
    <cellStyle name="Normal 2 5 4 5" xfId="38722"/>
    <cellStyle name="Normal 2 5 4 5 2" xfId="38723"/>
    <cellStyle name="Normal 2 5 4 5 2 2" xfId="38724"/>
    <cellStyle name="Normal 2 5 4 5 2 2 2" xfId="38725"/>
    <cellStyle name="Normal 2 5 4 5 2 2 2 2" xfId="38726"/>
    <cellStyle name="Normal 2 5 4 5 2 2 2 2 2" xfId="38727"/>
    <cellStyle name="Normal 2 5 4 5 2 2 2 3" xfId="38728"/>
    <cellStyle name="Normal 2 5 4 5 2 2 3" xfId="38729"/>
    <cellStyle name="Normal 2 5 4 5 2 2 3 2" xfId="38730"/>
    <cellStyle name="Normal 2 5 4 5 2 2 4" xfId="38731"/>
    <cellStyle name="Normal 2 5 4 5 2 3" xfId="38732"/>
    <cellStyle name="Normal 2 5 4 5 2 3 2" xfId="38733"/>
    <cellStyle name="Normal 2 5 4 5 2 3 2 2" xfId="38734"/>
    <cellStyle name="Normal 2 5 4 5 2 3 3" xfId="38735"/>
    <cellStyle name="Normal 2 5 4 5 2 4" xfId="38736"/>
    <cellStyle name="Normal 2 5 4 5 2 4 2" xfId="38737"/>
    <cellStyle name="Normal 2 5 4 5 2 5" xfId="38738"/>
    <cellStyle name="Normal 2 5 4 5 3" xfId="38739"/>
    <cellStyle name="Normal 2 5 4 5 3 2" xfId="38740"/>
    <cellStyle name="Normal 2 5 4 5 3 2 2" xfId="38741"/>
    <cellStyle name="Normal 2 5 4 5 3 2 2 2" xfId="38742"/>
    <cellStyle name="Normal 2 5 4 5 3 2 2 2 2" xfId="38743"/>
    <cellStyle name="Normal 2 5 4 5 3 2 2 3" xfId="38744"/>
    <cellStyle name="Normal 2 5 4 5 3 2 3" xfId="38745"/>
    <cellStyle name="Normal 2 5 4 5 3 2 3 2" xfId="38746"/>
    <cellStyle name="Normal 2 5 4 5 3 2 4" xfId="38747"/>
    <cellStyle name="Normal 2 5 4 5 3 3" xfId="38748"/>
    <cellStyle name="Normal 2 5 4 5 3 3 2" xfId="38749"/>
    <cellStyle name="Normal 2 5 4 5 3 3 2 2" xfId="38750"/>
    <cellStyle name="Normal 2 5 4 5 3 3 3" xfId="38751"/>
    <cellStyle name="Normal 2 5 4 5 3 4" xfId="38752"/>
    <cellStyle name="Normal 2 5 4 5 3 4 2" xfId="38753"/>
    <cellStyle name="Normal 2 5 4 5 3 5" xfId="38754"/>
    <cellStyle name="Normal 2 5 4 5 4" xfId="38755"/>
    <cellStyle name="Normal 2 5 4 5 4 2" xfId="38756"/>
    <cellStyle name="Normal 2 5 4 5 4 2 2" xfId="38757"/>
    <cellStyle name="Normal 2 5 4 5 4 2 2 2" xfId="38758"/>
    <cellStyle name="Normal 2 5 4 5 4 2 2 2 2" xfId="38759"/>
    <cellStyle name="Normal 2 5 4 5 4 2 2 3" xfId="38760"/>
    <cellStyle name="Normal 2 5 4 5 4 2 3" xfId="38761"/>
    <cellStyle name="Normal 2 5 4 5 4 2 3 2" xfId="38762"/>
    <cellStyle name="Normal 2 5 4 5 4 2 4" xfId="38763"/>
    <cellStyle name="Normal 2 5 4 5 4 3" xfId="38764"/>
    <cellStyle name="Normal 2 5 4 5 4 3 2" xfId="38765"/>
    <cellStyle name="Normal 2 5 4 5 4 3 2 2" xfId="38766"/>
    <cellStyle name="Normal 2 5 4 5 4 3 3" xfId="38767"/>
    <cellStyle name="Normal 2 5 4 5 4 4" xfId="38768"/>
    <cellStyle name="Normal 2 5 4 5 4 4 2" xfId="38769"/>
    <cellStyle name="Normal 2 5 4 5 4 5" xfId="38770"/>
    <cellStyle name="Normal 2 5 4 5 5" xfId="38771"/>
    <cellStyle name="Normal 2 5 4 5 5 2" xfId="38772"/>
    <cellStyle name="Normal 2 5 4 5 5 2 2" xfId="38773"/>
    <cellStyle name="Normal 2 5 4 5 5 2 2 2" xfId="38774"/>
    <cellStyle name="Normal 2 5 4 5 5 2 3" xfId="38775"/>
    <cellStyle name="Normal 2 5 4 5 5 3" xfId="38776"/>
    <cellStyle name="Normal 2 5 4 5 5 3 2" xfId="38777"/>
    <cellStyle name="Normal 2 5 4 5 5 4" xfId="38778"/>
    <cellStyle name="Normal 2 5 4 5 6" xfId="38779"/>
    <cellStyle name="Normal 2 5 4 5 6 2" xfId="38780"/>
    <cellStyle name="Normal 2 5 4 5 6 2 2" xfId="38781"/>
    <cellStyle name="Normal 2 5 4 5 6 3" xfId="38782"/>
    <cellStyle name="Normal 2 5 4 5 7" xfId="38783"/>
    <cellStyle name="Normal 2 5 4 5 7 2" xfId="38784"/>
    <cellStyle name="Normal 2 5 4 5 8" xfId="38785"/>
    <cellStyle name="Normal 2 5 4 6" xfId="38786"/>
    <cellStyle name="Normal 2 5 4 6 2" xfId="38787"/>
    <cellStyle name="Normal 2 5 4 6 2 2" xfId="38788"/>
    <cellStyle name="Normal 2 5 4 6 2 2 2" xfId="38789"/>
    <cellStyle name="Normal 2 5 4 6 2 2 2 2" xfId="38790"/>
    <cellStyle name="Normal 2 5 4 6 2 2 3" xfId="38791"/>
    <cellStyle name="Normal 2 5 4 6 2 3" xfId="38792"/>
    <cellStyle name="Normal 2 5 4 6 2 3 2" xfId="38793"/>
    <cellStyle name="Normal 2 5 4 6 2 4" xfId="38794"/>
    <cellStyle name="Normal 2 5 4 6 3" xfId="38795"/>
    <cellStyle name="Normal 2 5 4 6 3 2" xfId="38796"/>
    <cellStyle name="Normal 2 5 4 6 3 2 2" xfId="38797"/>
    <cellStyle name="Normal 2 5 4 6 3 3" xfId="38798"/>
    <cellStyle name="Normal 2 5 4 6 4" xfId="38799"/>
    <cellStyle name="Normal 2 5 4 6 4 2" xfId="38800"/>
    <cellStyle name="Normal 2 5 4 6 5" xfId="38801"/>
    <cellStyle name="Normal 2 5 4 7" xfId="38802"/>
    <cellStyle name="Normal 2 5 4 7 2" xfId="38803"/>
    <cellStyle name="Normal 2 5 4 7 2 2" xfId="38804"/>
    <cellStyle name="Normal 2 5 4 7 2 2 2" xfId="38805"/>
    <cellStyle name="Normal 2 5 4 7 2 2 2 2" xfId="38806"/>
    <cellStyle name="Normal 2 5 4 7 2 2 3" xfId="38807"/>
    <cellStyle name="Normal 2 5 4 7 2 3" xfId="38808"/>
    <cellStyle name="Normal 2 5 4 7 2 3 2" xfId="38809"/>
    <cellStyle name="Normal 2 5 4 7 2 4" xfId="38810"/>
    <cellStyle name="Normal 2 5 4 7 3" xfId="38811"/>
    <cellStyle name="Normal 2 5 4 7 3 2" xfId="38812"/>
    <cellStyle name="Normal 2 5 4 7 3 2 2" xfId="38813"/>
    <cellStyle name="Normal 2 5 4 7 3 3" xfId="38814"/>
    <cellStyle name="Normal 2 5 4 7 4" xfId="38815"/>
    <cellStyle name="Normal 2 5 4 7 4 2" xfId="38816"/>
    <cellStyle name="Normal 2 5 4 7 5" xfId="38817"/>
    <cellStyle name="Normal 2 5 4 8" xfId="38818"/>
    <cellStyle name="Normal 2 5 4 8 2" xfId="38819"/>
    <cellStyle name="Normal 2 5 4 8 2 2" xfId="38820"/>
    <cellStyle name="Normal 2 5 4 8 2 2 2" xfId="38821"/>
    <cellStyle name="Normal 2 5 4 8 2 2 2 2" xfId="38822"/>
    <cellStyle name="Normal 2 5 4 8 2 2 3" xfId="38823"/>
    <cellStyle name="Normal 2 5 4 8 2 3" xfId="38824"/>
    <cellStyle name="Normal 2 5 4 8 2 3 2" xfId="38825"/>
    <cellStyle name="Normal 2 5 4 8 2 4" xfId="38826"/>
    <cellStyle name="Normal 2 5 4 8 3" xfId="38827"/>
    <cellStyle name="Normal 2 5 4 8 3 2" xfId="38828"/>
    <cellStyle name="Normal 2 5 4 8 3 2 2" xfId="38829"/>
    <cellStyle name="Normal 2 5 4 8 3 3" xfId="38830"/>
    <cellStyle name="Normal 2 5 4 8 4" xfId="38831"/>
    <cellStyle name="Normal 2 5 4 8 4 2" xfId="38832"/>
    <cellStyle name="Normal 2 5 4 8 5" xfId="38833"/>
    <cellStyle name="Normal 2 5 4 9" xfId="38834"/>
    <cellStyle name="Normal 2 5 4 9 2" xfId="38835"/>
    <cellStyle name="Normal 2 5 4 9 2 2" xfId="38836"/>
    <cellStyle name="Normal 2 5 4 9 2 2 2" xfId="38837"/>
    <cellStyle name="Normal 2 5 4 9 2 3" xfId="38838"/>
    <cellStyle name="Normal 2 5 4 9 3" xfId="38839"/>
    <cellStyle name="Normal 2 5 4 9 3 2" xfId="38840"/>
    <cellStyle name="Normal 2 5 4 9 4" xfId="38841"/>
    <cellStyle name="Normal 2 5 5" xfId="38842"/>
    <cellStyle name="Normal 2 5 5 10" xfId="38843"/>
    <cellStyle name="Normal 2 5 5 10 2" xfId="38844"/>
    <cellStyle name="Normal 2 5 5 10 2 2" xfId="38845"/>
    <cellStyle name="Normal 2 5 5 10 3" xfId="38846"/>
    <cellStyle name="Normal 2 5 5 11" xfId="38847"/>
    <cellStyle name="Normal 2 5 5 11 2" xfId="38848"/>
    <cellStyle name="Normal 2 5 5 12" xfId="38849"/>
    <cellStyle name="Normal 2 5 5 2" xfId="38850"/>
    <cellStyle name="Normal 2 5 5 2 2" xfId="38851"/>
    <cellStyle name="Normal 2 5 5 2 2 2" xfId="38852"/>
    <cellStyle name="Normal 2 5 5 2 2 2 2" xfId="38853"/>
    <cellStyle name="Normal 2 5 5 2 2 2 2 2" xfId="38854"/>
    <cellStyle name="Normal 2 5 5 2 2 2 2 2 2" xfId="38855"/>
    <cellStyle name="Normal 2 5 5 2 2 2 2 3" xfId="38856"/>
    <cellStyle name="Normal 2 5 5 2 2 2 3" xfId="38857"/>
    <cellStyle name="Normal 2 5 5 2 2 2 3 2" xfId="38858"/>
    <cellStyle name="Normal 2 5 5 2 2 2 4" xfId="38859"/>
    <cellStyle name="Normal 2 5 5 2 2 3" xfId="38860"/>
    <cellStyle name="Normal 2 5 5 2 2 3 2" xfId="38861"/>
    <cellStyle name="Normal 2 5 5 2 2 3 2 2" xfId="38862"/>
    <cellStyle name="Normal 2 5 5 2 2 3 3" xfId="38863"/>
    <cellStyle name="Normal 2 5 5 2 2 4" xfId="38864"/>
    <cellStyle name="Normal 2 5 5 2 2 4 2" xfId="38865"/>
    <cellStyle name="Normal 2 5 5 2 2 5" xfId="38866"/>
    <cellStyle name="Normal 2 5 5 2 3" xfId="38867"/>
    <cellStyle name="Normal 2 5 5 2 3 2" xfId="38868"/>
    <cellStyle name="Normal 2 5 5 2 3 2 2" xfId="38869"/>
    <cellStyle name="Normal 2 5 5 2 3 2 2 2" xfId="38870"/>
    <cellStyle name="Normal 2 5 5 2 3 2 2 2 2" xfId="38871"/>
    <cellStyle name="Normal 2 5 5 2 3 2 2 3" xfId="38872"/>
    <cellStyle name="Normal 2 5 5 2 3 2 3" xfId="38873"/>
    <cellStyle name="Normal 2 5 5 2 3 2 3 2" xfId="38874"/>
    <cellStyle name="Normal 2 5 5 2 3 2 4" xfId="38875"/>
    <cellStyle name="Normal 2 5 5 2 3 3" xfId="38876"/>
    <cellStyle name="Normal 2 5 5 2 3 3 2" xfId="38877"/>
    <cellStyle name="Normal 2 5 5 2 3 3 2 2" xfId="38878"/>
    <cellStyle name="Normal 2 5 5 2 3 3 3" xfId="38879"/>
    <cellStyle name="Normal 2 5 5 2 3 4" xfId="38880"/>
    <cellStyle name="Normal 2 5 5 2 3 4 2" xfId="38881"/>
    <cellStyle name="Normal 2 5 5 2 3 5" xfId="38882"/>
    <cellStyle name="Normal 2 5 5 2 4" xfId="38883"/>
    <cellStyle name="Normal 2 5 5 2 4 2" xfId="38884"/>
    <cellStyle name="Normal 2 5 5 2 4 2 2" xfId="38885"/>
    <cellStyle name="Normal 2 5 5 2 4 2 2 2" xfId="38886"/>
    <cellStyle name="Normal 2 5 5 2 4 2 2 2 2" xfId="38887"/>
    <cellStyle name="Normal 2 5 5 2 4 2 2 3" xfId="38888"/>
    <cellStyle name="Normal 2 5 5 2 4 2 3" xfId="38889"/>
    <cellStyle name="Normal 2 5 5 2 4 2 3 2" xfId="38890"/>
    <cellStyle name="Normal 2 5 5 2 4 2 4" xfId="38891"/>
    <cellStyle name="Normal 2 5 5 2 4 3" xfId="38892"/>
    <cellStyle name="Normal 2 5 5 2 4 3 2" xfId="38893"/>
    <cellStyle name="Normal 2 5 5 2 4 3 2 2" xfId="38894"/>
    <cellStyle name="Normal 2 5 5 2 4 3 3" xfId="38895"/>
    <cellStyle name="Normal 2 5 5 2 4 4" xfId="38896"/>
    <cellStyle name="Normal 2 5 5 2 4 4 2" xfId="38897"/>
    <cellStyle name="Normal 2 5 5 2 4 5" xfId="38898"/>
    <cellStyle name="Normal 2 5 5 2 5" xfId="38899"/>
    <cellStyle name="Normal 2 5 5 2 5 2" xfId="38900"/>
    <cellStyle name="Normal 2 5 5 2 5 2 2" xfId="38901"/>
    <cellStyle name="Normal 2 5 5 2 5 2 2 2" xfId="38902"/>
    <cellStyle name="Normal 2 5 5 2 5 2 3" xfId="38903"/>
    <cellStyle name="Normal 2 5 5 2 5 3" xfId="38904"/>
    <cellStyle name="Normal 2 5 5 2 5 3 2" xfId="38905"/>
    <cellStyle name="Normal 2 5 5 2 5 4" xfId="38906"/>
    <cellStyle name="Normal 2 5 5 2 6" xfId="38907"/>
    <cellStyle name="Normal 2 5 5 2 6 2" xfId="38908"/>
    <cellStyle name="Normal 2 5 5 2 6 2 2" xfId="38909"/>
    <cellStyle name="Normal 2 5 5 2 6 3" xfId="38910"/>
    <cellStyle name="Normal 2 5 5 2 7" xfId="38911"/>
    <cellStyle name="Normal 2 5 5 2 7 2" xfId="38912"/>
    <cellStyle name="Normal 2 5 5 2 8" xfId="38913"/>
    <cellStyle name="Normal 2 5 5 3" xfId="38914"/>
    <cellStyle name="Normal 2 5 5 3 2" xfId="38915"/>
    <cellStyle name="Normal 2 5 5 3 2 2" xfId="38916"/>
    <cellStyle name="Normal 2 5 5 3 2 2 2" xfId="38917"/>
    <cellStyle name="Normal 2 5 5 3 2 2 2 2" xfId="38918"/>
    <cellStyle name="Normal 2 5 5 3 2 2 2 2 2" xfId="38919"/>
    <cellStyle name="Normal 2 5 5 3 2 2 2 3" xfId="38920"/>
    <cellStyle name="Normal 2 5 5 3 2 2 3" xfId="38921"/>
    <cellStyle name="Normal 2 5 5 3 2 2 3 2" xfId="38922"/>
    <cellStyle name="Normal 2 5 5 3 2 2 4" xfId="38923"/>
    <cellStyle name="Normal 2 5 5 3 2 3" xfId="38924"/>
    <cellStyle name="Normal 2 5 5 3 2 3 2" xfId="38925"/>
    <cellStyle name="Normal 2 5 5 3 2 3 2 2" xfId="38926"/>
    <cellStyle name="Normal 2 5 5 3 2 3 3" xfId="38927"/>
    <cellStyle name="Normal 2 5 5 3 2 4" xfId="38928"/>
    <cellStyle name="Normal 2 5 5 3 2 4 2" xfId="38929"/>
    <cellStyle name="Normal 2 5 5 3 2 5" xfId="38930"/>
    <cellStyle name="Normal 2 5 5 3 3" xfId="38931"/>
    <cellStyle name="Normal 2 5 5 3 3 2" xfId="38932"/>
    <cellStyle name="Normal 2 5 5 3 3 2 2" xfId="38933"/>
    <cellStyle name="Normal 2 5 5 3 3 2 2 2" xfId="38934"/>
    <cellStyle name="Normal 2 5 5 3 3 2 2 2 2" xfId="38935"/>
    <cellStyle name="Normal 2 5 5 3 3 2 2 3" xfId="38936"/>
    <cellStyle name="Normal 2 5 5 3 3 2 3" xfId="38937"/>
    <cellStyle name="Normal 2 5 5 3 3 2 3 2" xfId="38938"/>
    <cellStyle name="Normal 2 5 5 3 3 2 4" xfId="38939"/>
    <cellStyle name="Normal 2 5 5 3 3 3" xfId="38940"/>
    <cellStyle name="Normal 2 5 5 3 3 3 2" xfId="38941"/>
    <cellStyle name="Normal 2 5 5 3 3 3 2 2" xfId="38942"/>
    <cellStyle name="Normal 2 5 5 3 3 3 3" xfId="38943"/>
    <cellStyle name="Normal 2 5 5 3 3 4" xfId="38944"/>
    <cellStyle name="Normal 2 5 5 3 3 4 2" xfId="38945"/>
    <cellStyle name="Normal 2 5 5 3 3 5" xfId="38946"/>
    <cellStyle name="Normal 2 5 5 3 4" xfId="38947"/>
    <cellStyle name="Normal 2 5 5 3 4 2" xfId="38948"/>
    <cellStyle name="Normal 2 5 5 3 4 2 2" xfId="38949"/>
    <cellStyle name="Normal 2 5 5 3 4 2 2 2" xfId="38950"/>
    <cellStyle name="Normal 2 5 5 3 4 2 2 2 2" xfId="38951"/>
    <cellStyle name="Normal 2 5 5 3 4 2 2 3" xfId="38952"/>
    <cellStyle name="Normal 2 5 5 3 4 2 3" xfId="38953"/>
    <cellStyle name="Normal 2 5 5 3 4 2 3 2" xfId="38954"/>
    <cellStyle name="Normal 2 5 5 3 4 2 4" xfId="38955"/>
    <cellStyle name="Normal 2 5 5 3 4 3" xfId="38956"/>
    <cellStyle name="Normal 2 5 5 3 4 3 2" xfId="38957"/>
    <cellStyle name="Normal 2 5 5 3 4 3 2 2" xfId="38958"/>
    <cellStyle name="Normal 2 5 5 3 4 3 3" xfId="38959"/>
    <cellStyle name="Normal 2 5 5 3 4 4" xfId="38960"/>
    <cellStyle name="Normal 2 5 5 3 4 4 2" xfId="38961"/>
    <cellStyle name="Normal 2 5 5 3 4 5" xfId="38962"/>
    <cellStyle name="Normal 2 5 5 3 5" xfId="38963"/>
    <cellStyle name="Normal 2 5 5 3 5 2" xfId="38964"/>
    <cellStyle name="Normal 2 5 5 3 5 2 2" xfId="38965"/>
    <cellStyle name="Normal 2 5 5 3 5 2 2 2" xfId="38966"/>
    <cellStyle name="Normal 2 5 5 3 5 2 3" xfId="38967"/>
    <cellStyle name="Normal 2 5 5 3 5 3" xfId="38968"/>
    <cellStyle name="Normal 2 5 5 3 5 3 2" xfId="38969"/>
    <cellStyle name="Normal 2 5 5 3 5 4" xfId="38970"/>
    <cellStyle name="Normal 2 5 5 3 6" xfId="38971"/>
    <cellStyle name="Normal 2 5 5 3 6 2" xfId="38972"/>
    <cellStyle name="Normal 2 5 5 3 6 2 2" xfId="38973"/>
    <cellStyle name="Normal 2 5 5 3 6 3" xfId="38974"/>
    <cellStyle name="Normal 2 5 5 3 7" xfId="38975"/>
    <cellStyle name="Normal 2 5 5 3 7 2" xfId="38976"/>
    <cellStyle name="Normal 2 5 5 3 8" xfId="38977"/>
    <cellStyle name="Normal 2 5 5 4" xfId="38978"/>
    <cellStyle name="Normal 2 5 5 4 2" xfId="38979"/>
    <cellStyle name="Normal 2 5 5 4 2 2" xfId="38980"/>
    <cellStyle name="Normal 2 5 5 4 2 2 2" xfId="38981"/>
    <cellStyle name="Normal 2 5 5 4 2 2 2 2" xfId="38982"/>
    <cellStyle name="Normal 2 5 5 4 2 2 2 2 2" xfId="38983"/>
    <cellStyle name="Normal 2 5 5 4 2 2 2 3" xfId="38984"/>
    <cellStyle name="Normal 2 5 5 4 2 2 3" xfId="38985"/>
    <cellStyle name="Normal 2 5 5 4 2 2 3 2" xfId="38986"/>
    <cellStyle name="Normal 2 5 5 4 2 2 4" xfId="38987"/>
    <cellStyle name="Normal 2 5 5 4 2 3" xfId="38988"/>
    <cellStyle name="Normal 2 5 5 4 2 3 2" xfId="38989"/>
    <cellStyle name="Normal 2 5 5 4 2 3 2 2" xfId="38990"/>
    <cellStyle name="Normal 2 5 5 4 2 3 3" xfId="38991"/>
    <cellStyle name="Normal 2 5 5 4 2 4" xfId="38992"/>
    <cellStyle name="Normal 2 5 5 4 2 4 2" xfId="38993"/>
    <cellStyle name="Normal 2 5 5 4 2 5" xfId="38994"/>
    <cellStyle name="Normal 2 5 5 4 3" xfId="38995"/>
    <cellStyle name="Normal 2 5 5 4 3 2" xfId="38996"/>
    <cellStyle name="Normal 2 5 5 4 3 2 2" xfId="38997"/>
    <cellStyle name="Normal 2 5 5 4 3 2 2 2" xfId="38998"/>
    <cellStyle name="Normal 2 5 5 4 3 2 2 2 2" xfId="38999"/>
    <cellStyle name="Normal 2 5 5 4 3 2 2 3" xfId="39000"/>
    <cellStyle name="Normal 2 5 5 4 3 2 3" xfId="39001"/>
    <cellStyle name="Normal 2 5 5 4 3 2 3 2" xfId="39002"/>
    <cellStyle name="Normal 2 5 5 4 3 2 4" xfId="39003"/>
    <cellStyle name="Normal 2 5 5 4 3 3" xfId="39004"/>
    <cellStyle name="Normal 2 5 5 4 3 3 2" xfId="39005"/>
    <cellStyle name="Normal 2 5 5 4 3 3 2 2" xfId="39006"/>
    <cellStyle name="Normal 2 5 5 4 3 3 3" xfId="39007"/>
    <cellStyle name="Normal 2 5 5 4 3 4" xfId="39008"/>
    <cellStyle name="Normal 2 5 5 4 3 4 2" xfId="39009"/>
    <cellStyle name="Normal 2 5 5 4 3 5" xfId="39010"/>
    <cellStyle name="Normal 2 5 5 4 4" xfId="39011"/>
    <cellStyle name="Normal 2 5 5 4 4 2" xfId="39012"/>
    <cellStyle name="Normal 2 5 5 4 4 2 2" xfId="39013"/>
    <cellStyle name="Normal 2 5 5 4 4 2 2 2" xfId="39014"/>
    <cellStyle name="Normal 2 5 5 4 4 2 2 2 2" xfId="39015"/>
    <cellStyle name="Normal 2 5 5 4 4 2 2 3" xfId="39016"/>
    <cellStyle name="Normal 2 5 5 4 4 2 3" xfId="39017"/>
    <cellStyle name="Normal 2 5 5 4 4 2 3 2" xfId="39018"/>
    <cellStyle name="Normal 2 5 5 4 4 2 4" xfId="39019"/>
    <cellStyle name="Normal 2 5 5 4 4 3" xfId="39020"/>
    <cellStyle name="Normal 2 5 5 4 4 3 2" xfId="39021"/>
    <cellStyle name="Normal 2 5 5 4 4 3 2 2" xfId="39022"/>
    <cellStyle name="Normal 2 5 5 4 4 3 3" xfId="39023"/>
    <cellStyle name="Normal 2 5 5 4 4 4" xfId="39024"/>
    <cellStyle name="Normal 2 5 5 4 4 4 2" xfId="39025"/>
    <cellStyle name="Normal 2 5 5 4 4 5" xfId="39026"/>
    <cellStyle name="Normal 2 5 5 4 5" xfId="39027"/>
    <cellStyle name="Normal 2 5 5 4 5 2" xfId="39028"/>
    <cellStyle name="Normal 2 5 5 4 5 2 2" xfId="39029"/>
    <cellStyle name="Normal 2 5 5 4 5 2 2 2" xfId="39030"/>
    <cellStyle name="Normal 2 5 5 4 5 2 3" xfId="39031"/>
    <cellStyle name="Normal 2 5 5 4 5 3" xfId="39032"/>
    <cellStyle name="Normal 2 5 5 4 5 3 2" xfId="39033"/>
    <cellStyle name="Normal 2 5 5 4 5 4" xfId="39034"/>
    <cellStyle name="Normal 2 5 5 4 6" xfId="39035"/>
    <cellStyle name="Normal 2 5 5 4 6 2" xfId="39036"/>
    <cellStyle name="Normal 2 5 5 4 6 2 2" xfId="39037"/>
    <cellStyle name="Normal 2 5 5 4 6 3" xfId="39038"/>
    <cellStyle name="Normal 2 5 5 4 7" xfId="39039"/>
    <cellStyle name="Normal 2 5 5 4 7 2" xfId="39040"/>
    <cellStyle name="Normal 2 5 5 4 8" xfId="39041"/>
    <cellStyle name="Normal 2 5 5 5" xfId="39042"/>
    <cellStyle name="Normal 2 5 5 5 2" xfId="39043"/>
    <cellStyle name="Normal 2 5 5 5 2 2" xfId="39044"/>
    <cellStyle name="Normal 2 5 5 5 2 2 2" xfId="39045"/>
    <cellStyle name="Normal 2 5 5 5 2 2 2 2" xfId="39046"/>
    <cellStyle name="Normal 2 5 5 5 2 2 2 2 2" xfId="39047"/>
    <cellStyle name="Normal 2 5 5 5 2 2 2 3" xfId="39048"/>
    <cellStyle name="Normal 2 5 5 5 2 2 3" xfId="39049"/>
    <cellStyle name="Normal 2 5 5 5 2 2 3 2" xfId="39050"/>
    <cellStyle name="Normal 2 5 5 5 2 2 4" xfId="39051"/>
    <cellStyle name="Normal 2 5 5 5 2 3" xfId="39052"/>
    <cellStyle name="Normal 2 5 5 5 2 3 2" xfId="39053"/>
    <cellStyle name="Normal 2 5 5 5 2 3 2 2" xfId="39054"/>
    <cellStyle name="Normal 2 5 5 5 2 3 3" xfId="39055"/>
    <cellStyle name="Normal 2 5 5 5 2 4" xfId="39056"/>
    <cellStyle name="Normal 2 5 5 5 2 4 2" xfId="39057"/>
    <cellStyle name="Normal 2 5 5 5 2 5" xfId="39058"/>
    <cellStyle name="Normal 2 5 5 5 3" xfId="39059"/>
    <cellStyle name="Normal 2 5 5 5 3 2" xfId="39060"/>
    <cellStyle name="Normal 2 5 5 5 3 2 2" xfId="39061"/>
    <cellStyle name="Normal 2 5 5 5 3 2 2 2" xfId="39062"/>
    <cellStyle name="Normal 2 5 5 5 3 2 2 2 2" xfId="39063"/>
    <cellStyle name="Normal 2 5 5 5 3 2 2 3" xfId="39064"/>
    <cellStyle name="Normal 2 5 5 5 3 2 3" xfId="39065"/>
    <cellStyle name="Normal 2 5 5 5 3 2 3 2" xfId="39066"/>
    <cellStyle name="Normal 2 5 5 5 3 2 4" xfId="39067"/>
    <cellStyle name="Normal 2 5 5 5 3 3" xfId="39068"/>
    <cellStyle name="Normal 2 5 5 5 3 3 2" xfId="39069"/>
    <cellStyle name="Normal 2 5 5 5 3 3 2 2" xfId="39070"/>
    <cellStyle name="Normal 2 5 5 5 3 3 3" xfId="39071"/>
    <cellStyle name="Normal 2 5 5 5 3 4" xfId="39072"/>
    <cellStyle name="Normal 2 5 5 5 3 4 2" xfId="39073"/>
    <cellStyle name="Normal 2 5 5 5 3 5" xfId="39074"/>
    <cellStyle name="Normal 2 5 5 5 4" xfId="39075"/>
    <cellStyle name="Normal 2 5 5 5 4 2" xfId="39076"/>
    <cellStyle name="Normal 2 5 5 5 4 2 2" xfId="39077"/>
    <cellStyle name="Normal 2 5 5 5 4 2 2 2" xfId="39078"/>
    <cellStyle name="Normal 2 5 5 5 4 2 2 2 2" xfId="39079"/>
    <cellStyle name="Normal 2 5 5 5 4 2 2 3" xfId="39080"/>
    <cellStyle name="Normal 2 5 5 5 4 2 3" xfId="39081"/>
    <cellStyle name="Normal 2 5 5 5 4 2 3 2" xfId="39082"/>
    <cellStyle name="Normal 2 5 5 5 4 2 4" xfId="39083"/>
    <cellStyle name="Normal 2 5 5 5 4 3" xfId="39084"/>
    <cellStyle name="Normal 2 5 5 5 4 3 2" xfId="39085"/>
    <cellStyle name="Normal 2 5 5 5 4 3 2 2" xfId="39086"/>
    <cellStyle name="Normal 2 5 5 5 4 3 3" xfId="39087"/>
    <cellStyle name="Normal 2 5 5 5 4 4" xfId="39088"/>
    <cellStyle name="Normal 2 5 5 5 4 4 2" xfId="39089"/>
    <cellStyle name="Normal 2 5 5 5 4 5" xfId="39090"/>
    <cellStyle name="Normal 2 5 5 5 5" xfId="39091"/>
    <cellStyle name="Normal 2 5 5 5 5 2" xfId="39092"/>
    <cellStyle name="Normal 2 5 5 5 5 2 2" xfId="39093"/>
    <cellStyle name="Normal 2 5 5 5 5 2 2 2" xfId="39094"/>
    <cellStyle name="Normal 2 5 5 5 5 2 3" xfId="39095"/>
    <cellStyle name="Normal 2 5 5 5 5 3" xfId="39096"/>
    <cellStyle name="Normal 2 5 5 5 5 3 2" xfId="39097"/>
    <cellStyle name="Normal 2 5 5 5 5 4" xfId="39098"/>
    <cellStyle name="Normal 2 5 5 5 6" xfId="39099"/>
    <cellStyle name="Normal 2 5 5 5 6 2" xfId="39100"/>
    <cellStyle name="Normal 2 5 5 5 6 2 2" xfId="39101"/>
    <cellStyle name="Normal 2 5 5 5 6 3" xfId="39102"/>
    <cellStyle name="Normal 2 5 5 5 7" xfId="39103"/>
    <cellStyle name="Normal 2 5 5 5 7 2" xfId="39104"/>
    <cellStyle name="Normal 2 5 5 5 8" xfId="39105"/>
    <cellStyle name="Normal 2 5 5 6" xfId="39106"/>
    <cellStyle name="Normal 2 5 5 6 2" xfId="39107"/>
    <cellStyle name="Normal 2 5 5 6 2 2" xfId="39108"/>
    <cellStyle name="Normal 2 5 5 6 2 2 2" xfId="39109"/>
    <cellStyle name="Normal 2 5 5 6 2 2 2 2" xfId="39110"/>
    <cellStyle name="Normal 2 5 5 6 2 2 3" xfId="39111"/>
    <cellStyle name="Normal 2 5 5 6 2 3" xfId="39112"/>
    <cellStyle name="Normal 2 5 5 6 2 3 2" xfId="39113"/>
    <cellStyle name="Normal 2 5 5 6 2 4" xfId="39114"/>
    <cellStyle name="Normal 2 5 5 6 3" xfId="39115"/>
    <cellStyle name="Normal 2 5 5 6 3 2" xfId="39116"/>
    <cellStyle name="Normal 2 5 5 6 3 2 2" xfId="39117"/>
    <cellStyle name="Normal 2 5 5 6 3 3" xfId="39118"/>
    <cellStyle name="Normal 2 5 5 6 4" xfId="39119"/>
    <cellStyle name="Normal 2 5 5 6 4 2" xfId="39120"/>
    <cellStyle name="Normal 2 5 5 6 5" xfId="39121"/>
    <cellStyle name="Normal 2 5 5 7" xfId="39122"/>
    <cellStyle name="Normal 2 5 5 7 2" xfId="39123"/>
    <cellStyle name="Normal 2 5 5 7 2 2" xfId="39124"/>
    <cellStyle name="Normal 2 5 5 7 2 2 2" xfId="39125"/>
    <cellStyle name="Normal 2 5 5 7 2 2 2 2" xfId="39126"/>
    <cellStyle name="Normal 2 5 5 7 2 2 3" xfId="39127"/>
    <cellStyle name="Normal 2 5 5 7 2 3" xfId="39128"/>
    <cellStyle name="Normal 2 5 5 7 2 3 2" xfId="39129"/>
    <cellStyle name="Normal 2 5 5 7 2 4" xfId="39130"/>
    <cellStyle name="Normal 2 5 5 7 3" xfId="39131"/>
    <cellStyle name="Normal 2 5 5 7 3 2" xfId="39132"/>
    <cellStyle name="Normal 2 5 5 7 3 2 2" xfId="39133"/>
    <cellStyle name="Normal 2 5 5 7 3 3" xfId="39134"/>
    <cellStyle name="Normal 2 5 5 7 4" xfId="39135"/>
    <cellStyle name="Normal 2 5 5 7 4 2" xfId="39136"/>
    <cellStyle name="Normal 2 5 5 7 5" xfId="39137"/>
    <cellStyle name="Normal 2 5 5 8" xfId="39138"/>
    <cellStyle name="Normal 2 5 5 8 2" xfId="39139"/>
    <cellStyle name="Normal 2 5 5 8 2 2" xfId="39140"/>
    <cellStyle name="Normal 2 5 5 8 2 2 2" xfId="39141"/>
    <cellStyle name="Normal 2 5 5 8 2 2 2 2" xfId="39142"/>
    <cellStyle name="Normal 2 5 5 8 2 2 3" xfId="39143"/>
    <cellStyle name="Normal 2 5 5 8 2 3" xfId="39144"/>
    <cellStyle name="Normal 2 5 5 8 2 3 2" xfId="39145"/>
    <cellStyle name="Normal 2 5 5 8 2 4" xfId="39146"/>
    <cellStyle name="Normal 2 5 5 8 3" xfId="39147"/>
    <cellStyle name="Normal 2 5 5 8 3 2" xfId="39148"/>
    <cellStyle name="Normal 2 5 5 8 3 2 2" xfId="39149"/>
    <cellStyle name="Normal 2 5 5 8 3 3" xfId="39150"/>
    <cellStyle name="Normal 2 5 5 8 4" xfId="39151"/>
    <cellStyle name="Normal 2 5 5 8 4 2" xfId="39152"/>
    <cellStyle name="Normal 2 5 5 8 5" xfId="39153"/>
    <cellStyle name="Normal 2 5 5 9" xfId="39154"/>
    <cellStyle name="Normal 2 5 5 9 2" xfId="39155"/>
    <cellStyle name="Normal 2 5 5 9 2 2" xfId="39156"/>
    <cellStyle name="Normal 2 5 5 9 2 2 2" xfId="39157"/>
    <cellStyle name="Normal 2 5 5 9 2 3" xfId="39158"/>
    <cellStyle name="Normal 2 5 5 9 3" xfId="39159"/>
    <cellStyle name="Normal 2 5 5 9 3 2" xfId="39160"/>
    <cellStyle name="Normal 2 5 5 9 4" xfId="39161"/>
    <cellStyle name="Normal 2 5 6" xfId="39162"/>
    <cellStyle name="Normal 2 5 6 2" xfId="39163"/>
    <cellStyle name="Normal 2 5 6 2 2" xfId="39164"/>
    <cellStyle name="Normal 2 5 6 2 2 2" xfId="39165"/>
    <cellStyle name="Normal 2 5 6 2 2 2 2" xfId="39166"/>
    <cellStyle name="Normal 2 5 6 2 2 2 2 2" xfId="39167"/>
    <cellStyle name="Normal 2 5 6 2 2 2 3" xfId="39168"/>
    <cellStyle name="Normal 2 5 6 2 2 3" xfId="39169"/>
    <cellStyle name="Normal 2 5 6 2 2 3 2" xfId="39170"/>
    <cellStyle name="Normal 2 5 6 2 2 4" xfId="39171"/>
    <cellStyle name="Normal 2 5 6 2 3" xfId="39172"/>
    <cellStyle name="Normal 2 5 6 2 3 2" xfId="39173"/>
    <cellStyle name="Normal 2 5 6 2 3 2 2" xfId="39174"/>
    <cellStyle name="Normal 2 5 6 2 3 3" xfId="39175"/>
    <cellStyle name="Normal 2 5 6 2 4" xfId="39176"/>
    <cellStyle name="Normal 2 5 6 2 4 2" xfId="39177"/>
    <cellStyle name="Normal 2 5 6 2 5" xfId="39178"/>
    <cellStyle name="Normal 2 5 6 3" xfId="39179"/>
    <cellStyle name="Normal 2 5 6 3 2" xfId="39180"/>
    <cellStyle name="Normal 2 5 6 3 2 2" xfId="39181"/>
    <cellStyle name="Normal 2 5 6 3 2 2 2" xfId="39182"/>
    <cellStyle name="Normal 2 5 6 3 2 2 2 2" xfId="39183"/>
    <cellStyle name="Normal 2 5 6 3 2 2 3" xfId="39184"/>
    <cellStyle name="Normal 2 5 6 3 2 3" xfId="39185"/>
    <cellStyle name="Normal 2 5 6 3 2 3 2" xfId="39186"/>
    <cellStyle name="Normal 2 5 6 3 2 4" xfId="39187"/>
    <cellStyle name="Normal 2 5 6 3 3" xfId="39188"/>
    <cellStyle name="Normal 2 5 6 3 3 2" xfId="39189"/>
    <cellStyle name="Normal 2 5 6 3 3 2 2" xfId="39190"/>
    <cellStyle name="Normal 2 5 6 3 3 3" xfId="39191"/>
    <cellStyle name="Normal 2 5 6 3 4" xfId="39192"/>
    <cellStyle name="Normal 2 5 6 3 4 2" xfId="39193"/>
    <cellStyle name="Normal 2 5 6 3 5" xfId="39194"/>
    <cellStyle name="Normal 2 5 6 4" xfId="39195"/>
    <cellStyle name="Normal 2 5 6 4 2" xfId="39196"/>
    <cellStyle name="Normal 2 5 6 4 2 2" xfId="39197"/>
    <cellStyle name="Normal 2 5 6 4 2 2 2" xfId="39198"/>
    <cellStyle name="Normal 2 5 6 4 2 2 2 2" xfId="39199"/>
    <cellStyle name="Normal 2 5 6 4 2 2 3" xfId="39200"/>
    <cellStyle name="Normal 2 5 6 4 2 3" xfId="39201"/>
    <cellStyle name="Normal 2 5 6 4 2 3 2" xfId="39202"/>
    <cellStyle name="Normal 2 5 6 4 2 4" xfId="39203"/>
    <cellStyle name="Normal 2 5 6 4 3" xfId="39204"/>
    <cellStyle name="Normal 2 5 6 4 3 2" xfId="39205"/>
    <cellStyle name="Normal 2 5 6 4 3 2 2" xfId="39206"/>
    <cellStyle name="Normal 2 5 6 4 3 3" xfId="39207"/>
    <cellStyle name="Normal 2 5 6 4 4" xfId="39208"/>
    <cellStyle name="Normal 2 5 6 4 4 2" xfId="39209"/>
    <cellStyle name="Normal 2 5 6 4 5" xfId="39210"/>
    <cellStyle name="Normal 2 5 6 5" xfId="39211"/>
    <cellStyle name="Normal 2 5 6 5 2" xfId="39212"/>
    <cellStyle name="Normal 2 5 6 5 2 2" xfId="39213"/>
    <cellStyle name="Normal 2 5 6 5 2 2 2" xfId="39214"/>
    <cellStyle name="Normal 2 5 6 5 2 3" xfId="39215"/>
    <cellStyle name="Normal 2 5 6 5 3" xfId="39216"/>
    <cellStyle name="Normal 2 5 6 5 3 2" xfId="39217"/>
    <cellStyle name="Normal 2 5 6 5 4" xfId="39218"/>
    <cellStyle name="Normal 2 5 6 6" xfId="39219"/>
    <cellStyle name="Normal 2 5 6 6 2" xfId="39220"/>
    <cellStyle name="Normal 2 5 6 6 2 2" xfId="39221"/>
    <cellStyle name="Normal 2 5 6 6 3" xfId="39222"/>
    <cellStyle name="Normal 2 5 6 7" xfId="39223"/>
    <cellStyle name="Normal 2 5 6 7 2" xfId="39224"/>
    <cellStyle name="Normal 2 5 6 8" xfId="39225"/>
    <cellStyle name="Normal 2 5 7" xfId="39226"/>
    <cellStyle name="Normal 2 5 7 2" xfId="39227"/>
    <cellStyle name="Normal 2 5 7 2 2" xfId="39228"/>
    <cellStyle name="Normal 2 5 7 2 2 2" xfId="39229"/>
    <cellStyle name="Normal 2 5 7 2 2 2 2" xfId="39230"/>
    <cellStyle name="Normal 2 5 7 2 2 2 2 2" xfId="39231"/>
    <cellStyle name="Normal 2 5 7 2 2 2 3" xfId="39232"/>
    <cellStyle name="Normal 2 5 7 2 2 3" xfId="39233"/>
    <cellStyle name="Normal 2 5 7 2 2 3 2" xfId="39234"/>
    <cellStyle name="Normal 2 5 7 2 2 4" xfId="39235"/>
    <cellStyle name="Normal 2 5 7 2 3" xfId="39236"/>
    <cellStyle name="Normal 2 5 7 2 3 2" xfId="39237"/>
    <cellStyle name="Normal 2 5 7 2 3 2 2" xfId="39238"/>
    <cellStyle name="Normal 2 5 7 2 3 3" xfId="39239"/>
    <cellStyle name="Normal 2 5 7 2 4" xfId="39240"/>
    <cellStyle name="Normal 2 5 7 2 4 2" xfId="39241"/>
    <cellStyle name="Normal 2 5 7 2 5" xfId="39242"/>
    <cellStyle name="Normal 2 5 7 3" xfId="39243"/>
    <cellStyle name="Normal 2 5 7 3 2" xfId="39244"/>
    <cellStyle name="Normal 2 5 7 3 2 2" xfId="39245"/>
    <cellStyle name="Normal 2 5 7 3 2 2 2" xfId="39246"/>
    <cellStyle name="Normal 2 5 7 3 2 2 2 2" xfId="39247"/>
    <cellStyle name="Normal 2 5 7 3 2 2 3" xfId="39248"/>
    <cellStyle name="Normal 2 5 7 3 2 3" xfId="39249"/>
    <cellStyle name="Normal 2 5 7 3 2 3 2" xfId="39250"/>
    <cellStyle name="Normal 2 5 7 3 2 4" xfId="39251"/>
    <cellStyle name="Normal 2 5 7 3 3" xfId="39252"/>
    <cellStyle name="Normal 2 5 7 3 3 2" xfId="39253"/>
    <cellStyle name="Normal 2 5 7 3 3 2 2" xfId="39254"/>
    <cellStyle name="Normal 2 5 7 3 3 3" xfId="39255"/>
    <cellStyle name="Normal 2 5 7 3 4" xfId="39256"/>
    <cellStyle name="Normal 2 5 7 3 4 2" xfId="39257"/>
    <cellStyle name="Normal 2 5 7 3 5" xfId="39258"/>
    <cellStyle name="Normal 2 5 7 4" xfId="39259"/>
    <cellStyle name="Normal 2 5 7 4 2" xfId="39260"/>
    <cellStyle name="Normal 2 5 7 4 2 2" xfId="39261"/>
    <cellStyle name="Normal 2 5 7 4 2 2 2" xfId="39262"/>
    <cellStyle name="Normal 2 5 7 4 2 2 2 2" xfId="39263"/>
    <cellStyle name="Normal 2 5 7 4 2 2 3" xfId="39264"/>
    <cellStyle name="Normal 2 5 7 4 2 3" xfId="39265"/>
    <cellStyle name="Normal 2 5 7 4 2 3 2" xfId="39266"/>
    <cellStyle name="Normal 2 5 7 4 2 4" xfId="39267"/>
    <cellStyle name="Normal 2 5 7 4 3" xfId="39268"/>
    <cellStyle name="Normal 2 5 7 4 3 2" xfId="39269"/>
    <cellStyle name="Normal 2 5 7 4 3 2 2" xfId="39270"/>
    <cellStyle name="Normal 2 5 7 4 3 3" xfId="39271"/>
    <cellStyle name="Normal 2 5 7 4 4" xfId="39272"/>
    <cellStyle name="Normal 2 5 7 4 4 2" xfId="39273"/>
    <cellStyle name="Normal 2 5 7 4 5" xfId="39274"/>
    <cellStyle name="Normal 2 5 7 5" xfId="39275"/>
    <cellStyle name="Normal 2 5 7 5 2" xfId="39276"/>
    <cellStyle name="Normal 2 5 7 5 2 2" xfId="39277"/>
    <cellStyle name="Normal 2 5 7 5 2 2 2" xfId="39278"/>
    <cellStyle name="Normal 2 5 7 5 2 3" xfId="39279"/>
    <cellStyle name="Normal 2 5 7 5 3" xfId="39280"/>
    <cellStyle name="Normal 2 5 7 5 3 2" xfId="39281"/>
    <cellStyle name="Normal 2 5 7 5 4" xfId="39282"/>
    <cellStyle name="Normal 2 5 7 6" xfId="39283"/>
    <cellStyle name="Normal 2 5 7 6 2" xfId="39284"/>
    <cellStyle name="Normal 2 5 7 6 2 2" xfId="39285"/>
    <cellStyle name="Normal 2 5 7 6 3" xfId="39286"/>
    <cellStyle name="Normal 2 5 7 7" xfId="39287"/>
    <cellStyle name="Normal 2 5 7 7 2" xfId="39288"/>
    <cellStyle name="Normal 2 5 7 8" xfId="39289"/>
    <cellStyle name="Normal 2 5 8" xfId="39290"/>
    <cellStyle name="Normal 2 5 8 2" xfId="39291"/>
    <cellStyle name="Normal 2 5 8 2 2" xfId="39292"/>
    <cellStyle name="Normal 2 5 8 2 2 2" xfId="39293"/>
    <cellStyle name="Normal 2 5 8 2 2 2 2" xfId="39294"/>
    <cellStyle name="Normal 2 5 8 2 2 2 2 2" xfId="39295"/>
    <cellStyle name="Normal 2 5 8 2 2 2 3" xfId="39296"/>
    <cellStyle name="Normal 2 5 8 2 2 3" xfId="39297"/>
    <cellStyle name="Normal 2 5 8 2 2 3 2" xfId="39298"/>
    <cellStyle name="Normal 2 5 8 2 2 4" xfId="39299"/>
    <cellStyle name="Normal 2 5 8 2 3" xfId="39300"/>
    <cellStyle name="Normal 2 5 8 2 3 2" xfId="39301"/>
    <cellStyle name="Normal 2 5 8 2 3 2 2" xfId="39302"/>
    <cellStyle name="Normal 2 5 8 2 3 3" xfId="39303"/>
    <cellStyle name="Normal 2 5 8 2 4" xfId="39304"/>
    <cellStyle name="Normal 2 5 8 2 4 2" xfId="39305"/>
    <cellStyle name="Normal 2 5 8 2 5" xfId="39306"/>
    <cellStyle name="Normal 2 5 8 3" xfId="39307"/>
    <cellStyle name="Normal 2 5 8 3 2" xfId="39308"/>
    <cellStyle name="Normal 2 5 8 3 2 2" xfId="39309"/>
    <cellStyle name="Normal 2 5 8 3 2 2 2" xfId="39310"/>
    <cellStyle name="Normal 2 5 8 3 2 2 2 2" xfId="39311"/>
    <cellStyle name="Normal 2 5 8 3 2 2 3" xfId="39312"/>
    <cellStyle name="Normal 2 5 8 3 2 3" xfId="39313"/>
    <cellStyle name="Normal 2 5 8 3 2 3 2" xfId="39314"/>
    <cellStyle name="Normal 2 5 8 3 2 4" xfId="39315"/>
    <cellStyle name="Normal 2 5 8 3 3" xfId="39316"/>
    <cellStyle name="Normal 2 5 8 3 3 2" xfId="39317"/>
    <cellStyle name="Normal 2 5 8 3 3 2 2" xfId="39318"/>
    <cellStyle name="Normal 2 5 8 3 3 3" xfId="39319"/>
    <cellStyle name="Normal 2 5 8 3 4" xfId="39320"/>
    <cellStyle name="Normal 2 5 8 3 4 2" xfId="39321"/>
    <cellStyle name="Normal 2 5 8 3 5" xfId="39322"/>
    <cellStyle name="Normal 2 5 8 4" xfId="39323"/>
    <cellStyle name="Normal 2 5 8 4 2" xfId="39324"/>
    <cellStyle name="Normal 2 5 8 4 2 2" xfId="39325"/>
    <cellStyle name="Normal 2 5 8 4 2 2 2" xfId="39326"/>
    <cellStyle name="Normal 2 5 8 4 2 2 2 2" xfId="39327"/>
    <cellStyle name="Normal 2 5 8 4 2 2 3" xfId="39328"/>
    <cellStyle name="Normal 2 5 8 4 2 3" xfId="39329"/>
    <cellStyle name="Normal 2 5 8 4 2 3 2" xfId="39330"/>
    <cellStyle name="Normal 2 5 8 4 2 4" xfId="39331"/>
    <cellStyle name="Normal 2 5 8 4 3" xfId="39332"/>
    <cellStyle name="Normal 2 5 8 4 3 2" xfId="39333"/>
    <cellStyle name="Normal 2 5 8 4 3 2 2" xfId="39334"/>
    <cellStyle name="Normal 2 5 8 4 3 3" xfId="39335"/>
    <cellStyle name="Normal 2 5 8 4 4" xfId="39336"/>
    <cellStyle name="Normal 2 5 8 4 4 2" xfId="39337"/>
    <cellStyle name="Normal 2 5 8 4 5" xfId="39338"/>
    <cellStyle name="Normal 2 5 8 5" xfId="39339"/>
    <cellStyle name="Normal 2 5 8 5 2" xfId="39340"/>
    <cellStyle name="Normal 2 5 8 5 2 2" xfId="39341"/>
    <cellStyle name="Normal 2 5 8 5 2 2 2" xfId="39342"/>
    <cellStyle name="Normal 2 5 8 5 2 3" xfId="39343"/>
    <cellStyle name="Normal 2 5 8 5 3" xfId="39344"/>
    <cellStyle name="Normal 2 5 8 5 3 2" xfId="39345"/>
    <cellStyle name="Normal 2 5 8 5 4" xfId="39346"/>
    <cellStyle name="Normal 2 5 8 6" xfId="39347"/>
    <cellStyle name="Normal 2 5 8 6 2" xfId="39348"/>
    <cellStyle name="Normal 2 5 8 6 2 2" xfId="39349"/>
    <cellStyle name="Normal 2 5 8 6 3" xfId="39350"/>
    <cellStyle name="Normal 2 5 8 7" xfId="39351"/>
    <cellStyle name="Normal 2 5 8 7 2" xfId="39352"/>
    <cellStyle name="Normal 2 5 8 8" xfId="39353"/>
    <cellStyle name="Normal 2 5 9" xfId="39354"/>
    <cellStyle name="Normal 2 5 9 2" xfId="39355"/>
    <cellStyle name="Normal 2 5 9 2 2" xfId="39356"/>
    <cellStyle name="Normal 2 5 9 2 2 2" xfId="39357"/>
    <cellStyle name="Normal 2 5 9 2 2 2 2" xfId="39358"/>
    <cellStyle name="Normal 2 5 9 2 2 2 2 2" xfId="39359"/>
    <cellStyle name="Normal 2 5 9 2 2 2 3" xfId="39360"/>
    <cellStyle name="Normal 2 5 9 2 2 3" xfId="39361"/>
    <cellStyle name="Normal 2 5 9 2 2 3 2" xfId="39362"/>
    <cellStyle name="Normal 2 5 9 2 2 4" xfId="39363"/>
    <cellStyle name="Normal 2 5 9 2 3" xfId="39364"/>
    <cellStyle name="Normal 2 5 9 2 3 2" xfId="39365"/>
    <cellStyle name="Normal 2 5 9 2 3 2 2" xfId="39366"/>
    <cellStyle name="Normal 2 5 9 2 3 3" xfId="39367"/>
    <cellStyle name="Normal 2 5 9 2 4" xfId="39368"/>
    <cellStyle name="Normal 2 5 9 2 4 2" xfId="39369"/>
    <cellStyle name="Normal 2 5 9 2 5" xfId="39370"/>
    <cellStyle name="Normal 2 5 9 3" xfId="39371"/>
    <cellStyle name="Normal 2 5 9 3 2" xfId="39372"/>
    <cellStyle name="Normal 2 5 9 3 2 2" xfId="39373"/>
    <cellStyle name="Normal 2 5 9 3 2 2 2" xfId="39374"/>
    <cellStyle name="Normal 2 5 9 3 2 2 2 2" xfId="39375"/>
    <cellStyle name="Normal 2 5 9 3 2 2 3" xfId="39376"/>
    <cellStyle name="Normal 2 5 9 3 2 3" xfId="39377"/>
    <cellStyle name="Normal 2 5 9 3 2 3 2" xfId="39378"/>
    <cellStyle name="Normal 2 5 9 3 2 4" xfId="39379"/>
    <cellStyle name="Normal 2 5 9 3 3" xfId="39380"/>
    <cellStyle name="Normal 2 5 9 3 3 2" xfId="39381"/>
    <cellStyle name="Normal 2 5 9 3 3 2 2" xfId="39382"/>
    <cellStyle name="Normal 2 5 9 3 3 3" xfId="39383"/>
    <cellStyle name="Normal 2 5 9 3 4" xfId="39384"/>
    <cellStyle name="Normal 2 5 9 3 4 2" xfId="39385"/>
    <cellStyle name="Normal 2 5 9 3 5" xfId="39386"/>
    <cellStyle name="Normal 2 5 9 4" xfId="39387"/>
    <cellStyle name="Normal 2 5 9 4 2" xfId="39388"/>
    <cellStyle name="Normal 2 5 9 4 2 2" xfId="39389"/>
    <cellStyle name="Normal 2 5 9 4 2 2 2" xfId="39390"/>
    <cellStyle name="Normal 2 5 9 4 2 2 2 2" xfId="39391"/>
    <cellStyle name="Normal 2 5 9 4 2 2 3" xfId="39392"/>
    <cellStyle name="Normal 2 5 9 4 2 3" xfId="39393"/>
    <cellStyle name="Normal 2 5 9 4 2 3 2" xfId="39394"/>
    <cellStyle name="Normal 2 5 9 4 2 4" xfId="39395"/>
    <cellStyle name="Normal 2 5 9 4 3" xfId="39396"/>
    <cellStyle name="Normal 2 5 9 4 3 2" xfId="39397"/>
    <cellStyle name="Normal 2 5 9 4 3 2 2" xfId="39398"/>
    <cellStyle name="Normal 2 5 9 4 3 3" xfId="39399"/>
    <cellStyle name="Normal 2 5 9 4 4" xfId="39400"/>
    <cellStyle name="Normal 2 5 9 4 4 2" xfId="39401"/>
    <cellStyle name="Normal 2 5 9 4 5" xfId="39402"/>
    <cellStyle name="Normal 2 5 9 5" xfId="39403"/>
    <cellStyle name="Normal 2 5 9 5 2" xfId="39404"/>
    <cellStyle name="Normal 2 5 9 5 2 2" xfId="39405"/>
    <cellStyle name="Normal 2 5 9 5 2 2 2" xfId="39406"/>
    <cellStyle name="Normal 2 5 9 5 2 3" xfId="39407"/>
    <cellStyle name="Normal 2 5 9 5 3" xfId="39408"/>
    <cellStyle name="Normal 2 5 9 5 3 2" xfId="39409"/>
    <cellStyle name="Normal 2 5 9 5 4" xfId="39410"/>
    <cellStyle name="Normal 2 5 9 6" xfId="39411"/>
    <cellStyle name="Normal 2 5 9 6 2" xfId="39412"/>
    <cellStyle name="Normal 2 5 9 6 2 2" xfId="39413"/>
    <cellStyle name="Normal 2 5 9 6 3" xfId="39414"/>
    <cellStyle name="Normal 2 5 9 7" xfId="39415"/>
    <cellStyle name="Normal 2 5 9 7 2" xfId="39416"/>
    <cellStyle name="Normal 2 5 9 8" xfId="39417"/>
    <cellStyle name="Normal 2 6" xfId="39418"/>
    <cellStyle name="Normal 2 6 10" xfId="39419"/>
    <cellStyle name="Normal 2 6 10 2" xfId="39420"/>
    <cellStyle name="Normal 2 6 10 2 2" xfId="39421"/>
    <cellStyle name="Normal 2 6 10 2 2 2" xfId="39422"/>
    <cellStyle name="Normal 2 6 10 2 2 2 2" xfId="39423"/>
    <cellStyle name="Normal 2 6 10 2 2 3" xfId="39424"/>
    <cellStyle name="Normal 2 6 10 2 3" xfId="39425"/>
    <cellStyle name="Normal 2 6 10 2 3 2" xfId="39426"/>
    <cellStyle name="Normal 2 6 10 2 4" xfId="39427"/>
    <cellStyle name="Normal 2 6 10 3" xfId="39428"/>
    <cellStyle name="Normal 2 6 10 3 2" xfId="39429"/>
    <cellStyle name="Normal 2 6 10 3 2 2" xfId="39430"/>
    <cellStyle name="Normal 2 6 10 3 3" xfId="39431"/>
    <cellStyle name="Normal 2 6 10 4" xfId="39432"/>
    <cellStyle name="Normal 2 6 10 4 2" xfId="39433"/>
    <cellStyle name="Normal 2 6 10 5" xfId="39434"/>
    <cellStyle name="Normal 2 6 11" xfId="39435"/>
    <cellStyle name="Normal 2 6 11 2" xfId="39436"/>
    <cellStyle name="Normal 2 6 11 2 2" xfId="39437"/>
    <cellStyle name="Normal 2 6 11 2 2 2" xfId="39438"/>
    <cellStyle name="Normal 2 6 11 2 2 2 2" xfId="39439"/>
    <cellStyle name="Normal 2 6 11 2 2 3" xfId="39440"/>
    <cellStyle name="Normal 2 6 11 2 3" xfId="39441"/>
    <cellStyle name="Normal 2 6 11 2 3 2" xfId="39442"/>
    <cellStyle name="Normal 2 6 11 2 4" xfId="39443"/>
    <cellStyle name="Normal 2 6 11 3" xfId="39444"/>
    <cellStyle name="Normal 2 6 11 3 2" xfId="39445"/>
    <cellStyle name="Normal 2 6 11 3 2 2" xfId="39446"/>
    <cellStyle name="Normal 2 6 11 3 3" xfId="39447"/>
    <cellStyle name="Normal 2 6 11 4" xfId="39448"/>
    <cellStyle name="Normal 2 6 11 4 2" xfId="39449"/>
    <cellStyle name="Normal 2 6 11 5" xfId="39450"/>
    <cellStyle name="Normal 2 6 12" xfId="39451"/>
    <cellStyle name="Normal 2 6 12 2" xfId="39452"/>
    <cellStyle name="Normal 2 6 12 2 2" xfId="39453"/>
    <cellStyle name="Normal 2 6 12 2 2 2" xfId="39454"/>
    <cellStyle name="Normal 2 6 12 2 2 2 2" xfId="39455"/>
    <cellStyle name="Normal 2 6 12 2 2 3" xfId="39456"/>
    <cellStyle name="Normal 2 6 12 2 3" xfId="39457"/>
    <cellStyle name="Normal 2 6 12 2 3 2" xfId="39458"/>
    <cellStyle name="Normal 2 6 12 2 4" xfId="39459"/>
    <cellStyle name="Normal 2 6 12 3" xfId="39460"/>
    <cellStyle name="Normal 2 6 12 3 2" xfId="39461"/>
    <cellStyle name="Normal 2 6 12 3 2 2" xfId="39462"/>
    <cellStyle name="Normal 2 6 12 3 3" xfId="39463"/>
    <cellStyle name="Normal 2 6 12 4" xfId="39464"/>
    <cellStyle name="Normal 2 6 12 4 2" xfId="39465"/>
    <cellStyle name="Normal 2 6 12 5" xfId="39466"/>
    <cellStyle name="Normal 2 6 13" xfId="39467"/>
    <cellStyle name="Normal 2 6 13 2" xfId="39468"/>
    <cellStyle name="Normal 2 6 13 2 2" xfId="39469"/>
    <cellStyle name="Normal 2 6 13 2 2 2" xfId="39470"/>
    <cellStyle name="Normal 2 6 13 2 3" xfId="39471"/>
    <cellStyle name="Normal 2 6 13 3" xfId="39472"/>
    <cellStyle name="Normal 2 6 13 3 2" xfId="39473"/>
    <cellStyle name="Normal 2 6 13 4" xfId="39474"/>
    <cellStyle name="Normal 2 6 14" xfId="39475"/>
    <cellStyle name="Normal 2 6 14 2" xfId="39476"/>
    <cellStyle name="Normal 2 6 14 2 2" xfId="39477"/>
    <cellStyle name="Normal 2 6 14 3" xfId="39478"/>
    <cellStyle name="Normal 2 6 15" xfId="39479"/>
    <cellStyle name="Normal 2 6 15 2" xfId="39480"/>
    <cellStyle name="Normal 2 6 16" xfId="39481"/>
    <cellStyle name="Normal 2 6 17" xfId="39482"/>
    <cellStyle name="Normal 2 6 2" xfId="39483"/>
    <cellStyle name="Normal 2 6 2 10" xfId="39484"/>
    <cellStyle name="Normal 2 6 2 10 2" xfId="39485"/>
    <cellStyle name="Normal 2 6 2 10 2 2" xfId="39486"/>
    <cellStyle name="Normal 2 6 2 10 3" xfId="39487"/>
    <cellStyle name="Normal 2 6 2 11" xfId="39488"/>
    <cellStyle name="Normal 2 6 2 11 2" xfId="39489"/>
    <cellStyle name="Normal 2 6 2 12" xfId="39490"/>
    <cellStyle name="Normal 2 6 2 2" xfId="39491"/>
    <cellStyle name="Normal 2 6 2 2 2" xfId="39492"/>
    <cellStyle name="Normal 2 6 2 2 2 2" xfId="39493"/>
    <cellStyle name="Normal 2 6 2 2 2 2 2" xfId="39494"/>
    <cellStyle name="Normal 2 6 2 2 2 2 2 2" xfId="39495"/>
    <cellStyle name="Normal 2 6 2 2 2 2 2 2 2" xfId="39496"/>
    <cellStyle name="Normal 2 6 2 2 2 2 2 3" xfId="39497"/>
    <cellStyle name="Normal 2 6 2 2 2 2 3" xfId="39498"/>
    <cellStyle name="Normal 2 6 2 2 2 2 3 2" xfId="39499"/>
    <cellStyle name="Normal 2 6 2 2 2 2 4" xfId="39500"/>
    <cellStyle name="Normal 2 6 2 2 2 3" xfId="39501"/>
    <cellStyle name="Normal 2 6 2 2 2 3 2" xfId="39502"/>
    <cellStyle name="Normal 2 6 2 2 2 3 2 2" xfId="39503"/>
    <cellStyle name="Normal 2 6 2 2 2 3 3" xfId="39504"/>
    <cellStyle name="Normal 2 6 2 2 2 4" xfId="39505"/>
    <cellStyle name="Normal 2 6 2 2 2 4 2" xfId="39506"/>
    <cellStyle name="Normal 2 6 2 2 2 5" xfId="39507"/>
    <cellStyle name="Normal 2 6 2 2 3" xfId="39508"/>
    <cellStyle name="Normal 2 6 2 2 3 2" xfId="39509"/>
    <cellStyle name="Normal 2 6 2 2 3 2 2" xfId="39510"/>
    <cellStyle name="Normal 2 6 2 2 3 2 2 2" xfId="39511"/>
    <cellStyle name="Normal 2 6 2 2 3 2 2 2 2" xfId="39512"/>
    <cellStyle name="Normal 2 6 2 2 3 2 2 3" xfId="39513"/>
    <cellStyle name="Normal 2 6 2 2 3 2 3" xfId="39514"/>
    <cellStyle name="Normal 2 6 2 2 3 2 3 2" xfId="39515"/>
    <cellStyle name="Normal 2 6 2 2 3 2 4" xfId="39516"/>
    <cellStyle name="Normal 2 6 2 2 3 3" xfId="39517"/>
    <cellStyle name="Normal 2 6 2 2 3 3 2" xfId="39518"/>
    <cellStyle name="Normal 2 6 2 2 3 3 2 2" xfId="39519"/>
    <cellStyle name="Normal 2 6 2 2 3 3 3" xfId="39520"/>
    <cellStyle name="Normal 2 6 2 2 3 4" xfId="39521"/>
    <cellStyle name="Normal 2 6 2 2 3 4 2" xfId="39522"/>
    <cellStyle name="Normal 2 6 2 2 3 5" xfId="39523"/>
    <cellStyle name="Normal 2 6 2 2 4" xfId="39524"/>
    <cellStyle name="Normal 2 6 2 2 4 2" xfId="39525"/>
    <cellStyle name="Normal 2 6 2 2 4 2 2" xfId="39526"/>
    <cellStyle name="Normal 2 6 2 2 4 2 2 2" xfId="39527"/>
    <cellStyle name="Normal 2 6 2 2 4 2 2 2 2" xfId="39528"/>
    <cellStyle name="Normal 2 6 2 2 4 2 2 3" xfId="39529"/>
    <cellStyle name="Normal 2 6 2 2 4 2 3" xfId="39530"/>
    <cellStyle name="Normal 2 6 2 2 4 2 3 2" xfId="39531"/>
    <cellStyle name="Normal 2 6 2 2 4 2 4" xfId="39532"/>
    <cellStyle name="Normal 2 6 2 2 4 3" xfId="39533"/>
    <cellStyle name="Normal 2 6 2 2 4 3 2" xfId="39534"/>
    <cellStyle name="Normal 2 6 2 2 4 3 2 2" xfId="39535"/>
    <cellStyle name="Normal 2 6 2 2 4 3 3" xfId="39536"/>
    <cellStyle name="Normal 2 6 2 2 4 4" xfId="39537"/>
    <cellStyle name="Normal 2 6 2 2 4 4 2" xfId="39538"/>
    <cellStyle name="Normal 2 6 2 2 4 5" xfId="39539"/>
    <cellStyle name="Normal 2 6 2 2 5" xfId="39540"/>
    <cellStyle name="Normal 2 6 2 2 5 2" xfId="39541"/>
    <cellStyle name="Normal 2 6 2 2 5 2 2" xfId="39542"/>
    <cellStyle name="Normal 2 6 2 2 5 2 2 2" xfId="39543"/>
    <cellStyle name="Normal 2 6 2 2 5 2 3" xfId="39544"/>
    <cellStyle name="Normal 2 6 2 2 5 3" xfId="39545"/>
    <cellStyle name="Normal 2 6 2 2 5 3 2" xfId="39546"/>
    <cellStyle name="Normal 2 6 2 2 5 4" xfId="39547"/>
    <cellStyle name="Normal 2 6 2 2 6" xfId="39548"/>
    <cellStyle name="Normal 2 6 2 2 6 2" xfId="39549"/>
    <cellStyle name="Normal 2 6 2 2 6 2 2" xfId="39550"/>
    <cellStyle name="Normal 2 6 2 2 6 3" xfId="39551"/>
    <cellStyle name="Normal 2 6 2 2 7" xfId="39552"/>
    <cellStyle name="Normal 2 6 2 2 7 2" xfId="39553"/>
    <cellStyle name="Normal 2 6 2 2 8" xfId="39554"/>
    <cellStyle name="Normal 2 6 2 3" xfId="39555"/>
    <cellStyle name="Normal 2 6 2 3 2" xfId="39556"/>
    <cellStyle name="Normal 2 6 2 3 2 2" xfId="39557"/>
    <cellStyle name="Normal 2 6 2 3 2 2 2" xfId="39558"/>
    <cellStyle name="Normal 2 6 2 3 2 2 2 2" xfId="39559"/>
    <cellStyle name="Normal 2 6 2 3 2 2 2 2 2" xfId="39560"/>
    <cellStyle name="Normal 2 6 2 3 2 2 2 3" xfId="39561"/>
    <cellStyle name="Normal 2 6 2 3 2 2 3" xfId="39562"/>
    <cellStyle name="Normal 2 6 2 3 2 2 3 2" xfId="39563"/>
    <cellStyle name="Normal 2 6 2 3 2 2 4" xfId="39564"/>
    <cellStyle name="Normal 2 6 2 3 2 3" xfId="39565"/>
    <cellStyle name="Normal 2 6 2 3 2 3 2" xfId="39566"/>
    <cellStyle name="Normal 2 6 2 3 2 3 2 2" xfId="39567"/>
    <cellStyle name="Normal 2 6 2 3 2 3 3" xfId="39568"/>
    <cellStyle name="Normal 2 6 2 3 2 4" xfId="39569"/>
    <cellStyle name="Normal 2 6 2 3 2 4 2" xfId="39570"/>
    <cellStyle name="Normal 2 6 2 3 2 5" xfId="39571"/>
    <cellStyle name="Normal 2 6 2 3 3" xfId="39572"/>
    <cellStyle name="Normal 2 6 2 3 3 2" xfId="39573"/>
    <cellStyle name="Normal 2 6 2 3 3 2 2" xfId="39574"/>
    <cellStyle name="Normal 2 6 2 3 3 2 2 2" xfId="39575"/>
    <cellStyle name="Normal 2 6 2 3 3 2 2 2 2" xfId="39576"/>
    <cellStyle name="Normal 2 6 2 3 3 2 2 3" xfId="39577"/>
    <cellStyle name="Normal 2 6 2 3 3 2 3" xfId="39578"/>
    <cellStyle name="Normal 2 6 2 3 3 2 3 2" xfId="39579"/>
    <cellStyle name="Normal 2 6 2 3 3 2 4" xfId="39580"/>
    <cellStyle name="Normal 2 6 2 3 3 3" xfId="39581"/>
    <cellStyle name="Normal 2 6 2 3 3 3 2" xfId="39582"/>
    <cellStyle name="Normal 2 6 2 3 3 3 2 2" xfId="39583"/>
    <cellStyle name="Normal 2 6 2 3 3 3 3" xfId="39584"/>
    <cellStyle name="Normal 2 6 2 3 3 4" xfId="39585"/>
    <cellStyle name="Normal 2 6 2 3 3 4 2" xfId="39586"/>
    <cellStyle name="Normal 2 6 2 3 3 5" xfId="39587"/>
    <cellStyle name="Normal 2 6 2 3 4" xfId="39588"/>
    <cellStyle name="Normal 2 6 2 3 4 2" xfId="39589"/>
    <cellStyle name="Normal 2 6 2 3 4 2 2" xfId="39590"/>
    <cellStyle name="Normal 2 6 2 3 4 2 2 2" xfId="39591"/>
    <cellStyle name="Normal 2 6 2 3 4 2 2 2 2" xfId="39592"/>
    <cellStyle name="Normal 2 6 2 3 4 2 2 3" xfId="39593"/>
    <cellStyle name="Normal 2 6 2 3 4 2 3" xfId="39594"/>
    <cellStyle name="Normal 2 6 2 3 4 2 3 2" xfId="39595"/>
    <cellStyle name="Normal 2 6 2 3 4 2 4" xfId="39596"/>
    <cellStyle name="Normal 2 6 2 3 4 3" xfId="39597"/>
    <cellStyle name="Normal 2 6 2 3 4 3 2" xfId="39598"/>
    <cellStyle name="Normal 2 6 2 3 4 3 2 2" xfId="39599"/>
    <cellStyle name="Normal 2 6 2 3 4 3 3" xfId="39600"/>
    <cellStyle name="Normal 2 6 2 3 4 4" xfId="39601"/>
    <cellStyle name="Normal 2 6 2 3 4 4 2" xfId="39602"/>
    <cellStyle name="Normal 2 6 2 3 4 5" xfId="39603"/>
    <cellStyle name="Normal 2 6 2 3 5" xfId="39604"/>
    <cellStyle name="Normal 2 6 2 3 5 2" xfId="39605"/>
    <cellStyle name="Normal 2 6 2 3 5 2 2" xfId="39606"/>
    <cellStyle name="Normal 2 6 2 3 5 2 2 2" xfId="39607"/>
    <cellStyle name="Normal 2 6 2 3 5 2 3" xfId="39608"/>
    <cellStyle name="Normal 2 6 2 3 5 3" xfId="39609"/>
    <cellStyle name="Normal 2 6 2 3 5 3 2" xfId="39610"/>
    <cellStyle name="Normal 2 6 2 3 5 4" xfId="39611"/>
    <cellStyle name="Normal 2 6 2 3 6" xfId="39612"/>
    <cellStyle name="Normal 2 6 2 3 6 2" xfId="39613"/>
    <cellStyle name="Normal 2 6 2 3 6 2 2" xfId="39614"/>
    <cellStyle name="Normal 2 6 2 3 6 3" xfId="39615"/>
    <cellStyle name="Normal 2 6 2 3 7" xfId="39616"/>
    <cellStyle name="Normal 2 6 2 3 7 2" xfId="39617"/>
    <cellStyle name="Normal 2 6 2 3 8" xfId="39618"/>
    <cellStyle name="Normal 2 6 2 4" xfId="39619"/>
    <cellStyle name="Normal 2 6 2 4 2" xfId="39620"/>
    <cellStyle name="Normal 2 6 2 4 2 2" xfId="39621"/>
    <cellStyle name="Normal 2 6 2 4 2 2 2" xfId="39622"/>
    <cellStyle name="Normal 2 6 2 4 2 2 2 2" xfId="39623"/>
    <cellStyle name="Normal 2 6 2 4 2 2 2 2 2" xfId="39624"/>
    <cellStyle name="Normal 2 6 2 4 2 2 2 3" xfId="39625"/>
    <cellStyle name="Normal 2 6 2 4 2 2 3" xfId="39626"/>
    <cellStyle name="Normal 2 6 2 4 2 2 3 2" xfId="39627"/>
    <cellStyle name="Normal 2 6 2 4 2 2 4" xfId="39628"/>
    <cellStyle name="Normal 2 6 2 4 2 3" xfId="39629"/>
    <cellStyle name="Normal 2 6 2 4 2 3 2" xfId="39630"/>
    <cellStyle name="Normal 2 6 2 4 2 3 2 2" xfId="39631"/>
    <cellStyle name="Normal 2 6 2 4 2 3 3" xfId="39632"/>
    <cellStyle name="Normal 2 6 2 4 2 4" xfId="39633"/>
    <cellStyle name="Normal 2 6 2 4 2 4 2" xfId="39634"/>
    <cellStyle name="Normal 2 6 2 4 2 5" xfId="39635"/>
    <cellStyle name="Normal 2 6 2 4 3" xfId="39636"/>
    <cellStyle name="Normal 2 6 2 4 3 2" xfId="39637"/>
    <cellStyle name="Normal 2 6 2 4 3 2 2" xfId="39638"/>
    <cellStyle name="Normal 2 6 2 4 3 2 2 2" xfId="39639"/>
    <cellStyle name="Normal 2 6 2 4 3 2 2 2 2" xfId="39640"/>
    <cellStyle name="Normal 2 6 2 4 3 2 2 3" xfId="39641"/>
    <cellStyle name="Normal 2 6 2 4 3 2 3" xfId="39642"/>
    <cellStyle name="Normal 2 6 2 4 3 2 3 2" xfId="39643"/>
    <cellStyle name="Normal 2 6 2 4 3 2 4" xfId="39644"/>
    <cellStyle name="Normal 2 6 2 4 3 3" xfId="39645"/>
    <cellStyle name="Normal 2 6 2 4 3 3 2" xfId="39646"/>
    <cellStyle name="Normal 2 6 2 4 3 3 2 2" xfId="39647"/>
    <cellStyle name="Normal 2 6 2 4 3 3 3" xfId="39648"/>
    <cellStyle name="Normal 2 6 2 4 3 4" xfId="39649"/>
    <cellStyle name="Normal 2 6 2 4 3 4 2" xfId="39650"/>
    <cellStyle name="Normal 2 6 2 4 3 5" xfId="39651"/>
    <cellStyle name="Normal 2 6 2 4 4" xfId="39652"/>
    <cellStyle name="Normal 2 6 2 4 4 2" xfId="39653"/>
    <cellStyle name="Normal 2 6 2 4 4 2 2" xfId="39654"/>
    <cellStyle name="Normal 2 6 2 4 4 2 2 2" xfId="39655"/>
    <cellStyle name="Normal 2 6 2 4 4 2 2 2 2" xfId="39656"/>
    <cellStyle name="Normal 2 6 2 4 4 2 2 3" xfId="39657"/>
    <cellStyle name="Normal 2 6 2 4 4 2 3" xfId="39658"/>
    <cellStyle name="Normal 2 6 2 4 4 2 3 2" xfId="39659"/>
    <cellStyle name="Normal 2 6 2 4 4 2 4" xfId="39660"/>
    <cellStyle name="Normal 2 6 2 4 4 3" xfId="39661"/>
    <cellStyle name="Normal 2 6 2 4 4 3 2" xfId="39662"/>
    <cellStyle name="Normal 2 6 2 4 4 3 2 2" xfId="39663"/>
    <cellStyle name="Normal 2 6 2 4 4 3 3" xfId="39664"/>
    <cellStyle name="Normal 2 6 2 4 4 4" xfId="39665"/>
    <cellStyle name="Normal 2 6 2 4 4 4 2" xfId="39666"/>
    <cellStyle name="Normal 2 6 2 4 4 5" xfId="39667"/>
    <cellStyle name="Normal 2 6 2 4 5" xfId="39668"/>
    <cellStyle name="Normal 2 6 2 4 5 2" xfId="39669"/>
    <cellStyle name="Normal 2 6 2 4 5 2 2" xfId="39670"/>
    <cellStyle name="Normal 2 6 2 4 5 2 2 2" xfId="39671"/>
    <cellStyle name="Normal 2 6 2 4 5 2 3" xfId="39672"/>
    <cellStyle name="Normal 2 6 2 4 5 3" xfId="39673"/>
    <cellStyle name="Normal 2 6 2 4 5 3 2" xfId="39674"/>
    <cellStyle name="Normal 2 6 2 4 5 4" xfId="39675"/>
    <cellStyle name="Normal 2 6 2 4 6" xfId="39676"/>
    <cellStyle name="Normal 2 6 2 4 6 2" xfId="39677"/>
    <cellStyle name="Normal 2 6 2 4 6 2 2" xfId="39678"/>
    <cellStyle name="Normal 2 6 2 4 6 3" xfId="39679"/>
    <cellStyle name="Normal 2 6 2 4 7" xfId="39680"/>
    <cellStyle name="Normal 2 6 2 4 7 2" xfId="39681"/>
    <cellStyle name="Normal 2 6 2 4 8" xfId="39682"/>
    <cellStyle name="Normal 2 6 2 5" xfId="39683"/>
    <cellStyle name="Normal 2 6 2 5 2" xfId="39684"/>
    <cellStyle name="Normal 2 6 2 5 2 2" xfId="39685"/>
    <cellStyle name="Normal 2 6 2 5 2 2 2" xfId="39686"/>
    <cellStyle name="Normal 2 6 2 5 2 2 2 2" xfId="39687"/>
    <cellStyle name="Normal 2 6 2 5 2 2 2 2 2" xfId="39688"/>
    <cellStyle name="Normal 2 6 2 5 2 2 2 3" xfId="39689"/>
    <cellStyle name="Normal 2 6 2 5 2 2 3" xfId="39690"/>
    <cellStyle name="Normal 2 6 2 5 2 2 3 2" xfId="39691"/>
    <cellStyle name="Normal 2 6 2 5 2 2 4" xfId="39692"/>
    <cellStyle name="Normal 2 6 2 5 2 3" xfId="39693"/>
    <cellStyle name="Normal 2 6 2 5 2 3 2" xfId="39694"/>
    <cellStyle name="Normal 2 6 2 5 2 3 2 2" xfId="39695"/>
    <cellStyle name="Normal 2 6 2 5 2 3 3" xfId="39696"/>
    <cellStyle name="Normal 2 6 2 5 2 4" xfId="39697"/>
    <cellStyle name="Normal 2 6 2 5 2 4 2" xfId="39698"/>
    <cellStyle name="Normal 2 6 2 5 2 5" xfId="39699"/>
    <cellStyle name="Normal 2 6 2 5 3" xfId="39700"/>
    <cellStyle name="Normal 2 6 2 5 3 2" xfId="39701"/>
    <cellStyle name="Normal 2 6 2 5 3 2 2" xfId="39702"/>
    <cellStyle name="Normal 2 6 2 5 3 2 2 2" xfId="39703"/>
    <cellStyle name="Normal 2 6 2 5 3 2 2 2 2" xfId="39704"/>
    <cellStyle name="Normal 2 6 2 5 3 2 2 3" xfId="39705"/>
    <cellStyle name="Normal 2 6 2 5 3 2 3" xfId="39706"/>
    <cellStyle name="Normal 2 6 2 5 3 2 3 2" xfId="39707"/>
    <cellStyle name="Normal 2 6 2 5 3 2 4" xfId="39708"/>
    <cellStyle name="Normal 2 6 2 5 3 3" xfId="39709"/>
    <cellStyle name="Normal 2 6 2 5 3 3 2" xfId="39710"/>
    <cellStyle name="Normal 2 6 2 5 3 3 2 2" xfId="39711"/>
    <cellStyle name="Normal 2 6 2 5 3 3 3" xfId="39712"/>
    <cellStyle name="Normal 2 6 2 5 3 4" xfId="39713"/>
    <cellStyle name="Normal 2 6 2 5 3 4 2" xfId="39714"/>
    <cellStyle name="Normal 2 6 2 5 3 5" xfId="39715"/>
    <cellStyle name="Normal 2 6 2 5 4" xfId="39716"/>
    <cellStyle name="Normal 2 6 2 5 4 2" xfId="39717"/>
    <cellStyle name="Normal 2 6 2 5 4 2 2" xfId="39718"/>
    <cellStyle name="Normal 2 6 2 5 4 2 2 2" xfId="39719"/>
    <cellStyle name="Normal 2 6 2 5 4 2 2 2 2" xfId="39720"/>
    <cellStyle name="Normal 2 6 2 5 4 2 2 3" xfId="39721"/>
    <cellStyle name="Normal 2 6 2 5 4 2 3" xfId="39722"/>
    <cellStyle name="Normal 2 6 2 5 4 2 3 2" xfId="39723"/>
    <cellStyle name="Normal 2 6 2 5 4 2 4" xfId="39724"/>
    <cellStyle name="Normal 2 6 2 5 4 3" xfId="39725"/>
    <cellStyle name="Normal 2 6 2 5 4 3 2" xfId="39726"/>
    <cellStyle name="Normal 2 6 2 5 4 3 2 2" xfId="39727"/>
    <cellStyle name="Normal 2 6 2 5 4 3 3" xfId="39728"/>
    <cellStyle name="Normal 2 6 2 5 4 4" xfId="39729"/>
    <cellStyle name="Normal 2 6 2 5 4 4 2" xfId="39730"/>
    <cellStyle name="Normal 2 6 2 5 4 5" xfId="39731"/>
    <cellStyle name="Normal 2 6 2 5 5" xfId="39732"/>
    <cellStyle name="Normal 2 6 2 5 5 2" xfId="39733"/>
    <cellStyle name="Normal 2 6 2 5 5 2 2" xfId="39734"/>
    <cellStyle name="Normal 2 6 2 5 5 2 2 2" xfId="39735"/>
    <cellStyle name="Normal 2 6 2 5 5 2 3" xfId="39736"/>
    <cellStyle name="Normal 2 6 2 5 5 3" xfId="39737"/>
    <cellStyle name="Normal 2 6 2 5 5 3 2" xfId="39738"/>
    <cellStyle name="Normal 2 6 2 5 5 4" xfId="39739"/>
    <cellStyle name="Normal 2 6 2 5 6" xfId="39740"/>
    <cellStyle name="Normal 2 6 2 5 6 2" xfId="39741"/>
    <cellStyle name="Normal 2 6 2 5 6 2 2" xfId="39742"/>
    <cellStyle name="Normal 2 6 2 5 6 3" xfId="39743"/>
    <cellStyle name="Normal 2 6 2 5 7" xfId="39744"/>
    <cellStyle name="Normal 2 6 2 5 7 2" xfId="39745"/>
    <cellStyle name="Normal 2 6 2 5 8" xfId="39746"/>
    <cellStyle name="Normal 2 6 2 6" xfId="39747"/>
    <cellStyle name="Normal 2 6 2 6 2" xfId="39748"/>
    <cellStyle name="Normal 2 6 2 6 2 2" xfId="39749"/>
    <cellStyle name="Normal 2 6 2 6 2 2 2" xfId="39750"/>
    <cellStyle name="Normal 2 6 2 6 2 2 2 2" xfId="39751"/>
    <cellStyle name="Normal 2 6 2 6 2 2 3" xfId="39752"/>
    <cellStyle name="Normal 2 6 2 6 2 3" xfId="39753"/>
    <cellStyle name="Normal 2 6 2 6 2 3 2" xfId="39754"/>
    <cellStyle name="Normal 2 6 2 6 2 4" xfId="39755"/>
    <cellStyle name="Normal 2 6 2 6 3" xfId="39756"/>
    <cellStyle name="Normal 2 6 2 6 3 2" xfId="39757"/>
    <cellStyle name="Normal 2 6 2 6 3 2 2" xfId="39758"/>
    <cellStyle name="Normal 2 6 2 6 3 3" xfId="39759"/>
    <cellStyle name="Normal 2 6 2 6 4" xfId="39760"/>
    <cellStyle name="Normal 2 6 2 6 4 2" xfId="39761"/>
    <cellStyle name="Normal 2 6 2 6 5" xfId="39762"/>
    <cellStyle name="Normal 2 6 2 7" xfId="39763"/>
    <cellStyle name="Normal 2 6 2 7 2" xfId="39764"/>
    <cellStyle name="Normal 2 6 2 7 2 2" xfId="39765"/>
    <cellStyle name="Normal 2 6 2 7 2 2 2" xfId="39766"/>
    <cellStyle name="Normal 2 6 2 7 2 2 2 2" xfId="39767"/>
    <cellStyle name="Normal 2 6 2 7 2 2 3" xfId="39768"/>
    <cellStyle name="Normal 2 6 2 7 2 3" xfId="39769"/>
    <cellStyle name="Normal 2 6 2 7 2 3 2" xfId="39770"/>
    <cellStyle name="Normal 2 6 2 7 2 4" xfId="39771"/>
    <cellStyle name="Normal 2 6 2 7 3" xfId="39772"/>
    <cellStyle name="Normal 2 6 2 7 3 2" xfId="39773"/>
    <cellStyle name="Normal 2 6 2 7 3 2 2" xfId="39774"/>
    <cellStyle name="Normal 2 6 2 7 3 3" xfId="39775"/>
    <cellStyle name="Normal 2 6 2 7 4" xfId="39776"/>
    <cellStyle name="Normal 2 6 2 7 4 2" xfId="39777"/>
    <cellStyle name="Normal 2 6 2 7 5" xfId="39778"/>
    <cellStyle name="Normal 2 6 2 8" xfId="39779"/>
    <cellStyle name="Normal 2 6 2 8 2" xfId="39780"/>
    <cellStyle name="Normal 2 6 2 8 2 2" xfId="39781"/>
    <cellStyle name="Normal 2 6 2 8 2 2 2" xfId="39782"/>
    <cellStyle name="Normal 2 6 2 8 2 2 2 2" xfId="39783"/>
    <cellStyle name="Normal 2 6 2 8 2 2 3" xfId="39784"/>
    <cellStyle name="Normal 2 6 2 8 2 3" xfId="39785"/>
    <cellStyle name="Normal 2 6 2 8 2 3 2" xfId="39786"/>
    <cellStyle name="Normal 2 6 2 8 2 4" xfId="39787"/>
    <cellStyle name="Normal 2 6 2 8 3" xfId="39788"/>
    <cellStyle name="Normal 2 6 2 8 3 2" xfId="39789"/>
    <cellStyle name="Normal 2 6 2 8 3 2 2" xfId="39790"/>
    <cellStyle name="Normal 2 6 2 8 3 3" xfId="39791"/>
    <cellStyle name="Normal 2 6 2 8 4" xfId="39792"/>
    <cellStyle name="Normal 2 6 2 8 4 2" xfId="39793"/>
    <cellStyle name="Normal 2 6 2 8 5" xfId="39794"/>
    <cellStyle name="Normal 2 6 2 9" xfId="39795"/>
    <cellStyle name="Normal 2 6 2 9 2" xfId="39796"/>
    <cellStyle name="Normal 2 6 2 9 2 2" xfId="39797"/>
    <cellStyle name="Normal 2 6 2 9 2 2 2" xfId="39798"/>
    <cellStyle name="Normal 2 6 2 9 2 3" xfId="39799"/>
    <cellStyle name="Normal 2 6 2 9 3" xfId="39800"/>
    <cellStyle name="Normal 2 6 2 9 3 2" xfId="39801"/>
    <cellStyle name="Normal 2 6 2 9 4" xfId="39802"/>
    <cellStyle name="Normal 2 6 3" xfId="39803"/>
    <cellStyle name="Normal 2 6 3 10" xfId="39804"/>
    <cellStyle name="Normal 2 6 3 10 2" xfId="39805"/>
    <cellStyle name="Normal 2 6 3 10 2 2" xfId="39806"/>
    <cellStyle name="Normal 2 6 3 10 3" xfId="39807"/>
    <cellStyle name="Normal 2 6 3 11" xfId="39808"/>
    <cellStyle name="Normal 2 6 3 11 2" xfId="39809"/>
    <cellStyle name="Normal 2 6 3 12" xfId="39810"/>
    <cellStyle name="Normal 2 6 3 2" xfId="39811"/>
    <cellStyle name="Normal 2 6 3 2 2" xfId="39812"/>
    <cellStyle name="Normal 2 6 3 2 2 2" xfId="39813"/>
    <cellStyle name="Normal 2 6 3 2 2 2 2" xfId="39814"/>
    <cellStyle name="Normal 2 6 3 2 2 2 2 2" xfId="39815"/>
    <cellStyle name="Normal 2 6 3 2 2 2 2 2 2" xfId="39816"/>
    <cellStyle name="Normal 2 6 3 2 2 2 2 3" xfId="39817"/>
    <cellStyle name="Normal 2 6 3 2 2 2 3" xfId="39818"/>
    <cellStyle name="Normal 2 6 3 2 2 2 3 2" xfId="39819"/>
    <cellStyle name="Normal 2 6 3 2 2 2 4" xfId="39820"/>
    <cellStyle name="Normal 2 6 3 2 2 3" xfId="39821"/>
    <cellStyle name="Normal 2 6 3 2 2 3 2" xfId="39822"/>
    <cellStyle name="Normal 2 6 3 2 2 3 2 2" xfId="39823"/>
    <cellStyle name="Normal 2 6 3 2 2 3 3" xfId="39824"/>
    <cellStyle name="Normal 2 6 3 2 2 4" xfId="39825"/>
    <cellStyle name="Normal 2 6 3 2 2 4 2" xfId="39826"/>
    <cellStyle name="Normal 2 6 3 2 2 5" xfId="39827"/>
    <cellStyle name="Normal 2 6 3 2 3" xfId="39828"/>
    <cellStyle name="Normal 2 6 3 2 3 2" xfId="39829"/>
    <cellStyle name="Normal 2 6 3 2 3 2 2" xfId="39830"/>
    <cellStyle name="Normal 2 6 3 2 3 2 2 2" xfId="39831"/>
    <cellStyle name="Normal 2 6 3 2 3 2 2 2 2" xfId="39832"/>
    <cellStyle name="Normal 2 6 3 2 3 2 2 3" xfId="39833"/>
    <cellStyle name="Normal 2 6 3 2 3 2 3" xfId="39834"/>
    <cellStyle name="Normal 2 6 3 2 3 2 3 2" xfId="39835"/>
    <cellStyle name="Normal 2 6 3 2 3 2 4" xfId="39836"/>
    <cellStyle name="Normal 2 6 3 2 3 3" xfId="39837"/>
    <cellStyle name="Normal 2 6 3 2 3 3 2" xfId="39838"/>
    <cellStyle name="Normal 2 6 3 2 3 3 2 2" xfId="39839"/>
    <cellStyle name="Normal 2 6 3 2 3 3 3" xfId="39840"/>
    <cellStyle name="Normal 2 6 3 2 3 4" xfId="39841"/>
    <cellStyle name="Normal 2 6 3 2 3 4 2" xfId="39842"/>
    <cellStyle name="Normal 2 6 3 2 3 5" xfId="39843"/>
    <cellStyle name="Normal 2 6 3 2 4" xfId="39844"/>
    <cellStyle name="Normal 2 6 3 2 4 2" xfId="39845"/>
    <cellStyle name="Normal 2 6 3 2 4 2 2" xfId="39846"/>
    <cellStyle name="Normal 2 6 3 2 4 2 2 2" xfId="39847"/>
    <cellStyle name="Normal 2 6 3 2 4 2 2 2 2" xfId="39848"/>
    <cellStyle name="Normal 2 6 3 2 4 2 2 3" xfId="39849"/>
    <cellStyle name="Normal 2 6 3 2 4 2 3" xfId="39850"/>
    <cellStyle name="Normal 2 6 3 2 4 2 3 2" xfId="39851"/>
    <cellStyle name="Normal 2 6 3 2 4 2 4" xfId="39852"/>
    <cellStyle name="Normal 2 6 3 2 4 3" xfId="39853"/>
    <cellStyle name="Normal 2 6 3 2 4 3 2" xfId="39854"/>
    <cellStyle name="Normal 2 6 3 2 4 3 2 2" xfId="39855"/>
    <cellStyle name="Normal 2 6 3 2 4 3 3" xfId="39856"/>
    <cellStyle name="Normal 2 6 3 2 4 4" xfId="39857"/>
    <cellStyle name="Normal 2 6 3 2 4 4 2" xfId="39858"/>
    <cellStyle name="Normal 2 6 3 2 4 5" xfId="39859"/>
    <cellStyle name="Normal 2 6 3 2 5" xfId="39860"/>
    <cellStyle name="Normal 2 6 3 2 5 2" xfId="39861"/>
    <cellStyle name="Normal 2 6 3 2 5 2 2" xfId="39862"/>
    <cellStyle name="Normal 2 6 3 2 5 2 2 2" xfId="39863"/>
    <cellStyle name="Normal 2 6 3 2 5 2 3" xfId="39864"/>
    <cellStyle name="Normal 2 6 3 2 5 3" xfId="39865"/>
    <cellStyle name="Normal 2 6 3 2 5 3 2" xfId="39866"/>
    <cellStyle name="Normal 2 6 3 2 5 4" xfId="39867"/>
    <cellStyle name="Normal 2 6 3 2 6" xfId="39868"/>
    <cellStyle name="Normal 2 6 3 2 6 2" xfId="39869"/>
    <cellStyle name="Normal 2 6 3 2 6 2 2" xfId="39870"/>
    <cellStyle name="Normal 2 6 3 2 6 3" xfId="39871"/>
    <cellStyle name="Normal 2 6 3 2 7" xfId="39872"/>
    <cellStyle name="Normal 2 6 3 2 7 2" xfId="39873"/>
    <cellStyle name="Normal 2 6 3 2 8" xfId="39874"/>
    <cellStyle name="Normal 2 6 3 3" xfId="39875"/>
    <cellStyle name="Normal 2 6 3 3 2" xfId="39876"/>
    <cellStyle name="Normal 2 6 3 3 2 2" xfId="39877"/>
    <cellStyle name="Normal 2 6 3 3 2 2 2" xfId="39878"/>
    <cellStyle name="Normal 2 6 3 3 2 2 2 2" xfId="39879"/>
    <cellStyle name="Normal 2 6 3 3 2 2 2 2 2" xfId="39880"/>
    <cellStyle name="Normal 2 6 3 3 2 2 2 3" xfId="39881"/>
    <cellStyle name="Normal 2 6 3 3 2 2 3" xfId="39882"/>
    <cellStyle name="Normal 2 6 3 3 2 2 3 2" xfId="39883"/>
    <cellStyle name="Normal 2 6 3 3 2 2 4" xfId="39884"/>
    <cellStyle name="Normal 2 6 3 3 2 3" xfId="39885"/>
    <cellStyle name="Normal 2 6 3 3 2 3 2" xfId="39886"/>
    <cellStyle name="Normal 2 6 3 3 2 3 2 2" xfId="39887"/>
    <cellStyle name="Normal 2 6 3 3 2 3 3" xfId="39888"/>
    <cellStyle name="Normal 2 6 3 3 2 4" xfId="39889"/>
    <cellStyle name="Normal 2 6 3 3 2 4 2" xfId="39890"/>
    <cellStyle name="Normal 2 6 3 3 2 5" xfId="39891"/>
    <cellStyle name="Normal 2 6 3 3 3" xfId="39892"/>
    <cellStyle name="Normal 2 6 3 3 3 2" xfId="39893"/>
    <cellStyle name="Normal 2 6 3 3 3 2 2" xfId="39894"/>
    <cellStyle name="Normal 2 6 3 3 3 2 2 2" xfId="39895"/>
    <cellStyle name="Normal 2 6 3 3 3 2 2 2 2" xfId="39896"/>
    <cellStyle name="Normal 2 6 3 3 3 2 2 3" xfId="39897"/>
    <cellStyle name="Normal 2 6 3 3 3 2 3" xfId="39898"/>
    <cellStyle name="Normal 2 6 3 3 3 2 3 2" xfId="39899"/>
    <cellStyle name="Normal 2 6 3 3 3 2 4" xfId="39900"/>
    <cellStyle name="Normal 2 6 3 3 3 3" xfId="39901"/>
    <cellStyle name="Normal 2 6 3 3 3 3 2" xfId="39902"/>
    <cellStyle name="Normal 2 6 3 3 3 3 2 2" xfId="39903"/>
    <cellStyle name="Normal 2 6 3 3 3 3 3" xfId="39904"/>
    <cellStyle name="Normal 2 6 3 3 3 4" xfId="39905"/>
    <cellStyle name="Normal 2 6 3 3 3 4 2" xfId="39906"/>
    <cellStyle name="Normal 2 6 3 3 3 5" xfId="39907"/>
    <cellStyle name="Normal 2 6 3 3 4" xfId="39908"/>
    <cellStyle name="Normal 2 6 3 3 4 2" xfId="39909"/>
    <cellStyle name="Normal 2 6 3 3 4 2 2" xfId="39910"/>
    <cellStyle name="Normal 2 6 3 3 4 2 2 2" xfId="39911"/>
    <cellStyle name="Normal 2 6 3 3 4 2 2 2 2" xfId="39912"/>
    <cellStyle name="Normal 2 6 3 3 4 2 2 3" xfId="39913"/>
    <cellStyle name="Normal 2 6 3 3 4 2 3" xfId="39914"/>
    <cellStyle name="Normal 2 6 3 3 4 2 3 2" xfId="39915"/>
    <cellStyle name="Normal 2 6 3 3 4 2 4" xfId="39916"/>
    <cellStyle name="Normal 2 6 3 3 4 3" xfId="39917"/>
    <cellStyle name="Normal 2 6 3 3 4 3 2" xfId="39918"/>
    <cellStyle name="Normal 2 6 3 3 4 3 2 2" xfId="39919"/>
    <cellStyle name="Normal 2 6 3 3 4 3 3" xfId="39920"/>
    <cellStyle name="Normal 2 6 3 3 4 4" xfId="39921"/>
    <cellStyle name="Normal 2 6 3 3 4 4 2" xfId="39922"/>
    <cellStyle name="Normal 2 6 3 3 4 5" xfId="39923"/>
    <cellStyle name="Normal 2 6 3 3 5" xfId="39924"/>
    <cellStyle name="Normal 2 6 3 3 5 2" xfId="39925"/>
    <cellStyle name="Normal 2 6 3 3 5 2 2" xfId="39926"/>
    <cellStyle name="Normal 2 6 3 3 5 2 2 2" xfId="39927"/>
    <cellStyle name="Normal 2 6 3 3 5 2 3" xfId="39928"/>
    <cellStyle name="Normal 2 6 3 3 5 3" xfId="39929"/>
    <cellStyle name="Normal 2 6 3 3 5 3 2" xfId="39930"/>
    <cellStyle name="Normal 2 6 3 3 5 4" xfId="39931"/>
    <cellStyle name="Normal 2 6 3 3 6" xfId="39932"/>
    <cellStyle name="Normal 2 6 3 3 6 2" xfId="39933"/>
    <cellStyle name="Normal 2 6 3 3 6 2 2" xfId="39934"/>
    <cellStyle name="Normal 2 6 3 3 6 3" xfId="39935"/>
    <cellStyle name="Normal 2 6 3 3 7" xfId="39936"/>
    <cellStyle name="Normal 2 6 3 3 7 2" xfId="39937"/>
    <cellStyle name="Normal 2 6 3 3 8" xfId="39938"/>
    <cellStyle name="Normal 2 6 3 4" xfId="39939"/>
    <cellStyle name="Normal 2 6 3 4 2" xfId="39940"/>
    <cellStyle name="Normal 2 6 3 4 2 2" xfId="39941"/>
    <cellStyle name="Normal 2 6 3 4 2 2 2" xfId="39942"/>
    <cellStyle name="Normal 2 6 3 4 2 2 2 2" xfId="39943"/>
    <cellStyle name="Normal 2 6 3 4 2 2 2 2 2" xfId="39944"/>
    <cellStyle name="Normal 2 6 3 4 2 2 2 3" xfId="39945"/>
    <cellStyle name="Normal 2 6 3 4 2 2 3" xfId="39946"/>
    <cellStyle name="Normal 2 6 3 4 2 2 3 2" xfId="39947"/>
    <cellStyle name="Normal 2 6 3 4 2 2 4" xfId="39948"/>
    <cellStyle name="Normal 2 6 3 4 2 3" xfId="39949"/>
    <cellStyle name="Normal 2 6 3 4 2 3 2" xfId="39950"/>
    <cellStyle name="Normal 2 6 3 4 2 3 2 2" xfId="39951"/>
    <cellStyle name="Normal 2 6 3 4 2 3 3" xfId="39952"/>
    <cellStyle name="Normal 2 6 3 4 2 4" xfId="39953"/>
    <cellStyle name="Normal 2 6 3 4 2 4 2" xfId="39954"/>
    <cellStyle name="Normal 2 6 3 4 2 5" xfId="39955"/>
    <cellStyle name="Normal 2 6 3 4 3" xfId="39956"/>
    <cellStyle name="Normal 2 6 3 4 3 2" xfId="39957"/>
    <cellStyle name="Normal 2 6 3 4 3 2 2" xfId="39958"/>
    <cellStyle name="Normal 2 6 3 4 3 2 2 2" xfId="39959"/>
    <cellStyle name="Normal 2 6 3 4 3 2 2 2 2" xfId="39960"/>
    <cellStyle name="Normal 2 6 3 4 3 2 2 3" xfId="39961"/>
    <cellStyle name="Normal 2 6 3 4 3 2 3" xfId="39962"/>
    <cellStyle name="Normal 2 6 3 4 3 2 3 2" xfId="39963"/>
    <cellStyle name="Normal 2 6 3 4 3 2 4" xfId="39964"/>
    <cellStyle name="Normal 2 6 3 4 3 3" xfId="39965"/>
    <cellStyle name="Normal 2 6 3 4 3 3 2" xfId="39966"/>
    <cellStyle name="Normal 2 6 3 4 3 3 2 2" xfId="39967"/>
    <cellStyle name="Normal 2 6 3 4 3 3 3" xfId="39968"/>
    <cellStyle name="Normal 2 6 3 4 3 4" xfId="39969"/>
    <cellStyle name="Normal 2 6 3 4 3 4 2" xfId="39970"/>
    <cellStyle name="Normal 2 6 3 4 3 5" xfId="39971"/>
    <cellStyle name="Normal 2 6 3 4 4" xfId="39972"/>
    <cellStyle name="Normal 2 6 3 4 4 2" xfId="39973"/>
    <cellStyle name="Normal 2 6 3 4 4 2 2" xfId="39974"/>
    <cellStyle name="Normal 2 6 3 4 4 2 2 2" xfId="39975"/>
    <cellStyle name="Normal 2 6 3 4 4 2 2 2 2" xfId="39976"/>
    <cellStyle name="Normal 2 6 3 4 4 2 2 3" xfId="39977"/>
    <cellStyle name="Normal 2 6 3 4 4 2 3" xfId="39978"/>
    <cellStyle name="Normal 2 6 3 4 4 2 3 2" xfId="39979"/>
    <cellStyle name="Normal 2 6 3 4 4 2 4" xfId="39980"/>
    <cellStyle name="Normal 2 6 3 4 4 3" xfId="39981"/>
    <cellStyle name="Normal 2 6 3 4 4 3 2" xfId="39982"/>
    <cellStyle name="Normal 2 6 3 4 4 3 2 2" xfId="39983"/>
    <cellStyle name="Normal 2 6 3 4 4 3 3" xfId="39984"/>
    <cellStyle name="Normal 2 6 3 4 4 4" xfId="39985"/>
    <cellStyle name="Normal 2 6 3 4 4 4 2" xfId="39986"/>
    <cellStyle name="Normal 2 6 3 4 4 5" xfId="39987"/>
    <cellStyle name="Normal 2 6 3 4 5" xfId="39988"/>
    <cellStyle name="Normal 2 6 3 4 5 2" xfId="39989"/>
    <cellStyle name="Normal 2 6 3 4 5 2 2" xfId="39990"/>
    <cellStyle name="Normal 2 6 3 4 5 2 2 2" xfId="39991"/>
    <cellStyle name="Normal 2 6 3 4 5 2 3" xfId="39992"/>
    <cellStyle name="Normal 2 6 3 4 5 3" xfId="39993"/>
    <cellStyle name="Normal 2 6 3 4 5 3 2" xfId="39994"/>
    <cellStyle name="Normal 2 6 3 4 5 4" xfId="39995"/>
    <cellStyle name="Normal 2 6 3 4 6" xfId="39996"/>
    <cellStyle name="Normal 2 6 3 4 6 2" xfId="39997"/>
    <cellStyle name="Normal 2 6 3 4 6 2 2" xfId="39998"/>
    <cellStyle name="Normal 2 6 3 4 6 3" xfId="39999"/>
    <cellStyle name="Normal 2 6 3 4 7" xfId="40000"/>
    <cellStyle name="Normal 2 6 3 4 7 2" xfId="40001"/>
    <cellStyle name="Normal 2 6 3 4 8" xfId="40002"/>
    <cellStyle name="Normal 2 6 3 5" xfId="40003"/>
    <cellStyle name="Normal 2 6 3 5 2" xfId="40004"/>
    <cellStyle name="Normal 2 6 3 5 2 2" xfId="40005"/>
    <cellStyle name="Normal 2 6 3 5 2 2 2" xfId="40006"/>
    <cellStyle name="Normal 2 6 3 5 2 2 2 2" xfId="40007"/>
    <cellStyle name="Normal 2 6 3 5 2 2 2 2 2" xfId="40008"/>
    <cellStyle name="Normal 2 6 3 5 2 2 2 3" xfId="40009"/>
    <cellStyle name="Normal 2 6 3 5 2 2 3" xfId="40010"/>
    <cellStyle name="Normal 2 6 3 5 2 2 3 2" xfId="40011"/>
    <cellStyle name="Normal 2 6 3 5 2 2 4" xfId="40012"/>
    <cellStyle name="Normal 2 6 3 5 2 3" xfId="40013"/>
    <cellStyle name="Normal 2 6 3 5 2 3 2" xfId="40014"/>
    <cellStyle name="Normal 2 6 3 5 2 3 2 2" xfId="40015"/>
    <cellStyle name="Normal 2 6 3 5 2 3 3" xfId="40016"/>
    <cellStyle name="Normal 2 6 3 5 2 4" xfId="40017"/>
    <cellStyle name="Normal 2 6 3 5 2 4 2" xfId="40018"/>
    <cellStyle name="Normal 2 6 3 5 2 5" xfId="40019"/>
    <cellStyle name="Normal 2 6 3 5 3" xfId="40020"/>
    <cellStyle name="Normal 2 6 3 5 3 2" xfId="40021"/>
    <cellStyle name="Normal 2 6 3 5 3 2 2" xfId="40022"/>
    <cellStyle name="Normal 2 6 3 5 3 2 2 2" xfId="40023"/>
    <cellStyle name="Normal 2 6 3 5 3 2 2 2 2" xfId="40024"/>
    <cellStyle name="Normal 2 6 3 5 3 2 2 3" xfId="40025"/>
    <cellStyle name="Normal 2 6 3 5 3 2 3" xfId="40026"/>
    <cellStyle name="Normal 2 6 3 5 3 2 3 2" xfId="40027"/>
    <cellStyle name="Normal 2 6 3 5 3 2 4" xfId="40028"/>
    <cellStyle name="Normal 2 6 3 5 3 3" xfId="40029"/>
    <cellStyle name="Normal 2 6 3 5 3 3 2" xfId="40030"/>
    <cellStyle name="Normal 2 6 3 5 3 3 2 2" xfId="40031"/>
    <cellStyle name="Normal 2 6 3 5 3 3 3" xfId="40032"/>
    <cellStyle name="Normal 2 6 3 5 3 4" xfId="40033"/>
    <cellStyle name="Normal 2 6 3 5 3 4 2" xfId="40034"/>
    <cellStyle name="Normal 2 6 3 5 3 5" xfId="40035"/>
    <cellStyle name="Normal 2 6 3 5 4" xfId="40036"/>
    <cellStyle name="Normal 2 6 3 5 4 2" xfId="40037"/>
    <cellStyle name="Normal 2 6 3 5 4 2 2" xfId="40038"/>
    <cellStyle name="Normal 2 6 3 5 4 2 2 2" xfId="40039"/>
    <cellStyle name="Normal 2 6 3 5 4 2 2 2 2" xfId="40040"/>
    <cellStyle name="Normal 2 6 3 5 4 2 2 3" xfId="40041"/>
    <cellStyle name="Normal 2 6 3 5 4 2 3" xfId="40042"/>
    <cellStyle name="Normal 2 6 3 5 4 2 3 2" xfId="40043"/>
    <cellStyle name="Normal 2 6 3 5 4 2 4" xfId="40044"/>
    <cellStyle name="Normal 2 6 3 5 4 3" xfId="40045"/>
    <cellStyle name="Normal 2 6 3 5 4 3 2" xfId="40046"/>
    <cellStyle name="Normal 2 6 3 5 4 3 2 2" xfId="40047"/>
    <cellStyle name="Normal 2 6 3 5 4 3 3" xfId="40048"/>
    <cellStyle name="Normal 2 6 3 5 4 4" xfId="40049"/>
    <cellStyle name="Normal 2 6 3 5 4 4 2" xfId="40050"/>
    <cellStyle name="Normal 2 6 3 5 4 5" xfId="40051"/>
    <cellStyle name="Normal 2 6 3 5 5" xfId="40052"/>
    <cellStyle name="Normal 2 6 3 5 5 2" xfId="40053"/>
    <cellStyle name="Normal 2 6 3 5 5 2 2" xfId="40054"/>
    <cellStyle name="Normal 2 6 3 5 5 2 2 2" xfId="40055"/>
    <cellStyle name="Normal 2 6 3 5 5 2 3" xfId="40056"/>
    <cellStyle name="Normal 2 6 3 5 5 3" xfId="40057"/>
    <cellStyle name="Normal 2 6 3 5 5 3 2" xfId="40058"/>
    <cellStyle name="Normal 2 6 3 5 5 4" xfId="40059"/>
    <cellStyle name="Normal 2 6 3 5 6" xfId="40060"/>
    <cellStyle name="Normal 2 6 3 5 6 2" xfId="40061"/>
    <cellStyle name="Normal 2 6 3 5 6 2 2" xfId="40062"/>
    <cellStyle name="Normal 2 6 3 5 6 3" xfId="40063"/>
    <cellStyle name="Normal 2 6 3 5 7" xfId="40064"/>
    <cellStyle name="Normal 2 6 3 5 7 2" xfId="40065"/>
    <cellStyle name="Normal 2 6 3 5 8" xfId="40066"/>
    <cellStyle name="Normal 2 6 3 6" xfId="40067"/>
    <cellStyle name="Normal 2 6 3 6 2" xfId="40068"/>
    <cellStyle name="Normal 2 6 3 6 2 2" xfId="40069"/>
    <cellStyle name="Normal 2 6 3 6 2 2 2" xfId="40070"/>
    <cellStyle name="Normal 2 6 3 6 2 2 2 2" xfId="40071"/>
    <cellStyle name="Normal 2 6 3 6 2 2 3" xfId="40072"/>
    <cellStyle name="Normal 2 6 3 6 2 3" xfId="40073"/>
    <cellStyle name="Normal 2 6 3 6 2 3 2" xfId="40074"/>
    <cellStyle name="Normal 2 6 3 6 2 4" xfId="40075"/>
    <cellStyle name="Normal 2 6 3 6 3" xfId="40076"/>
    <cellStyle name="Normal 2 6 3 6 3 2" xfId="40077"/>
    <cellStyle name="Normal 2 6 3 6 3 2 2" xfId="40078"/>
    <cellStyle name="Normal 2 6 3 6 3 3" xfId="40079"/>
    <cellStyle name="Normal 2 6 3 6 4" xfId="40080"/>
    <cellStyle name="Normal 2 6 3 6 4 2" xfId="40081"/>
    <cellStyle name="Normal 2 6 3 6 5" xfId="40082"/>
    <cellStyle name="Normal 2 6 3 7" xfId="40083"/>
    <cellStyle name="Normal 2 6 3 7 2" xfId="40084"/>
    <cellStyle name="Normal 2 6 3 7 2 2" xfId="40085"/>
    <cellStyle name="Normal 2 6 3 7 2 2 2" xfId="40086"/>
    <cellStyle name="Normal 2 6 3 7 2 2 2 2" xfId="40087"/>
    <cellStyle name="Normal 2 6 3 7 2 2 3" xfId="40088"/>
    <cellStyle name="Normal 2 6 3 7 2 3" xfId="40089"/>
    <cellStyle name="Normal 2 6 3 7 2 3 2" xfId="40090"/>
    <cellStyle name="Normal 2 6 3 7 2 4" xfId="40091"/>
    <cellStyle name="Normal 2 6 3 7 3" xfId="40092"/>
    <cellStyle name="Normal 2 6 3 7 3 2" xfId="40093"/>
    <cellStyle name="Normal 2 6 3 7 3 2 2" xfId="40094"/>
    <cellStyle name="Normal 2 6 3 7 3 3" xfId="40095"/>
    <cellStyle name="Normal 2 6 3 7 4" xfId="40096"/>
    <cellStyle name="Normal 2 6 3 7 4 2" xfId="40097"/>
    <cellStyle name="Normal 2 6 3 7 5" xfId="40098"/>
    <cellStyle name="Normal 2 6 3 8" xfId="40099"/>
    <cellStyle name="Normal 2 6 3 8 2" xfId="40100"/>
    <cellStyle name="Normal 2 6 3 8 2 2" xfId="40101"/>
    <cellStyle name="Normal 2 6 3 8 2 2 2" xfId="40102"/>
    <cellStyle name="Normal 2 6 3 8 2 2 2 2" xfId="40103"/>
    <cellStyle name="Normal 2 6 3 8 2 2 3" xfId="40104"/>
    <cellStyle name="Normal 2 6 3 8 2 3" xfId="40105"/>
    <cellStyle name="Normal 2 6 3 8 2 3 2" xfId="40106"/>
    <cellStyle name="Normal 2 6 3 8 2 4" xfId="40107"/>
    <cellStyle name="Normal 2 6 3 8 3" xfId="40108"/>
    <cellStyle name="Normal 2 6 3 8 3 2" xfId="40109"/>
    <cellStyle name="Normal 2 6 3 8 3 2 2" xfId="40110"/>
    <cellStyle name="Normal 2 6 3 8 3 3" xfId="40111"/>
    <cellStyle name="Normal 2 6 3 8 4" xfId="40112"/>
    <cellStyle name="Normal 2 6 3 8 4 2" xfId="40113"/>
    <cellStyle name="Normal 2 6 3 8 5" xfId="40114"/>
    <cellStyle name="Normal 2 6 3 9" xfId="40115"/>
    <cellStyle name="Normal 2 6 3 9 2" xfId="40116"/>
    <cellStyle name="Normal 2 6 3 9 2 2" xfId="40117"/>
    <cellStyle name="Normal 2 6 3 9 2 2 2" xfId="40118"/>
    <cellStyle name="Normal 2 6 3 9 2 3" xfId="40119"/>
    <cellStyle name="Normal 2 6 3 9 3" xfId="40120"/>
    <cellStyle name="Normal 2 6 3 9 3 2" xfId="40121"/>
    <cellStyle name="Normal 2 6 3 9 4" xfId="40122"/>
    <cellStyle name="Normal 2 6 4" xfId="40123"/>
    <cellStyle name="Normal 2 6 4 10" xfId="40124"/>
    <cellStyle name="Normal 2 6 4 10 2" xfId="40125"/>
    <cellStyle name="Normal 2 6 4 10 2 2" xfId="40126"/>
    <cellStyle name="Normal 2 6 4 10 3" xfId="40127"/>
    <cellStyle name="Normal 2 6 4 11" xfId="40128"/>
    <cellStyle name="Normal 2 6 4 11 2" xfId="40129"/>
    <cellStyle name="Normal 2 6 4 12" xfId="40130"/>
    <cellStyle name="Normal 2 6 4 2" xfId="40131"/>
    <cellStyle name="Normal 2 6 4 2 2" xfId="40132"/>
    <cellStyle name="Normal 2 6 4 2 2 2" xfId="40133"/>
    <cellStyle name="Normal 2 6 4 2 2 2 2" xfId="40134"/>
    <cellStyle name="Normal 2 6 4 2 2 2 2 2" xfId="40135"/>
    <cellStyle name="Normal 2 6 4 2 2 2 2 2 2" xfId="40136"/>
    <cellStyle name="Normal 2 6 4 2 2 2 2 3" xfId="40137"/>
    <cellStyle name="Normal 2 6 4 2 2 2 3" xfId="40138"/>
    <cellStyle name="Normal 2 6 4 2 2 2 3 2" xfId="40139"/>
    <cellStyle name="Normal 2 6 4 2 2 2 4" xfId="40140"/>
    <cellStyle name="Normal 2 6 4 2 2 3" xfId="40141"/>
    <cellStyle name="Normal 2 6 4 2 2 3 2" xfId="40142"/>
    <cellStyle name="Normal 2 6 4 2 2 3 2 2" xfId="40143"/>
    <cellStyle name="Normal 2 6 4 2 2 3 3" xfId="40144"/>
    <cellStyle name="Normal 2 6 4 2 2 4" xfId="40145"/>
    <cellStyle name="Normal 2 6 4 2 2 4 2" xfId="40146"/>
    <cellStyle name="Normal 2 6 4 2 2 5" xfId="40147"/>
    <cellStyle name="Normal 2 6 4 2 3" xfId="40148"/>
    <cellStyle name="Normal 2 6 4 2 3 2" xfId="40149"/>
    <cellStyle name="Normal 2 6 4 2 3 2 2" xfId="40150"/>
    <cellStyle name="Normal 2 6 4 2 3 2 2 2" xfId="40151"/>
    <cellStyle name="Normal 2 6 4 2 3 2 2 2 2" xfId="40152"/>
    <cellStyle name="Normal 2 6 4 2 3 2 2 3" xfId="40153"/>
    <cellStyle name="Normal 2 6 4 2 3 2 3" xfId="40154"/>
    <cellStyle name="Normal 2 6 4 2 3 2 3 2" xfId="40155"/>
    <cellStyle name="Normal 2 6 4 2 3 2 4" xfId="40156"/>
    <cellStyle name="Normal 2 6 4 2 3 3" xfId="40157"/>
    <cellStyle name="Normal 2 6 4 2 3 3 2" xfId="40158"/>
    <cellStyle name="Normal 2 6 4 2 3 3 2 2" xfId="40159"/>
    <cellStyle name="Normal 2 6 4 2 3 3 3" xfId="40160"/>
    <cellStyle name="Normal 2 6 4 2 3 4" xfId="40161"/>
    <cellStyle name="Normal 2 6 4 2 3 4 2" xfId="40162"/>
    <cellStyle name="Normal 2 6 4 2 3 5" xfId="40163"/>
    <cellStyle name="Normal 2 6 4 2 4" xfId="40164"/>
    <cellStyle name="Normal 2 6 4 2 4 2" xfId="40165"/>
    <cellStyle name="Normal 2 6 4 2 4 2 2" xfId="40166"/>
    <cellStyle name="Normal 2 6 4 2 4 2 2 2" xfId="40167"/>
    <cellStyle name="Normal 2 6 4 2 4 2 2 2 2" xfId="40168"/>
    <cellStyle name="Normal 2 6 4 2 4 2 2 3" xfId="40169"/>
    <cellStyle name="Normal 2 6 4 2 4 2 3" xfId="40170"/>
    <cellStyle name="Normal 2 6 4 2 4 2 3 2" xfId="40171"/>
    <cellStyle name="Normal 2 6 4 2 4 2 4" xfId="40172"/>
    <cellStyle name="Normal 2 6 4 2 4 3" xfId="40173"/>
    <cellStyle name="Normal 2 6 4 2 4 3 2" xfId="40174"/>
    <cellStyle name="Normal 2 6 4 2 4 3 2 2" xfId="40175"/>
    <cellStyle name="Normal 2 6 4 2 4 3 3" xfId="40176"/>
    <cellStyle name="Normal 2 6 4 2 4 4" xfId="40177"/>
    <cellStyle name="Normal 2 6 4 2 4 4 2" xfId="40178"/>
    <cellStyle name="Normal 2 6 4 2 4 5" xfId="40179"/>
    <cellStyle name="Normal 2 6 4 2 5" xfId="40180"/>
    <cellStyle name="Normal 2 6 4 2 5 2" xfId="40181"/>
    <cellStyle name="Normal 2 6 4 2 5 2 2" xfId="40182"/>
    <cellStyle name="Normal 2 6 4 2 5 2 2 2" xfId="40183"/>
    <cellStyle name="Normal 2 6 4 2 5 2 3" xfId="40184"/>
    <cellStyle name="Normal 2 6 4 2 5 3" xfId="40185"/>
    <cellStyle name="Normal 2 6 4 2 5 3 2" xfId="40186"/>
    <cellStyle name="Normal 2 6 4 2 5 4" xfId="40187"/>
    <cellStyle name="Normal 2 6 4 2 6" xfId="40188"/>
    <cellStyle name="Normal 2 6 4 2 6 2" xfId="40189"/>
    <cellStyle name="Normal 2 6 4 2 6 2 2" xfId="40190"/>
    <cellStyle name="Normal 2 6 4 2 6 3" xfId="40191"/>
    <cellStyle name="Normal 2 6 4 2 7" xfId="40192"/>
    <cellStyle name="Normal 2 6 4 2 7 2" xfId="40193"/>
    <cellStyle name="Normal 2 6 4 2 8" xfId="40194"/>
    <cellStyle name="Normal 2 6 4 3" xfId="40195"/>
    <cellStyle name="Normal 2 6 4 3 2" xfId="40196"/>
    <cellStyle name="Normal 2 6 4 3 2 2" xfId="40197"/>
    <cellStyle name="Normal 2 6 4 3 2 2 2" xfId="40198"/>
    <cellStyle name="Normal 2 6 4 3 2 2 2 2" xfId="40199"/>
    <cellStyle name="Normal 2 6 4 3 2 2 2 2 2" xfId="40200"/>
    <cellStyle name="Normal 2 6 4 3 2 2 2 3" xfId="40201"/>
    <cellStyle name="Normal 2 6 4 3 2 2 3" xfId="40202"/>
    <cellStyle name="Normal 2 6 4 3 2 2 3 2" xfId="40203"/>
    <cellStyle name="Normal 2 6 4 3 2 2 4" xfId="40204"/>
    <cellStyle name="Normal 2 6 4 3 2 3" xfId="40205"/>
    <cellStyle name="Normal 2 6 4 3 2 3 2" xfId="40206"/>
    <cellStyle name="Normal 2 6 4 3 2 3 2 2" xfId="40207"/>
    <cellStyle name="Normal 2 6 4 3 2 3 3" xfId="40208"/>
    <cellStyle name="Normal 2 6 4 3 2 4" xfId="40209"/>
    <cellStyle name="Normal 2 6 4 3 2 4 2" xfId="40210"/>
    <cellStyle name="Normal 2 6 4 3 2 5" xfId="40211"/>
    <cellStyle name="Normal 2 6 4 3 3" xfId="40212"/>
    <cellStyle name="Normal 2 6 4 3 3 2" xfId="40213"/>
    <cellStyle name="Normal 2 6 4 3 3 2 2" xfId="40214"/>
    <cellStyle name="Normal 2 6 4 3 3 2 2 2" xfId="40215"/>
    <cellStyle name="Normal 2 6 4 3 3 2 2 2 2" xfId="40216"/>
    <cellStyle name="Normal 2 6 4 3 3 2 2 3" xfId="40217"/>
    <cellStyle name="Normal 2 6 4 3 3 2 3" xfId="40218"/>
    <cellStyle name="Normal 2 6 4 3 3 2 3 2" xfId="40219"/>
    <cellStyle name="Normal 2 6 4 3 3 2 4" xfId="40220"/>
    <cellStyle name="Normal 2 6 4 3 3 3" xfId="40221"/>
    <cellStyle name="Normal 2 6 4 3 3 3 2" xfId="40222"/>
    <cellStyle name="Normal 2 6 4 3 3 3 2 2" xfId="40223"/>
    <cellStyle name="Normal 2 6 4 3 3 3 3" xfId="40224"/>
    <cellStyle name="Normal 2 6 4 3 3 4" xfId="40225"/>
    <cellStyle name="Normal 2 6 4 3 3 4 2" xfId="40226"/>
    <cellStyle name="Normal 2 6 4 3 3 5" xfId="40227"/>
    <cellStyle name="Normal 2 6 4 3 4" xfId="40228"/>
    <cellStyle name="Normal 2 6 4 3 4 2" xfId="40229"/>
    <cellStyle name="Normal 2 6 4 3 4 2 2" xfId="40230"/>
    <cellStyle name="Normal 2 6 4 3 4 2 2 2" xfId="40231"/>
    <cellStyle name="Normal 2 6 4 3 4 2 2 2 2" xfId="40232"/>
    <cellStyle name="Normal 2 6 4 3 4 2 2 3" xfId="40233"/>
    <cellStyle name="Normal 2 6 4 3 4 2 3" xfId="40234"/>
    <cellStyle name="Normal 2 6 4 3 4 2 3 2" xfId="40235"/>
    <cellStyle name="Normal 2 6 4 3 4 2 4" xfId="40236"/>
    <cellStyle name="Normal 2 6 4 3 4 3" xfId="40237"/>
    <cellStyle name="Normal 2 6 4 3 4 3 2" xfId="40238"/>
    <cellStyle name="Normal 2 6 4 3 4 3 2 2" xfId="40239"/>
    <cellStyle name="Normal 2 6 4 3 4 3 3" xfId="40240"/>
    <cellStyle name="Normal 2 6 4 3 4 4" xfId="40241"/>
    <cellStyle name="Normal 2 6 4 3 4 4 2" xfId="40242"/>
    <cellStyle name="Normal 2 6 4 3 4 5" xfId="40243"/>
    <cellStyle name="Normal 2 6 4 3 5" xfId="40244"/>
    <cellStyle name="Normal 2 6 4 3 5 2" xfId="40245"/>
    <cellStyle name="Normal 2 6 4 3 5 2 2" xfId="40246"/>
    <cellStyle name="Normal 2 6 4 3 5 2 2 2" xfId="40247"/>
    <cellStyle name="Normal 2 6 4 3 5 2 3" xfId="40248"/>
    <cellStyle name="Normal 2 6 4 3 5 3" xfId="40249"/>
    <cellStyle name="Normal 2 6 4 3 5 3 2" xfId="40250"/>
    <cellStyle name="Normal 2 6 4 3 5 4" xfId="40251"/>
    <cellStyle name="Normal 2 6 4 3 6" xfId="40252"/>
    <cellStyle name="Normal 2 6 4 3 6 2" xfId="40253"/>
    <cellStyle name="Normal 2 6 4 3 6 2 2" xfId="40254"/>
    <cellStyle name="Normal 2 6 4 3 6 3" xfId="40255"/>
    <cellStyle name="Normal 2 6 4 3 7" xfId="40256"/>
    <cellStyle name="Normal 2 6 4 3 7 2" xfId="40257"/>
    <cellStyle name="Normal 2 6 4 3 8" xfId="40258"/>
    <cellStyle name="Normal 2 6 4 4" xfId="40259"/>
    <cellStyle name="Normal 2 6 4 4 2" xfId="40260"/>
    <cellStyle name="Normal 2 6 4 4 2 2" xfId="40261"/>
    <cellStyle name="Normal 2 6 4 4 2 2 2" xfId="40262"/>
    <cellStyle name="Normal 2 6 4 4 2 2 2 2" xfId="40263"/>
    <cellStyle name="Normal 2 6 4 4 2 2 2 2 2" xfId="40264"/>
    <cellStyle name="Normal 2 6 4 4 2 2 2 3" xfId="40265"/>
    <cellStyle name="Normal 2 6 4 4 2 2 3" xfId="40266"/>
    <cellStyle name="Normal 2 6 4 4 2 2 3 2" xfId="40267"/>
    <cellStyle name="Normal 2 6 4 4 2 2 4" xfId="40268"/>
    <cellStyle name="Normal 2 6 4 4 2 3" xfId="40269"/>
    <cellStyle name="Normal 2 6 4 4 2 3 2" xfId="40270"/>
    <cellStyle name="Normal 2 6 4 4 2 3 2 2" xfId="40271"/>
    <cellStyle name="Normal 2 6 4 4 2 3 3" xfId="40272"/>
    <cellStyle name="Normal 2 6 4 4 2 4" xfId="40273"/>
    <cellStyle name="Normal 2 6 4 4 2 4 2" xfId="40274"/>
    <cellStyle name="Normal 2 6 4 4 2 5" xfId="40275"/>
    <cellStyle name="Normal 2 6 4 4 3" xfId="40276"/>
    <cellStyle name="Normal 2 6 4 4 3 2" xfId="40277"/>
    <cellStyle name="Normal 2 6 4 4 3 2 2" xfId="40278"/>
    <cellStyle name="Normal 2 6 4 4 3 2 2 2" xfId="40279"/>
    <cellStyle name="Normal 2 6 4 4 3 2 2 2 2" xfId="40280"/>
    <cellStyle name="Normal 2 6 4 4 3 2 2 3" xfId="40281"/>
    <cellStyle name="Normal 2 6 4 4 3 2 3" xfId="40282"/>
    <cellStyle name="Normal 2 6 4 4 3 2 3 2" xfId="40283"/>
    <cellStyle name="Normal 2 6 4 4 3 2 4" xfId="40284"/>
    <cellStyle name="Normal 2 6 4 4 3 3" xfId="40285"/>
    <cellStyle name="Normal 2 6 4 4 3 3 2" xfId="40286"/>
    <cellStyle name="Normal 2 6 4 4 3 3 2 2" xfId="40287"/>
    <cellStyle name="Normal 2 6 4 4 3 3 3" xfId="40288"/>
    <cellStyle name="Normal 2 6 4 4 3 4" xfId="40289"/>
    <cellStyle name="Normal 2 6 4 4 3 4 2" xfId="40290"/>
    <cellStyle name="Normal 2 6 4 4 3 5" xfId="40291"/>
    <cellStyle name="Normal 2 6 4 4 4" xfId="40292"/>
    <cellStyle name="Normal 2 6 4 4 4 2" xfId="40293"/>
    <cellStyle name="Normal 2 6 4 4 4 2 2" xfId="40294"/>
    <cellStyle name="Normal 2 6 4 4 4 2 2 2" xfId="40295"/>
    <cellStyle name="Normal 2 6 4 4 4 2 2 2 2" xfId="40296"/>
    <cellStyle name="Normal 2 6 4 4 4 2 2 3" xfId="40297"/>
    <cellStyle name="Normal 2 6 4 4 4 2 3" xfId="40298"/>
    <cellStyle name="Normal 2 6 4 4 4 2 3 2" xfId="40299"/>
    <cellStyle name="Normal 2 6 4 4 4 2 4" xfId="40300"/>
    <cellStyle name="Normal 2 6 4 4 4 3" xfId="40301"/>
    <cellStyle name="Normal 2 6 4 4 4 3 2" xfId="40302"/>
    <cellStyle name="Normal 2 6 4 4 4 3 2 2" xfId="40303"/>
    <cellStyle name="Normal 2 6 4 4 4 3 3" xfId="40304"/>
    <cellStyle name="Normal 2 6 4 4 4 4" xfId="40305"/>
    <cellStyle name="Normal 2 6 4 4 4 4 2" xfId="40306"/>
    <cellStyle name="Normal 2 6 4 4 4 5" xfId="40307"/>
    <cellStyle name="Normal 2 6 4 4 5" xfId="40308"/>
    <cellStyle name="Normal 2 6 4 4 5 2" xfId="40309"/>
    <cellStyle name="Normal 2 6 4 4 5 2 2" xfId="40310"/>
    <cellStyle name="Normal 2 6 4 4 5 2 2 2" xfId="40311"/>
    <cellStyle name="Normal 2 6 4 4 5 2 3" xfId="40312"/>
    <cellStyle name="Normal 2 6 4 4 5 3" xfId="40313"/>
    <cellStyle name="Normal 2 6 4 4 5 3 2" xfId="40314"/>
    <cellStyle name="Normal 2 6 4 4 5 4" xfId="40315"/>
    <cellStyle name="Normal 2 6 4 4 6" xfId="40316"/>
    <cellStyle name="Normal 2 6 4 4 6 2" xfId="40317"/>
    <cellStyle name="Normal 2 6 4 4 6 2 2" xfId="40318"/>
    <cellStyle name="Normal 2 6 4 4 6 3" xfId="40319"/>
    <cellStyle name="Normal 2 6 4 4 7" xfId="40320"/>
    <cellStyle name="Normal 2 6 4 4 7 2" xfId="40321"/>
    <cellStyle name="Normal 2 6 4 4 8" xfId="40322"/>
    <cellStyle name="Normal 2 6 4 5" xfId="40323"/>
    <cellStyle name="Normal 2 6 4 5 2" xfId="40324"/>
    <cellStyle name="Normal 2 6 4 5 2 2" xfId="40325"/>
    <cellStyle name="Normal 2 6 4 5 2 2 2" xfId="40326"/>
    <cellStyle name="Normal 2 6 4 5 2 2 2 2" xfId="40327"/>
    <cellStyle name="Normal 2 6 4 5 2 2 2 2 2" xfId="40328"/>
    <cellStyle name="Normal 2 6 4 5 2 2 2 3" xfId="40329"/>
    <cellStyle name="Normal 2 6 4 5 2 2 3" xfId="40330"/>
    <cellStyle name="Normal 2 6 4 5 2 2 3 2" xfId="40331"/>
    <cellStyle name="Normal 2 6 4 5 2 2 4" xfId="40332"/>
    <cellStyle name="Normal 2 6 4 5 2 3" xfId="40333"/>
    <cellStyle name="Normal 2 6 4 5 2 3 2" xfId="40334"/>
    <cellStyle name="Normal 2 6 4 5 2 3 2 2" xfId="40335"/>
    <cellStyle name="Normal 2 6 4 5 2 3 3" xfId="40336"/>
    <cellStyle name="Normal 2 6 4 5 2 4" xfId="40337"/>
    <cellStyle name="Normal 2 6 4 5 2 4 2" xfId="40338"/>
    <cellStyle name="Normal 2 6 4 5 2 5" xfId="40339"/>
    <cellStyle name="Normal 2 6 4 5 3" xfId="40340"/>
    <cellStyle name="Normal 2 6 4 5 3 2" xfId="40341"/>
    <cellStyle name="Normal 2 6 4 5 3 2 2" xfId="40342"/>
    <cellStyle name="Normal 2 6 4 5 3 2 2 2" xfId="40343"/>
    <cellStyle name="Normal 2 6 4 5 3 2 2 2 2" xfId="40344"/>
    <cellStyle name="Normal 2 6 4 5 3 2 2 3" xfId="40345"/>
    <cellStyle name="Normal 2 6 4 5 3 2 3" xfId="40346"/>
    <cellStyle name="Normal 2 6 4 5 3 2 3 2" xfId="40347"/>
    <cellStyle name="Normal 2 6 4 5 3 2 4" xfId="40348"/>
    <cellStyle name="Normal 2 6 4 5 3 3" xfId="40349"/>
    <cellStyle name="Normal 2 6 4 5 3 3 2" xfId="40350"/>
    <cellStyle name="Normal 2 6 4 5 3 3 2 2" xfId="40351"/>
    <cellStyle name="Normal 2 6 4 5 3 3 3" xfId="40352"/>
    <cellStyle name="Normal 2 6 4 5 3 4" xfId="40353"/>
    <cellStyle name="Normal 2 6 4 5 3 4 2" xfId="40354"/>
    <cellStyle name="Normal 2 6 4 5 3 5" xfId="40355"/>
    <cellStyle name="Normal 2 6 4 5 4" xfId="40356"/>
    <cellStyle name="Normal 2 6 4 5 4 2" xfId="40357"/>
    <cellStyle name="Normal 2 6 4 5 4 2 2" xfId="40358"/>
    <cellStyle name="Normal 2 6 4 5 4 2 2 2" xfId="40359"/>
    <cellStyle name="Normal 2 6 4 5 4 2 2 2 2" xfId="40360"/>
    <cellStyle name="Normal 2 6 4 5 4 2 2 3" xfId="40361"/>
    <cellStyle name="Normal 2 6 4 5 4 2 3" xfId="40362"/>
    <cellStyle name="Normal 2 6 4 5 4 2 3 2" xfId="40363"/>
    <cellStyle name="Normal 2 6 4 5 4 2 4" xfId="40364"/>
    <cellStyle name="Normal 2 6 4 5 4 3" xfId="40365"/>
    <cellStyle name="Normal 2 6 4 5 4 3 2" xfId="40366"/>
    <cellStyle name="Normal 2 6 4 5 4 3 2 2" xfId="40367"/>
    <cellStyle name="Normal 2 6 4 5 4 3 3" xfId="40368"/>
    <cellStyle name="Normal 2 6 4 5 4 4" xfId="40369"/>
    <cellStyle name="Normal 2 6 4 5 4 4 2" xfId="40370"/>
    <cellStyle name="Normal 2 6 4 5 4 5" xfId="40371"/>
    <cellStyle name="Normal 2 6 4 5 5" xfId="40372"/>
    <cellStyle name="Normal 2 6 4 5 5 2" xfId="40373"/>
    <cellStyle name="Normal 2 6 4 5 5 2 2" xfId="40374"/>
    <cellStyle name="Normal 2 6 4 5 5 2 2 2" xfId="40375"/>
    <cellStyle name="Normal 2 6 4 5 5 2 3" xfId="40376"/>
    <cellStyle name="Normal 2 6 4 5 5 3" xfId="40377"/>
    <cellStyle name="Normal 2 6 4 5 5 3 2" xfId="40378"/>
    <cellStyle name="Normal 2 6 4 5 5 4" xfId="40379"/>
    <cellStyle name="Normal 2 6 4 5 6" xfId="40380"/>
    <cellStyle name="Normal 2 6 4 5 6 2" xfId="40381"/>
    <cellStyle name="Normal 2 6 4 5 6 2 2" xfId="40382"/>
    <cellStyle name="Normal 2 6 4 5 6 3" xfId="40383"/>
    <cellStyle name="Normal 2 6 4 5 7" xfId="40384"/>
    <cellStyle name="Normal 2 6 4 5 7 2" xfId="40385"/>
    <cellStyle name="Normal 2 6 4 5 8" xfId="40386"/>
    <cellStyle name="Normal 2 6 4 6" xfId="40387"/>
    <cellStyle name="Normal 2 6 4 6 2" xfId="40388"/>
    <cellStyle name="Normal 2 6 4 6 2 2" xfId="40389"/>
    <cellStyle name="Normal 2 6 4 6 2 2 2" xfId="40390"/>
    <cellStyle name="Normal 2 6 4 6 2 2 2 2" xfId="40391"/>
    <cellStyle name="Normal 2 6 4 6 2 2 3" xfId="40392"/>
    <cellStyle name="Normal 2 6 4 6 2 3" xfId="40393"/>
    <cellStyle name="Normal 2 6 4 6 2 3 2" xfId="40394"/>
    <cellStyle name="Normal 2 6 4 6 2 4" xfId="40395"/>
    <cellStyle name="Normal 2 6 4 6 3" xfId="40396"/>
    <cellStyle name="Normal 2 6 4 6 3 2" xfId="40397"/>
    <cellStyle name="Normal 2 6 4 6 3 2 2" xfId="40398"/>
    <cellStyle name="Normal 2 6 4 6 3 3" xfId="40399"/>
    <cellStyle name="Normal 2 6 4 6 4" xfId="40400"/>
    <cellStyle name="Normal 2 6 4 6 4 2" xfId="40401"/>
    <cellStyle name="Normal 2 6 4 6 5" xfId="40402"/>
    <cellStyle name="Normal 2 6 4 7" xfId="40403"/>
    <cellStyle name="Normal 2 6 4 7 2" xfId="40404"/>
    <cellStyle name="Normal 2 6 4 7 2 2" xfId="40405"/>
    <cellStyle name="Normal 2 6 4 7 2 2 2" xfId="40406"/>
    <cellStyle name="Normal 2 6 4 7 2 2 2 2" xfId="40407"/>
    <cellStyle name="Normal 2 6 4 7 2 2 3" xfId="40408"/>
    <cellStyle name="Normal 2 6 4 7 2 3" xfId="40409"/>
    <cellStyle name="Normal 2 6 4 7 2 3 2" xfId="40410"/>
    <cellStyle name="Normal 2 6 4 7 2 4" xfId="40411"/>
    <cellStyle name="Normal 2 6 4 7 3" xfId="40412"/>
    <cellStyle name="Normal 2 6 4 7 3 2" xfId="40413"/>
    <cellStyle name="Normal 2 6 4 7 3 2 2" xfId="40414"/>
    <cellStyle name="Normal 2 6 4 7 3 3" xfId="40415"/>
    <cellStyle name="Normal 2 6 4 7 4" xfId="40416"/>
    <cellStyle name="Normal 2 6 4 7 4 2" xfId="40417"/>
    <cellStyle name="Normal 2 6 4 7 5" xfId="40418"/>
    <cellStyle name="Normal 2 6 4 8" xfId="40419"/>
    <cellStyle name="Normal 2 6 4 8 2" xfId="40420"/>
    <cellStyle name="Normal 2 6 4 8 2 2" xfId="40421"/>
    <cellStyle name="Normal 2 6 4 8 2 2 2" xfId="40422"/>
    <cellStyle name="Normal 2 6 4 8 2 2 2 2" xfId="40423"/>
    <cellStyle name="Normal 2 6 4 8 2 2 3" xfId="40424"/>
    <cellStyle name="Normal 2 6 4 8 2 3" xfId="40425"/>
    <cellStyle name="Normal 2 6 4 8 2 3 2" xfId="40426"/>
    <cellStyle name="Normal 2 6 4 8 2 4" xfId="40427"/>
    <cellStyle name="Normal 2 6 4 8 3" xfId="40428"/>
    <cellStyle name="Normal 2 6 4 8 3 2" xfId="40429"/>
    <cellStyle name="Normal 2 6 4 8 3 2 2" xfId="40430"/>
    <cellStyle name="Normal 2 6 4 8 3 3" xfId="40431"/>
    <cellStyle name="Normal 2 6 4 8 4" xfId="40432"/>
    <cellStyle name="Normal 2 6 4 8 4 2" xfId="40433"/>
    <cellStyle name="Normal 2 6 4 8 5" xfId="40434"/>
    <cellStyle name="Normal 2 6 4 9" xfId="40435"/>
    <cellStyle name="Normal 2 6 4 9 2" xfId="40436"/>
    <cellStyle name="Normal 2 6 4 9 2 2" xfId="40437"/>
    <cellStyle name="Normal 2 6 4 9 2 2 2" xfId="40438"/>
    <cellStyle name="Normal 2 6 4 9 2 3" xfId="40439"/>
    <cellStyle name="Normal 2 6 4 9 3" xfId="40440"/>
    <cellStyle name="Normal 2 6 4 9 3 2" xfId="40441"/>
    <cellStyle name="Normal 2 6 4 9 4" xfId="40442"/>
    <cellStyle name="Normal 2 6 5" xfId="40443"/>
    <cellStyle name="Normal 2 6 5 10" xfId="40444"/>
    <cellStyle name="Normal 2 6 5 10 2" xfId="40445"/>
    <cellStyle name="Normal 2 6 5 10 2 2" xfId="40446"/>
    <cellStyle name="Normal 2 6 5 10 3" xfId="40447"/>
    <cellStyle name="Normal 2 6 5 11" xfId="40448"/>
    <cellStyle name="Normal 2 6 5 11 2" xfId="40449"/>
    <cellStyle name="Normal 2 6 5 12" xfId="40450"/>
    <cellStyle name="Normal 2 6 5 2" xfId="40451"/>
    <cellStyle name="Normal 2 6 5 2 2" xfId="40452"/>
    <cellStyle name="Normal 2 6 5 2 2 2" xfId="40453"/>
    <cellStyle name="Normal 2 6 5 2 2 2 2" xfId="40454"/>
    <cellStyle name="Normal 2 6 5 2 2 2 2 2" xfId="40455"/>
    <cellStyle name="Normal 2 6 5 2 2 2 2 2 2" xfId="40456"/>
    <cellStyle name="Normal 2 6 5 2 2 2 2 3" xfId="40457"/>
    <cellStyle name="Normal 2 6 5 2 2 2 3" xfId="40458"/>
    <cellStyle name="Normal 2 6 5 2 2 2 3 2" xfId="40459"/>
    <cellStyle name="Normal 2 6 5 2 2 2 4" xfId="40460"/>
    <cellStyle name="Normal 2 6 5 2 2 3" xfId="40461"/>
    <cellStyle name="Normal 2 6 5 2 2 3 2" xfId="40462"/>
    <cellStyle name="Normal 2 6 5 2 2 3 2 2" xfId="40463"/>
    <cellStyle name="Normal 2 6 5 2 2 3 3" xfId="40464"/>
    <cellStyle name="Normal 2 6 5 2 2 4" xfId="40465"/>
    <cellStyle name="Normal 2 6 5 2 2 4 2" xfId="40466"/>
    <cellStyle name="Normal 2 6 5 2 2 5" xfId="40467"/>
    <cellStyle name="Normal 2 6 5 2 3" xfId="40468"/>
    <cellStyle name="Normal 2 6 5 2 3 2" xfId="40469"/>
    <cellStyle name="Normal 2 6 5 2 3 2 2" xfId="40470"/>
    <cellStyle name="Normal 2 6 5 2 3 2 2 2" xfId="40471"/>
    <cellStyle name="Normal 2 6 5 2 3 2 2 2 2" xfId="40472"/>
    <cellStyle name="Normal 2 6 5 2 3 2 2 3" xfId="40473"/>
    <cellStyle name="Normal 2 6 5 2 3 2 3" xfId="40474"/>
    <cellStyle name="Normal 2 6 5 2 3 2 3 2" xfId="40475"/>
    <cellStyle name="Normal 2 6 5 2 3 2 4" xfId="40476"/>
    <cellStyle name="Normal 2 6 5 2 3 3" xfId="40477"/>
    <cellStyle name="Normal 2 6 5 2 3 3 2" xfId="40478"/>
    <cellStyle name="Normal 2 6 5 2 3 3 2 2" xfId="40479"/>
    <cellStyle name="Normal 2 6 5 2 3 3 3" xfId="40480"/>
    <cellStyle name="Normal 2 6 5 2 3 4" xfId="40481"/>
    <cellStyle name="Normal 2 6 5 2 3 4 2" xfId="40482"/>
    <cellStyle name="Normal 2 6 5 2 3 5" xfId="40483"/>
    <cellStyle name="Normal 2 6 5 2 4" xfId="40484"/>
    <cellStyle name="Normal 2 6 5 2 4 2" xfId="40485"/>
    <cellStyle name="Normal 2 6 5 2 4 2 2" xfId="40486"/>
    <cellStyle name="Normal 2 6 5 2 4 2 2 2" xfId="40487"/>
    <cellStyle name="Normal 2 6 5 2 4 2 2 2 2" xfId="40488"/>
    <cellStyle name="Normal 2 6 5 2 4 2 2 3" xfId="40489"/>
    <cellStyle name="Normal 2 6 5 2 4 2 3" xfId="40490"/>
    <cellStyle name="Normal 2 6 5 2 4 2 3 2" xfId="40491"/>
    <cellStyle name="Normal 2 6 5 2 4 2 4" xfId="40492"/>
    <cellStyle name="Normal 2 6 5 2 4 3" xfId="40493"/>
    <cellStyle name="Normal 2 6 5 2 4 3 2" xfId="40494"/>
    <cellStyle name="Normal 2 6 5 2 4 3 2 2" xfId="40495"/>
    <cellStyle name="Normal 2 6 5 2 4 3 3" xfId="40496"/>
    <cellStyle name="Normal 2 6 5 2 4 4" xfId="40497"/>
    <cellStyle name="Normal 2 6 5 2 4 4 2" xfId="40498"/>
    <cellStyle name="Normal 2 6 5 2 4 5" xfId="40499"/>
    <cellStyle name="Normal 2 6 5 2 5" xfId="40500"/>
    <cellStyle name="Normal 2 6 5 2 5 2" xfId="40501"/>
    <cellStyle name="Normal 2 6 5 2 5 2 2" xfId="40502"/>
    <cellStyle name="Normal 2 6 5 2 5 2 2 2" xfId="40503"/>
    <cellStyle name="Normal 2 6 5 2 5 2 3" xfId="40504"/>
    <cellStyle name="Normal 2 6 5 2 5 3" xfId="40505"/>
    <cellStyle name="Normal 2 6 5 2 5 3 2" xfId="40506"/>
    <cellStyle name="Normal 2 6 5 2 5 4" xfId="40507"/>
    <cellStyle name="Normal 2 6 5 2 6" xfId="40508"/>
    <cellStyle name="Normal 2 6 5 2 6 2" xfId="40509"/>
    <cellStyle name="Normal 2 6 5 2 6 2 2" xfId="40510"/>
    <cellStyle name="Normal 2 6 5 2 6 3" xfId="40511"/>
    <cellStyle name="Normal 2 6 5 2 7" xfId="40512"/>
    <cellStyle name="Normal 2 6 5 2 7 2" xfId="40513"/>
    <cellStyle name="Normal 2 6 5 2 8" xfId="40514"/>
    <cellStyle name="Normal 2 6 5 3" xfId="40515"/>
    <cellStyle name="Normal 2 6 5 3 2" xfId="40516"/>
    <cellStyle name="Normal 2 6 5 3 2 2" xfId="40517"/>
    <cellStyle name="Normal 2 6 5 3 2 2 2" xfId="40518"/>
    <cellStyle name="Normal 2 6 5 3 2 2 2 2" xfId="40519"/>
    <cellStyle name="Normal 2 6 5 3 2 2 2 2 2" xfId="40520"/>
    <cellStyle name="Normal 2 6 5 3 2 2 2 3" xfId="40521"/>
    <cellStyle name="Normal 2 6 5 3 2 2 3" xfId="40522"/>
    <cellStyle name="Normal 2 6 5 3 2 2 3 2" xfId="40523"/>
    <cellStyle name="Normal 2 6 5 3 2 2 4" xfId="40524"/>
    <cellStyle name="Normal 2 6 5 3 2 3" xfId="40525"/>
    <cellStyle name="Normal 2 6 5 3 2 3 2" xfId="40526"/>
    <cellStyle name="Normal 2 6 5 3 2 3 2 2" xfId="40527"/>
    <cellStyle name="Normal 2 6 5 3 2 3 3" xfId="40528"/>
    <cellStyle name="Normal 2 6 5 3 2 4" xfId="40529"/>
    <cellStyle name="Normal 2 6 5 3 2 4 2" xfId="40530"/>
    <cellStyle name="Normal 2 6 5 3 2 5" xfId="40531"/>
    <cellStyle name="Normal 2 6 5 3 3" xfId="40532"/>
    <cellStyle name="Normal 2 6 5 3 3 2" xfId="40533"/>
    <cellStyle name="Normal 2 6 5 3 3 2 2" xfId="40534"/>
    <cellStyle name="Normal 2 6 5 3 3 2 2 2" xfId="40535"/>
    <cellStyle name="Normal 2 6 5 3 3 2 2 2 2" xfId="40536"/>
    <cellStyle name="Normal 2 6 5 3 3 2 2 3" xfId="40537"/>
    <cellStyle name="Normal 2 6 5 3 3 2 3" xfId="40538"/>
    <cellStyle name="Normal 2 6 5 3 3 2 3 2" xfId="40539"/>
    <cellStyle name="Normal 2 6 5 3 3 2 4" xfId="40540"/>
    <cellStyle name="Normal 2 6 5 3 3 3" xfId="40541"/>
    <cellStyle name="Normal 2 6 5 3 3 3 2" xfId="40542"/>
    <cellStyle name="Normal 2 6 5 3 3 3 2 2" xfId="40543"/>
    <cellStyle name="Normal 2 6 5 3 3 3 3" xfId="40544"/>
    <cellStyle name="Normal 2 6 5 3 3 4" xfId="40545"/>
    <cellStyle name="Normal 2 6 5 3 3 4 2" xfId="40546"/>
    <cellStyle name="Normal 2 6 5 3 3 5" xfId="40547"/>
    <cellStyle name="Normal 2 6 5 3 4" xfId="40548"/>
    <cellStyle name="Normal 2 6 5 3 4 2" xfId="40549"/>
    <cellStyle name="Normal 2 6 5 3 4 2 2" xfId="40550"/>
    <cellStyle name="Normal 2 6 5 3 4 2 2 2" xfId="40551"/>
    <cellStyle name="Normal 2 6 5 3 4 2 2 2 2" xfId="40552"/>
    <cellStyle name="Normal 2 6 5 3 4 2 2 3" xfId="40553"/>
    <cellStyle name="Normal 2 6 5 3 4 2 3" xfId="40554"/>
    <cellStyle name="Normal 2 6 5 3 4 2 3 2" xfId="40555"/>
    <cellStyle name="Normal 2 6 5 3 4 2 4" xfId="40556"/>
    <cellStyle name="Normal 2 6 5 3 4 3" xfId="40557"/>
    <cellStyle name="Normal 2 6 5 3 4 3 2" xfId="40558"/>
    <cellStyle name="Normal 2 6 5 3 4 3 2 2" xfId="40559"/>
    <cellStyle name="Normal 2 6 5 3 4 3 3" xfId="40560"/>
    <cellStyle name="Normal 2 6 5 3 4 4" xfId="40561"/>
    <cellStyle name="Normal 2 6 5 3 4 4 2" xfId="40562"/>
    <cellStyle name="Normal 2 6 5 3 4 5" xfId="40563"/>
    <cellStyle name="Normal 2 6 5 3 5" xfId="40564"/>
    <cellStyle name="Normal 2 6 5 3 5 2" xfId="40565"/>
    <cellStyle name="Normal 2 6 5 3 5 2 2" xfId="40566"/>
    <cellStyle name="Normal 2 6 5 3 5 2 2 2" xfId="40567"/>
    <cellStyle name="Normal 2 6 5 3 5 2 3" xfId="40568"/>
    <cellStyle name="Normal 2 6 5 3 5 3" xfId="40569"/>
    <cellStyle name="Normal 2 6 5 3 5 3 2" xfId="40570"/>
    <cellStyle name="Normal 2 6 5 3 5 4" xfId="40571"/>
    <cellStyle name="Normal 2 6 5 3 6" xfId="40572"/>
    <cellStyle name="Normal 2 6 5 3 6 2" xfId="40573"/>
    <cellStyle name="Normal 2 6 5 3 6 2 2" xfId="40574"/>
    <cellStyle name="Normal 2 6 5 3 6 3" xfId="40575"/>
    <cellStyle name="Normal 2 6 5 3 7" xfId="40576"/>
    <cellStyle name="Normal 2 6 5 3 7 2" xfId="40577"/>
    <cellStyle name="Normal 2 6 5 3 8" xfId="40578"/>
    <cellStyle name="Normal 2 6 5 4" xfId="40579"/>
    <cellStyle name="Normal 2 6 5 4 2" xfId="40580"/>
    <cellStyle name="Normal 2 6 5 4 2 2" xfId="40581"/>
    <cellStyle name="Normal 2 6 5 4 2 2 2" xfId="40582"/>
    <cellStyle name="Normal 2 6 5 4 2 2 2 2" xfId="40583"/>
    <cellStyle name="Normal 2 6 5 4 2 2 2 2 2" xfId="40584"/>
    <cellStyle name="Normal 2 6 5 4 2 2 2 3" xfId="40585"/>
    <cellStyle name="Normal 2 6 5 4 2 2 3" xfId="40586"/>
    <cellStyle name="Normal 2 6 5 4 2 2 3 2" xfId="40587"/>
    <cellStyle name="Normal 2 6 5 4 2 2 4" xfId="40588"/>
    <cellStyle name="Normal 2 6 5 4 2 3" xfId="40589"/>
    <cellStyle name="Normal 2 6 5 4 2 3 2" xfId="40590"/>
    <cellStyle name="Normal 2 6 5 4 2 3 2 2" xfId="40591"/>
    <cellStyle name="Normal 2 6 5 4 2 3 3" xfId="40592"/>
    <cellStyle name="Normal 2 6 5 4 2 4" xfId="40593"/>
    <cellStyle name="Normal 2 6 5 4 2 4 2" xfId="40594"/>
    <cellStyle name="Normal 2 6 5 4 2 5" xfId="40595"/>
    <cellStyle name="Normal 2 6 5 4 3" xfId="40596"/>
    <cellStyle name="Normal 2 6 5 4 3 2" xfId="40597"/>
    <cellStyle name="Normal 2 6 5 4 3 2 2" xfId="40598"/>
    <cellStyle name="Normal 2 6 5 4 3 2 2 2" xfId="40599"/>
    <cellStyle name="Normal 2 6 5 4 3 2 2 2 2" xfId="40600"/>
    <cellStyle name="Normal 2 6 5 4 3 2 2 3" xfId="40601"/>
    <cellStyle name="Normal 2 6 5 4 3 2 3" xfId="40602"/>
    <cellStyle name="Normal 2 6 5 4 3 2 3 2" xfId="40603"/>
    <cellStyle name="Normal 2 6 5 4 3 2 4" xfId="40604"/>
    <cellStyle name="Normal 2 6 5 4 3 3" xfId="40605"/>
    <cellStyle name="Normal 2 6 5 4 3 3 2" xfId="40606"/>
    <cellStyle name="Normal 2 6 5 4 3 3 2 2" xfId="40607"/>
    <cellStyle name="Normal 2 6 5 4 3 3 3" xfId="40608"/>
    <cellStyle name="Normal 2 6 5 4 3 4" xfId="40609"/>
    <cellStyle name="Normal 2 6 5 4 3 4 2" xfId="40610"/>
    <cellStyle name="Normal 2 6 5 4 3 5" xfId="40611"/>
    <cellStyle name="Normal 2 6 5 4 4" xfId="40612"/>
    <cellStyle name="Normal 2 6 5 4 4 2" xfId="40613"/>
    <cellStyle name="Normal 2 6 5 4 4 2 2" xfId="40614"/>
    <cellStyle name="Normal 2 6 5 4 4 2 2 2" xfId="40615"/>
    <cellStyle name="Normal 2 6 5 4 4 2 2 2 2" xfId="40616"/>
    <cellStyle name="Normal 2 6 5 4 4 2 2 3" xfId="40617"/>
    <cellStyle name="Normal 2 6 5 4 4 2 3" xfId="40618"/>
    <cellStyle name="Normal 2 6 5 4 4 2 3 2" xfId="40619"/>
    <cellStyle name="Normal 2 6 5 4 4 2 4" xfId="40620"/>
    <cellStyle name="Normal 2 6 5 4 4 3" xfId="40621"/>
    <cellStyle name="Normal 2 6 5 4 4 3 2" xfId="40622"/>
    <cellStyle name="Normal 2 6 5 4 4 3 2 2" xfId="40623"/>
    <cellStyle name="Normal 2 6 5 4 4 3 3" xfId="40624"/>
    <cellStyle name="Normal 2 6 5 4 4 4" xfId="40625"/>
    <cellStyle name="Normal 2 6 5 4 4 4 2" xfId="40626"/>
    <cellStyle name="Normal 2 6 5 4 4 5" xfId="40627"/>
    <cellStyle name="Normal 2 6 5 4 5" xfId="40628"/>
    <cellStyle name="Normal 2 6 5 4 5 2" xfId="40629"/>
    <cellStyle name="Normal 2 6 5 4 5 2 2" xfId="40630"/>
    <cellStyle name="Normal 2 6 5 4 5 2 2 2" xfId="40631"/>
    <cellStyle name="Normal 2 6 5 4 5 2 3" xfId="40632"/>
    <cellStyle name="Normal 2 6 5 4 5 3" xfId="40633"/>
    <cellStyle name="Normal 2 6 5 4 5 3 2" xfId="40634"/>
    <cellStyle name="Normal 2 6 5 4 5 4" xfId="40635"/>
    <cellStyle name="Normal 2 6 5 4 6" xfId="40636"/>
    <cellStyle name="Normal 2 6 5 4 6 2" xfId="40637"/>
    <cellStyle name="Normal 2 6 5 4 6 2 2" xfId="40638"/>
    <cellStyle name="Normal 2 6 5 4 6 3" xfId="40639"/>
    <cellStyle name="Normal 2 6 5 4 7" xfId="40640"/>
    <cellStyle name="Normal 2 6 5 4 7 2" xfId="40641"/>
    <cellStyle name="Normal 2 6 5 4 8" xfId="40642"/>
    <cellStyle name="Normal 2 6 5 5" xfId="40643"/>
    <cellStyle name="Normal 2 6 5 5 2" xfId="40644"/>
    <cellStyle name="Normal 2 6 5 5 2 2" xfId="40645"/>
    <cellStyle name="Normal 2 6 5 5 2 2 2" xfId="40646"/>
    <cellStyle name="Normal 2 6 5 5 2 2 2 2" xfId="40647"/>
    <cellStyle name="Normal 2 6 5 5 2 2 2 2 2" xfId="40648"/>
    <cellStyle name="Normal 2 6 5 5 2 2 2 3" xfId="40649"/>
    <cellStyle name="Normal 2 6 5 5 2 2 3" xfId="40650"/>
    <cellStyle name="Normal 2 6 5 5 2 2 3 2" xfId="40651"/>
    <cellStyle name="Normal 2 6 5 5 2 2 4" xfId="40652"/>
    <cellStyle name="Normal 2 6 5 5 2 3" xfId="40653"/>
    <cellStyle name="Normal 2 6 5 5 2 3 2" xfId="40654"/>
    <cellStyle name="Normal 2 6 5 5 2 3 2 2" xfId="40655"/>
    <cellStyle name="Normal 2 6 5 5 2 3 3" xfId="40656"/>
    <cellStyle name="Normal 2 6 5 5 2 4" xfId="40657"/>
    <cellStyle name="Normal 2 6 5 5 2 4 2" xfId="40658"/>
    <cellStyle name="Normal 2 6 5 5 2 5" xfId="40659"/>
    <cellStyle name="Normal 2 6 5 5 3" xfId="40660"/>
    <cellStyle name="Normal 2 6 5 5 3 2" xfId="40661"/>
    <cellStyle name="Normal 2 6 5 5 3 2 2" xfId="40662"/>
    <cellStyle name="Normal 2 6 5 5 3 2 2 2" xfId="40663"/>
    <cellStyle name="Normal 2 6 5 5 3 2 2 2 2" xfId="40664"/>
    <cellStyle name="Normal 2 6 5 5 3 2 2 3" xfId="40665"/>
    <cellStyle name="Normal 2 6 5 5 3 2 3" xfId="40666"/>
    <cellStyle name="Normal 2 6 5 5 3 2 3 2" xfId="40667"/>
    <cellStyle name="Normal 2 6 5 5 3 2 4" xfId="40668"/>
    <cellStyle name="Normal 2 6 5 5 3 3" xfId="40669"/>
    <cellStyle name="Normal 2 6 5 5 3 3 2" xfId="40670"/>
    <cellStyle name="Normal 2 6 5 5 3 3 2 2" xfId="40671"/>
    <cellStyle name="Normal 2 6 5 5 3 3 3" xfId="40672"/>
    <cellStyle name="Normal 2 6 5 5 3 4" xfId="40673"/>
    <cellStyle name="Normal 2 6 5 5 3 4 2" xfId="40674"/>
    <cellStyle name="Normal 2 6 5 5 3 5" xfId="40675"/>
    <cellStyle name="Normal 2 6 5 5 4" xfId="40676"/>
    <cellStyle name="Normal 2 6 5 5 4 2" xfId="40677"/>
    <cellStyle name="Normal 2 6 5 5 4 2 2" xfId="40678"/>
    <cellStyle name="Normal 2 6 5 5 4 2 2 2" xfId="40679"/>
    <cellStyle name="Normal 2 6 5 5 4 2 2 2 2" xfId="40680"/>
    <cellStyle name="Normal 2 6 5 5 4 2 2 3" xfId="40681"/>
    <cellStyle name="Normal 2 6 5 5 4 2 3" xfId="40682"/>
    <cellStyle name="Normal 2 6 5 5 4 2 3 2" xfId="40683"/>
    <cellStyle name="Normal 2 6 5 5 4 2 4" xfId="40684"/>
    <cellStyle name="Normal 2 6 5 5 4 3" xfId="40685"/>
    <cellStyle name="Normal 2 6 5 5 4 3 2" xfId="40686"/>
    <cellStyle name="Normal 2 6 5 5 4 3 2 2" xfId="40687"/>
    <cellStyle name="Normal 2 6 5 5 4 3 3" xfId="40688"/>
    <cellStyle name="Normal 2 6 5 5 4 4" xfId="40689"/>
    <cellStyle name="Normal 2 6 5 5 4 4 2" xfId="40690"/>
    <cellStyle name="Normal 2 6 5 5 4 5" xfId="40691"/>
    <cellStyle name="Normal 2 6 5 5 5" xfId="40692"/>
    <cellStyle name="Normal 2 6 5 5 5 2" xfId="40693"/>
    <cellStyle name="Normal 2 6 5 5 5 2 2" xfId="40694"/>
    <cellStyle name="Normal 2 6 5 5 5 2 2 2" xfId="40695"/>
    <cellStyle name="Normal 2 6 5 5 5 2 3" xfId="40696"/>
    <cellStyle name="Normal 2 6 5 5 5 3" xfId="40697"/>
    <cellStyle name="Normal 2 6 5 5 5 3 2" xfId="40698"/>
    <cellStyle name="Normal 2 6 5 5 5 4" xfId="40699"/>
    <cellStyle name="Normal 2 6 5 5 6" xfId="40700"/>
    <cellStyle name="Normal 2 6 5 5 6 2" xfId="40701"/>
    <cellStyle name="Normal 2 6 5 5 6 2 2" xfId="40702"/>
    <cellStyle name="Normal 2 6 5 5 6 3" xfId="40703"/>
    <cellStyle name="Normal 2 6 5 5 7" xfId="40704"/>
    <cellStyle name="Normal 2 6 5 5 7 2" xfId="40705"/>
    <cellStyle name="Normal 2 6 5 5 8" xfId="40706"/>
    <cellStyle name="Normal 2 6 5 6" xfId="40707"/>
    <cellStyle name="Normal 2 6 5 6 2" xfId="40708"/>
    <cellStyle name="Normal 2 6 5 6 2 2" xfId="40709"/>
    <cellStyle name="Normal 2 6 5 6 2 2 2" xfId="40710"/>
    <cellStyle name="Normal 2 6 5 6 2 2 2 2" xfId="40711"/>
    <cellStyle name="Normal 2 6 5 6 2 2 3" xfId="40712"/>
    <cellStyle name="Normal 2 6 5 6 2 3" xfId="40713"/>
    <cellStyle name="Normal 2 6 5 6 2 3 2" xfId="40714"/>
    <cellStyle name="Normal 2 6 5 6 2 4" xfId="40715"/>
    <cellStyle name="Normal 2 6 5 6 3" xfId="40716"/>
    <cellStyle name="Normal 2 6 5 6 3 2" xfId="40717"/>
    <cellStyle name="Normal 2 6 5 6 3 2 2" xfId="40718"/>
    <cellStyle name="Normal 2 6 5 6 3 3" xfId="40719"/>
    <cellStyle name="Normal 2 6 5 6 4" xfId="40720"/>
    <cellStyle name="Normal 2 6 5 6 4 2" xfId="40721"/>
    <cellStyle name="Normal 2 6 5 6 5" xfId="40722"/>
    <cellStyle name="Normal 2 6 5 7" xfId="40723"/>
    <cellStyle name="Normal 2 6 5 7 2" xfId="40724"/>
    <cellStyle name="Normal 2 6 5 7 2 2" xfId="40725"/>
    <cellStyle name="Normal 2 6 5 7 2 2 2" xfId="40726"/>
    <cellStyle name="Normal 2 6 5 7 2 2 2 2" xfId="40727"/>
    <cellStyle name="Normal 2 6 5 7 2 2 3" xfId="40728"/>
    <cellStyle name="Normal 2 6 5 7 2 3" xfId="40729"/>
    <cellStyle name="Normal 2 6 5 7 2 3 2" xfId="40730"/>
    <cellStyle name="Normal 2 6 5 7 2 4" xfId="40731"/>
    <cellStyle name="Normal 2 6 5 7 3" xfId="40732"/>
    <cellStyle name="Normal 2 6 5 7 3 2" xfId="40733"/>
    <cellStyle name="Normal 2 6 5 7 3 2 2" xfId="40734"/>
    <cellStyle name="Normal 2 6 5 7 3 3" xfId="40735"/>
    <cellStyle name="Normal 2 6 5 7 4" xfId="40736"/>
    <cellStyle name="Normal 2 6 5 7 4 2" xfId="40737"/>
    <cellStyle name="Normal 2 6 5 7 5" xfId="40738"/>
    <cellStyle name="Normal 2 6 5 8" xfId="40739"/>
    <cellStyle name="Normal 2 6 5 8 2" xfId="40740"/>
    <cellStyle name="Normal 2 6 5 8 2 2" xfId="40741"/>
    <cellStyle name="Normal 2 6 5 8 2 2 2" xfId="40742"/>
    <cellStyle name="Normal 2 6 5 8 2 2 2 2" xfId="40743"/>
    <cellStyle name="Normal 2 6 5 8 2 2 3" xfId="40744"/>
    <cellStyle name="Normal 2 6 5 8 2 3" xfId="40745"/>
    <cellStyle name="Normal 2 6 5 8 2 3 2" xfId="40746"/>
    <cellStyle name="Normal 2 6 5 8 2 4" xfId="40747"/>
    <cellStyle name="Normal 2 6 5 8 3" xfId="40748"/>
    <cellStyle name="Normal 2 6 5 8 3 2" xfId="40749"/>
    <cellStyle name="Normal 2 6 5 8 3 2 2" xfId="40750"/>
    <cellStyle name="Normal 2 6 5 8 3 3" xfId="40751"/>
    <cellStyle name="Normal 2 6 5 8 4" xfId="40752"/>
    <cellStyle name="Normal 2 6 5 8 4 2" xfId="40753"/>
    <cellStyle name="Normal 2 6 5 8 5" xfId="40754"/>
    <cellStyle name="Normal 2 6 5 9" xfId="40755"/>
    <cellStyle name="Normal 2 6 5 9 2" xfId="40756"/>
    <cellStyle name="Normal 2 6 5 9 2 2" xfId="40757"/>
    <cellStyle name="Normal 2 6 5 9 2 2 2" xfId="40758"/>
    <cellStyle name="Normal 2 6 5 9 2 3" xfId="40759"/>
    <cellStyle name="Normal 2 6 5 9 3" xfId="40760"/>
    <cellStyle name="Normal 2 6 5 9 3 2" xfId="40761"/>
    <cellStyle name="Normal 2 6 5 9 4" xfId="40762"/>
    <cellStyle name="Normal 2 6 6" xfId="40763"/>
    <cellStyle name="Normal 2 6 6 2" xfId="40764"/>
    <cellStyle name="Normal 2 6 6 2 2" xfId="40765"/>
    <cellStyle name="Normal 2 6 6 2 2 2" xfId="40766"/>
    <cellStyle name="Normal 2 6 6 2 2 2 2" xfId="40767"/>
    <cellStyle name="Normal 2 6 6 2 2 2 2 2" xfId="40768"/>
    <cellStyle name="Normal 2 6 6 2 2 2 3" xfId="40769"/>
    <cellStyle name="Normal 2 6 6 2 2 3" xfId="40770"/>
    <cellStyle name="Normal 2 6 6 2 2 3 2" xfId="40771"/>
    <cellStyle name="Normal 2 6 6 2 2 4" xfId="40772"/>
    <cellStyle name="Normal 2 6 6 2 3" xfId="40773"/>
    <cellStyle name="Normal 2 6 6 2 3 2" xfId="40774"/>
    <cellStyle name="Normal 2 6 6 2 3 2 2" xfId="40775"/>
    <cellStyle name="Normal 2 6 6 2 3 3" xfId="40776"/>
    <cellStyle name="Normal 2 6 6 2 4" xfId="40777"/>
    <cellStyle name="Normal 2 6 6 2 4 2" xfId="40778"/>
    <cellStyle name="Normal 2 6 6 2 5" xfId="40779"/>
    <cellStyle name="Normal 2 6 6 3" xfId="40780"/>
    <cellStyle name="Normal 2 6 6 3 2" xfId="40781"/>
    <cellStyle name="Normal 2 6 6 3 2 2" xfId="40782"/>
    <cellStyle name="Normal 2 6 6 3 2 2 2" xfId="40783"/>
    <cellStyle name="Normal 2 6 6 3 2 2 2 2" xfId="40784"/>
    <cellStyle name="Normal 2 6 6 3 2 2 3" xfId="40785"/>
    <cellStyle name="Normal 2 6 6 3 2 3" xfId="40786"/>
    <cellStyle name="Normal 2 6 6 3 2 3 2" xfId="40787"/>
    <cellStyle name="Normal 2 6 6 3 2 4" xfId="40788"/>
    <cellStyle name="Normal 2 6 6 3 3" xfId="40789"/>
    <cellStyle name="Normal 2 6 6 3 3 2" xfId="40790"/>
    <cellStyle name="Normal 2 6 6 3 3 2 2" xfId="40791"/>
    <cellStyle name="Normal 2 6 6 3 3 3" xfId="40792"/>
    <cellStyle name="Normal 2 6 6 3 4" xfId="40793"/>
    <cellStyle name="Normal 2 6 6 3 4 2" xfId="40794"/>
    <cellStyle name="Normal 2 6 6 3 5" xfId="40795"/>
    <cellStyle name="Normal 2 6 6 4" xfId="40796"/>
    <cellStyle name="Normal 2 6 6 4 2" xfId="40797"/>
    <cellStyle name="Normal 2 6 6 4 2 2" xfId="40798"/>
    <cellStyle name="Normal 2 6 6 4 2 2 2" xfId="40799"/>
    <cellStyle name="Normal 2 6 6 4 2 2 2 2" xfId="40800"/>
    <cellStyle name="Normal 2 6 6 4 2 2 3" xfId="40801"/>
    <cellStyle name="Normal 2 6 6 4 2 3" xfId="40802"/>
    <cellStyle name="Normal 2 6 6 4 2 3 2" xfId="40803"/>
    <cellStyle name="Normal 2 6 6 4 2 4" xfId="40804"/>
    <cellStyle name="Normal 2 6 6 4 3" xfId="40805"/>
    <cellStyle name="Normal 2 6 6 4 3 2" xfId="40806"/>
    <cellStyle name="Normal 2 6 6 4 3 2 2" xfId="40807"/>
    <cellStyle name="Normal 2 6 6 4 3 3" xfId="40808"/>
    <cellStyle name="Normal 2 6 6 4 4" xfId="40809"/>
    <cellStyle name="Normal 2 6 6 4 4 2" xfId="40810"/>
    <cellStyle name="Normal 2 6 6 4 5" xfId="40811"/>
    <cellStyle name="Normal 2 6 6 5" xfId="40812"/>
    <cellStyle name="Normal 2 6 6 5 2" xfId="40813"/>
    <cellStyle name="Normal 2 6 6 5 2 2" xfId="40814"/>
    <cellStyle name="Normal 2 6 6 5 2 2 2" xfId="40815"/>
    <cellStyle name="Normal 2 6 6 5 2 3" xfId="40816"/>
    <cellStyle name="Normal 2 6 6 5 3" xfId="40817"/>
    <cellStyle name="Normal 2 6 6 5 3 2" xfId="40818"/>
    <cellStyle name="Normal 2 6 6 5 4" xfId="40819"/>
    <cellStyle name="Normal 2 6 6 6" xfId="40820"/>
    <cellStyle name="Normal 2 6 6 6 2" xfId="40821"/>
    <cellStyle name="Normal 2 6 6 6 2 2" xfId="40822"/>
    <cellStyle name="Normal 2 6 6 6 3" xfId="40823"/>
    <cellStyle name="Normal 2 6 6 7" xfId="40824"/>
    <cellStyle name="Normal 2 6 6 7 2" xfId="40825"/>
    <cellStyle name="Normal 2 6 6 8" xfId="40826"/>
    <cellStyle name="Normal 2 6 7" xfId="40827"/>
    <cellStyle name="Normal 2 6 7 2" xfId="40828"/>
    <cellStyle name="Normal 2 6 7 2 2" xfId="40829"/>
    <cellStyle name="Normal 2 6 7 2 2 2" xfId="40830"/>
    <cellStyle name="Normal 2 6 7 2 2 2 2" xfId="40831"/>
    <cellStyle name="Normal 2 6 7 2 2 2 2 2" xfId="40832"/>
    <cellStyle name="Normal 2 6 7 2 2 2 3" xfId="40833"/>
    <cellStyle name="Normal 2 6 7 2 2 3" xfId="40834"/>
    <cellStyle name="Normal 2 6 7 2 2 3 2" xfId="40835"/>
    <cellStyle name="Normal 2 6 7 2 2 4" xfId="40836"/>
    <cellStyle name="Normal 2 6 7 2 3" xfId="40837"/>
    <cellStyle name="Normal 2 6 7 2 3 2" xfId="40838"/>
    <cellStyle name="Normal 2 6 7 2 3 2 2" xfId="40839"/>
    <cellStyle name="Normal 2 6 7 2 3 3" xfId="40840"/>
    <cellStyle name="Normal 2 6 7 2 4" xfId="40841"/>
    <cellStyle name="Normal 2 6 7 2 4 2" xfId="40842"/>
    <cellStyle name="Normal 2 6 7 2 5" xfId="40843"/>
    <cellStyle name="Normal 2 6 7 3" xfId="40844"/>
    <cellStyle name="Normal 2 6 7 3 2" xfId="40845"/>
    <cellStyle name="Normal 2 6 7 3 2 2" xfId="40846"/>
    <cellStyle name="Normal 2 6 7 3 2 2 2" xfId="40847"/>
    <cellStyle name="Normal 2 6 7 3 2 2 2 2" xfId="40848"/>
    <cellStyle name="Normal 2 6 7 3 2 2 3" xfId="40849"/>
    <cellStyle name="Normal 2 6 7 3 2 3" xfId="40850"/>
    <cellStyle name="Normal 2 6 7 3 2 3 2" xfId="40851"/>
    <cellStyle name="Normal 2 6 7 3 2 4" xfId="40852"/>
    <cellStyle name="Normal 2 6 7 3 3" xfId="40853"/>
    <cellStyle name="Normal 2 6 7 3 3 2" xfId="40854"/>
    <cellStyle name="Normal 2 6 7 3 3 2 2" xfId="40855"/>
    <cellStyle name="Normal 2 6 7 3 3 3" xfId="40856"/>
    <cellStyle name="Normal 2 6 7 3 4" xfId="40857"/>
    <cellStyle name="Normal 2 6 7 3 4 2" xfId="40858"/>
    <cellStyle name="Normal 2 6 7 3 5" xfId="40859"/>
    <cellStyle name="Normal 2 6 7 4" xfId="40860"/>
    <cellStyle name="Normal 2 6 7 4 2" xfId="40861"/>
    <cellStyle name="Normal 2 6 7 4 2 2" xfId="40862"/>
    <cellStyle name="Normal 2 6 7 4 2 2 2" xfId="40863"/>
    <cellStyle name="Normal 2 6 7 4 2 2 2 2" xfId="40864"/>
    <cellStyle name="Normal 2 6 7 4 2 2 3" xfId="40865"/>
    <cellStyle name="Normal 2 6 7 4 2 3" xfId="40866"/>
    <cellStyle name="Normal 2 6 7 4 2 3 2" xfId="40867"/>
    <cellStyle name="Normal 2 6 7 4 2 4" xfId="40868"/>
    <cellStyle name="Normal 2 6 7 4 3" xfId="40869"/>
    <cellStyle name="Normal 2 6 7 4 3 2" xfId="40870"/>
    <cellStyle name="Normal 2 6 7 4 3 2 2" xfId="40871"/>
    <cellStyle name="Normal 2 6 7 4 3 3" xfId="40872"/>
    <cellStyle name="Normal 2 6 7 4 4" xfId="40873"/>
    <cellStyle name="Normal 2 6 7 4 4 2" xfId="40874"/>
    <cellStyle name="Normal 2 6 7 4 5" xfId="40875"/>
    <cellStyle name="Normal 2 6 7 5" xfId="40876"/>
    <cellStyle name="Normal 2 6 7 5 2" xfId="40877"/>
    <cellStyle name="Normal 2 6 7 5 2 2" xfId="40878"/>
    <cellStyle name="Normal 2 6 7 5 2 2 2" xfId="40879"/>
    <cellStyle name="Normal 2 6 7 5 2 3" xfId="40880"/>
    <cellStyle name="Normal 2 6 7 5 3" xfId="40881"/>
    <cellStyle name="Normal 2 6 7 5 3 2" xfId="40882"/>
    <cellStyle name="Normal 2 6 7 5 4" xfId="40883"/>
    <cellStyle name="Normal 2 6 7 6" xfId="40884"/>
    <cellStyle name="Normal 2 6 7 6 2" xfId="40885"/>
    <cellStyle name="Normal 2 6 7 6 2 2" xfId="40886"/>
    <cellStyle name="Normal 2 6 7 6 3" xfId="40887"/>
    <cellStyle name="Normal 2 6 7 7" xfId="40888"/>
    <cellStyle name="Normal 2 6 7 7 2" xfId="40889"/>
    <cellStyle name="Normal 2 6 7 8" xfId="40890"/>
    <cellStyle name="Normal 2 6 8" xfId="40891"/>
    <cellStyle name="Normal 2 6 8 2" xfId="40892"/>
    <cellStyle name="Normal 2 6 8 2 2" xfId="40893"/>
    <cellStyle name="Normal 2 6 8 2 2 2" xfId="40894"/>
    <cellStyle name="Normal 2 6 8 2 2 2 2" xfId="40895"/>
    <cellStyle name="Normal 2 6 8 2 2 2 2 2" xfId="40896"/>
    <cellStyle name="Normal 2 6 8 2 2 2 3" xfId="40897"/>
    <cellStyle name="Normal 2 6 8 2 2 3" xfId="40898"/>
    <cellStyle name="Normal 2 6 8 2 2 3 2" xfId="40899"/>
    <cellStyle name="Normal 2 6 8 2 2 4" xfId="40900"/>
    <cellStyle name="Normal 2 6 8 2 3" xfId="40901"/>
    <cellStyle name="Normal 2 6 8 2 3 2" xfId="40902"/>
    <cellStyle name="Normal 2 6 8 2 3 2 2" xfId="40903"/>
    <cellStyle name="Normal 2 6 8 2 3 3" xfId="40904"/>
    <cellStyle name="Normal 2 6 8 2 4" xfId="40905"/>
    <cellStyle name="Normal 2 6 8 2 4 2" xfId="40906"/>
    <cellStyle name="Normal 2 6 8 2 5" xfId="40907"/>
    <cellStyle name="Normal 2 6 8 3" xfId="40908"/>
    <cellStyle name="Normal 2 6 8 3 2" xfId="40909"/>
    <cellStyle name="Normal 2 6 8 3 2 2" xfId="40910"/>
    <cellStyle name="Normal 2 6 8 3 2 2 2" xfId="40911"/>
    <cellStyle name="Normal 2 6 8 3 2 2 2 2" xfId="40912"/>
    <cellStyle name="Normal 2 6 8 3 2 2 3" xfId="40913"/>
    <cellStyle name="Normal 2 6 8 3 2 3" xfId="40914"/>
    <cellStyle name="Normal 2 6 8 3 2 3 2" xfId="40915"/>
    <cellStyle name="Normal 2 6 8 3 2 4" xfId="40916"/>
    <cellStyle name="Normal 2 6 8 3 3" xfId="40917"/>
    <cellStyle name="Normal 2 6 8 3 3 2" xfId="40918"/>
    <cellStyle name="Normal 2 6 8 3 3 2 2" xfId="40919"/>
    <cellStyle name="Normal 2 6 8 3 3 3" xfId="40920"/>
    <cellStyle name="Normal 2 6 8 3 4" xfId="40921"/>
    <cellStyle name="Normal 2 6 8 3 4 2" xfId="40922"/>
    <cellStyle name="Normal 2 6 8 3 5" xfId="40923"/>
    <cellStyle name="Normal 2 6 8 4" xfId="40924"/>
    <cellStyle name="Normal 2 6 8 4 2" xfId="40925"/>
    <cellStyle name="Normal 2 6 8 4 2 2" xfId="40926"/>
    <cellStyle name="Normal 2 6 8 4 2 2 2" xfId="40927"/>
    <cellStyle name="Normal 2 6 8 4 2 2 2 2" xfId="40928"/>
    <cellStyle name="Normal 2 6 8 4 2 2 3" xfId="40929"/>
    <cellStyle name="Normal 2 6 8 4 2 3" xfId="40930"/>
    <cellStyle name="Normal 2 6 8 4 2 3 2" xfId="40931"/>
    <cellStyle name="Normal 2 6 8 4 2 4" xfId="40932"/>
    <cellStyle name="Normal 2 6 8 4 3" xfId="40933"/>
    <cellStyle name="Normal 2 6 8 4 3 2" xfId="40934"/>
    <cellStyle name="Normal 2 6 8 4 3 2 2" xfId="40935"/>
    <cellStyle name="Normal 2 6 8 4 3 3" xfId="40936"/>
    <cellStyle name="Normal 2 6 8 4 4" xfId="40937"/>
    <cellStyle name="Normal 2 6 8 4 4 2" xfId="40938"/>
    <cellStyle name="Normal 2 6 8 4 5" xfId="40939"/>
    <cellStyle name="Normal 2 6 8 5" xfId="40940"/>
    <cellStyle name="Normal 2 6 8 5 2" xfId="40941"/>
    <cellStyle name="Normal 2 6 8 5 2 2" xfId="40942"/>
    <cellStyle name="Normal 2 6 8 5 2 2 2" xfId="40943"/>
    <cellStyle name="Normal 2 6 8 5 2 3" xfId="40944"/>
    <cellStyle name="Normal 2 6 8 5 3" xfId="40945"/>
    <cellStyle name="Normal 2 6 8 5 3 2" xfId="40946"/>
    <cellStyle name="Normal 2 6 8 5 4" xfId="40947"/>
    <cellStyle name="Normal 2 6 8 6" xfId="40948"/>
    <cellStyle name="Normal 2 6 8 6 2" xfId="40949"/>
    <cellStyle name="Normal 2 6 8 6 2 2" xfId="40950"/>
    <cellStyle name="Normal 2 6 8 6 3" xfId="40951"/>
    <cellStyle name="Normal 2 6 8 7" xfId="40952"/>
    <cellStyle name="Normal 2 6 8 7 2" xfId="40953"/>
    <cellStyle name="Normal 2 6 8 8" xfId="40954"/>
    <cellStyle name="Normal 2 6 9" xfId="40955"/>
    <cellStyle name="Normal 2 6 9 2" xfId="40956"/>
    <cellStyle name="Normal 2 6 9 2 2" xfId="40957"/>
    <cellStyle name="Normal 2 6 9 2 2 2" xfId="40958"/>
    <cellStyle name="Normal 2 6 9 2 2 2 2" xfId="40959"/>
    <cellStyle name="Normal 2 6 9 2 2 2 2 2" xfId="40960"/>
    <cellStyle name="Normal 2 6 9 2 2 2 3" xfId="40961"/>
    <cellStyle name="Normal 2 6 9 2 2 3" xfId="40962"/>
    <cellStyle name="Normal 2 6 9 2 2 3 2" xfId="40963"/>
    <cellStyle name="Normal 2 6 9 2 2 4" xfId="40964"/>
    <cellStyle name="Normal 2 6 9 2 3" xfId="40965"/>
    <cellStyle name="Normal 2 6 9 2 3 2" xfId="40966"/>
    <cellStyle name="Normal 2 6 9 2 3 2 2" xfId="40967"/>
    <cellStyle name="Normal 2 6 9 2 3 3" xfId="40968"/>
    <cellStyle name="Normal 2 6 9 2 4" xfId="40969"/>
    <cellStyle name="Normal 2 6 9 2 4 2" xfId="40970"/>
    <cellStyle name="Normal 2 6 9 2 5" xfId="40971"/>
    <cellStyle name="Normal 2 6 9 3" xfId="40972"/>
    <cellStyle name="Normal 2 6 9 3 2" xfId="40973"/>
    <cellStyle name="Normal 2 6 9 3 2 2" xfId="40974"/>
    <cellStyle name="Normal 2 6 9 3 2 2 2" xfId="40975"/>
    <cellStyle name="Normal 2 6 9 3 2 2 2 2" xfId="40976"/>
    <cellStyle name="Normal 2 6 9 3 2 2 3" xfId="40977"/>
    <cellStyle name="Normal 2 6 9 3 2 3" xfId="40978"/>
    <cellStyle name="Normal 2 6 9 3 2 3 2" xfId="40979"/>
    <cellStyle name="Normal 2 6 9 3 2 4" xfId="40980"/>
    <cellStyle name="Normal 2 6 9 3 3" xfId="40981"/>
    <cellStyle name="Normal 2 6 9 3 3 2" xfId="40982"/>
    <cellStyle name="Normal 2 6 9 3 3 2 2" xfId="40983"/>
    <cellStyle name="Normal 2 6 9 3 3 3" xfId="40984"/>
    <cellStyle name="Normal 2 6 9 3 4" xfId="40985"/>
    <cellStyle name="Normal 2 6 9 3 4 2" xfId="40986"/>
    <cellStyle name="Normal 2 6 9 3 5" xfId="40987"/>
    <cellStyle name="Normal 2 6 9 4" xfId="40988"/>
    <cellStyle name="Normal 2 6 9 4 2" xfId="40989"/>
    <cellStyle name="Normal 2 6 9 4 2 2" xfId="40990"/>
    <cellStyle name="Normal 2 6 9 4 2 2 2" xfId="40991"/>
    <cellStyle name="Normal 2 6 9 4 2 2 2 2" xfId="40992"/>
    <cellStyle name="Normal 2 6 9 4 2 2 3" xfId="40993"/>
    <cellStyle name="Normal 2 6 9 4 2 3" xfId="40994"/>
    <cellStyle name="Normal 2 6 9 4 2 3 2" xfId="40995"/>
    <cellStyle name="Normal 2 6 9 4 2 4" xfId="40996"/>
    <cellStyle name="Normal 2 6 9 4 3" xfId="40997"/>
    <cellStyle name="Normal 2 6 9 4 3 2" xfId="40998"/>
    <cellStyle name="Normal 2 6 9 4 3 2 2" xfId="40999"/>
    <cellStyle name="Normal 2 6 9 4 3 3" xfId="41000"/>
    <cellStyle name="Normal 2 6 9 4 4" xfId="41001"/>
    <cellStyle name="Normal 2 6 9 4 4 2" xfId="41002"/>
    <cellStyle name="Normal 2 6 9 4 5" xfId="41003"/>
    <cellStyle name="Normal 2 6 9 5" xfId="41004"/>
    <cellStyle name="Normal 2 6 9 5 2" xfId="41005"/>
    <cellStyle name="Normal 2 6 9 5 2 2" xfId="41006"/>
    <cellStyle name="Normal 2 6 9 5 2 2 2" xfId="41007"/>
    <cellStyle name="Normal 2 6 9 5 2 3" xfId="41008"/>
    <cellStyle name="Normal 2 6 9 5 3" xfId="41009"/>
    <cellStyle name="Normal 2 6 9 5 3 2" xfId="41010"/>
    <cellStyle name="Normal 2 6 9 5 4" xfId="41011"/>
    <cellStyle name="Normal 2 6 9 6" xfId="41012"/>
    <cellStyle name="Normal 2 6 9 6 2" xfId="41013"/>
    <cellStyle name="Normal 2 6 9 6 2 2" xfId="41014"/>
    <cellStyle name="Normal 2 6 9 6 3" xfId="41015"/>
    <cellStyle name="Normal 2 6 9 7" xfId="41016"/>
    <cellStyle name="Normal 2 6 9 7 2" xfId="41017"/>
    <cellStyle name="Normal 2 6 9 8" xfId="41018"/>
    <cellStyle name="Normal 2 7" xfId="41019"/>
    <cellStyle name="Normal 2 7 2" xfId="41020"/>
    <cellStyle name="Normal 2 8" xfId="22"/>
    <cellStyle name="Normal 2 8 2" xfId="49"/>
    <cellStyle name="Normal 2 8 2 2" xfId="41023"/>
    <cellStyle name="Normal 2 8 2 3" xfId="41022"/>
    <cellStyle name="Normal 2 8 3" xfId="33"/>
    <cellStyle name="Normal 2 8 3 2" xfId="41024"/>
    <cellStyle name="Normal 2 8 4" xfId="41021"/>
    <cellStyle name="Normal 2 9" xfId="41025"/>
    <cellStyle name="Normal 2 9 2" xfId="41026"/>
    <cellStyle name="Normal 20" xfId="41027"/>
    <cellStyle name="Normal 21" xfId="41028"/>
    <cellStyle name="Normal 22" xfId="41029"/>
    <cellStyle name="Normal 23" xfId="41030"/>
    <cellStyle name="Normal 3" xfId="5"/>
    <cellStyle name="Normal 3 10" xfId="41032"/>
    <cellStyle name="Normal 3 11" xfId="53"/>
    <cellStyle name="Normal 3 12" xfId="41031"/>
    <cellStyle name="Normal 3 2" xfId="9"/>
    <cellStyle name="Normal 3 2 2" xfId="19"/>
    <cellStyle name="Normal 3 2 2 2" xfId="48"/>
    <cellStyle name="Normal 3 2 2 2 2" xfId="41036"/>
    <cellStyle name="Normal 3 2 2 2 2 2" xfId="41037"/>
    <cellStyle name="Normal 3 2 2 2 2 2 2" xfId="41038"/>
    <cellStyle name="Normal 3 2 2 2 2 3" xfId="41039"/>
    <cellStyle name="Normal 3 2 2 2 3" xfId="41040"/>
    <cellStyle name="Normal 3 2 2 2 3 2" xfId="41041"/>
    <cellStyle name="Normal 3 2 2 2 4" xfId="41042"/>
    <cellStyle name="Normal 3 2 2 2 5" xfId="41043"/>
    <cellStyle name="Normal 3 2 2 2 6" xfId="41035"/>
    <cellStyle name="Normal 3 2 2 3" xfId="31"/>
    <cellStyle name="Normal 3 2 2 3 2" xfId="41045"/>
    <cellStyle name="Normal 3 2 2 3 2 2" xfId="41046"/>
    <cellStyle name="Normal 3 2 2 3 3" xfId="41047"/>
    <cellStyle name="Normal 3 2 2 3 4" xfId="41044"/>
    <cellStyle name="Normal 3 2 2 4" xfId="41048"/>
    <cellStyle name="Normal 3 2 2 4 2" xfId="41049"/>
    <cellStyle name="Normal 3 2 2 5" xfId="41050"/>
    <cellStyle name="Normal 3 2 2 6" xfId="41051"/>
    <cellStyle name="Normal 3 2 2 7" xfId="41034"/>
    <cellStyle name="Normal 3 2 3" xfId="41052"/>
    <cellStyle name="Normal 3 2 3 2" xfId="41053"/>
    <cellStyle name="Normal 3 2 3 2 2" xfId="41054"/>
    <cellStyle name="Normal 3 2 3 3" xfId="41055"/>
    <cellStyle name="Normal 3 2 4" xfId="41056"/>
    <cellStyle name="Normal 3 2 4 2" xfId="41057"/>
    <cellStyle name="Normal 3 2 4 3" xfId="41058"/>
    <cellStyle name="Normal 3 2 5" xfId="41059"/>
    <cellStyle name="Normal 3 2 6" xfId="41060"/>
    <cellStyle name="Normal 3 2 7" xfId="41033"/>
    <cellStyle name="Normal 3 3" xfId="28"/>
    <cellStyle name="Normal 3 3 10" xfId="41061"/>
    <cellStyle name="Normal 3 3 2" xfId="50"/>
    <cellStyle name="Normal 3 3 2 2" xfId="41063"/>
    <cellStyle name="Normal 3 3 2 2 2" xfId="41064"/>
    <cellStyle name="Normal 3 3 2 3" xfId="41065"/>
    <cellStyle name="Normal 3 3 2 4" xfId="41066"/>
    <cellStyle name="Normal 3 3 2 4 2" xfId="41067"/>
    <cellStyle name="Normal 3 3 2 5" xfId="41068"/>
    <cellStyle name="Normal 3 3 2 6" xfId="41069"/>
    <cellStyle name="Normal 3 3 2 7" xfId="41070"/>
    <cellStyle name="Normal 3 3 2 8" xfId="41062"/>
    <cellStyle name="Normal 3 3 3" xfId="35"/>
    <cellStyle name="Normal 3 3 3 2" xfId="41072"/>
    <cellStyle name="Normal 3 3 3 3" xfId="41073"/>
    <cellStyle name="Normal 3 3 3 4" xfId="41071"/>
    <cellStyle name="Normal 3 3 4" xfId="41074"/>
    <cellStyle name="Normal 3 3 4 2" xfId="41075"/>
    <cellStyle name="Normal 3 3 4 2 2" xfId="41076"/>
    <cellStyle name="Normal 3 3 4 3" xfId="41077"/>
    <cellStyle name="Normal 3 3 5" xfId="41078"/>
    <cellStyle name="Normal 3 3 6" xfId="41079"/>
    <cellStyle name="Normal 3 3 6 2" xfId="41080"/>
    <cellStyle name="Normal 3 3 7" xfId="41081"/>
    <cellStyle name="Normal 3 3 8" xfId="41082"/>
    <cellStyle name="Normal 3 3 9" xfId="41083"/>
    <cellStyle name="Normal 3 4" xfId="42"/>
    <cellStyle name="Normal 3 4 10" xfId="41084"/>
    <cellStyle name="Normal 3 4 2" xfId="41085"/>
    <cellStyle name="Normal 3 4 2 2" xfId="41086"/>
    <cellStyle name="Normal 3 4 2 3" xfId="41087"/>
    <cellStyle name="Normal 3 4 2 4" xfId="41088"/>
    <cellStyle name="Normal 3 4 2 4 2" xfId="41089"/>
    <cellStyle name="Normal 3 4 2 5" xfId="41090"/>
    <cellStyle name="Normal 3 4 2 6" xfId="41091"/>
    <cellStyle name="Normal 3 4 3" xfId="41092"/>
    <cellStyle name="Normal 3 4 4" xfId="41093"/>
    <cellStyle name="Normal 3 4 4 2" xfId="41094"/>
    <cellStyle name="Normal 3 4 4 2 2" xfId="41095"/>
    <cellStyle name="Normal 3 4 4 3" xfId="41096"/>
    <cellStyle name="Normal 3 4 5" xfId="41097"/>
    <cellStyle name="Normal 3 4 6" xfId="41098"/>
    <cellStyle name="Normal 3 4 6 2" xfId="41099"/>
    <cellStyle name="Normal 3 4 7" xfId="41100"/>
    <cellStyle name="Normal 3 4 8" xfId="41101"/>
    <cellStyle name="Normal 3 4 9" xfId="41102"/>
    <cellStyle name="Normal 3 5" xfId="34"/>
    <cellStyle name="Normal 3 5 2" xfId="41104"/>
    <cellStyle name="Normal 3 5 2 2" xfId="41105"/>
    <cellStyle name="Normal 3 5 2 3" xfId="41106"/>
    <cellStyle name="Normal 3 5 3" xfId="41107"/>
    <cellStyle name="Normal 3 5 3 2" xfId="41108"/>
    <cellStyle name="Normal 3 5 4" xfId="41109"/>
    <cellStyle name="Normal 3 5 5" xfId="41110"/>
    <cellStyle name="Normal 3 5 6" xfId="41103"/>
    <cellStyle name="Normal 3 6" xfId="41111"/>
    <cellStyle name="Normal 3 6 2" xfId="41112"/>
    <cellStyle name="Normal 3 7" xfId="41113"/>
    <cellStyle name="Normal 3 8" xfId="41114"/>
    <cellStyle name="Normal 3 9" xfId="41115"/>
    <cellStyle name="Normal 31" xfId="41116"/>
    <cellStyle name="Normal 4" xfId="30"/>
    <cellStyle name="Normal 4 2" xfId="10"/>
    <cellStyle name="Normal 4 2 2" xfId="44"/>
    <cellStyle name="Normal 4 2 2 2" xfId="41120"/>
    <cellStyle name="Normal 4 2 2 2 2" xfId="41121"/>
    <cellStyle name="Normal 4 2 2 3" xfId="41122"/>
    <cellStyle name="Normal 4 2 2 4" xfId="41119"/>
    <cellStyle name="Normal 4 2 3" xfId="37"/>
    <cellStyle name="Normal 4 2 3 2" xfId="41124"/>
    <cellStyle name="Normal 4 2 3 3" xfId="41123"/>
    <cellStyle name="Normal 4 2 4" xfId="41125"/>
    <cellStyle name="Normal 4 2 5" xfId="41118"/>
    <cellStyle name="Normal 4 3" xfId="52"/>
    <cellStyle name="Normal 4 3 2" xfId="41127"/>
    <cellStyle name="Normal 4 3 2 2" xfId="41128"/>
    <cellStyle name="Normal 4 3 2 2 2" xfId="41129"/>
    <cellStyle name="Normal 4 3 2 2 2 2" xfId="41130"/>
    <cellStyle name="Normal 4 3 2 2 3" xfId="41131"/>
    <cellStyle name="Normal 4 3 2 3" xfId="41132"/>
    <cellStyle name="Normal 4 3 2 3 2" xfId="41133"/>
    <cellStyle name="Normal 4 3 2 4" xfId="41134"/>
    <cellStyle name="Normal 4 3 3" xfId="41135"/>
    <cellStyle name="Normal 4 3 3 2" xfId="41136"/>
    <cellStyle name="Normal 4 3 3 2 2" xfId="41137"/>
    <cellStyle name="Normal 4 3 3 3" xfId="41138"/>
    <cellStyle name="Normal 4 3 4" xfId="41139"/>
    <cellStyle name="Normal 4 3 4 2" xfId="41140"/>
    <cellStyle name="Normal 4 3 5" xfId="41141"/>
    <cellStyle name="Normal 4 3 6" xfId="41126"/>
    <cellStyle name="Normal 4 4" xfId="36"/>
    <cellStyle name="Normal 4 4 2" xfId="41143"/>
    <cellStyle name="Normal 4 4 3" xfId="41142"/>
    <cellStyle name="Normal 4 5" xfId="41144"/>
    <cellStyle name="Normal 4 5 2" xfId="41145"/>
    <cellStyle name="Normal 4 6" xfId="41146"/>
    <cellStyle name="Normal 4 7" xfId="41117"/>
    <cellStyle name="Normal 5" xfId="41147"/>
    <cellStyle name="Normal 5 2" xfId="41148"/>
    <cellStyle name="Normal 5 2 2" xfId="41149"/>
    <cellStyle name="Normal 5 2 2 2" xfId="41150"/>
    <cellStyle name="Normal 5 2 2 2 2" xfId="41151"/>
    <cellStyle name="Normal 5 2 2 2 2 2" xfId="41152"/>
    <cellStyle name="Normal 5 2 2 2 3" xfId="41153"/>
    <cellStyle name="Normal 5 2 2 3" xfId="41154"/>
    <cellStyle name="Normal 5 2 2 3 2" xfId="41155"/>
    <cellStyle name="Normal 5 2 2 4" xfId="41156"/>
    <cellStyle name="Normal 5 2 3" xfId="41157"/>
    <cellStyle name="Normal 5 2 4" xfId="41158"/>
    <cellStyle name="Normal 5 2 4 2" xfId="41159"/>
    <cellStyle name="Normal 5 2 5" xfId="41160"/>
    <cellStyle name="Normal 5 2 6" xfId="41161"/>
    <cellStyle name="Normal 5 3" xfId="41162"/>
    <cellStyle name="Normal 5 3 2" xfId="41163"/>
    <cellStyle name="Normal 5 3 2 2" xfId="41164"/>
    <cellStyle name="Normal 5 3 2 2 2" xfId="41165"/>
    <cellStyle name="Normal 5 3 2 3" xfId="41166"/>
    <cellStyle name="Normal 5 3 3" xfId="41167"/>
    <cellStyle name="Normal 5 3 3 2" xfId="41168"/>
    <cellStyle name="Normal 5 3 3 2 2" xfId="41169"/>
    <cellStyle name="Normal 5 3 3 3" xfId="41170"/>
    <cellStyle name="Normal 5 3 4" xfId="41171"/>
    <cellStyle name="Normal 5 3 4 2" xfId="41172"/>
    <cellStyle name="Normal 5 3 5" xfId="41173"/>
    <cellStyle name="Normal 5 3 6" xfId="41174"/>
    <cellStyle name="Normal 5 4" xfId="41175"/>
    <cellStyle name="Normal 5 4 2" xfId="41176"/>
    <cellStyle name="Normal 5 4 2 2" xfId="41177"/>
    <cellStyle name="Normal 5 4 2 2 2" xfId="41178"/>
    <cellStyle name="Normal 5 4 2 3" xfId="41179"/>
    <cellStyle name="Normal 5 4 3" xfId="41180"/>
    <cellStyle name="Normal 5 4 3 2" xfId="41181"/>
    <cellStyle name="Normal 5 4 3 2 2" xfId="41182"/>
    <cellStyle name="Normal 5 4 3 3" xfId="41183"/>
    <cellStyle name="Normal 5 4 4" xfId="41184"/>
    <cellStyle name="Normal 5 4 4 2" xfId="41185"/>
    <cellStyle name="Normal 5 4 5" xfId="41186"/>
    <cellStyle name="Normal 5 5" xfId="41187"/>
    <cellStyle name="Normal 5 6" xfId="41188"/>
    <cellStyle name="Normal 6" xfId="41189"/>
    <cellStyle name="Normal 6 10" xfId="41190"/>
    <cellStyle name="Normal 6 10 2" xfId="41191"/>
    <cellStyle name="Normal 6 10 2 2" xfId="41192"/>
    <cellStyle name="Normal 6 10 2 2 2" xfId="41193"/>
    <cellStyle name="Normal 6 10 2 2 2 2" xfId="41194"/>
    <cellStyle name="Normal 6 10 2 2 3" xfId="41195"/>
    <cellStyle name="Normal 6 10 2 3" xfId="41196"/>
    <cellStyle name="Normal 6 10 2 3 2" xfId="41197"/>
    <cellStyle name="Normal 6 10 2 4" xfId="41198"/>
    <cellStyle name="Normal 6 10 3" xfId="41199"/>
    <cellStyle name="Normal 6 10 3 2" xfId="41200"/>
    <cellStyle name="Normal 6 10 3 2 2" xfId="41201"/>
    <cellStyle name="Normal 6 10 3 3" xfId="41202"/>
    <cellStyle name="Normal 6 10 4" xfId="41203"/>
    <cellStyle name="Normal 6 10 4 2" xfId="41204"/>
    <cellStyle name="Normal 6 10 5" xfId="41205"/>
    <cellStyle name="Normal 6 11" xfId="41206"/>
    <cellStyle name="Normal 6 11 2" xfId="41207"/>
    <cellStyle name="Normal 6 11 2 2" xfId="41208"/>
    <cellStyle name="Normal 6 11 2 2 2" xfId="41209"/>
    <cellStyle name="Normal 6 11 2 2 2 2" xfId="41210"/>
    <cellStyle name="Normal 6 11 2 2 3" xfId="41211"/>
    <cellStyle name="Normal 6 11 2 3" xfId="41212"/>
    <cellStyle name="Normal 6 11 2 3 2" xfId="41213"/>
    <cellStyle name="Normal 6 11 2 4" xfId="41214"/>
    <cellStyle name="Normal 6 11 3" xfId="41215"/>
    <cellStyle name="Normal 6 11 3 2" xfId="41216"/>
    <cellStyle name="Normal 6 11 3 2 2" xfId="41217"/>
    <cellStyle name="Normal 6 11 3 3" xfId="41218"/>
    <cellStyle name="Normal 6 11 4" xfId="41219"/>
    <cellStyle name="Normal 6 11 4 2" xfId="41220"/>
    <cellStyle name="Normal 6 11 5" xfId="41221"/>
    <cellStyle name="Normal 6 12" xfId="41222"/>
    <cellStyle name="Normal 6 12 2" xfId="41223"/>
    <cellStyle name="Normal 6 12 2 2" xfId="41224"/>
    <cellStyle name="Normal 6 12 2 2 2" xfId="41225"/>
    <cellStyle name="Normal 6 12 2 2 2 2" xfId="41226"/>
    <cellStyle name="Normal 6 12 2 2 3" xfId="41227"/>
    <cellStyle name="Normal 6 12 2 3" xfId="41228"/>
    <cellStyle name="Normal 6 12 2 3 2" xfId="41229"/>
    <cellStyle name="Normal 6 12 2 4" xfId="41230"/>
    <cellStyle name="Normal 6 12 3" xfId="41231"/>
    <cellStyle name="Normal 6 12 3 2" xfId="41232"/>
    <cellStyle name="Normal 6 12 3 2 2" xfId="41233"/>
    <cellStyle name="Normal 6 12 3 3" xfId="41234"/>
    <cellStyle name="Normal 6 12 4" xfId="41235"/>
    <cellStyle name="Normal 6 12 4 2" xfId="41236"/>
    <cellStyle name="Normal 6 12 5" xfId="41237"/>
    <cellStyle name="Normal 6 13" xfId="41238"/>
    <cellStyle name="Normal 6 13 2" xfId="41239"/>
    <cellStyle name="Normal 6 13 2 2" xfId="41240"/>
    <cellStyle name="Normal 6 13 2 2 2" xfId="41241"/>
    <cellStyle name="Normal 6 13 2 3" xfId="41242"/>
    <cellStyle name="Normal 6 13 3" xfId="41243"/>
    <cellStyle name="Normal 6 13 3 2" xfId="41244"/>
    <cellStyle name="Normal 6 13 4" xfId="41245"/>
    <cellStyle name="Normal 6 14" xfId="41246"/>
    <cellStyle name="Normal 6 14 2" xfId="41247"/>
    <cellStyle name="Normal 6 14 2 2" xfId="41248"/>
    <cellStyle name="Normal 6 14 3" xfId="41249"/>
    <cellStyle name="Normal 6 15" xfId="41250"/>
    <cellStyle name="Normal 6 15 2" xfId="41251"/>
    <cellStyle name="Normal 6 16" xfId="41252"/>
    <cellStyle name="Normal 6 17" xfId="41253"/>
    <cellStyle name="Normal 6 18" xfId="41254"/>
    <cellStyle name="Normal 6 2" xfId="41255"/>
    <cellStyle name="Normal 6 2 10" xfId="41256"/>
    <cellStyle name="Normal 6 2 10 2" xfId="41257"/>
    <cellStyle name="Normal 6 2 10 2 2" xfId="41258"/>
    <cellStyle name="Normal 6 2 10 3" xfId="41259"/>
    <cellStyle name="Normal 6 2 11" xfId="41260"/>
    <cellStyle name="Normal 6 2 11 2" xfId="41261"/>
    <cellStyle name="Normal 6 2 12" xfId="41262"/>
    <cellStyle name="Normal 6 2 13" xfId="41263"/>
    <cellStyle name="Normal 6 2 2" xfId="41264"/>
    <cellStyle name="Normal 6 2 2 2" xfId="41265"/>
    <cellStyle name="Normal 6 2 2 2 2" xfId="41266"/>
    <cellStyle name="Normal 6 2 2 2 2 2" xfId="41267"/>
    <cellStyle name="Normal 6 2 2 2 2 2 2" xfId="41268"/>
    <cellStyle name="Normal 6 2 2 2 2 2 2 2" xfId="41269"/>
    <cellStyle name="Normal 6 2 2 2 2 2 3" xfId="41270"/>
    <cellStyle name="Normal 6 2 2 2 2 3" xfId="41271"/>
    <cellStyle name="Normal 6 2 2 2 2 3 2" xfId="41272"/>
    <cellStyle name="Normal 6 2 2 2 2 4" xfId="41273"/>
    <cellStyle name="Normal 6 2 2 2 3" xfId="41274"/>
    <cellStyle name="Normal 6 2 2 2 3 2" xfId="41275"/>
    <cellStyle name="Normal 6 2 2 2 3 2 2" xfId="41276"/>
    <cellStyle name="Normal 6 2 2 2 3 3" xfId="41277"/>
    <cellStyle name="Normal 6 2 2 2 4" xfId="41278"/>
    <cellStyle name="Normal 6 2 2 2 4 2" xfId="41279"/>
    <cellStyle name="Normal 6 2 2 2 5" xfId="41280"/>
    <cellStyle name="Normal 6 2 2 3" xfId="41281"/>
    <cellStyle name="Normal 6 2 2 3 2" xfId="41282"/>
    <cellStyle name="Normal 6 2 2 3 2 2" xfId="41283"/>
    <cellStyle name="Normal 6 2 2 3 2 2 2" xfId="41284"/>
    <cellStyle name="Normal 6 2 2 3 2 2 2 2" xfId="41285"/>
    <cellStyle name="Normal 6 2 2 3 2 2 3" xfId="41286"/>
    <cellStyle name="Normal 6 2 2 3 2 3" xfId="41287"/>
    <cellStyle name="Normal 6 2 2 3 2 3 2" xfId="41288"/>
    <cellStyle name="Normal 6 2 2 3 2 4" xfId="41289"/>
    <cellStyle name="Normal 6 2 2 3 3" xfId="41290"/>
    <cellStyle name="Normal 6 2 2 3 3 2" xfId="41291"/>
    <cellStyle name="Normal 6 2 2 3 3 2 2" xfId="41292"/>
    <cellStyle name="Normal 6 2 2 3 3 3" xfId="41293"/>
    <cellStyle name="Normal 6 2 2 3 4" xfId="41294"/>
    <cellStyle name="Normal 6 2 2 3 4 2" xfId="41295"/>
    <cellStyle name="Normal 6 2 2 3 5" xfId="41296"/>
    <cellStyle name="Normal 6 2 2 4" xfId="41297"/>
    <cellStyle name="Normal 6 2 2 4 2" xfId="41298"/>
    <cellStyle name="Normal 6 2 2 4 2 2" xfId="41299"/>
    <cellStyle name="Normal 6 2 2 4 2 2 2" xfId="41300"/>
    <cellStyle name="Normal 6 2 2 4 2 2 2 2" xfId="41301"/>
    <cellStyle name="Normal 6 2 2 4 2 2 3" xfId="41302"/>
    <cellStyle name="Normal 6 2 2 4 2 3" xfId="41303"/>
    <cellStyle name="Normal 6 2 2 4 2 3 2" xfId="41304"/>
    <cellStyle name="Normal 6 2 2 4 2 4" xfId="41305"/>
    <cellStyle name="Normal 6 2 2 4 3" xfId="41306"/>
    <cellStyle name="Normal 6 2 2 4 3 2" xfId="41307"/>
    <cellStyle name="Normal 6 2 2 4 3 2 2" xfId="41308"/>
    <cellStyle name="Normal 6 2 2 4 3 3" xfId="41309"/>
    <cellStyle name="Normal 6 2 2 4 4" xfId="41310"/>
    <cellStyle name="Normal 6 2 2 4 4 2" xfId="41311"/>
    <cellStyle name="Normal 6 2 2 4 5" xfId="41312"/>
    <cellStyle name="Normal 6 2 2 5" xfId="41313"/>
    <cellStyle name="Normal 6 2 2 5 2" xfId="41314"/>
    <cellStyle name="Normal 6 2 2 5 2 2" xfId="41315"/>
    <cellStyle name="Normal 6 2 2 5 2 2 2" xfId="41316"/>
    <cellStyle name="Normal 6 2 2 5 2 3" xfId="41317"/>
    <cellStyle name="Normal 6 2 2 5 3" xfId="41318"/>
    <cellStyle name="Normal 6 2 2 5 3 2" xfId="41319"/>
    <cellStyle name="Normal 6 2 2 5 4" xfId="41320"/>
    <cellStyle name="Normal 6 2 2 6" xfId="41321"/>
    <cellStyle name="Normal 6 2 2 6 2" xfId="41322"/>
    <cellStyle name="Normal 6 2 2 6 2 2" xfId="41323"/>
    <cellStyle name="Normal 6 2 2 6 3" xfId="41324"/>
    <cellStyle name="Normal 6 2 2 7" xfId="41325"/>
    <cellStyle name="Normal 6 2 2 7 2" xfId="41326"/>
    <cellStyle name="Normal 6 2 2 8" xfId="41327"/>
    <cellStyle name="Normal 6 2 3" xfId="41328"/>
    <cellStyle name="Normal 6 2 3 2" xfId="41329"/>
    <cellStyle name="Normal 6 2 3 2 2" xfId="41330"/>
    <cellStyle name="Normal 6 2 3 2 2 2" xfId="41331"/>
    <cellStyle name="Normal 6 2 3 2 2 2 2" xfId="41332"/>
    <cellStyle name="Normal 6 2 3 2 2 2 2 2" xfId="41333"/>
    <cellStyle name="Normal 6 2 3 2 2 2 3" xfId="41334"/>
    <cellStyle name="Normal 6 2 3 2 2 3" xfId="41335"/>
    <cellStyle name="Normal 6 2 3 2 2 3 2" xfId="41336"/>
    <cellStyle name="Normal 6 2 3 2 2 4" xfId="41337"/>
    <cellStyle name="Normal 6 2 3 2 3" xfId="41338"/>
    <cellStyle name="Normal 6 2 3 2 3 2" xfId="41339"/>
    <cellStyle name="Normal 6 2 3 2 3 2 2" xfId="41340"/>
    <cellStyle name="Normal 6 2 3 2 3 3" xfId="41341"/>
    <cellStyle name="Normal 6 2 3 2 4" xfId="41342"/>
    <cellStyle name="Normal 6 2 3 2 4 2" xfId="41343"/>
    <cellStyle name="Normal 6 2 3 2 5" xfId="41344"/>
    <cellStyle name="Normal 6 2 3 3" xfId="41345"/>
    <cellStyle name="Normal 6 2 3 3 2" xfId="41346"/>
    <cellStyle name="Normal 6 2 3 3 2 2" xfId="41347"/>
    <cellStyle name="Normal 6 2 3 3 2 2 2" xfId="41348"/>
    <cellStyle name="Normal 6 2 3 3 2 2 2 2" xfId="41349"/>
    <cellStyle name="Normal 6 2 3 3 2 2 3" xfId="41350"/>
    <cellStyle name="Normal 6 2 3 3 2 3" xfId="41351"/>
    <cellStyle name="Normal 6 2 3 3 2 3 2" xfId="41352"/>
    <cellStyle name="Normal 6 2 3 3 2 4" xfId="41353"/>
    <cellStyle name="Normal 6 2 3 3 3" xfId="41354"/>
    <cellStyle name="Normal 6 2 3 3 3 2" xfId="41355"/>
    <cellStyle name="Normal 6 2 3 3 3 2 2" xfId="41356"/>
    <cellStyle name="Normal 6 2 3 3 3 3" xfId="41357"/>
    <cellStyle name="Normal 6 2 3 3 4" xfId="41358"/>
    <cellStyle name="Normal 6 2 3 3 4 2" xfId="41359"/>
    <cellStyle name="Normal 6 2 3 3 5" xfId="41360"/>
    <cellStyle name="Normal 6 2 3 4" xfId="41361"/>
    <cellStyle name="Normal 6 2 3 4 2" xfId="41362"/>
    <cellStyle name="Normal 6 2 3 4 2 2" xfId="41363"/>
    <cellStyle name="Normal 6 2 3 4 2 2 2" xfId="41364"/>
    <cellStyle name="Normal 6 2 3 4 2 2 2 2" xfId="41365"/>
    <cellStyle name="Normal 6 2 3 4 2 2 3" xfId="41366"/>
    <cellStyle name="Normal 6 2 3 4 2 3" xfId="41367"/>
    <cellStyle name="Normal 6 2 3 4 2 3 2" xfId="41368"/>
    <cellStyle name="Normal 6 2 3 4 2 4" xfId="41369"/>
    <cellStyle name="Normal 6 2 3 4 3" xfId="41370"/>
    <cellStyle name="Normal 6 2 3 4 3 2" xfId="41371"/>
    <cellStyle name="Normal 6 2 3 4 3 2 2" xfId="41372"/>
    <cellStyle name="Normal 6 2 3 4 3 3" xfId="41373"/>
    <cellStyle name="Normal 6 2 3 4 4" xfId="41374"/>
    <cellStyle name="Normal 6 2 3 4 4 2" xfId="41375"/>
    <cellStyle name="Normal 6 2 3 4 5" xfId="41376"/>
    <cellStyle name="Normal 6 2 3 5" xfId="41377"/>
    <cellStyle name="Normal 6 2 3 5 2" xfId="41378"/>
    <cellStyle name="Normal 6 2 3 5 2 2" xfId="41379"/>
    <cellStyle name="Normal 6 2 3 5 2 2 2" xfId="41380"/>
    <cellStyle name="Normal 6 2 3 5 2 3" xfId="41381"/>
    <cellStyle name="Normal 6 2 3 5 3" xfId="41382"/>
    <cellStyle name="Normal 6 2 3 5 3 2" xfId="41383"/>
    <cellStyle name="Normal 6 2 3 5 4" xfId="41384"/>
    <cellStyle name="Normal 6 2 3 6" xfId="41385"/>
    <cellStyle name="Normal 6 2 3 6 2" xfId="41386"/>
    <cellStyle name="Normal 6 2 3 6 2 2" xfId="41387"/>
    <cellStyle name="Normal 6 2 3 6 3" xfId="41388"/>
    <cellStyle name="Normal 6 2 3 7" xfId="41389"/>
    <cellStyle name="Normal 6 2 3 7 2" xfId="41390"/>
    <cellStyle name="Normal 6 2 3 8" xfId="41391"/>
    <cellStyle name="Normal 6 2 4" xfId="41392"/>
    <cellStyle name="Normal 6 2 4 2" xfId="41393"/>
    <cellStyle name="Normal 6 2 4 2 2" xfId="41394"/>
    <cellStyle name="Normal 6 2 4 2 2 2" xfId="41395"/>
    <cellStyle name="Normal 6 2 4 2 2 2 2" xfId="41396"/>
    <cellStyle name="Normal 6 2 4 2 2 2 2 2" xfId="41397"/>
    <cellStyle name="Normal 6 2 4 2 2 2 3" xfId="41398"/>
    <cellStyle name="Normal 6 2 4 2 2 3" xfId="41399"/>
    <cellStyle name="Normal 6 2 4 2 2 3 2" xfId="41400"/>
    <cellStyle name="Normal 6 2 4 2 2 4" xfId="41401"/>
    <cellStyle name="Normal 6 2 4 2 3" xfId="41402"/>
    <cellStyle name="Normal 6 2 4 2 3 2" xfId="41403"/>
    <cellStyle name="Normal 6 2 4 2 3 2 2" xfId="41404"/>
    <cellStyle name="Normal 6 2 4 2 3 3" xfId="41405"/>
    <cellStyle name="Normal 6 2 4 2 4" xfId="41406"/>
    <cellStyle name="Normal 6 2 4 2 4 2" xfId="41407"/>
    <cellStyle name="Normal 6 2 4 2 5" xfId="41408"/>
    <cellStyle name="Normal 6 2 4 3" xfId="41409"/>
    <cellStyle name="Normal 6 2 4 3 2" xfId="41410"/>
    <cellStyle name="Normal 6 2 4 3 2 2" xfId="41411"/>
    <cellStyle name="Normal 6 2 4 3 2 2 2" xfId="41412"/>
    <cellStyle name="Normal 6 2 4 3 2 2 2 2" xfId="41413"/>
    <cellStyle name="Normal 6 2 4 3 2 2 3" xfId="41414"/>
    <cellStyle name="Normal 6 2 4 3 2 3" xfId="41415"/>
    <cellStyle name="Normal 6 2 4 3 2 3 2" xfId="41416"/>
    <cellStyle name="Normal 6 2 4 3 2 4" xfId="41417"/>
    <cellStyle name="Normal 6 2 4 3 3" xfId="41418"/>
    <cellStyle name="Normal 6 2 4 3 3 2" xfId="41419"/>
    <cellStyle name="Normal 6 2 4 3 3 2 2" xfId="41420"/>
    <cellStyle name="Normal 6 2 4 3 3 3" xfId="41421"/>
    <cellStyle name="Normal 6 2 4 3 4" xfId="41422"/>
    <cellStyle name="Normal 6 2 4 3 4 2" xfId="41423"/>
    <cellStyle name="Normal 6 2 4 3 5" xfId="41424"/>
    <cellStyle name="Normal 6 2 4 4" xfId="41425"/>
    <cellStyle name="Normal 6 2 4 4 2" xfId="41426"/>
    <cellStyle name="Normal 6 2 4 4 2 2" xfId="41427"/>
    <cellStyle name="Normal 6 2 4 4 2 2 2" xfId="41428"/>
    <cellStyle name="Normal 6 2 4 4 2 2 2 2" xfId="41429"/>
    <cellStyle name="Normal 6 2 4 4 2 2 3" xfId="41430"/>
    <cellStyle name="Normal 6 2 4 4 2 3" xfId="41431"/>
    <cellStyle name="Normal 6 2 4 4 2 3 2" xfId="41432"/>
    <cellStyle name="Normal 6 2 4 4 2 4" xfId="41433"/>
    <cellStyle name="Normal 6 2 4 4 3" xfId="41434"/>
    <cellStyle name="Normal 6 2 4 4 3 2" xfId="41435"/>
    <cellStyle name="Normal 6 2 4 4 3 2 2" xfId="41436"/>
    <cellStyle name="Normal 6 2 4 4 3 3" xfId="41437"/>
    <cellStyle name="Normal 6 2 4 4 4" xfId="41438"/>
    <cellStyle name="Normal 6 2 4 4 4 2" xfId="41439"/>
    <cellStyle name="Normal 6 2 4 4 5" xfId="41440"/>
    <cellStyle name="Normal 6 2 4 5" xfId="41441"/>
    <cellStyle name="Normal 6 2 4 5 2" xfId="41442"/>
    <cellStyle name="Normal 6 2 4 5 2 2" xfId="41443"/>
    <cellStyle name="Normal 6 2 4 5 2 2 2" xfId="41444"/>
    <cellStyle name="Normal 6 2 4 5 2 3" xfId="41445"/>
    <cellStyle name="Normal 6 2 4 5 3" xfId="41446"/>
    <cellStyle name="Normal 6 2 4 5 3 2" xfId="41447"/>
    <cellStyle name="Normal 6 2 4 5 4" xfId="41448"/>
    <cellStyle name="Normal 6 2 4 6" xfId="41449"/>
    <cellStyle name="Normal 6 2 4 6 2" xfId="41450"/>
    <cellStyle name="Normal 6 2 4 6 2 2" xfId="41451"/>
    <cellStyle name="Normal 6 2 4 6 3" xfId="41452"/>
    <cellStyle name="Normal 6 2 4 7" xfId="41453"/>
    <cellStyle name="Normal 6 2 4 7 2" xfId="41454"/>
    <cellStyle name="Normal 6 2 4 8" xfId="41455"/>
    <cellStyle name="Normal 6 2 5" xfId="41456"/>
    <cellStyle name="Normal 6 2 5 2" xfId="41457"/>
    <cellStyle name="Normal 6 2 5 2 2" xfId="41458"/>
    <cellStyle name="Normal 6 2 5 2 2 2" xfId="41459"/>
    <cellStyle name="Normal 6 2 5 2 2 2 2" xfId="41460"/>
    <cellStyle name="Normal 6 2 5 2 2 2 2 2" xfId="41461"/>
    <cellStyle name="Normal 6 2 5 2 2 2 3" xfId="41462"/>
    <cellStyle name="Normal 6 2 5 2 2 3" xfId="41463"/>
    <cellStyle name="Normal 6 2 5 2 2 3 2" xfId="41464"/>
    <cellStyle name="Normal 6 2 5 2 2 4" xfId="41465"/>
    <cellStyle name="Normal 6 2 5 2 3" xfId="41466"/>
    <cellStyle name="Normal 6 2 5 2 3 2" xfId="41467"/>
    <cellStyle name="Normal 6 2 5 2 3 2 2" xfId="41468"/>
    <cellStyle name="Normal 6 2 5 2 3 3" xfId="41469"/>
    <cellStyle name="Normal 6 2 5 2 4" xfId="41470"/>
    <cellStyle name="Normal 6 2 5 2 4 2" xfId="41471"/>
    <cellStyle name="Normal 6 2 5 2 5" xfId="41472"/>
    <cellStyle name="Normal 6 2 5 3" xfId="41473"/>
    <cellStyle name="Normal 6 2 5 3 2" xfId="41474"/>
    <cellStyle name="Normal 6 2 5 3 2 2" xfId="41475"/>
    <cellStyle name="Normal 6 2 5 3 2 2 2" xfId="41476"/>
    <cellStyle name="Normal 6 2 5 3 2 2 2 2" xfId="41477"/>
    <cellStyle name="Normal 6 2 5 3 2 2 3" xfId="41478"/>
    <cellStyle name="Normal 6 2 5 3 2 3" xfId="41479"/>
    <cellStyle name="Normal 6 2 5 3 2 3 2" xfId="41480"/>
    <cellStyle name="Normal 6 2 5 3 2 4" xfId="41481"/>
    <cellStyle name="Normal 6 2 5 3 3" xfId="41482"/>
    <cellStyle name="Normal 6 2 5 3 3 2" xfId="41483"/>
    <cellStyle name="Normal 6 2 5 3 3 2 2" xfId="41484"/>
    <cellStyle name="Normal 6 2 5 3 3 3" xfId="41485"/>
    <cellStyle name="Normal 6 2 5 3 4" xfId="41486"/>
    <cellStyle name="Normal 6 2 5 3 4 2" xfId="41487"/>
    <cellStyle name="Normal 6 2 5 3 5" xfId="41488"/>
    <cellStyle name="Normal 6 2 5 4" xfId="41489"/>
    <cellStyle name="Normal 6 2 5 4 2" xfId="41490"/>
    <cellStyle name="Normal 6 2 5 4 2 2" xfId="41491"/>
    <cellStyle name="Normal 6 2 5 4 2 2 2" xfId="41492"/>
    <cellStyle name="Normal 6 2 5 4 2 2 2 2" xfId="41493"/>
    <cellStyle name="Normal 6 2 5 4 2 2 3" xfId="41494"/>
    <cellStyle name="Normal 6 2 5 4 2 3" xfId="41495"/>
    <cellStyle name="Normal 6 2 5 4 2 3 2" xfId="41496"/>
    <cellStyle name="Normal 6 2 5 4 2 4" xfId="41497"/>
    <cellStyle name="Normal 6 2 5 4 3" xfId="41498"/>
    <cellStyle name="Normal 6 2 5 4 3 2" xfId="41499"/>
    <cellStyle name="Normal 6 2 5 4 3 2 2" xfId="41500"/>
    <cellStyle name="Normal 6 2 5 4 3 3" xfId="41501"/>
    <cellStyle name="Normal 6 2 5 4 4" xfId="41502"/>
    <cellStyle name="Normal 6 2 5 4 4 2" xfId="41503"/>
    <cellStyle name="Normal 6 2 5 4 5" xfId="41504"/>
    <cellStyle name="Normal 6 2 5 5" xfId="41505"/>
    <cellStyle name="Normal 6 2 5 5 2" xfId="41506"/>
    <cellStyle name="Normal 6 2 5 5 2 2" xfId="41507"/>
    <cellStyle name="Normal 6 2 5 5 2 2 2" xfId="41508"/>
    <cellStyle name="Normal 6 2 5 5 2 3" xfId="41509"/>
    <cellStyle name="Normal 6 2 5 5 3" xfId="41510"/>
    <cellStyle name="Normal 6 2 5 5 3 2" xfId="41511"/>
    <cellStyle name="Normal 6 2 5 5 4" xfId="41512"/>
    <cellStyle name="Normal 6 2 5 6" xfId="41513"/>
    <cellStyle name="Normal 6 2 5 6 2" xfId="41514"/>
    <cellStyle name="Normal 6 2 5 6 2 2" xfId="41515"/>
    <cellStyle name="Normal 6 2 5 6 3" xfId="41516"/>
    <cellStyle name="Normal 6 2 5 7" xfId="41517"/>
    <cellStyle name="Normal 6 2 5 7 2" xfId="41518"/>
    <cellStyle name="Normal 6 2 5 8" xfId="41519"/>
    <cellStyle name="Normal 6 2 6" xfId="41520"/>
    <cellStyle name="Normal 6 2 6 2" xfId="41521"/>
    <cellStyle name="Normal 6 2 6 2 2" xfId="41522"/>
    <cellStyle name="Normal 6 2 6 2 2 2" xfId="41523"/>
    <cellStyle name="Normal 6 2 6 2 2 2 2" xfId="41524"/>
    <cellStyle name="Normal 6 2 6 2 2 3" xfId="41525"/>
    <cellStyle name="Normal 6 2 6 2 3" xfId="41526"/>
    <cellStyle name="Normal 6 2 6 2 3 2" xfId="41527"/>
    <cellStyle name="Normal 6 2 6 2 4" xfId="41528"/>
    <cellStyle name="Normal 6 2 6 3" xfId="41529"/>
    <cellStyle name="Normal 6 2 6 3 2" xfId="41530"/>
    <cellStyle name="Normal 6 2 6 3 2 2" xfId="41531"/>
    <cellStyle name="Normal 6 2 6 3 3" xfId="41532"/>
    <cellStyle name="Normal 6 2 6 4" xfId="41533"/>
    <cellStyle name="Normal 6 2 6 4 2" xfId="41534"/>
    <cellStyle name="Normal 6 2 6 5" xfId="41535"/>
    <cellStyle name="Normal 6 2 7" xfId="41536"/>
    <cellStyle name="Normal 6 2 7 2" xfId="41537"/>
    <cellStyle name="Normal 6 2 7 2 2" xfId="41538"/>
    <cellStyle name="Normal 6 2 7 2 2 2" xfId="41539"/>
    <cellStyle name="Normal 6 2 7 2 2 2 2" xfId="41540"/>
    <cellStyle name="Normal 6 2 7 2 2 3" xfId="41541"/>
    <cellStyle name="Normal 6 2 7 2 3" xfId="41542"/>
    <cellStyle name="Normal 6 2 7 2 3 2" xfId="41543"/>
    <cellStyle name="Normal 6 2 7 2 4" xfId="41544"/>
    <cellStyle name="Normal 6 2 7 3" xfId="41545"/>
    <cellStyle name="Normal 6 2 7 3 2" xfId="41546"/>
    <cellStyle name="Normal 6 2 7 3 2 2" xfId="41547"/>
    <cellStyle name="Normal 6 2 7 3 3" xfId="41548"/>
    <cellStyle name="Normal 6 2 7 4" xfId="41549"/>
    <cellStyle name="Normal 6 2 7 4 2" xfId="41550"/>
    <cellStyle name="Normal 6 2 7 5" xfId="41551"/>
    <cellStyle name="Normal 6 2 8" xfId="41552"/>
    <cellStyle name="Normal 6 2 8 2" xfId="41553"/>
    <cellStyle name="Normal 6 2 8 2 2" xfId="41554"/>
    <cellStyle name="Normal 6 2 8 2 2 2" xfId="41555"/>
    <cellStyle name="Normal 6 2 8 2 2 2 2" xfId="41556"/>
    <cellStyle name="Normal 6 2 8 2 2 3" xfId="41557"/>
    <cellStyle name="Normal 6 2 8 2 3" xfId="41558"/>
    <cellStyle name="Normal 6 2 8 2 3 2" xfId="41559"/>
    <cellStyle name="Normal 6 2 8 2 4" xfId="41560"/>
    <cellStyle name="Normal 6 2 8 3" xfId="41561"/>
    <cellStyle name="Normal 6 2 8 3 2" xfId="41562"/>
    <cellStyle name="Normal 6 2 8 3 2 2" xfId="41563"/>
    <cellStyle name="Normal 6 2 8 3 3" xfId="41564"/>
    <cellStyle name="Normal 6 2 8 4" xfId="41565"/>
    <cellStyle name="Normal 6 2 8 4 2" xfId="41566"/>
    <cellStyle name="Normal 6 2 8 5" xfId="41567"/>
    <cellStyle name="Normal 6 2 9" xfId="41568"/>
    <cellStyle name="Normal 6 2 9 2" xfId="41569"/>
    <cellStyle name="Normal 6 2 9 2 2" xfId="41570"/>
    <cellStyle name="Normal 6 2 9 2 2 2" xfId="41571"/>
    <cellStyle name="Normal 6 2 9 2 3" xfId="41572"/>
    <cellStyle name="Normal 6 2 9 3" xfId="41573"/>
    <cellStyle name="Normal 6 2 9 3 2" xfId="41574"/>
    <cellStyle name="Normal 6 2 9 4" xfId="41575"/>
    <cellStyle name="Normal 6 3" xfId="41576"/>
    <cellStyle name="Normal 6 3 10" xfId="41577"/>
    <cellStyle name="Normal 6 3 10 2" xfId="41578"/>
    <cellStyle name="Normal 6 3 10 2 2" xfId="41579"/>
    <cellStyle name="Normal 6 3 10 3" xfId="41580"/>
    <cellStyle name="Normal 6 3 11" xfId="41581"/>
    <cellStyle name="Normal 6 3 11 2" xfId="41582"/>
    <cellStyle name="Normal 6 3 12" xfId="41583"/>
    <cellStyle name="Normal 6 3 13" xfId="41584"/>
    <cellStyle name="Normal 6 3 2" xfId="41585"/>
    <cellStyle name="Normal 6 3 2 2" xfId="41586"/>
    <cellStyle name="Normal 6 3 2 2 2" xfId="41587"/>
    <cellStyle name="Normal 6 3 2 2 2 2" xfId="41588"/>
    <cellStyle name="Normal 6 3 2 2 2 2 2" xfId="41589"/>
    <cellStyle name="Normal 6 3 2 2 2 2 2 2" xfId="41590"/>
    <cellStyle name="Normal 6 3 2 2 2 2 3" xfId="41591"/>
    <cellStyle name="Normal 6 3 2 2 2 3" xfId="41592"/>
    <cellStyle name="Normal 6 3 2 2 2 3 2" xfId="41593"/>
    <cellStyle name="Normal 6 3 2 2 2 4" xfId="41594"/>
    <cellStyle name="Normal 6 3 2 2 3" xfId="41595"/>
    <cellStyle name="Normal 6 3 2 2 3 2" xfId="41596"/>
    <cellStyle name="Normal 6 3 2 2 3 2 2" xfId="41597"/>
    <cellStyle name="Normal 6 3 2 2 3 3" xfId="41598"/>
    <cellStyle name="Normal 6 3 2 2 4" xfId="41599"/>
    <cellStyle name="Normal 6 3 2 2 4 2" xfId="41600"/>
    <cellStyle name="Normal 6 3 2 2 5" xfId="41601"/>
    <cellStyle name="Normal 6 3 2 3" xfId="41602"/>
    <cellStyle name="Normal 6 3 2 3 2" xfId="41603"/>
    <cellStyle name="Normal 6 3 2 3 2 2" xfId="41604"/>
    <cellStyle name="Normal 6 3 2 3 2 2 2" xfId="41605"/>
    <cellStyle name="Normal 6 3 2 3 2 2 2 2" xfId="41606"/>
    <cellStyle name="Normal 6 3 2 3 2 2 3" xfId="41607"/>
    <cellStyle name="Normal 6 3 2 3 2 3" xfId="41608"/>
    <cellStyle name="Normal 6 3 2 3 2 3 2" xfId="41609"/>
    <cellStyle name="Normal 6 3 2 3 2 4" xfId="41610"/>
    <cellStyle name="Normal 6 3 2 3 3" xfId="41611"/>
    <cellStyle name="Normal 6 3 2 3 3 2" xfId="41612"/>
    <cellStyle name="Normal 6 3 2 3 3 2 2" xfId="41613"/>
    <cellStyle name="Normal 6 3 2 3 3 3" xfId="41614"/>
    <cellStyle name="Normal 6 3 2 3 4" xfId="41615"/>
    <cellStyle name="Normal 6 3 2 3 4 2" xfId="41616"/>
    <cellStyle name="Normal 6 3 2 3 5" xfId="41617"/>
    <cellStyle name="Normal 6 3 2 4" xfId="41618"/>
    <cellStyle name="Normal 6 3 2 4 2" xfId="41619"/>
    <cellStyle name="Normal 6 3 2 4 2 2" xfId="41620"/>
    <cellStyle name="Normal 6 3 2 4 2 2 2" xfId="41621"/>
    <cellStyle name="Normal 6 3 2 4 2 2 2 2" xfId="41622"/>
    <cellStyle name="Normal 6 3 2 4 2 2 3" xfId="41623"/>
    <cellStyle name="Normal 6 3 2 4 2 3" xfId="41624"/>
    <cellStyle name="Normal 6 3 2 4 2 3 2" xfId="41625"/>
    <cellStyle name="Normal 6 3 2 4 2 4" xfId="41626"/>
    <cellStyle name="Normal 6 3 2 4 3" xfId="41627"/>
    <cellStyle name="Normal 6 3 2 4 3 2" xfId="41628"/>
    <cellStyle name="Normal 6 3 2 4 3 2 2" xfId="41629"/>
    <cellStyle name="Normal 6 3 2 4 3 3" xfId="41630"/>
    <cellStyle name="Normal 6 3 2 4 4" xfId="41631"/>
    <cellStyle name="Normal 6 3 2 4 4 2" xfId="41632"/>
    <cellStyle name="Normal 6 3 2 4 5" xfId="41633"/>
    <cellStyle name="Normal 6 3 2 5" xfId="41634"/>
    <cellStyle name="Normal 6 3 2 5 2" xfId="41635"/>
    <cellStyle name="Normal 6 3 2 5 2 2" xfId="41636"/>
    <cellStyle name="Normal 6 3 2 5 2 2 2" xfId="41637"/>
    <cellStyle name="Normal 6 3 2 5 2 3" xfId="41638"/>
    <cellStyle name="Normal 6 3 2 5 3" xfId="41639"/>
    <cellStyle name="Normal 6 3 2 5 3 2" xfId="41640"/>
    <cellStyle name="Normal 6 3 2 5 4" xfId="41641"/>
    <cellStyle name="Normal 6 3 2 6" xfId="41642"/>
    <cellStyle name="Normal 6 3 2 6 2" xfId="41643"/>
    <cellStyle name="Normal 6 3 2 6 2 2" xfId="41644"/>
    <cellStyle name="Normal 6 3 2 6 3" xfId="41645"/>
    <cellStyle name="Normal 6 3 2 7" xfId="41646"/>
    <cellStyle name="Normal 6 3 2 7 2" xfId="41647"/>
    <cellStyle name="Normal 6 3 2 8" xfId="41648"/>
    <cellStyle name="Normal 6 3 3" xfId="41649"/>
    <cellStyle name="Normal 6 3 3 2" xfId="41650"/>
    <cellStyle name="Normal 6 3 3 2 2" xfId="41651"/>
    <cellStyle name="Normal 6 3 3 2 2 2" xfId="41652"/>
    <cellStyle name="Normal 6 3 3 2 2 2 2" xfId="41653"/>
    <cellStyle name="Normal 6 3 3 2 2 2 2 2" xfId="41654"/>
    <cellStyle name="Normal 6 3 3 2 2 2 3" xfId="41655"/>
    <cellStyle name="Normal 6 3 3 2 2 3" xfId="41656"/>
    <cellStyle name="Normal 6 3 3 2 2 3 2" xfId="41657"/>
    <cellStyle name="Normal 6 3 3 2 2 4" xfId="41658"/>
    <cellStyle name="Normal 6 3 3 2 3" xfId="41659"/>
    <cellStyle name="Normal 6 3 3 2 3 2" xfId="41660"/>
    <cellStyle name="Normal 6 3 3 2 3 2 2" xfId="41661"/>
    <cellStyle name="Normal 6 3 3 2 3 3" xfId="41662"/>
    <cellStyle name="Normal 6 3 3 2 4" xfId="41663"/>
    <cellStyle name="Normal 6 3 3 2 4 2" xfId="41664"/>
    <cellStyle name="Normal 6 3 3 2 5" xfId="41665"/>
    <cellStyle name="Normal 6 3 3 3" xfId="41666"/>
    <cellStyle name="Normal 6 3 3 3 2" xfId="41667"/>
    <cellStyle name="Normal 6 3 3 3 2 2" xfId="41668"/>
    <cellStyle name="Normal 6 3 3 3 2 2 2" xfId="41669"/>
    <cellStyle name="Normal 6 3 3 3 2 2 2 2" xfId="41670"/>
    <cellStyle name="Normal 6 3 3 3 2 2 3" xfId="41671"/>
    <cellStyle name="Normal 6 3 3 3 2 3" xfId="41672"/>
    <cellStyle name="Normal 6 3 3 3 2 3 2" xfId="41673"/>
    <cellStyle name="Normal 6 3 3 3 2 4" xfId="41674"/>
    <cellStyle name="Normal 6 3 3 3 3" xfId="41675"/>
    <cellStyle name="Normal 6 3 3 3 3 2" xfId="41676"/>
    <cellStyle name="Normal 6 3 3 3 3 2 2" xfId="41677"/>
    <cellStyle name="Normal 6 3 3 3 3 3" xfId="41678"/>
    <cellStyle name="Normal 6 3 3 3 4" xfId="41679"/>
    <cellStyle name="Normal 6 3 3 3 4 2" xfId="41680"/>
    <cellStyle name="Normal 6 3 3 3 5" xfId="41681"/>
    <cellStyle name="Normal 6 3 3 4" xfId="41682"/>
    <cellStyle name="Normal 6 3 3 4 2" xfId="41683"/>
    <cellStyle name="Normal 6 3 3 4 2 2" xfId="41684"/>
    <cellStyle name="Normal 6 3 3 4 2 2 2" xfId="41685"/>
    <cellStyle name="Normal 6 3 3 4 2 2 2 2" xfId="41686"/>
    <cellStyle name="Normal 6 3 3 4 2 2 3" xfId="41687"/>
    <cellStyle name="Normal 6 3 3 4 2 3" xfId="41688"/>
    <cellStyle name="Normal 6 3 3 4 2 3 2" xfId="41689"/>
    <cellStyle name="Normal 6 3 3 4 2 4" xfId="41690"/>
    <cellStyle name="Normal 6 3 3 4 3" xfId="41691"/>
    <cellStyle name="Normal 6 3 3 4 3 2" xfId="41692"/>
    <cellStyle name="Normal 6 3 3 4 3 2 2" xfId="41693"/>
    <cellStyle name="Normal 6 3 3 4 3 3" xfId="41694"/>
    <cellStyle name="Normal 6 3 3 4 4" xfId="41695"/>
    <cellStyle name="Normal 6 3 3 4 4 2" xfId="41696"/>
    <cellStyle name="Normal 6 3 3 4 5" xfId="41697"/>
    <cellStyle name="Normal 6 3 3 5" xfId="41698"/>
    <cellStyle name="Normal 6 3 3 5 2" xfId="41699"/>
    <cellStyle name="Normal 6 3 3 5 2 2" xfId="41700"/>
    <cellStyle name="Normal 6 3 3 5 2 2 2" xfId="41701"/>
    <cellStyle name="Normal 6 3 3 5 2 3" xfId="41702"/>
    <cellStyle name="Normal 6 3 3 5 3" xfId="41703"/>
    <cellStyle name="Normal 6 3 3 5 3 2" xfId="41704"/>
    <cellStyle name="Normal 6 3 3 5 4" xfId="41705"/>
    <cellStyle name="Normal 6 3 3 6" xfId="41706"/>
    <cellStyle name="Normal 6 3 3 6 2" xfId="41707"/>
    <cellStyle name="Normal 6 3 3 6 2 2" xfId="41708"/>
    <cellStyle name="Normal 6 3 3 6 3" xfId="41709"/>
    <cellStyle name="Normal 6 3 3 7" xfId="41710"/>
    <cellStyle name="Normal 6 3 3 7 2" xfId="41711"/>
    <cellStyle name="Normal 6 3 3 8" xfId="41712"/>
    <cellStyle name="Normal 6 3 4" xfId="41713"/>
    <cellStyle name="Normal 6 3 4 2" xfId="41714"/>
    <cellStyle name="Normal 6 3 4 2 2" xfId="41715"/>
    <cellStyle name="Normal 6 3 4 2 2 2" xfId="41716"/>
    <cellStyle name="Normal 6 3 4 2 2 2 2" xfId="41717"/>
    <cellStyle name="Normal 6 3 4 2 2 2 2 2" xfId="41718"/>
    <cellStyle name="Normal 6 3 4 2 2 2 3" xfId="41719"/>
    <cellStyle name="Normal 6 3 4 2 2 3" xfId="41720"/>
    <cellStyle name="Normal 6 3 4 2 2 3 2" xfId="41721"/>
    <cellStyle name="Normal 6 3 4 2 2 4" xfId="41722"/>
    <cellStyle name="Normal 6 3 4 2 3" xfId="41723"/>
    <cellStyle name="Normal 6 3 4 2 3 2" xfId="41724"/>
    <cellStyle name="Normal 6 3 4 2 3 2 2" xfId="41725"/>
    <cellStyle name="Normal 6 3 4 2 3 3" xfId="41726"/>
    <cellStyle name="Normal 6 3 4 2 4" xfId="41727"/>
    <cellStyle name="Normal 6 3 4 2 4 2" xfId="41728"/>
    <cellStyle name="Normal 6 3 4 2 5" xfId="41729"/>
    <cellStyle name="Normal 6 3 4 3" xfId="41730"/>
    <cellStyle name="Normal 6 3 4 3 2" xfId="41731"/>
    <cellStyle name="Normal 6 3 4 3 2 2" xfId="41732"/>
    <cellStyle name="Normal 6 3 4 3 2 2 2" xfId="41733"/>
    <cellStyle name="Normal 6 3 4 3 2 2 2 2" xfId="41734"/>
    <cellStyle name="Normal 6 3 4 3 2 2 3" xfId="41735"/>
    <cellStyle name="Normal 6 3 4 3 2 3" xfId="41736"/>
    <cellStyle name="Normal 6 3 4 3 2 3 2" xfId="41737"/>
    <cellStyle name="Normal 6 3 4 3 2 4" xfId="41738"/>
    <cellStyle name="Normal 6 3 4 3 3" xfId="41739"/>
    <cellStyle name="Normal 6 3 4 3 3 2" xfId="41740"/>
    <cellStyle name="Normal 6 3 4 3 3 2 2" xfId="41741"/>
    <cellStyle name="Normal 6 3 4 3 3 3" xfId="41742"/>
    <cellStyle name="Normal 6 3 4 3 4" xfId="41743"/>
    <cellStyle name="Normal 6 3 4 3 4 2" xfId="41744"/>
    <cellStyle name="Normal 6 3 4 3 5" xfId="41745"/>
    <cellStyle name="Normal 6 3 4 4" xfId="41746"/>
    <cellStyle name="Normal 6 3 4 4 2" xfId="41747"/>
    <cellStyle name="Normal 6 3 4 4 2 2" xfId="41748"/>
    <cellStyle name="Normal 6 3 4 4 2 2 2" xfId="41749"/>
    <cellStyle name="Normal 6 3 4 4 2 2 2 2" xfId="41750"/>
    <cellStyle name="Normal 6 3 4 4 2 2 3" xfId="41751"/>
    <cellStyle name="Normal 6 3 4 4 2 3" xfId="41752"/>
    <cellStyle name="Normal 6 3 4 4 2 3 2" xfId="41753"/>
    <cellStyle name="Normal 6 3 4 4 2 4" xfId="41754"/>
    <cellStyle name="Normal 6 3 4 4 3" xfId="41755"/>
    <cellStyle name="Normal 6 3 4 4 3 2" xfId="41756"/>
    <cellStyle name="Normal 6 3 4 4 3 2 2" xfId="41757"/>
    <cellStyle name="Normal 6 3 4 4 3 3" xfId="41758"/>
    <cellStyle name="Normal 6 3 4 4 4" xfId="41759"/>
    <cellStyle name="Normal 6 3 4 4 4 2" xfId="41760"/>
    <cellStyle name="Normal 6 3 4 4 5" xfId="41761"/>
    <cellStyle name="Normal 6 3 4 5" xfId="41762"/>
    <cellStyle name="Normal 6 3 4 5 2" xfId="41763"/>
    <cellStyle name="Normal 6 3 4 5 2 2" xfId="41764"/>
    <cellStyle name="Normal 6 3 4 5 2 2 2" xfId="41765"/>
    <cellStyle name="Normal 6 3 4 5 2 3" xfId="41766"/>
    <cellStyle name="Normal 6 3 4 5 3" xfId="41767"/>
    <cellStyle name="Normal 6 3 4 5 3 2" xfId="41768"/>
    <cellStyle name="Normal 6 3 4 5 4" xfId="41769"/>
    <cellStyle name="Normal 6 3 4 6" xfId="41770"/>
    <cellStyle name="Normal 6 3 4 6 2" xfId="41771"/>
    <cellStyle name="Normal 6 3 4 6 2 2" xfId="41772"/>
    <cellStyle name="Normal 6 3 4 6 3" xfId="41773"/>
    <cellStyle name="Normal 6 3 4 7" xfId="41774"/>
    <cellStyle name="Normal 6 3 4 7 2" xfId="41775"/>
    <cellStyle name="Normal 6 3 4 8" xfId="41776"/>
    <cellStyle name="Normal 6 3 5" xfId="41777"/>
    <cellStyle name="Normal 6 3 5 2" xfId="41778"/>
    <cellStyle name="Normal 6 3 5 2 2" xfId="41779"/>
    <cellStyle name="Normal 6 3 5 2 2 2" xfId="41780"/>
    <cellStyle name="Normal 6 3 5 2 2 2 2" xfId="41781"/>
    <cellStyle name="Normal 6 3 5 2 2 2 2 2" xfId="41782"/>
    <cellStyle name="Normal 6 3 5 2 2 2 3" xfId="41783"/>
    <cellStyle name="Normal 6 3 5 2 2 3" xfId="41784"/>
    <cellStyle name="Normal 6 3 5 2 2 3 2" xfId="41785"/>
    <cellStyle name="Normal 6 3 5 2 2 4" xfId="41786"/>
    <cellStyle name="Normal 6 3 5 2 3" xfId="41787"/>
    <cellStyle name="Normal 6 3 5 2 3 2" xfId="41788"/>
    <cellStyle name="Normal 6 3 5 2 3 2 2" xfId="41789"/>
    <cellStyle name="Normal 6 3 5 2 3 3" xfId="41790"/>
    <cellStyle name="Normal 6 3 5 2 4" xfId="41791"/>
    <cellStyle name="Normal 6 3 5 2 4 2" xfId="41792"/>
    <cellStyle name="Normal 6 3 5 2 5" xfId="41793"/>
    <cellStyle name="Normal 6 3 5 3" xfId="41794"/>
    <cellStyle name="Normal 6 3 5 3 2" xfId="41795"/>
    <cellStyle name="Normal 6 3 5 3 2 2" xfId="41796"/>
    <cellStyle name="Normal 6 3 5 3 2 2 2" xfId="41797"/>
    <cellStyle name="Normal 6 3 5 3 2 2 2 2" xfId="41798"/>
    <cellStyle name="Normal 6 3 5 3 2 2 3" xfId="41799"/>
    <cellStyle name="Normal 6 3 5 3 2 3" xfId="41800"/>
    <cellStyle name="Normal 6 3 5 3 2 3 2" xfId="41801"/>
    <cellStyle name="Normal 6 3 5 3 2 4" xfId="41802"/>
    <cellStyle name="Normal 6 3 5 3 3" xfId="41803"/>
    <cellStyle name="Normal 6 3 5 3 3 2" xfId="41804"/>
    <cellStyle name="Normal 6 3 5 3 3 2 2" xfId="41805"/>
    <cellStyle name="Normal 6 3 5 3 3 3" xfId="41806"/>
    <cellStyle name="Normal 6 3 5 3 4" xfId="41807"/>
    <cellStyle name="Normal 6 3 5 3 4 2" xfId="41808"/>
    <cellStyle name="Normal 6 3 5 3 5" xfId="41809"/>
    <cellStyle name="Normal 6 3 5 4" xfId="41810"/>
    <cellStyle name="Normal 6 3 5 4 2" xfId="41811"/>
    <cellStyle name="Normal 6 3 5 4 2 2" xfId="41812"/>
    <cellStyle name="Normal 6 3 5 4 2 2 2" xfId="41813"/>
    <cellStyle name="Normal 6 3 5 4 2 2 2 2" xfId="41814"/>
    <cellStyle name="Normal 6 3 5 4 2 2 3" xfId="41815"/>
    <cellStyle name="Normal 6 3 5 4 2 3" xfId="41816"/>
    <cellStyle name="Normal 6 3 5 4 2 3 2" xfId="41817"/>
    <cellStyle name="Normal 6 3 5 4 2 4" xfId="41818"/>
    <cellStyle name="Normal 6 3 5 4 3" xfId="41819"/>
    <cellStyle name="Normal 6 3 5 4 3 2" xfId="41820"/>
    <cellStyle name="Normal 6 3 5 4 3 2 2" xfId="41821"/>
    <cellStyle name="Normal 6 3 5 4 3 3" xfId="41822"/>
    <cellStyle name="Normal 6 3 5 4 4" xfId="41823"/>
    <cellStyle name="Normal 6 3 5 4 4 2" xfId="41824"/>
    <cellStyle name="Normal 6 3 5 4 5" xfId="41825"/>
    <cellStyle name="Normal 6 3 5 5" xfId="41826"/>
    <cellStyle name="Normal 6 3 5 5 2" xfId="41827"/>
    <cellStyle name="Normal 6 3 5 5 2 2" xfId="41828"/>
    <cellStyle name="Normal 6 3 5 5 2 2 2" xfId="41829"/>
    <cellStyle name="Normal 6 3 5 5 2 3" xfId="41830"/>
    <cellStyle name="Normal 6 3 5 5 3" xfId="41831"/>
    <cellStyle name="Normal 6 3 5 5 3 2" xfId="41832"/>
    <cellStyle name="Normal 6 3 5 5 4" xfId="41833"/>
    <cellStyle name="Normal 6 3 5 6" xfId="41834"/>
    <cellStyle name="Normal 6 3 5 6 2" xfId="41835"/>
    <cellStyle name="Normal 6 3 5 6 2 2" xfId="41836"/>
    <cellStyle name="Normal 6 3 5 6 3" xfId="41837"/>
    <cellStyle name="Normal 6 3 5 7" xfId="41838"/>
    <cellStyle name="Normal 6 3 5 7 2" xfId="41839"/>
    <cellStyle name="Normal 6 3 5 8" xfId="41840"/>
    <cellStyle name="Normal 6 3 6" xfId="41841"/>
    <cellStyle name="Normal 6 3 6 2" xfId="41842"/>
    <cellStyle name="Normal 6 3 6 2 2" xfId="41843"/>
    <cellStyle name="Normal 6 3 6 2 2 2" xfId="41844"/>
    <cellStyle name="Normal 6 3 6 2 2 2 2" xfId="41845"/>
    <cellStyle name="Normal 6 3 6 2 2 3" xfId="41846"/>
    <cellStyle name="Normal 6 3 6 2 3" xfId="41847"/>
    <cellStyle name="Normal 6 3 6 2 3 2" xfId="41848"/>
    <cellStyle name="Normal 6 3 6 2 4" xfId="41849"/>
    <cellStyle name="Normal 6 3 6 3" xfId="41850"/>
    <cellStyle name="Normal 6 3 6 3 2" xfId="41851"/>
    <cellStyle name="Normal 6 3 6 3 2 2" xfId="41852"/>
    <cellStyle name="Normal 6 3 6 3 3" xfId="41853"/>
    <cellStyle name="Normal 6 3 6 4" xfId="41854"/>
    <cellStyle name="Normal 6 3 6 4 2" xfId="41855"/>
    <cellStyle name="Normal 6 3 6 5" xfId="41856"/>
    <cellStyle name="Normal 6 3 7" xfId="41857"/>
    <cellStyle name="Normal 6 3 7 2" xfId="41858"/>
    <cellStyle name="Normal 6 3 7 2 2" xfId="41859"/>
    <cellStyle name="Normal 6 3 7 2 2 2" xfId="41860"/>
    <cellStyle name="Normal 6 3 7 2 2 2 2" xfId="41861"/>
    <cellStyle name="Normal 6 3 7 2 2 3" xfId="41862"/>
    <cellStyle name="Normal 6 3 7 2 3" xfId="41863"/>
    <cellStyle name="Normal 6 3 7 2 3 2" xfId="41864"/>
    <cellStyle name="Normal 6 3 7 2 4" xfId="41865"/>
    <cellStyle name="Normal 6 3 7 3" xfId="41866"/>
    <cellStyle name="Normal 6 3 7 3 2" xfId="41867"/>
    <cellStyle name="Normal 6 3 7 3 2 2" xfId="41868"/>
    <cellStyle name="Normal 6 3 7 3 3" xfId="41869"/>
    <cellStyle name="Normal 6 3 7 4" xfId="41870"/>
    <cellStyle name="Normal 6 3 7 4 2" xfId="41871"/>
    <cellStyle name="Normal 6 3 7 5" xfId="41872"/>
    <cellStyle name="Normal 6 3 8" xfId="41873"/>
    <cellStyle name="Normal 6 3 8 2" xfId="41874"/>
    <cellStyle name="Normal 6 3 8 2 2" xfId="41875"/>
    <cellStyle name="Normal 6 3 8 2 2 2" xfId="41876"/>
    <cellStyle name="Normal 6 3 8 2 2 2 2" xfId="41877"/>
    <cellStyle name="Normal 6 3 8 2 2 3" xfId="41878"/>
    <cellStyle name="Normal 6 3 8 2 3" xfId="41879"/>
    <cellStyle name="Normal 6 3 8 2 3 2" xfId="41880"/>
    <cellStyle name="Normal 6 3 8 2 4" xfId="41881"/>
    <cellStyle name="Normal 6 3 8 3" xfId="41882"/>
    <cellStyle name="Normal 6 3 8 3 2" xfId="41883"/>
    <cellStyle name="Normal 6 3 8 3 2 2" xfId="41884"/>
    <cellStyle name="Normal 6 3 8 3 3" xfId="41885"/>
    <cellStyle name="Normal 6 3 8 4" xfId="41886"/>
    <cellStyle name="Normal 6 3 8 4 2" xfId="41887"/>
    <cellStyle name="Normal 6 3 8 5" xfId="41888"/>
    <cellStyle name="Normal 6 3 9" xfId="41889"/>
    <cellStyle name="Normal 6 3 9 2" xfId="41890"/>
    <cellStyle name="Normal 6 3 9 2 2" xfId="41891"/>
    <cellStyle name="Normal 6 3 9 2 2 2" xfId="41892"/>
    <cellStyle name="Normal 6 3 9 2 3" xfId="41893"/>
    <cellStyle name="Normal 6 3 9 3" xfId="41894"/>
    <cellStyle name="Normal 6 3 9 3 2" xfId="41895"/>
    <cellStyle name="Normal 6 3 9 4" xfId="41896"/>
    <cellStyle name="Normal 6 4" xfId="41897"/>
    <cellStyle name="Normal 6 4 10" xfId="41898"/>
    <cellStyle name="Normal 6 4 10 2" xfId="41899"/>
    <cellStyle name="Normal 6 4 10 2 2" xfId="41900"/>
    <cellStyle name="Normal 6 4 10 3" xfId="41901"/>
    <cellStyle name="Normal 6 4 11" xfId="41902"/>
    <cellStyle name="Normal 6 4 11 2" xfId="41903"/>
    <cellStyle name="Normal 6 4 12" xfId="41904"/>
    <cellStyle name="Normal 6 4 13" xfId="41905"/>
    <cellStyle name="Normal 6 4 2" xfId="41906"/>
    <cellStyle name="Normal 6 4 2 2" xfId="41907"/>
    <cellStyle name="Normal 6 4 2 2 2" xfId="41908"/>
    <cellStyle name="Normal 6 4 2 2 2 2" xfId="41909"/>
    <cellStyle name="Normal 6 4 2 2 2 2 2" xfId="41910"/>
    <cellStyle name="Normal 6 4 2 2 2 2 2 2" xfId="41911"/>
    <cellStyle name="Normal 6 4 2 2 2 2 3" xfId="41912"/>
    <cellStyle name="Normal 6 4 2 2 2 3" xfId="41913"/>
    <cellStyle name="Normal 6 4 2 2 2 3 2" xfId="41914"/>
    <cellStyle name="Normal 6 4 2 2 2 4" xfId="41915"/>
    <cellStyle name="Normal 6 4 2 2 3" xfId="41916"/>
    <cellStyle name="Normal 6 4 2 2 3 2" xfId="41917"/>
    <cellStyle name="Normal 6 4 2 2 3 2 2" xfId="41918"/>
    <cellStyle name="Normal 6 4 2 2 3 3" xfId="41919"/>
    <cellStyle name="Normal 6 4 2 2 4" xfId="41920"/>
    <cellStyle name="Normal 6 4 2 2 4 2" xfId="41921"/>
    <cellStyle name="Normal 6 4 2 2 5" xfId="41922"/>
    <cellStyle name="Normal 6 4 2 3" xfId="41923"/>
    <cellStyle name="Normal 6 4 2 3 2" xfId="41924"/>
    <cellStyle name="Normal 6 4 2 3 2 2" xfId="41925"/>
    <cellStyle name="Normal 6 4 2 3 2 2 2" xfId="41926"/>
    <cellStyle name="Normal 6 4 2 3 2 2 2 2" xfId="41927"/>
    <cellStyle name="Normal 6 4 2 3 2 2 3" xfId="41928"/>
    <cellStyle name="Normal 6 4 2 3 2 3" xfId="41929"/>
    <cellStyle name="Normal 6 4 2 3 2 3 2" xfId="41930"/>
    <cellStyle name="Normal 6 4 2 3 2 4" xfId="41931"/>
    <cellStyle name="Normal 6 4 2 3 3" xfId="41932"/>
    <cellStyle name="Normal 6 4 2 3 3 2" xfId="41933"/>
    <cellStyle name="Normal 6 4 2 3 3 2 2" xfId="41934"/>
    <cellStyle name="Normal 6 4 2 3 3 3" xfId="41935"/>
    <cellStyle name="Normal 6 4 2 3 4" xfId="41936"/>
    <cellStyle name="Normal 6 4 2 3 4 2" xfId="41937"/>
    <cellStyle name="Normal 6 4 2 3 5" xfId="41938"/>
    <cellStyle name="Normal 6 4 2 4" xfId="41939"/>
    <cellStyle name="Normal 6 4 2 4 2" xfId="41940"/>
    <cellStyle name="Normal 6 4 2 4 2 2" xfId="41941"/>
    <cellStyle name="Normal 6 4 2 4 2 2 2" xfId="41942"/>
    <cellStyle name="Normal 6 4 2 4 2 2 2 2" xfId="41943"/>
    <cellStyle name="Normal 6 4 2 4 2 2 3" xfId="41944"/>
    <cellStyle name="Normal 6 4 2 4 2 3" xfId="41945"/>
    <cellStyle name="Normal 6 4 2 4 2 3 2" xfId="41946"/>
    <cellStyle name="Normal 6 4 2 4 2 4" xfId="41947"/>
    <cellStyle name="Normal 6 4 2 4 3" xfId="41948"/>
    <cellStyle name="Normal 6 4 2 4 3 2" xfId="41949"/>
    <cellStyle name="Normal 6 4 2 4 3 2 2" xfId="41950"/>
    <cellStyle name="Normal 6 4 2 4 3 3" xfId="41951"/>
    <cellStyle name="Normal 6 4 2 4 4" xfId="41952"/>
    <cellStyle name="Normal 6 4 2 4 4 2" xfId="41953"/>
    <cellStyle name="Normal 6 4 2 4 5" xfId="41954"/>
    <cellStyle name="Normal 6 4 2 5" xfId="41955"/>
    <cellStyle name="Normal 6 4 2 5 2" xfId="41956"/>
    <cellStyle name="Normal 6 4 2 5 2 2" xfId="41957"/>
    <cellStyle name="Normal 6 4 2 5 2 2 2" xfId="41958"/>
    <cellStyle name="Normal 6 4 2 5 2 3" xfId="41959"/>
    <cellStyle name="Normal 6 4 2 5 3" xfId="41960"/>
    <cellStyle name="Normal 6 4 2 5 3 2" xfId="41961"/>
    <cellStyle name="Normal 6 4 2 5 4" xfId="41962"/>
    <cellStyle name="Normal 6 4 2 6" xfId="41963"/>
    <cellStyle name="Normal 6 4 2 6 2" xfId="41964"/>
    <cellStyle name="Normal 6 4 2 6 2 2" xfId="41965"/>
    <cellStyle name="Normal 6 4 2 6 3" xfId="41966"/>
    <cellStyle name="Normal 6 4 2 7" xfId="41967"/>
    <cellStyle name="Normal 6 4 2 7 2" xfId="41968"/>
    <cellStyle name="Normal 6 4 2 8" xfId="41969"/>
    <cellStyle name="Normal 6 4 3" xfId="41970"/>
    <cellStyle name="Normal 6 4 3 2" xfId="41971"/>
    <cellStyle name="Normal 6 4 3 2 2" xfId="41972"/>
    <cellStyle name="Normal 6 4 3 2 2 2" xfId="41973"/>
    <cellStyle name="Normal 6 4 3 2 2 2 2" xfId="41974"/>
    <cellStyle name="Normal 6 4 3 2 2 2 2 2" xfId="41975"/>
    <cellStyle name="Normal 6 4 3 2 2 2 3" xfId="41976"/>
    <cellStyle name="Normal 6 4 3 2 2 3" xfId="41977"/>
    <cellStyle name="Normal 6 4 3 2 2 3 2" xfId="41978"/>
    <cellStyle name="Normal 6 4 3 2 2 4" xfId="41979"/>
    <cellStyle name="Normal 6 4 3 2 3" xfId="41980"/>
    <cellStyle name="Normal 6 4 3 2 3 2" xfId="41981"/>
    <cellStyle name="Normal 6 4 3 2 3 2 2" xfId="41982"/>
    <cellStyle name="Normal 6 4 3 2 3 3" xfId="41983"/>
    <cellStyle name="Normal 6 4 3 2 4" xfId="41984"/>
    <cellStyle name="Normal 6 4 3 2 4 2" xfId="41985"/>
    <cellStyle name="Normal 6 4 3 2 5" xfId="41986"/>
    <cellStyle name="Normal 6 4 3 3" xfId="41987"/>
    <cellStyle name="Normal 6 4 3 3 2" xfId="41988"/>
    <cellStyle name="Normal 6 4 3 3 2 2" xfId="41989"/>
    <cellStyle name="Normal 6 4 3 3 2 2 2" xfId="41990"/>
    <cellStyle name="Normal 6 4 3 3 2 2 2 2" xfId="41991"/>
    <cellStyle name="Normal 6 4 3 3 2 2 3" xfId="41992"/>
    <cellStyle name="Normal 6 4 3 3 2 3" xfId="41993"/>
    <cellStyle name="Normal 6 4 3 3 2 3 2" xfId="41994"/>
    <cellStyle name="Normal 6 4 3 3 2 4" xfId="41995"/>
    <cellStyle name="Normal 6 4 3 3 3" xfId="41996"/>
    <cellStyle name="Normal 6 4 3 3 3 2" xfId="41997"/>
    <cellStyle name="Normal 6 4 3 3 3 2 2" xfId="41998"/>
    <cellStyle name="Normal 6 4 3 3 3 3" xfId="41999"/>
    <cellStyle name="Normal 6 4 3 3 4" xfId="42000"/>
    <cellStyle name="Normal 6 4 3 3 4 2" xfId="42001"/>
    <cellStyle name="Normal 6 4 3 3 5" xfId="42002"/>
    <cellStyle name="Normal 6 4 3 4" xfId="42003"/>
    <cellStyle name="Normal 6 4 3 4 2" xfId="42004"/>
    <cellStyle name="Normal 6 4 3 4 2 2" xfId="42005"/>
    <cellStyle name="Normal 6 4 3 4 2 2 2" xfId="42006"/>
    <cellStyle name="Normal 6 4 3 4 2 2 2 2" xfId="42007"/>
    <cellStyle name="Normal 6 4 3 4 2 2 3" xfId="42008"/>
    <cellStyle name="Normal 6 4 3 4 2 3" xfId="42009"/>
    <cellStyle name="Normal 6 4 3 4 2 3 2" xfId="42010"/>
    <cellStyle name="Normal 6 4 3 4 2 4" xfId="42011"/>
    <cellStyle name="Normal 6 4 3 4 3" xfId="42012"/>
    <cellStyle name="Normal 6 4 3 4 3 2" xfId="42013"/>
    <cellStyle name="Normal 6 4 3 4 3 2 2" xfId="42014"/>
    <cellStyle name="Normal 6 4 3 4 3 3" xfId="42015"/>
    <cellStyle name="Normal 6 4 3 4 4" xfId="42016"/>
    <cellStyle name="Normal 6 4 3 4 4 2" xfId="42017"/>
    <cellStyle name="Normal 6 4 3 4 5" xfId="42018"/>
    <cellStyle name="Normal 6 4 3 5" xfId="42019"/>
    <cellStyle name="Normal 6 4 3 5 2" xfId="42020"/>
    <cellStyle name="Normal 6 4 3 5 2 2" xfId="42021"/>
    <cellStyle name="Normal 6 4 3 5 2 2 2" xfId="42022"/>
    <cellStyle name="Normal 6 4 3 5 2 3" xfId="42023"/>
    <cellStyle name="Normal 6 4 3 5 3" xfId="42024"/>
    <cellStyle name="Normal 6 4 3 5 3 2" xfId="42025"/>
    <cellStyle name="Normal 6 4 3 5 4" xfId="42026"/>
    <cellStyle name="Normal 6 4 3 6" xfId="42027"/>
    <cellStyle name="Normal 6 4 3 6 2" xfId="42028"/>
    <cellStyle name="Normal 6 4 3 6 2 2" xfId="42029"/>
    <cellStyle name="Normal 6 4 3 6 3" xfId="42030"/>
    <cellStyle name="Normal 6 4 3 7" xfId="42031"/>
    <cellStyle name="Normal 6 4 3 7 2" xfId="42032"/>
    <cellStyle name="Normal 6 4 3 8" xfId="42033"/>
    <cellStyle name="Normal 6 4 4" xfId="42034"/>
    <cellStyle name="Normal 6 4 4 2" xfId="42035"/>
    <cellStyle name="Normal 6 4 4 2 2" xfId="42036"/>
    <cellStyle name="Normal 6 4 4 2 2 2" xfId="42037"/>
    <cellStyle name="Normal 6 4 4 2 2 2 2" xfId="42038"/>
    <cellStyle name="Normal 6 4 4 2 2 2 2 2" xfId="42039"/>
    <cellStyle name="Normal 6 4 4 2 2 2 3" xfId="42040"/>
    <cellStyle name="Normal 6 4 4 2 2 3" xfId="42041"/>
    <cellStyle name="Normal 6 4 4 2 2 3 2" xfId="42042"/>
    <cellStyle name="Normal 6 4 4 2 2 4" xfId="42043"/>
    <cellStyle name="Normal 6 4 4 2 3" xfId="42044"/>
    <cellStyle name="Normal 6 4 4 2 3 2" xfId="42045"/>
    <cellStyle name="Normal 6 4 4 2 3 2 2" xfId="42046"/>
    <cellStyle name="Normal 6 4 4 2 3 3" xfId="42047"/>
    <cellStyle name="Normal 6 4 4 2 4" xfId="42048"/>
    <cellStyle name="Normal 6 4 4 2 4 2" xfId="42049"/>
    <cellStyle name="Normal 6 4 4 2 5" xfId="42050"/>
    <cellStyle name="Normal 6 4 4 3" xfId="42051"/>
    <cellStyle name="Normal 6 4 4 3 2" xfId="42052"/>
    <cellStyle name="Normal 6 4 4 3 2 2" xfId="42053"/>
    <cellStyle name="Normal 6 4 4 3 2 2 2" xfId="42054"/>
    <cellStyle name="Normal 6 4 4 3 2 2 2 2" xfId="42055"/>
    <cellStyle name="Normal 6 4 4 3 2 2 3" xfId="42056"/>
    <cellStyle name="Normal 6 4 4 3 2 3" xfId="42057"/>
    <cellStyle name="Normal 6 4 4 3 2 3 2" xfId="42058"/>
    <cellStyle name="Normal 6 4 4 3 2 4" xfId="42059"/>
    <cellStyle name="Normal 6 4 4 3 3" xfId="42060"/>
    <cellStyle name="Normal 6 4 4 3 3 2" xfId="42061"/>
    <cellStyle name="Normal 6 4 4 3 3 2 2" xfId="42062"/>
    <cellStyle name="Normal 6 4 4 3 3 3" xfId="42063"/>
    <cellStyle name="Normal 6 4 4 3 4" xfId="42064"/>
    <cellStyle name="Normal 6 4 4 3 4 2" xfId="42065"/>
    <cellStyle name="Normal 6 4 4 3 5" xfId="42066"/>
    <cellStyle name="Normal 6 4 4 4" xfId="42067"/>
    <cellStyle name="Normal 6 4 4 4 2" xfId="42068"/>
    <cellStyle name="Normal 6 4 4 4 2 2" xfId="42069"/>
    <cellStyle name="Normal 6 4 4 4 2 2 2" xfId="42070"/>
    <cellStyle name="Normal 6 4 4 4 2 2 2 2" xfId="42071"/>
    <cellStyle name="Normal 6 4 4 4 2 2 3" xfId="42072"/>
    <cellStyle name="Normal 6 4 4 4 2 3" xfId="42073"/>
    <cellStyle name="Normal 6 4 4 4 2 3 2" xfId="42074"/>
    <cellStyle name="Normal 6 4 4 4 2 4" xfId="42075"/>
    <cellStyle name="Normal 6 4 4 4 3" xfId="42076"/>
    <cellStyle name="Normal 6 4 4 4 3 2" xfId="42077"/>
    <cellStyle name="Normal 6 4 4 4 3 2 2" xfId="42078"/>
    <cellStyle name="Normal 6 4 4 4 3 3" xfId="42079"/>
    <cellStyle name="Normal 6 4 4 4 4" xfId="42080"/>
    <cellStyle name="Normal 6 4 4 4 4 2" xfId="42081"/>
    <cellStyle name="Normal 6 4 4 4 5" xfId="42082"/>
    <cellStyle name="Normal 6 4 4 5" xfId="42083"/>
    <cellStyle name="Normal 6 4 4 5 2" xfId="42084"/>
    <cellStyle name="Normal 6 4 4 5 2 2" xfId="42085"/>
    <cellStyle name="Normal 6 4 4 5 2 2 2" xfId="42086"/>
    <cellStyle name="Normal 6 4 4 5 2 3" xfId="42087"/>
    <cellStyle name="Normal 6 4 4 5 3" xfId="42088"/>
    <cellStyle name="Normal 6 4 4 5 3 2" xfId="42089"/>
    <cellStyle name="Normal 6 4 4 5 4" xfId="42090"/>
    <cellStyle name="Normal 6 4 4 6" xfId="42091"/>
    <cellStyle name="Normal 6 4 4 6 2" xfId="42092"/>
    <cellStyle name="Normal 6 4 4 6 2 2" xfId="42093"/>
    <cellStyle name="Normal 6 4 4 6 3" xfId="42094"/>
    <cellStyle name="Normal 6 4 4 7" xfId="42095"/>
    <cellStyle name="Normal 6 4 4 7 2" xfId="42096"/>
    <cellStyle name="Normal 6 4 4 8" xfId="42097"/>
    <cellStyle name="Normal 6 4 5" xfId="42098"/>
    <cellStyle name="Normal 6 4 5 2" xfId="42099"/>
    <cellStyle name="Normal 6 4 5 2 2" xfId="42100"/>
    <cellStyle name="Normal 6 4 5 2 2 2" xfId="42101"/>
    <cellStyle name="Normal 6 4 5 2 2 2 2" xfId="42102"/>
    <cellStyle name="Normal 6 4 5 2 2 2 2 2" xfId="42103"/>
    <cellStyle name="Normal 6 4 5 2 2 2 3" xfId="42104"/>
    <cellStyle name="Normal 6 4 5 2 2 3" xfId="42105"/>
    <cellStyle name="Normal 6 4 5 2 2 3 2" xfId="42106"/>
    <cellStyle name="Normal 6 4 5 2 2 4" xfId="42107"/>
    <cellStyle name="Normal 6 4 5 2 3" xfId="42108"/>
    <cellStyle name="Normal 6 4 5 2 3 2" xfId="42109"/>
    <cellStyle name="Normal 6 4 5 2 3 2 2" xfId="42110"/>
    <cellStyle name="Normal 6 4 5 2 3 3" xfId="42111"/>
    <cellStyle name="Normal 6 4 5 2 4" xfId="42112"/>
    <cellStyle name="Normal 6 4 5 2 4 2" xfId="42113"/>
    <cellStyle name="Normal 6 4 5 2 5" xfId="42114"/>
    <cellStyle name="Normal 6 4 5 3" xfId="42115"/>
    <cellStyle name="Normal 6 4 5 3 2" xfId="42116"/>
    <cellStyle name="Normal 6 4 5 3 2 2" xfId="42117"/>
    <cellStyle name="Normal 6 4 5 3 2 2 2" xfId="42118"/>
    <cellStyle name="Normal 6 4 5 3 2 2 2 2" xfId="42119"/>
    <cellStyle name="Normal 6 4 5 3 2 2 3" xfId="42120"/>
    <cellStyle name="Normal 6 4 5 3 2 3" xfId="42121"/>
    <cellStyle name="Normal 6 4 5 3 2 3 2" xfId="42122"/>
    <cellStyle name="Normal 6 4 5 3 2 4" xfId="42123"/>
    <cellStyle name="Normal 6 4 5 3 3" xfId="42124"/>
    <cellStyle name="Normal 6 4 5 3 3 2" xfId="42125"/>
    <cellStyle name="Normal 6 4 5 3 3 2 2" xfId="42126"/>
    <cellStyle name="Normal 6 4 5 3 3 3" xfId="42127"/>
    <cellStyle name="Normal 6 4 5 3 4" xfId="42128"/>
    <cellStyle name="Normal 6 4 5 3 4 2" xfId="42129"/>
    <cellStyle name="Normal 6 4 5 3 5" xfId="42130"/>
    <cellStyle name="Normal 6 4 5 4" xfId="42131"/>
    <cellStyle name="Normal 6 4 5 4 2" xfId="42132"/>
    <cellStyle name="Normal 6 4 5 4 2 2" xfId="42133"/>
    <cellStyle name="Normal 6 4 5 4 2 2 2" xfId="42134"/>
    <cellStyle name="Normal 6 4 5 4 2 2 2 2" xfId="42135"/>
    <cellStyle name="Normal 6 4 5 4 2 2 3" xfId="42136"/>
    <cellStyle name="Normal 6 4 5 4 2 3" xfId="42137"/>
    <cellStyle name="Normal 6 4 5 4 2 3 2" xfId="42138"/>
    <cellStyle name="Normal 6 4 5 4 2 4" xfId="42139"/>
    <cellStyle name="Normal 6 4 5 4 3" xfId="42140"/>
    <cellStyle name="Normal 6 4 5 4 3 2" xfId="42141"/>
    <cellStyle name="Normal 6 4 5 4 3 2 2" xfId="42142"/>
    <cellStyle name="Normal 6 4 5 4 3 3" xfId="42143"/>
    <cellStyle name="Normal 6 4 5 4 4" xfId="42144"/>
    <cellStyle name="Normal 6 4 5 4 4 2" xfId="42145"/>
    <cellStyle name="Normal 6 4 5 4 5" xfId="42146"/>
    <cellStyle name="Normal 6 4 5 5" xfId="42147"/>
    <cellStyle name="Normal 6 4 5 5 2" xfId="42148"/>
    <cellStyle name="Normal 6 4 5 5 2 2" xfId="42149"/>
    <cellStyle name="Normal 6 4 5 5 2 2 2" xfId="42150"/>
    <cellStyle name="Normal 6 4 5 5 2 3" xfId="42151"/>
    <cellStyle name="Normal 6 4 5 5 3" xfId="42152"/>
    <cellStyle name="Normal 6 4 5 5 3 2" xfId="42153"/>
    <cellStyle name="Normal 6 4 5 5 4" xfId="42154"/>
    <cellStyle name="Normal 6 4 5 6" xfId="42155"/>
    <cellStyle name="Normal 6 4 5 6 2" xfId="42156"/>
    <cellStyle name="Normal 6 4 5 6 2 2" xfId="42157"/>
    <cellStyle name="Normal 6 4 5 6 3" xfId="42158"/>
    <cellStyle name="Normal 6 4 5 7" xfId="42159"/>
    <cellStyle name="Normal 6 4 5 7 2" xfId="42160"/>
    <cellStyle name="Normal 6 4 5 8" xfId="42161"/>
    <cellStyle name="Normal 6 4 6" xfId="42162"/>
    <cellStyle name="Normal 6 4 6 2" xfId="42163"/>
    <cellStyle name="Normal 6 4 6 2 2" xfId="42164"/>
    <cellStyle name="Normal 6 4 6 2 2 2" xfId="42165"/>
    <cellStyle name="Normal 6 4 6 2 2 2 2" xfId="42166"/>
    <cellStyle name="Normal 6 4 6 2 2 3" xfId="42167"/>
    <cellStyle name="Normal 6 4 6 2 3" xfId="42168"/>
    <cellStyle name="Normal 6 4 6 2 3 2" xfId="42169"/>
    <cellStyle name="Normal 6 4 6 2 4" xfId="42170"/>
    <cellStyle name="Normal 6 4 6 3" xfId="42171"/>
    <cellStyle name="Normal 6 4 6 3 2" xfId="42172"/>
    <cellStyle name="Normal 6 4 6 3 2 2" xfId="42173"/>
    <cellStyle name="Normal 6 4 6 3 3" xfId="42174"/>
    <cellStyle name="Normal 6 4 6 4" xfId="42175"/>
    <cellStyle name="Normal 6 4 6 4 2" xfId="42176"/>
    <cellStyle name="Normal 6 4 6 5" xfId="42177"/>
    <cellStyle name="Normal 6 4 7" xfId="42178"/>
    <cellStyle name="Normal 6 4 7 2" xfId="42179"/>
    <cellStyle name="Normal 6 4 7 2 2" xfId="42180"/>
    <cellStyle name="Normal 6 4 7 2 2 2" xfId="42181"/>
    <cellStyle name="Normal 6 4 7 2 2 2 2" xfId="42182"/>
    <cellStyle name="Normal 6 4 7 2 2 3" xfId="42183"/>
    <cellStyle name="Normal 6 4 7 2 3" xfId="42184"/>
    <cellStyle name="Normal 6 4 7 2 3 2" xfId="42185"/>
    <cellStyle name="Normal 6 4 7 2 4" xfId="42186"/>
    <cellStyle name="Normal 6 4 7 3" xfId="42187"/>
    <cellStyle name="Normal 6 4 7 3 2" xfId="42188"/>
    <cellStyle name="Normal 6 4 7 3 2 2" xfId="42189"/>
    <cellStyle name="Normal 6 4 7 3 3" xfId="42190"/>
    <cellStyle name="Normal 6 4 7 4" xfId="42191"/>
    <cellStyle name="Normal 6 4 7 4 2" xfId="42192"/>
    <cellStyle name="Normal 6 4 7 5" xfId="42193"/>
    <cellStyle name="Normal 6 4 8" xfId="42194"/>
    <cellStyle name="Normal 6 4 8 2" xfId="42195"/>
    <cellStyle name="Normal 6 4 8 2 2" xfId="42196"/>
    <cellStyle name="Normal 6 4 8 2 2 2" xfId="42197"/>
    <cellStyle name="Normal 6 4 8 2 2 2 2" xfId="42198"/>
    <cellStyle name="Normal 6 4 8 2 2 3" xfId="42199"/>
    <cellStyle name="Normal 6 4 8 2 3" xfId="42200"/>
    <cellStyle name="Normal 6 4 8 2 3 2" xfId="42201"/>
    <cellStyle name="Normal 6 4 8 2 4" xfId="42202"/>
    <cellStyle name="Normal 6 4 8 3" xfId="42203"/>
    <cellStyle name="Normal 6 4 8 3 2" xfId="42204"/>
    <cellStyle name="Normal 6 4 8 3 2 2" xfId="42205"/>
    <cellStyle name="Normal 6 4 8 3 3" xfId="42206"/>
    <cellStyle name="Normal 6 4 8 4" xfId="42207"/>
    <cellStyle name="Normal 6 4 8 4 2" xfId="42208"/>
    <cellStyle name="Normal 6 4 8 5" xfId="42209"/>
    <cellStyle name="Normal 6 4 9" xfId="42210"/>
    <cellStyle name="Normal 6 4 9 2" xfId="42211"/>
    <cellStyle name="Normal 6 4 9 2 2" xfId="42212"/>
    <cellStyle name="Normal 6 4 9 2 2 2" xfId="42213"/>
    <cellStyle name="Normal 6 4 9 2 3" xfId="42214"/>
    <cellStyle name="Normal 6 4 9 3" xfId="42215"/>
    <cellStyle name="Normal 6 4 9 3 2" xfId="42216"/>
    <cellStyle name="Normal 6 4 9 4" xfId="42217"/>
    <cellStyle name="Normal 6 5" xfId="42218"/>
    <cellStyle name="Normal 6 5 10" xfId="42219"/>
    <cellStyle name="Normal 6 5 10 2" xfId="42220"/>
    <cellStyle name="Normal 6 5 10 2 2" xfId="42221"/>
    <cellStyle name="Normal 6 5 10 3" xfId="42222"/>
    <cellStyle name="Normal 6 5 11" xfId="42223"/>
    <cellStyle name="Normal 6 5 11 2" xfId="42224"/>
    <cellStyle name="Normal 6 5 12" xfId="42225"/>
    <cellStyle name="Normal 6 5 2" xfId="42226"/>
    <cellStyle name="Normal 6 5 2 2" xfId="42227"/>
    <cellStyle name="Normal 6 5 2 2 2" xfId="42228"/>
    <cellStyle name="Normal 6 5 2 2 2 2" xfId="42229"/>
    <cellStyle name="Normal 6 5 2 2 2 2 2" xfId="42230"/>
    <cellStyle name="Normal 6 5 2 2 2 2 2 2" xfId="42231"/>
    <cellStyle name="Normal 6 5 2 2 2 2 3" xfId="42232"/>
    <cellStyle name="Normal 6 5 2 2 2 3" xfId="42233"/>
    <cellStyle name="Normal 6 5 2 2 2 3 2" xfId="42234"/>
    <cellStyle name="Normal 6 5 2 2 2 4" xfId="42235"/>
    <cellStyle name="Normal 6 5 2 2 3" xfId="42236"/>
    <cellStyle name="Normal 6 5 2 2 3 2" xfId="42237"/>
    <cellStyle name="Normal 6 5 2 2 3 2 2" xfId="42238"/>
    <cellStyle name="Normal 6 5 2 2 3 3" xfId="42239"/>
    <cellStyle name="Normal 6 5 2 2 4" xfId="42240"/>
    <cellStyle name="Normal 6 5 2 2 4 2" xfId="42241"/>
    <cellStyle name="Normal 6 5 2 2 5" xfId="42242"/>
    <cellStyle name="Normal 6 5 2 3" xfId="42243"/>
    <cellStyle name="Normal 6 5 2 3 2" xfId="42244"/>
    <cellStyle name="Normal 6 5 2 3 2 2" xfId="42245"/>
    <cellStyle name="Normal 6 5 2 3 2 2 2" xfId="42246"/>
    <cellStyle name="Normal 6 5 2 3 2 2 2 2" xfId="42247"/>
    <cellStyle name="Normal 6 5 2 3 2 2 3" xfId="42248"/>
    <cellStyle name="Normal 6 5 2 3 2 3" xfId="42249"/>
    <cellStyle name="Normal 6 5 2 3 2 3 2" xfId="42250"/>
    <cellStyle name="Normal 6 5 2 3 2 4" xfId="42251"/>
    <cellStyle name="Normal 6 5 2 3 3" xfId="42252"/>
    <cellStyle name="Normal 6 5 2 3 3 2" xfId="42253"/>
    <cellStyle name="Normal 6 5 2 3 3 2 2" xfId="42254"/>
    <cellStyle name="Normal 6 5 2 3 3 3" xfId="42255"/>
    <cellStyle name="Normal 6 5 2 3 4" xfId="42256"/>
    <cellStyle name="Normal 6 5 2 3 4 2" xfId="42257"/>
    <cellStyle name="Normal 6 5 2 3 5" xfId="42258"/>
    <cellStyle name="Normal 6 5 2 4" xfId="42259"/>
    <cellStyle name="Normal 6 5 2 4 2" xfId="42260"/>
    <cellStyle name="Normal 6 5 2 4 2 2" xfId="42261"/>
    <cellStyle name="Normal 6 5 2 4 2 2 2" xfId="42262"/>
    <cellStyle name="Normal 6 5 2 4 2 2 2 2" xfId="42263"/>
    <cellStyle name="Normal 6 5 2 4 2 2 3" xfId="42264"/>
    <cellStyle name="Normal 6 5 2 4 2 3" xfId="42265"/>
    <cellStyle name="Normal 6 5 2 4 2 3 2" xfId="42266"/>
    <cellStyle name="Normal 6 5 2 4 2 4" xfId="42267"/>
    <cellStyle name="Normal 6 5 2 4 3" xfId="42268"/>
    <cellStyle name="Normal 6 5 2 4 3 2" xfId="42269"/>
    <cellStyle name="Normal 6 5 2 4 3 2 2" xfId="42270"/>
    <cellStyle name="Normal 6 5 2 4 3 3" xfId="42271"/>
    <cellStyle name="Normal 6 5 2 4 4" xfId="42272"/>
    <cellStyle name="Normal 6 5 2 4 4 2" xfId="42273"/>
    <cellStyle name="Normal 6 5 2 4 5" xfId="42274"/>
    <cellStyle name="Normal 6 5 2 5" xfId="42275"/>
    <cellStyle name="Normal 6 5 2 5 2" xfId="42276"/>
    <cellStyle name="Normal 6 5 2 5 2 2" xfId="42277"/>
    <cellStyle name="Normal 6 5 2 5 2 2 2" xfId="42278"/>
    <cellStyle name="Normal 6 5 2 5 2 3" xfId="42279"/>
    <cellStyle name="Normal 6 5 2 5 3" xfId="42280"/>
    <cellStyle name="Normal 6 5 2 5 3 2" xfId="42281"/>
    <cellStyle name="Normal 6 5 2 5 4" xfId="42282"/>
    <cellStyle name="Normal 6 5 2 6" xfId="42283"/>
    <cellStyle name="Normal 6 5 2 6 2" xfId="42284"/>
    <cellStyle name="Normal 6 5 2 6 2 2" xfId="42285"/>
    <cellStyle name="Normal 6 5 2 6 3" xfId="42286"/>
    <cellStyle name="Normal 6 5 2 7" xfId="42287"/>
    <cellStyle name="Normal 6 5 2 7 2" xfId="42288"/>
    <cellStyle name="Normal 6 5 2 8" xfId="42289"/>
    <cellStyle name="Normal 6 5 3" xfId="42290"/>
    <cellStyle name="Normal 6 5 3 2" xfId="42291"/>
    <cellStyle name="Normal 6 5 3 2 2" xfId="42292"/>
    <cellStyle name="Normal 6 5 3 2 2 2" xfId="42293"/>
    <cellStyle name="Normal 6 5 3 2 2 2 2" xfId="42294"/>
    <cellStyle name="Normal 6 5 3 2 2 2 2 2" xfId="42295"/>
    <cellStyle name="Normal 6 5 3 2 2 2 3" xfId="42296"/>
    <cellStyle name="Normal 6 5 3 2 2 3" xfId="42297"/>
    <cellStyle name="Normal 6 5 3 2 2 3 2" xfId="42298"/>
    <cellStyle name="Normal 6 5 3 2 2 4" xfId="42299"/>
    <cellStyle name="Normal 6 5 3 2 3" xfId="42300"/>
    <cellStyle name="Normal 6 5 3 2 3 2" xfId="42301"/>
    <cellStyle name="Normal 6 5 3 2 3 2 2" xfId="42302"/>
    <cellStyle name="Normal 6 5 3 2 3 3" xfId="42303"/>
    <cellStyle name="Normal 6 5 3 2 4" xfId="42304"/>
    <cellStyle name="Normal 6 5 3 2 4 2" xfId="42305"/>
    <cellStyle name="Normal 6 5 3 2 5" xfId="42306"/>
    <cellStyle name="Normal 6 5 3 3" xfId="42307"/>
    <cellStyle name="Normal 6 5 3 3 2" xfId="42308"/>
    <cellStyle name="Normal 6 5 3 3 2 2" xfId="42309"/>
    <cellStyle name="Normal 6 5 3 3 2 2 2" xfId="42310"/>
    <cellStyle name="Normal 6 5 3 3 2 2 2 2" xfId="42311"/>
    <cellStyle name="Normal 6 5 3 3 2 2 3" xfId="42312"/>
    <cellStyle name="Normal 6 5 3 3 2 3" xfId="42313"/>
    <cellStyle name="Normal 6 5 3 3 2 3 2" xfId="42314"/>
    <cellStyle name="Normal 6 5 3 3 2 4" xfId="42315"/>
    <cellStyle name="Normal 6 5 3 3 3" xfId="42316"/>
    <cellStyle name="Normal 6 5 3 3 3 2" xfId="42317"/>
    <cellStyle name="Normal 6 5 3 3 3 2 2" xfId="42318"/>
    <cellStyle name="Normal 6 5 3 3 3 3" xfId="42319"/>
    <cellStyle name="Normal 6 5 3 3 4" xfId="42320"/>
    <cellStyle name="Normal 6 5 3 3 4 2" xfId="42321"/>
    <cellStyle name="Normal 6 5 3 3 5" xfId="42322"/>
    <cellStyle name="Normal 6 5 3 4" xfId="42323"/>
    <cellStyle name="Normal 6 5 3 4 2" xfId="42324"/>
    <cellStyle name="Normal 6 5 3 4 2 2" xfId="42325"/>
    <cellStyle name="Normal 6 5 3 4 2 2 2" xfId="42326"/>
    <cellStyle name="Normal 6 5 3 4 2 2 2 2" xfId="42327"/>
    <cellStyle name="Normal 6 5 3 4 2 2 3" xfId="42328"/>
    <cellStyle name="Normal 6 5 3 4 2 3" xfId="42329"/>
    <cellStyle name="Normal 6 5 3 4 2 3 2" xfId="42330"/>
    <cellStyle name="Normal 6 5 3 4 2 4" xfId="42331"/>
    <cellStyle name="Normal 6 5 3 4 3" xfId="42332"/>
    <cellStyle name="Normal 6 5 3 4 3 2" xfId="42333"/>
    <cellStyle name="Normal 6 5 3 4 3 2 2" xfId="42334"/>
    <cellStyle name="Normal 6 5 3 4 3 3" xfId="42335"/>
    <cellStyle name="Normal 6 5 3 4 4" xfId="42336"/>
    <cellStyle name="Normal 6 5 3 4 4 2" xfId="42337"/>
    <cellStyle name="Normal 6 5 3 4 5" xfId="42338"/>
    <cellStyle name="Normal 6 5 3 5" xfId="42339"/>
    <cellStyle name="Normal 6 5 3 5 2" xfId="42340"/>
    <cellStyle name="Normal 6 5 3 5 2 2" xfId="42341"/>
    <cellStyle name="Normal 6 5 3 5 2 2 2" xfId="42342"/>
    <cellStyle name="Normal 6 5 3 5 2 3" xfId="42343"/>
    <cellStyle name="Normal 6 5 3 5 3" xfId="42344"/>
    <cellStyle name="Normal 6 5 3 5 3 2" xfId="42345"/>
    <cellStyle name="Normal 6 5 3 5 4" xfId="42346"/>
    <cellStyle name="Normal 6 5 3 6" xfId="42347"/>
    <cellStyle name="Normal 6 5 3 6 2" xfId="42348"/>
    <cellStyle name="Normal 6 5 3 6 2 2" xfId="42349"/>
    <cellStyle name="Normal 6 5 3 6 3" xfId="42350"/>
    <cellStyle name="Normal 6 5 3 7" xfId="42351"/>
    <cellStyle name="Normal 6 5 3 7 2" xfId="42352"/>
    <cellStyle name="Normal 6 5 3 8" xfId="42353"/>
    <cellStyle name="Normal 6 5 4" xfId="42354"/>
    <cellStyle name="Normal 6 5 4 2" xfId="42355"/>
    <cellStyle name="Normal 6 5 4 2 2" xfId="42356"/>
    <cellStyle name="Normal 6 5 4 2 2 2" xfId="42357"/>
    <cellStyle name="Normal 6 5 4 2 2 2 2" xfId="42358"/>
    <cellStyle name="Normal 6 5 4 2 2 2 2 2" xfId="42359"/>
    <cellStyle name="Normal 6 5 4 2 2 2 3" xfId="42360"/>
    <cellStyle name="Normal 6 5 4 2 2 3" xfId="42361"/>
    <cellStyle name="Normal 6 5 4 2 2 3 2" xfId="42362"/>
    <cellStyle name="Normal 6 5 4 2 2 4" xfId="42363"/>
    <cellStyle name="Normal 6 5 4 2 3" xfId="42364"/>
    <cellStyle name="Normal 6 5 4 2 3 2" xfId="42365"/>
    <cellStyle name="Normal 6 5 4 2 3 2 2" xfId="42366"/>
    <cellStyle name="Normal 6 5 4 2 3 3" xfId="42367"/>
    <cellStyle name="Normal 6 5 4 2 4" xfId="42368"/>
    <cellStyle name="Normal 6 5 4 2 4 2" xfId="42369"/>
    <cellStyle name="Normal 6 5 4 2 5" xfId="42370"/>
    <cellStyle name="Normal 6 5 4 3" xfId="42371"/>
    <cellStyle name="Normal 6 5 4 3 2" xfId="42372"/>
    <cellStyle name="Normal 6 5 4 3 2 2" xfId="42373"/>
    <cellStyle name="Normal 6 5 4 3 2 2 2" xfId="42374"/>
    <cellStyle name="Normal 6 5 4 3 2 2 2 2" xfId="42375"/>
    <cellStyle name="Normal 6 5 4 3 2 2 3" xfId="42376"/>
    <cellStyle name="Normal 6 5 4 3 2 3" xfId="42377"/>
    <cellStyle name="Normal 6 5 4 3 2 3 2" xfId="42378"/>
    <cellStyle name="Normal 6 5 4 3 2 4" xfId="42379"/>
    <cellStyle name="Normal 6 5 4 3 3" xfId="42380"/>
    <cellStyle name="Normal 6 5 4 3 3 2" xfId="42381"/>
    <cellStyle name="Normal 6 5 4 3 3 2 2" xfId="42382"/>
    <cellStyle name="Normal 6 5 4 3 3 3" xfId="42383"/>
    <cellStyle name="Normal 6 5 4 3 4" xfId="42384"/>
    <cellStyle name="Normal 6 5 4 3 4 2" xfId="42385"/>
    <cellStyle name="Normal 6 5 4 3 5" xfId="42386"/>
    <cellStyle name="Normal 6 5 4 4" xfId="42387"/>
    <cellStyle name="Normal 6 5 4 4 2" xfId="42388"/>
    <cellStyle name="Normal 6 5 4 4 2 2" xfId="42389"/>
    <cellStyle name="Normal 6 5 4 4 2 2 2" xfId="42390"/>
    <cellStyle name="Normal 6 5 4 4 2 2 2 2" xfId="42391"/>
    <cellStyle name="Normal 6 5 4 4 2 2 3" xfId="42392"/>
    <cellStyle name="Normal 6 5 4 4 2 3" xfId="42393"/>
    <cellStyle name="Normal 6 5 4 4 2 3 2" xfId="42394"/>
    <cellStyle name="Normal 6 5 4 4 2 4" xfId="42395"/>
    <cellStyle name="Normal 6 5 4 4 3" xfId="42396"/>
    <cellStyle name="Normal 6 5 4 4 3 2" xfId="42397"/>
    <cellStyle name="Normal 6 5 4 4 3 2 2" xfId="42398"/>
    <cellStyle name="Normal 6 5 4 4 3 3" xfId="42399"/>
    <cellStyle name="Normal 6 5 4 4 4" xfId="42400"/>
    <cellStyle name="Normal 6 5 4 4 4 2" xfId="42401"/>
    <cellStyle name="Normal 6 5 4 4 5" xfId="42402"/>
    <cellStyle name="Normal 6 5 4 5" xfId="42403"/>
    <cellStyle name="Normal 6 5 4 5 2" xfId="42404"/>
    <cellStyle name="Normal 6 5 4 5 2 2" xfId="42405"/>
    <cellStyle name="Normal 6 5 4 5 2 2 2" xfId="42406"/>
    <cellStyle name="Normal 6 5 4 5 2 3" xfId="42407"/>
    <cellStyle name="Normal 6 5 4 5 3" xfId="42408"/>
    <cellStyle name="Normal 6 5 4 5 3 2" xfId="42409"/>
    <cellStyle name="Normal 6 5 4 5 4" xfId="42410"/>
    <cellStyle name="Normal 6 5 4 6" xfId="42411"/>
    <cellStyle name="Normal 6 5 4 6 2" xfId="42412"/>
    <cellStyle name="Normal 6 5 4 6 2 2" xfId="42413"/>
    <cellStyle name="Normal 6 5 4 6 3" xfId="42414"/>
    <cellStyle name="Normal 6 5 4 7" xfId="42415"/>
    <cellStyle name="Normal 6 5 4 7 2" xfId="42416"/>
    <cellStyle name="Normal 6 5 4 8" xfId="42417"/>
    <cellStyle name="Normal 6 5 5" xfId="42418"/>
    <cellStyle name="Normal 6 5 5 2" xfId="42419"/>
    <cellStyle name="Normal 6 5 5 2 2" xfId="42420"/>
    <cellStyle name="Normal 6 5 5 2 2 2" xfId="42421"/>
    <cellStyle name="Normal 6 5 5 2 2 2 2" xfId="42422"/>
    <cellStyle name="Normal 6 5 5 2 2 2 2 2" xfId="42423"/>
    <cellStyle name="Normal 6 5 5 2 2 2 3" xfId="42424"/>
    <cellStyle name="Normal 6 5 5 2 2 3" xfId="42425"/>
    <cellStyle name="Normal 6 5 5 2 2 3 2" xfId="42426"/>
    <cellStyle name="Normal 6 5 5 2 2 4" xfId="42427"/>
    <cellStyle name="Normal 6 5 5 2 3" xfId="42428"/>
    <cellStyle name="Normal 6 5 5 2 3 2" xfId="42429"/>
    <cellStyle name="Normal 6 5 5 2 3 2 2" xfId="42430"/>
    <cellStyle name="Normal 6 5 5 2 3 3" xfId="42431"/>
    <cellStyle name="Normal 6 5 5 2 4" xfId="42432"/>
    <cellStyle name="Normal 6 5 5 2 4 2" xfId="42433"/>
    <cellStyle name="Normal 6 5 5 2 5" xfId="42434"/>
    <cellStyle name="Normal 6 5 5 3" xfId="42435"/>
    <cellStyle name="Normal 6 5 5 3 2" xfId="42436"/>
    <cellStyle name="Normal 6 5 5 3 2 2" xfId="42437"/>
    <cellStyle name="Normal 6 5 5 3 2 2 2" xfId="42438"/>
    <cellStyle name="Normal 6 5 5 3 2 2 2 2" xfId="42439"/>
    <cellStyle name="Normal 6 5 5 3 2 2 3" xfId="42440"/>
    <cellStyle name="Normal 6 5 5 3 2 3" xfId="42441"/>
    <cellStyle name="Normal 6 5 5 3 2 3 2" xfId="42442"/>
    <cellStyle name="Normal 6 5 5 3 2 4" xfId="42443"/>
    <cellStyle name="Normal 6 5 5 3 3" xfId="42444"/>
    <cellStyle name="Normal 6 5 5 3 3 2" xfId="42445"/>
    <cellStyle name="Normal 6 5 5 3 3 2 2" xfId="42446"/>
    <cellStyle name="Normal 6 5 5 3 3 3" xfId="42447"/>
    <cellStyle name="Normal 6 5 5 3 4" xfId="42448"/>
    <cellStyle name="Normal 6 5 5 3 4 2" xfId="42449"/>
    <cellStyle name="Normal 6 5 5 3 5" xfId="42450"/>
    <cellStyle name="Normal 6 5 5 4" xfId="42451"/>
    <cellStyle name="Normal 6 5 5 4 2" xfId="42452"/>
    <cellStyle name="Normal 6 5 5 4 2 2" xfId="42453"/>
    <cellStyle name="Normal 6 5 5 4 2 2 2" xfId="42454"/>
    <cellStyle name="Normal 6 5 5 4 2 2 2 2" xfId="42455"/>
    <cellStyle name="Normal 6 5 5 4 2 2 3" xfId="42456"/>
    <cellStyle name="Normal 6 5 5 4 2 3" xfId="42457"/>
    <cellStyle name="Normal 6 5 5 4 2 3 2" xfId="42458"/>
    <cellStyle name="Normal 6 5 5 4 2 4" xfId="42459"/>
    <cellStyle name="Normal 6 5 5 4 3" xfId="42460"/>
    <cellStyle name="Normal 6 5 5 4 3 2" xfId="42461"/>
    <cellStyle name="Normal 6 5 5 4 3 2 2" xfId="42462"/>
    <cellStyle name="Normal 6 5 5 4 3 3" xfId="42463"/>
    <cellStyle name="Normal 6 5 5 4 4" xfId="42464"/>
    <cellStyle name="Normal 6 5 5 4 4 2" xfId="42465"/>
    <cellStyle name="Normal 6 5 5 4 5" xfId="42466"/>
    <cellStyle name="Normal 6 5 5 5" xfId="42467"/>
    <cellStyle name="Normal 6 5 5 5 2" xfId="42468"/>
    <cellStyle name="Normal 6 5 5 5 2 2" xfId="42469"/>
    <cellStyle name="Normal 6 5 5 5 2 2 2" xfId="42470"/>
    <cellStyle name="Normal 6 5 5 5 2 3" xfId="42471"/>
    <cellStyle name="Normal 6 5 5 5 3" xfId="42472"/>
    <cellStyle name="Normal 6 5 5 5 3 2" xfId="42473"/>
    <cellStyle name="Normal 6 5 5 5 4" xfId="42474"/>
    <cellStyle name="Normal 6 5 5 6" xfId="42475"/>
    <cellStyle name="Normal 6 5 5 6 2" xfId="42476"/>
    <cellStyle name="Normal 6 5 5 6 2 2" xfId="42477"/>
    <cellStyle name="Normal 6 5 5 6 3" xfId="42478"/>
    <cellStyle name="Normal 6 5 5 7" xfId="42479"/>
    <cellStyle name="Normal 6 5 5 7 2" xfId="42480"/>
    <cellStyle name="Normal 6 5 5 8" xfId="42481"/>
    <cellStyle name="Normal 6 5 6" xfId="42482"/>
    <cellStyle name="Normal 6 5 6 2" xfId="42483"/>
    <cellStyle name="Normal 6 5 6 2 2" xfId="42484"/>
    <cellStyle name="Normal 6 5 6 2 2 2" xfId="42485"/>
    <cellStyle name="Normal 6 5 6 2 2 2 2" xfId="42486"/>
    <cellStyle name="Normal 6 5 6 2 2 3" xfId="42487"/>
    <cellStyle name="Normal 6 5 6 2 3" xfId="42488"/>
    <cellStyle name="Normal 6 5 6 2 3 2" xfId="42489"/>
    <cellStyle name="Normal 6 5 6 2 4" xfId="42490"/>
    <cellStyle name="Normal 6 5 6 3" xfId="42491"/>
    <cellStyle name="Normal 6 5 6 3 2" xfId="42492"/>
    <cellStyle name="Normal 6 5 6 3 2 2" xfId="42493"/>
    <cellStyle name="Normal 6 5 6 3 3" xfId="42494"/>
    <cellStyle name="Normal 6 5 6 4" xfId="42495"/>
    <cellStyle name="Normal 6 5 6 4 2" xfId="42496"/>
    <cellStyle name="Normal 6 5 6 5" xfId="42497"/>
    <cellStyle name="Normal 6 5 7" xfId="42498"/>
    <cellStyle name="Normal 6 5 7 2" xfId="42499"/>
    <cellStyle name="Normal 6 5 7 2 2" xfId="42500"/>
    <cellStyle name="Normal 6 5 7 2 2 2" xfId="42501"/>
    <cellStyle name="Normal 6 5 7 2 2 2 2" xfId="42502"/>
    <cellStyle name="Normal 6 5 7 2 2 3" xfId="42503"/>
    <cellStyle name="Normal 6 5 7 2 3" xfId="42504"/>
    <cellStyle name="Normal 6 5 7 2 3 2" xfId="42505"/>
    <cellStyle name="Normal 6 5 7 2 4" xfId="42506"/>
    <cellStyle name="Normal 6 5 7 3" xfId="42507"/>
    <cellStyle name="Normal 6 5 7 3 2" xfId="42508"/>
    <cellStyle name="Normal 6 5 7 3 2 2" xfId="42509"/>
    <cellStyle name="Normal 6 5 7 3 3" xfId="42510"/>
    <cellStyle name="Normal 6 5 7 4" xfId="42511"/>
    <cellStyle name="Normal 6 5 7 4 2" xfId="42512"/>
    <cellStyle name="Normal 6 5 7 5" xfId="42513"/>
    <cellStyle name="Normal 6 5 8" xfId="42514"/>
    <cellStyle name="Normal 6 5 8 2" xfId="42515"/>
    <cellStyle name="Normal 6 5 8 2 2" xfId="42516"/>
    <cellStyle name="Normal 6 5 8 2 2 2" xfId="42517"/>
    <cellStyle name="Normal 6 5 8 2 2 2 2" xfId="42518"/>
    <cellStyle name="Normal 6 5 8 2 2 3" xfId="42519"/>
    <cellStyle name="Normal 6 5 8 2 3" xfId="42520"/>
    <cellStyle name="Normal 6 5 8 2 3 2" xfId="42521"/>
    <cellStyle name="Normal 6 5 8 2 4" xfId="42522"/>
    <cellStyle name="Normal 6 5 8 3" xfId="42523"/>
    <cellStyle name="Normal 6 5 8 3 2" xfId="42524"/>
    <cellStyle name="Normal 6 5 8 3 2 2" xfId="42525"/>
    <cellStyle name="Normal 6 5 8 3 3" xfId="42526"/>
    <cellStyle name="Normal 6 5 8 4" xfId="42527"/>
    <cellStyle name="Normal 6 5 8 4 2" xfId="42528"/>
    <cellStyle name="Normal 6 5 8 5" xfId="42529"/>
    <cellStyle name="Normal 6 5 9" xfId="42530"/>
    <cellStyle name="Normal 6 5 9 2" xfId="42531"/>
    <cellStyle name="Normal 6 5 9 2 2" xfId="42532"/>
    <cellStyle name="Normal 6 5 9 2 2 2" xfId="42533"/>
    <cellStyle name="Normal 6 5 9 2 3" xfId="42534"/>
    <cellStyle name="Normal 6 5 9 3" xfId="42535"/>
    <cellStyle name="Normal 6 5 9 3 2" xfId="42536"/>
    <cellStyle name="Normal 6 5 9 4" xfId="42537"/>
    <cellStyle name="Normal 6 6" xfId="42538"/>
    <cellStyle name="Normal 6 6 2" xfId="42539"/>
    <cellStyle name="Normal 6 6 2 2" xfId="42540"/>
    <cellStyle name="Normal 6 6 2 2 2" xfId="42541"/>
    <cellStyle name="Normal 6 6 2 2 2 2" xfId="42542"/>
    <cellStyle name="Normal 6 6 2 2 2 2 2" xfId="42543"/>
    <cellStyle name="Normal 6 6 2 2 2 3" xfId="42544"/>
    <cellStyle name="Normal 6 6 2 2 3" xfId="42545"/>
    <cellStyle name="Normal 6 6 2 2 3 2" xfId="42546"/>
    <cellStyle name="Normal 6 6 2 2 4" xfId="42547"/>
    <cellStyle name="Normal 6 6 2 3" xfId="42548"/>
    <cellStyle name="Normal 6 6 2 3 2" xfId="42549"/>
    <cellStyle name="Normal 6 6 2 3 2 2" xfId="42550"/>
    <cellStyle name="Normal 6 6 2 3 3" xfId="42551"/>
    <cellStyle name="Normal 6 6 2 4" xfId="42552"/>
    <cellStyle name="Normal 6 6 2 4 2" xfId="42553"/>
    <cellStyle name="Normal 6 6 2 5" xfId="42554"/>
    <cellStyle name="Normal 6 6 3" xfId="42555"/>
    <cellStyle name="Normal 6 6 3 2" xfId="42556"/>
    <cellStyle name="Normal 6 6 3 2 2" xfId="42557"/>
    <cellStyle name="Normal 6 6 3 2 2 2" xfId="42558"/>
    <cellStyle name="Normal 6 6 3 2 2 2 2" xfId="42559"/>
    <cellStyle name="Normal 6 6 3 2 2 3" xfId="42560"/>
    <cellStyle name="Normal 6 6 3 2 3" xfId="42561"/>
    <cellStyle name="Normal 6 6 3 2 3 2" xfId="42562"/>
    <cellStyle name="Normal 6 6 3 2 4" xfId="42563"/>
    <cellStyle name="Normal 6 6 3 3" xfId="42564"/>
    <cellStyle name="Normal 6 6 3 3 2" xfId="42565"/>
    <cellStyle name="Normal 6 6 3 3 2 2" xfId="42566"/>
    <cellStyle name="Normal 6 6 3 3 3" xfId="42567"/>
    <cellStyle name="Normal 6 6 3 4" xfId="42568"/>
    <cellStyle name="Normal 6 6 3 4 2" xfId="42569"/>
    <cellStyle name="Normal 6 6 3 5" xfId="42570"/>
    <cellStyle name="Normal 6 6 4" xfId="42571"/>
    <cellStyle name="Normal 6 6 4 2" xfId="42572"/>
    <cellStyle name="Normal 6 6 4 2 2" xfId="42573"/>
    <cellStyle name="Normal 6 6 4 2 2 2" xfId="42574"/>
    <cellStyle name="Normal 6 6 4 2 2 2 2" xfId="42575"/>
    <cellStyle name="Normal 6 6 4 2 2 3" xfId="42576"/>
    <cellStyle name="Normal 6 6 4 2 3" xfId="42577"/>
    <cellStyle name="Normal 6 6 4 2 3 2" xfId="42578"/>
    <cellStyle name="Normal 6 6 4 2 4" xfId="42579"/>
    <cellStyle name="Normal 6 6 4 3" xfId="42580"/>
    <cellStyle name="Normal 6 6 4 3 2" xfId="42581"/>
    <cellStyle name="Normal 6 6 4 3 2 2" xfId="42582"/>
    <cellStyle name="Normal 6 6 4 3 3" xfId="42583"/>
    <cellStyle name="Normal 6 6 4 4" xfId="42584"/>
    <cellStyle name="Normal 6 6 4 4 2" xfId="42585"/>
    <cellStyle name="Normal 6 6 4 5" xfId="42586"/>
    <cellStyle name="Normal 6 6 5" xfId="42587"/>
    <cellStyle name="Normal 6 6 5 2" xfId="42588"/>
    <cellStyle name="Normal 6 6 5 2 2" xfId="42589"/>
    <cellStyle name="Normal 6 6 5 2 2 2" xfId="42590"/>
    <cellStyle name="Normal 6 6 5 2 3" xfId="42591"/>
    <cellStyle name="Normal 6 6 5 3" xfId="42592"/>
    <cellStyle name="Normal 6 6 5 3 2" xfId="42593"/>
    <cellStyle name="Normal 6 6 5 4" xfId="42594"/>
    <cellStyle name="Normal 6 6 6" xfId="42595"/>
    <cellStyle name="Normal 6 6 6 2" xfId="42596"/>
    <cellStyle name="Normal 6 6 6 2 2" xfId="42597"/>
    <cellStyle name="Normal 6 6 6 3" xfId="42598"/>
    <cellStyle name="Normal 6 6 7" xfId="42599"/>
    <cellStyle name="Normal 6 6 7 2" xfId="42600"/>
    <cellStyle name="Normal 6 6 8" xfId="42601"/>
    <cellStyle name="Normal 6 7" xfId="42602"/>
    <cellStyle name="Normal 6 7 2" xfId="42603"/>
    <cellStyle name="Normal 6 7 2 2" xfId="42604"/>
    <cellStyle name="Normal 6 7 2 2 2" xfId="42605"/>
    <cellStyle name="Normal 6 7 2 2 2 2" xfId="42606"/>
    <cellStyle name="Normal 6 7 2 2 2 2 2" xfId="42607"/>
    <cellStyle name="Normal 6 7 2 2 2 3" xfId="42608"/>
    <cellStyle name="Normal 6 7 2 2 3" xfId="42609"/>
    <cellStyle name="Normal 6 7 2 2 3 2" xfId="42610"/>
    <cellStyle name="Normal 6 7 2 2 4" xfId="42611"/>
    <cellStyle name="Normal 6 7 2 3" xfId="42612"/>
    <cellStyle name="Normal 6 7 2 3 2" xfId="42613"/>
    <cellStyle name="Normal 6 7 2 3 2 2" xfId="42614"/>
    <cellStyle name="Normal 6 7 2 3 3" xfId="42615"/>
    <cellStyle name="Normal 6 7 2 4" xfId="42616"/>
    <cellStyle name="Normal 6 7 2 4 2" xfId="42617"/>
    <cellStyle name="Normal 6 7 2 5" xfId="42618"/>
    <cellStyle name="Normal 6 7 3" xfId="42619"/>
    <cellStyle name="Normal 6 7 3 2" xfId="42620"/>
    <cellStyle name="Normal 6 7 3 2 2" xfId="42621"/>
    <cellStyle name="Normal 6 7 3 2 2 2" xfId="42622"/>
    <cellStyle name="Normal 6 7 3 2 2 2 2" xfId="42623"/>
    <cellStyle name="Normal 6 7 3 2 2 3" xfId="42624"/>
    <cellStyle name="Normal 6 7 3 2 3" xfId="42625"/>
    <cellStyle name="Normal 6 7 3 2 3 2" xfId="42626"/>
    <cellStyle name="Normal 6 7 3 2 4" xfId="42627"/>
    <cellStyle name="Normal 6 7 3 3" xfId="42628"/>
    <cellStyle name="Normal 6 7 3 3 2" xfId="42629"/>
    <cellStyle name="Normal 6 7 3 3 2 2" xfId="42630"/>
    <cellStyle name="Normal 6 7 3 3 3" xfId="42631"/>
    <cellStyle name="Normal 6 7 3 4" xfId="42632"/>
    <cellStyle name="Normal 6 7 3 4 2" xfId="42633"/>
    <cellStyle name="Normal 6 7 3 5" xfId="42634"/>
    <cellStyle name="Normal 6 7 4" xfId="42635"/>
    <cellStyle name="Normal 6 7 4 2" xfId="42636"/>
    <cellStyle name="Normal 6 7 4 2 2" xfId="42637"/>
    <cellStyle name="Normal 6 7 4 2 2 2" xfId="42638"/>
    <cellStyle name="Normal 6 7 4 2 2 2 2" xfId="42639"/>
    <cellStyle name="Normal 6 7 4 2 2 3" xfId="42640"/>
    <cellStyle name="Normal 6 7 4 2 3" xfId="42641"/>
    <cellStyle name="Normal 6 7 4 2 3 2" xfId="42642"/>
    <cellStyle name="Normal 6 7 4 2 4" xfId="42643"/>
    <cellStyle name="Normal 6 7 4 3" xfId="42644"/>
    <cellStyle name="Normal 6 7 4 3 2" xfId="42645"/>
    <cellStyle name="Normal 6 7 4 3 2 2" xfId="42646"/>
    <cellStyle name="Normal 6 7 4 3 3" xfId="42647"/>
    <cellStyle name="Normal 6 7 4 4" xfId="42648"/>
    <cellStyle name="Normal 6 7 4 4 2" xfId="42649"/>
    <cellStyle name="Normal 6 7 4 5" xfId="42650"/>
    <cellStyle name="Normal 6 7 5" xfId="42651"/>
    <cellStyle name="Normal 6 7 5 2" xfId="42652"/>
    <cellStyle name="Normal 6 7 5 2 2" xfId="42653"/>
    <cellStyle name="Normal 6 7 5 2 2 2" xfId="42654"/>
    <cellStyle name="Normal 6 7 5 2 3" xfId="42655"/>
    <cellStyle name="Normal 6 7 5 3" xfId="42656"/>
    <cellStyle name="Normal 6 7 5 3 2" xfId="42657"/>
    <cellStyle name="Normal 6 7 5 4" xfId="42658"/>
    <cellStyle name="Normal 6 7 6" xfId="42659"/>
    <cellStyle name="Normal 6 7 6 2" xfId="42660"/>
    <cellStyle name="Normal 6 7 6 2 2" xfId="42661"/>
    <cellStyle name="Normal 6 7 6 3" xfId="42662"/>
    <cellStyle name="Normal 6 7 7" xfId="42663"/>
    <cellStyle name="Normal 6 7 7 2" xfId="42664"/>
    <cellStyle name="Normal 6 7 8" xfId="42665"/>
    <cellStyle name="Normal 6 8" xfId="42666"/>
    <cellStyle name="Normal 6 8 2" xfId="42667"/>
    <cellStyle name="Normal 6 8 2 2" xfId="42668"/>
    <cellStyle name="Normal 6 8 2 2 2" xfId="42669"/>
    <cellStyle name="Normal 6 8 2 2 2 2" xfId="42670"/>
    <cellStyle name="Normal 6 8 2 2 2 2 2" xfId="42671"/>
    <cellStyle name="Normal 6 8 2 2 2 3" xfId="42672"/>
    <cellStyle name="Normal 6 8 2 2 3" xfId="42673"/>
    <cellStyle name="Normal 6 8 2 2 3 2" xfId="42674"/>
    <cellStyle name="Normal 6 8 2 2 4" xfId="42675"/>
    <cellStyle name="Normal 6 8 2 3" xfId="42676"/>
    <cellStyle name="Normal 6 8 2 3 2" xfId="42677"/>
    <cellStyle name="Normal 6 8 2 3 2 2" xfId="42678"/>
    <cellStyle name="Normal 6 8 2 3 3" xfId="42679"/>
    <cellStyle name="Normal 6 8 2 4" xfId="42680"/>
    <cellStyle name="Normal 6 8 2 4 2" xfId="42681"/>
    <cellStyle name="Normal 6 8 2 5" xfId="42682"/>
    <cellStyle name="Normal 6 8 3" xfId="42683"/>
    <cellStyle name="Normal 6 8 3 2" xfId="42684"/>
    <cellStyle name="Normal 6 8 3 2 2" xfId="42685"/>
    <cellStyle name="Normal 6 8 3 2 2 2" xfId="42686"/>
    <cellStyle name="Normal 6 8 3 2 2 2 2" xfId="42687"/>
    <cellStyle name="Normal 6 8 3 2 2 3" xfId="42688"/>
    <cellStyle name="Normal 6 8 3 2 3" xfId="42689"/>
    <cellStyle name="Normal 6 8 3 2 3 2" xfId="42690"/>
    <cellStyle name="Normal 6 8 3 2 4" xfId="42691"/>
    <cellStyle name="Normal 6 8 3 3" xfId="42692"/>
    <cellStyle name="Normal 6 8 3 3 2" xfId="42693"/>
    <cellStyle name="Normal 6 8 3 3 2 2" xfId="42694"/>
    <cellStyle name="Normal 6 8 3 3 3" xfId="42695"/>
    <cellStyle name="Normal 6 8 3 4" xfId="42696"/>
    <cellStyle name="Normal 6 8 3 4 2" xfId="42697"/>
    <cellStyle name="Normal 6 8 3 5" xfId="42698"/>
    <cellStyle name="Normal 6 8 4" xfId="42699"/>
    <cellStyle name="Normal 6 8 4 2" xfId="42700"/>
    <cellStyle name="Normal 6 8 4 2 2" xfId="42701"/>
    <cellStyle name="Normal 6 8 4 2 2 2" xfId="42702"/>
    <cellStyle name="Normal 6 8 4 2 2 2 2" xfId="42703"/>
    <cellStyle name="Normal 6 8 4 2 2 3" xfId="42704"/>
    <cellStyle name="Normal 6 8 4 2 3" xfId="42705"/>
    <cellStyle name="Normal 6 8 4 2 3 2" xfId="42706"/>
    <cellStyle name="Normal 6 8 4 2 4" xfId="42707"/>
    <cellStyle name="Normal 6 8 4 3" xfId="42708"/>
    <cellStyle name="Normal 6 8 4 3 2" xfId="42709"/>
    <cellStyle name="Normal 6 8 4 3 2 2" xfId="42710"/>
    <cellStyle name="Normal 6 8 4 3 3" xfId="42711"/>
    <cellStyle name="Normal 6 8 4 4" xfId="42712"/>
    <cellStyle name="Normal 6 8 4 4 2" xfId="42713"/>
    <cellStyle name="Normal 6 8 4 5" xfId="42714"/>
    <cellStyle name="Normal 6 8 5" xfId="42715"/>
    <cellStyle name="Normal 6 8 5 2" xfId="42716"/>
    <cellStyle name="Normal 6 8 5 2 2" xfId="42717"/>
    <cellStyle name="Normal 6 8 5 2 2 2" xfId="42718"/>
    <cellStyle name="Normal 6 8 5 2 3" xfId="42719"/>
    <cellStyle name="Normal 6 8 5 3" xfId="42720"/>
    <cellStyle name="Normal 6 8 5 3 2" xfId="42721"/>
    <cellStyle name="Normal 6 8 5 4" xfId="42722"/>
    <cellStyle name="Normal 6 8 6" xfId="42723"/>
    <cellStyle name="Normal 6 8 6 2" xfId="42724"/>
    <cellStyle name="Normal 6 8 6 2 2" xfId="42725"/>
    <cellStyle name="Normal 6 8 6 3" xfId="42726"/>
    <cellStyle name="Normal 6 8 7" xfId="42727"/>
    <cellStyle name="Normal 6 8 7 2" xfId="42728"/>
    <cellStyle name="Normal 6 8 8" xfId="42729"/>
    <cellStyle name="Normal 6 9" xfId="42730"/>
    <cellStyle name="Normal 6 9 2" xfId="42731"/>
    <cellStyle name="Normal 6 9 2 2" xfId="42732"/>
    <cellStyle name="Normal 6 9 2 2 2" xfId="42733"/>
    <cellStyle name="Normal 6 9 2 2 2 2" xfId="42734"/>
    <cellStyle name="Normal 6 9 2 2 2 2 2" xfId="42735"/>
    <cellStyle name="Normal 6 9 2 2 2 3" xfId="42736"/>
    <cellStyle name="Normal 6 9 2 2 3" xfId="42737"/>
    <cellStyle name="Normal 6 9 2 2 3 2" xfId="42738"/>
    <cellStyle name="Normal 6 9 2 2 4" xfId="42739"/>
    <cellStyle name="Normal 6 9 2 3" xfId="42740"/>
    <cellStyle name="Normal 6 9 2 3 2" xfId="42741"/>
    <cellStyle name="Normal 6 9 2 3 2 2" xfId="42742"/>
    <cellStyle name="Normal 6 9 2 3 3" xfId="42743"/>
    <cellStyle name="Normal 6 9 2 4" xfId="42744"/>
    <cellStyle name="Normal 6 9 2 4 2" xfId="42745"/>
    <cellStyle name="Normal 6 9 2 5" xfId="42746"/>
    <cellStyle name="Normal 6 9 3" xfId="42747"/>
    <cellStyle name="Normal 6 9 3 2" xfId="42748"/>
    <cellStyle name="Normal 6 9 3 2 2" xfId="42749"/>
    <cellStyle name="Normal 6 9 3 2 2 2" xfId="42750"/>
    <cellStyle name="Normal 6 9 3 2 2 2 2" xfId="42751"/>
    <cellStyle name="Normal 6 9 3 2 2 3" xfId="42752"/>
    <cellStyle name="Normal 6 9 3 2 3" xfId="42753"/>
    <cellStyle name="Normal 6 9 3 2 3 2" xfId="42754"/>
    <cellStyle name="Normal 6 9 3 2 4" xfId="42755"/>
    <cellStyle name="Normal 6 9 3 3" xfId="42756"/>
    <cellStyle name="Normal 6 9 3 3 2" xfId="42757"/>
    <cellStyle name="Normal 6 9 3 3 2 2" xfId="42758"/>
    <cellStyle name="Normal 6 9 3 3 3" xfId="42759"/>
    <cellStyle name="Normal 6 9 3 4" xfId="42760"/>
    <cellStyle name="Normal 6 9 3 4 2" xfId="42761"/>
    <cellStyle name="Normal 6 9 3 5" xfId="42762"/>
    <cellStyle name="Normal 6 9 4" xfId="42763"/>
    <cellStyle name="Normal 6 9 4 2" xfId="42764"/>
    <cellStyle name="Normal 6 9 4 2 2" xfId="42765"/>
    <cellStyle name="Normal 6 9 4 2 2 2" xfId="42766"/>
    <cellStyle name="Normal 6 9 4 2 2 2 2" xfId="42767"/>
    <cellStyle name="Normal 6 9 4 2 2 3" xfId="42768"/>
    <cellStyle name="Normal 6 9 4 2 3" xfId="42769"/>
    <cellStyle name="Normal 6 9 4 2 3 2" xfId="42770"/>
    <cellStyle name="Normal 6 9 4 2 4" xfId="42771"/>
    <cellStyle name="Normal 6 9 4 3" xfId="42772"/>
    <cellStyle name="Normal 6 9 4 3 2" xfId="42773"/>
    <cellStyle name="Normal 6 9 4 3 2 2" xfId="42774"/>
    <cellStyle name="Normal 6 9 4 3 3" xfId="42775"/>
    <cellStyle name="Normal 6 9 4 4" xfId="42776"/>
    <cellStyle name="Normal 6 9 4 4 2" xfId="42777"/>
    <cellStyle name="Normal 6 9 4 5" xfId="42778"/>
    <cellStyle name="Normal 6 9 5" xfId="42779"/>
    <cellStyle name="Normal 6 9 5 2" xfId="42780"/>
    <cellStyle name="Normal 6 9 5 2 2" xfId="42781"/>
    <cellStyle name="Normal 6 9 5 2 2 2" xfId="42782"/>
    <cellStyle name="Normal 6 9 5 2 3" xfId="42783"/>
    <cellStyle name="Normal 6 9 5 3" xfId="42784"/>
    <cellStyle name="Normal 6 9 5 3 2" xfId="42785"/>
    <cellStyle name="Normal 6 9 5 4" xfId="42786"/>
    <cellStyle name="Normal 6 9 6" xfId="42787"/>
    <cellStyle name="Normal 6 9 6 2" xfId="42788"/>
    <cellStyle name="Normal 6 9 6 2 2" xfId="42789"/>
    <cellStyle name="Normal 6 9 6 3" xfId="42790"/>
    <cellStyle name="Normal 6 9 7" xfId="42791"/>
    <cellStyle name="Normal 6 9 7 2" xfId="42792"/>
    <cellStyle name="Normal 6 9 8" xfId="42793"/>
    <cellStyle name="Normal 7" xfId="42794"/>
    <cellStyle name="Normal 7 2" xfId="42795"/>
    <cellStyle name="Normal 7 2 2" xfId="42796"/>
    <cellStyle name="Normal 7 3" xfId="42797"/>
    <cellStyle name="Normal 7 4" xfId="42798"/>
    <cellStyle name="Normal 7 5" xfId="42799"/>
    <cellStyle name="Normal 8" xfId="54"/>
    <cellStyle name="Normal 8 10" xfId="42801"/>
    <cellStyle name="Normal 8 10 2" xfId="42802"/>
    <cellStyle name="Normal 8 10 2 2" xfId="42803"/>
    <cellStyle name="Normal 8 10 2 2 2" xfId="42804"/>
    <cellStyle name="Normal 8 10 2 2 2 2" xfId="42805"/>
    <cellStyle name="Normal 8 10 2 2 3" xfId="42806"/>
    <cellStyle name="Normal 8 10 2 3" xfId="42807"/>
    <cellStyle name="Normal 8 10 2 3 2" xfId="42808"/>
    <cellStyle name="Normal 8 10 2 4" xfId="42809"/>
    <cellStyle name="Normal 8 10 3" xfId="42810"/>
    <cellStyle name="Normal 8 10 3 2" xfId="42811"/>
    <cellStyle name="Normal 8 10 3 2 2" xfId="42812"/>
    <cellStyle name="Normal 8 10 3 3" xfId="42813"/>
    <cellStyle name="Normal 8 10 4" xfId="42814"/>
    <cellStyle name="Normal 8 10 4 2" xfId="42815"/>
    <cellStyle name="Normal 8 10 5" xfId="42816"/>
    <cellStyle name="Normal 8 11" xfId="42817"/>
    <cellStyle name="Normal 8 11 2" xfId="42818"/>
    <cellStyle name="Normal 8 11 2 2" xfId="42819"/>
    <cellStyle name="Normal 8 11 2 2 2" xfId="42820"/>
    <cellStyle name="Normal 8 11 2 3" xfId="42821"/>
    <cellStyle name="Normal 8 11 3" xfId="42822"/>
    <cellStyle name="Normal 8 11 3 2" xfId="42823"/>
    <cellStyle name="Normal 8 11 4" xfId="42824"/>
    <cellStyle name="Normal 8 12" xfId="42825"/>
    <cellStyle name="Normal 8 13" xfId="42826"/>
    <cellStyle name="Normal 8 13 2" xfId="42827"/>
    <cellStyle name="Normal 8 14" xfId="42828"/>
    <cellStyle name="Normal 8 15" xfId="42829"/>
    <cellStyle name="Normal 8 16" xfId="42830"/>
    <cellStyle name="Normal 8 17" xfId="42831"/>
    <cellStyle name="Normal 8 18" xfId="42800"/>
    <cellStyle name="Normal 8 2" xfId="42832"/>
    <cellStyle name="Normal 8 2 10" xfId="42833"/>
    <cellStyle name="Normal 8 2 10 2" xfId="42834"/>
    <cellStyle name="Normal 8 2 10 2 2" xfId="42835"/>
    <cellStyle name="Normal 8 2 10 3" xfId="42836"/>
    <cellStyle name="Normal 8 2 11" xfId="42837"/>
    <cellStyle name="Normal 8 2 11 2" xfId="42838"/>
    <cellStyle name="Normal 8 2 11 2 2" xfId="42839"/>
    <cellStyle name="Normal 8 2 11 3" xfId="42840"/>
    <cellStyle name="Normal 8 2 12" xfId="42841"/>
    <cellStyle name="Normal 8 2 12 2" xfId="42842"/>
    <cellStyle name="Normal 8 2 13" xfId="42843"/>
    <cellStyle name="Normal 8 2 2" xfId="42844"/>
    <cellStyle name="Normal 8 2 2 2" xfId="42845"/>
    <cellStyle name="Normal 8 2 2 2 2" xfId="42846"/>
    <cellStyle name="Normal 8 2 2 2 2 2" xfId="42847"/>
    <cellStyle name="Normal 8 2 2 2 2 2 2" xfId="42848"/>
    <cellStyle name="Normal 8 2 2 2 2 2 2 2" xfId="42849"/>
    <cellStyle name="Normal 8 2 2 2 2 2 3" xfId="42850"/>
    <cellStyle name="Normal 8 2 2 2 2 3" xfId="42851"/>
    <cellStyle name="Normal 8 2 2 2 2 3 2" xfId="42852"/>
    <cellStyle name="Normal 8 2 2 2 2 4" xfId="42853"/>
    <cellStyle name="Normal 8 2 2 2 3" xfId="42854"/>
    <cellStyle name="Normal 8 2 2 2 3 2" xfId="42855"/>
    <cellStyle name="Normal 8 2 2 2 3 2 2" xfId="42856"/>
    <cellStyle name="Normal 8 2 2 2 3 3" xfId="42857"/>
    <cellStyle name="Normal 8 2 2 2 4" xfId="42858"/>
    <cellStyle name="Normal 8 2 2 2 4 2" xfId="42859"/>
    <cellStyle name="Normal 8 2 2 2 5" xfId="42860"/>
    <cellStyle name="Normal 8 2 2 3" xfId="42861"/>
    <cellStyle name="Normal 8 2 2 3 2" xfId="42862"/>
    <cellStyle name="Normal 8 2 2 3 2 2" xfId="42863"/>
    <cellStyle name="Normal 8 2 2 3 2 2 2" xfId="42864"/>
    <cellStyle name="Normal 8 2 2 3 2 2 2 2" xfId="42865"/>
    <cellStyle name="Normal 8 2 2 3 2 2 3" xfId="42866"/>
    <cellStyle name="Normal 8 2 2 3 2 3" xfId="42867"/>
    <cellStyle name="Normal 8 2 2 3 2 3 2" xfId="42868"/>
    <cellStyle name="Normal 8 2 2 3 2 4" xfId="42869"/>
    <cellStyle name="Normal 8 2 2 3 3" xfId="42870"/>
    <cellStyle name="Normal 8 2 2 3 3 2" xfId="42871"/>
    <cellStyle name="Normal 8 2 2 3 3 2 2" xfId="42872"/>
    <cellStyle name="Normal 8 2 2 3 3 3" xfId="42873"/>
    <cellStyle name="Normal 8 2 2 3 4" xfId="42874"/>
    <cellStyle name="Normal 8 2 2 3 4 2" xfId="42875"/>
    <cellStyle name="Normal 8 2 2 3 5" xfId="42876"/>
    <cellStyle name="Normal 8 2 2 4" xfId="42877"/>
    <cellStyle name="Normal 8 2 2 4 2" xfId="42878"/>
    <cellStyle name="Normal 8 2 2 4 2 2" xfId="42879"/>
    <cellStyle name="Normal 8 2 2 4 2 2 2" xfId="42880"/>
    <cellStyle name="Normal 8 2 2 4 2 2 2 2" xfId="42881"/>
    <cellStyle name="Normal 8 2 2 4 2 2 3" xfId="42882"/>
    <cellStyle name="Normal 8 2 2 4 2 3" xfId="42883"/>
    <cellStyle name="Normal 8 2 2 4 2 3 2" xfId="42884"/>
    <cellStyle name="Normal 8 2 2 4 2 4" xfId="42885"/>
    <cellStyle name="Normal 8 2 2 4 3" xfId="42886"/>
    <cellStyle name="Normal 8 2 2 4 3 2" xfId="42887"/>
    <cellStyle name="Normal 8 2 2 4 3 2 2" xfId="42888"/>
    <cellStyle name="Normal 8 2 2 4 3 3" xfId="42889"/>
    <cellStyle name="Normal 8 2 2 4 4" xfId="42890"/>
    <cellStyle name="Normal 8 2 2 4 4 2" xfId="42891"/>
    <cellStyle name="Normal 8 2 2 4 5" xfId="42892"/>
    <cellStyle name="Normal 8 2 2 5" xfId="42893"/>
    <cellStyle name="Normal 8 2 2 5 2" xfId="42894"/>
    <cellStyle name="Normal 8 2 2 5 2 2" xfId="42895"/>
    <cellStyle name="Normal 8 2 2 5 2 2 2" xfId="42896"/>
    <cellStyle name="Normal 8 2 2 5 2 3" xfId="42897"/>
    <cellStyle name="Normal 8 2 2 5 3" xfId="42898"/>
    <cellStyle name="Normal 8 2 2 5 3 2" xfId="42899"/>
    <cellStyle name="Normal 8 2 2 5 4" xfId="42900"/>
    <cellStyle name="Normal 8 2 2 6" xfId="42901"/>
    <cellStyle name="Normal 8 2 2 6 2" xfId="42902"/>
    <cellStyle name="Normal 8 2 2 6 2 2" xfId="42903"/>
    <cellStyle name="Normal 8 2 2 6 3" xfId="42904"/>
    <cellStyle name="Normal 8 2 2 7" xfId="42905"/>
    <cellStyle name="Normal 8 2 2 7 2" xfId="42906"/>
    <cellStyle name="Normal 8 2 2 8" xfId="42907"/>
    <cellStyle name="Normal 8 2 3" xfId="42908"/>
    <cellStyle name="Normal 8 2 3 2" xfId="42909"/>
    <cellStyle name="Normal 8 2 3 2 2" xfId="42910"/>
    <cellStyle name="Normal 8 2 3 2 2 2" xfId="42911"/>
    <cellStyle name="Normal 8 2 3 2 2 2 2" xfId="42912"/>
    <cellStyle name="Normal 8 2 3 2 2 2 2 2" xfId="42913"/>
    <cellStyle name="Normal 8 2 3 2 2 2 3" xfId="42914"/>
    <cellStyle name="Normal 8 2 3 2 2 3" xfId="42915"/>
    <cellStyle name="Normal 8 2 3 2 2 3 2" xfId="42916"/>
    <cellStyle name="Normal 8 2 3 2 2 4" xfId="42917"/>
    <cellStyle name="Normal 8 2 3 2 3" xfId="42918"/>
    <cellStyle name="Normal 8 2 3 2 3 2" xfId="42919"/>
    <cellStyle name="Normal 8 2 3 2 3 2 2" xfId="42920"/>
    <cellStyle name="Normal 8 2 3 2 3 3" xfId="42921"/>
    <cellStyle name="Normal 8 2 3 2 4" xfId="42922"/>
    <cellStyle name="Normal 8 2 3 2 4 2" xfId="42923"/>
    <cellStyle name="Normal 8 2 3 2 5" xfId="42924"/>
    <cellStyle name="Normal 8 2 3 3" xfId="42925"/>
    <cellStyle name="Normal 8 2 3 3 2" xfId="42926"/>
    <cellStyle name="Normal 8 2 3 3 2 2" xfId="42927"/>
    <cellStyle name="Normal 8 2 3 3 2 2 2" xfId="42928"/>
    <cellStyle name="Normal 8 2 3 3 2 2 2 2" xfId="42929"/>
    <cellStyle name="Normal 8 2 3 3 2 2 3" xfId="42930"/>
    <cellStyle name="Normal 8 2 3 3 2 3" xfId="42931"/>
    <cellStyle name="Normal 8 2 3 3 2 3 2" xfId="42932"/>
    <cellStyle name="Normal 8 2 3 3 2 4" xfId="42933"/>
    <cellStyle name="Normal 8 2 3 3 3" xfId="42934"/>
    <cellStyle name="Normal 8 2 3 3 3 2" xfId="42935"/>
    <cellStyle name="Normal 8 2 3 3 3 2 2" xfId="42936"/>
    <cellStyle name="Normal 8 2 3 3 3 3" xfId="42937"/>
    <cellStyle name="Normal 8 2 3 3 4" xfId="42938"/>
    <cellStyle name="Normal 8 2 3 3 4 2" xfId="42939"/>
    <cellStyle name="Normal 8 2 3 3 5" xfId="42940"/>
    <cellStyle name="Normal 8 2 3 4" xfId="42941"/>
    <cellStyle name="Normal 8 2 3 4 2" xfId="42942"/>
    <cellStyle name="Normal 8 2 3 4 2 2" xfId="42943"/>
    <cellStyle name="Normal 8 2 3 4 2 2 2" xfId="42944"/>
    <cellStyle name="Normal 8 2 3 4 2 2 2 2" xfId="42945"/>
    <cellStyle name="Normal 8 2 3 4 2 2 3" xfId="42946"/>
    <cellStyle name="Normal 8 2 3 4 2 3" xfId="42947"/>
    <cellStyle name="Normal 8 2 3 4 2 3 2" xfId="42948"/>
    <cellStyle name="Normal 8 2 3 4 2 4" xfId="42949"/>
    <cellStyle name="Normal 8 2 3 4 3" xfId="42950"/>
    <cellStyle name="Normal 8 2 3 4 3 2" xfId="42951"/>
    <cellStyle name="Normal 8 2 3 4 3 2 2" xfId="42952"/>
    <cellStyle name="Normal 8 2 3 4 3 3" xfId="42953"/>
    <cellStyle name="Normal 8 2 3 4 4" xfId="42954"/>
    <cellStyle name="Normal 8 2 3 4 4 2" xfId="42955"/>
    <cellStyle name="Normal 8 2 3 4 5" xfId="42956"/>
    <cellStyle name="Normal 8 2 3 5" xfId="42957"/>
    <cellStyle name="Normal 8 2 3 5 2" xfId="42958"/>
    <cellStyle name="Normal 8 2 3 5 2 2" xfId="42959"/>
    <cellStyle name="Normal 8 2 3 5 2 2 2" xfId="42960"/>
    <cellStyle name="Normal 8 2 3 5 2 3" xfId="42961"/>
    <cellStyle name="Normal 8 2 3 5 3" xfId="42962"/>
    <cellStyle name="Normal 8 2 3 5 3 2" xfId="42963"/>
    <cellStyle name="Normal 8 2 3 5 4" xfId="42964"/>
    <cellStyle name="Normal 8 2 3 6" xfId="42965"/>
    <cellStyle name="Normal 8 2 3 6 2" xfId="42966"/>
    <cellStyle name="Normal 8 2 3 6 2 2" xfId="42967"/>
    <cellStyle name="Normal 8 2 3 6 3" xfId="42968"/>
    <cellStyle name="Normal 8 2 3 7" xfId="42969"/>
    <cellStyle name="Normal 8 2 3 7 2" xfId="42970"/>
    <cellStyle name="Normal 8 2 3 8" xfId="42971"/>
    <cellStyle name="Normal 8 2 4" xfId="42972"/>
    <cellStyle name="Normal 8 2 4 2" xfId="42973"/>
    <cellStyle name="Normal 8 2 4 2 2" xfId="42974"/>
    <cellStyle name="Normal 8 2 4 2 2 2" xfId="42975"/>
    <cellStyle name="Normal 8 2 4 2 2 2 2" xfId="42976"/>
    <cellStyle name="Normal 8 2 4 2 2 2 2 2" xfId="42977"/>
    <cellStyle name="Normal 8 2 4 2 2 2 3" xfId="42978"/>
    <cellStyle name="Normal 8 2 4 2 2 3" xfId="42979"/>
    <cellStyle name="Normal 8 2 4 2 2 3 2" xfId="42980"/>
    <cellStyle name="Normal 8 2 4 2 2 4" xfId="42981"/>
    <cellStyle name="Normal 8 2 4 2 3" xfId="42982"/>
    <cellStyle name="Normal 8 2 4 2 3 2" xfId="42983"/>
    <cellStyle name="Normal 8 2 4 2 3 2 2" xfId="42984"/>
    <cellStyle name="Normal 8 2 4 2 3 3" xfId="42985"/>
    <cellStyle name="Normal 8 2 4 2 4" xfId="42986"/>
    <cellStyle name="Normal 8 2 4 2 4 2" xfId="42987"/>
    <cellStyle name="Normal 8 2 4 2 5" xfId="42988"/>
    <cellStyle name="Normal 8 2 4 3" xfId="42989"/>
    <cellStyle name="Normal 8 2 4 3 2" xfId="42990"/>
    <cellStyle name="Normal 8 2 4 3 2 2" xfId="42991"/>
    <cellStyle name="Normal 8 2 4 3 2 2 2" xfId="42992"/>
    <cellStyle name="Normal 8 2 4 3 2 2 2 2" xfId="42993"/>
    <cellStyle name="Normal 8 2 4 3 2 2 3" xfId="42994"/>
    <cellStyle name="Normal 8 2 4 3 2 3" xfId="42995"/>
    <cellStyle name="Normal 8 2 4 3 2 3 2" xfId="42996"/>
    <cellStyle name="Normal 8 2 4 3 2 4" xfId="42997"/>
    <cellStyle name="Normal 8 2 4 3 3" xfId="42998"/>
    <cellStyle name="Normal 8 2 4 3 3 2" xfId="42999"/>
    <cellStyle name="Normal 8 2 4 3 3 2 2" xfId="43000"/>
    <cellStyle name="Normal 8 2 4 3 3 3" xfId="43001"/>
    <cellStyle name="Normal 8 2 4 3 4" xfId="43002"/>
    <cellStyle name="Normal 8 2 4 3 4 2" xfId="43003"/>
    <cellStyle name="Normal 8 2 4 3 5" xfId="43004"/>
    <cellStyle name="Normal 8 2 4 4" xfId="43005"/>
    <cellStyle name="Normal 8 2 4 4 2" xfId="43006"/>
    <cellStyle name="Normal 8 2 4 4 2 2" xfId="43007"/>
    <cellStyle name="Normal 8 2 4 4 2 2 2" xfId="43008"/>
    <cellStyle name="Normal 8 2 4 4 2 2 2 2" xfId="43009"/>
    <cellStyle name="Normal 8 2 4 4 2 2 3" xfId="43010"/>
    <cellStyle name="Normal 8 2 4 4 2 3" xfId="43011"/>
    <cellStyle name="Normal 8 2 4 4 2 3 2" xfId="43012"/>
    <cellStyle name="Normal 8 2 4 4 2 4" xfId="43013"/>
    <cellStyle name="Normal 8 2 4 4 3" xfId="43014"/>
    <cellStyle name="Normal 8 2 4 4 3 2" xfId="43015"/>
    <cellStyle name="Normal 8 2 4 4 3 2 2" xfId="43016"/>
    <cellStyle name="Normal 8 2 4 4 3 3" xfId="43017"/>
    <cellStyle name="Normal 8 2 4 4 4" xfId="43018"/>
    <cellStyle name="Normal 8 2 4 4 4 2" xfId="43019"/>
    <cellStyle name="Normal 8 2 4 4 5" xfId="43020"/>
    <cellStyle name="Normal 8 2 4 5" xfId="43021"/>
    <cellStyle name="Normal 8 2 4 5 2" xfId="43022"/>
    <cellStyle name="Normal 8 2 4 5 2 2" xfId="43023"/>
    <cellStyle name="Normal 8 2 4 5 2 2 2" xfId="43024"/>
    <cellStyle name="Normal 8 2 4 5 2 3" xfId="43025"/>
    <cellStyle name="Normal 8 2 4 5 3" xfId="43026"/>
    <cellStyle name="Normal 8 2 4 5 3 2" xfId="43027"/>
    <cellStyle name="Normal 8 2 4 5 4" xfId="43028"/>
    <cellStyle name="Normal 8 2 4 6" xfId="43029"/>
    <cellStyle name="Normal 8 2 4 6 2" xfId="43030"/>
    <cellStyle name="Normal 8 2 4 6 2 2" xfId="43031"/>
    <cellStyle name="Normal 8 2 4 6 3" xfId="43032"/>
    <cellStyle name="Normal 8 2 4 7" xfId="43033"/>
    <cellStyle name="Normal 8 2 4 7 2" xfId="43034"/>
    <cellStyle name="Normal 8 2 4 8" xfId="43035"/>
    <cellStyle name="Normal 8 2 5" xfId="43036"/>
    <cellStyle name="Normal 8 2 5 2" xfId="43037"/>
    <cellStyle name="Normal 8 2 5 2 2" xfId="43038"/>
    <cellStyle name="Normal 8 2 5 2 2 2" xfId="43039"/>
    <cellStyle name="Normal 8 2 5 2 2 2 2" xfId="43040"/>
    <cellStyle name="Normal 8 2 5 2 2 2 2 2" xfId="43041"/>
    <cellStyle name="Normal 8 2 5 2 2 2 3" xfId="43042"/>
    <cellStyle name="Normal 8 2 5 2 2 3" xfId="43043"/>
    <cellStyle name="Normal 8 2 5 2 2 3 2" xfId="43044"/>
    <cellStyle name="Normal 8 2 5 2 2 4" xfId="43045"/>
    <cellStyle name="Normal 8 2 5 2 3" xfId="43046"/>
    <cellStyle name="Normal 8 2 5 2 3 2" xfId="43047"/>
    <cellStyle name="Normal 8 2 5 2 3 2 2" xfId="43048"/>
    <cellStyle name="Normal 8 2 5 2 3 3" xfId="43049"/>
    <cellStyle name="Normal 8 2 5 2 4" xfId="43050"/>
    <cellStyle name="Normal 8 2 5 2 4 2" xfId="43051"/>
    <cellStyle name="Normal 8 2 5 2 5" xfId="43052"/>
    <cellStyle name="Normal 8 2 5 3" xfId="43053"/>
    <cellStyle name="Normal 8 2 5 3 2" xfId="43054"/>
    <cellStyle name="Normal 8 2 5 3 2 2" xfId="43055"/>
    <cellStyle name="Normal 8 2 5 3 2 2 2" xfId="43056"/>
    <cellStyle name="Normal 8 2 5 3 2 2 2 2" xfId="43057"/>
    <cellStyle name="Normal 8 2 5 3 2 2 3" xfId="43058"/>
    <cellStyle name="Normal 8 2 5 3 2 3" xfId="43059"/>
    <cellStyle name="Normal 8 2 5 3 2 3 2" xfId="43060"/>
    <cellStyle name="Normal 8 2 5 3 2 4" xfId="43061"/>
    <cellStyle name="Normal 8 2 5 3 3" xfId="43062"/>
    <cellStyle name="Normal 8 2 5 3 3 2" xfId="43063"/>
    <cellStyle name="Normal 8 2 5 3 3 2 2" xfId="43064"/>
    <cellStyle name="Normal 8 2 5 3 3 3" xfId="43065"/>
    <cellStyle name="Normal 8 2 5 3 4" xfId="43066"/>
    <cellStyle name="Normal 8 2 5 3 4 2" xfId="43067"/>
    <cellStyle name="Normal 8 2 5 3 5" xfId="43068"/>
    <cellStyle name="Normal 8 2 5 4" xfId="43069"/>
    <cellStyle name="Normal 8 2 5 4 2" xfId="43070"/>
    <cellStyle name="Normal 8 2 5 4 2 2" xfId="43071"/>
    <cellStyle name="Normal 8 2 5 4 2 2 2" xfId="43072"/>
    <cellStyle name="Normal 8 2 5 4 2 2 2 2" xfId="43073"/>
    <cellStyle name="Normal 8 2 5 4 2 2 3" xfId="43074"/>
    <cellStyle name="Normal 8 2 5 4 2 3" xfId="43075"/>
    <cellStyle name="Normal 8 2 5 4 2 3 2" xfId="43076"/>
    <cellStyle name="Normal 8 2 5 4 2 4" xfId="43077"/>
    <cellStyle name="Normal 8 2 5 4 3" xfId="43078"/>
    <cellStyle name="Normal 8 2 5 4 3 2" xfId="43079"/>
    <cellStyle name="Normal 8 2 5 4 3 2 2" xfId="43080"/>
    <cellStyle name="Normal 8 2 5 4 3 3" xfId="43081"/>
    <cellStyle name="Normal 8 2 5 4 4" xfId="43082"/>
    <cellStyle name="Normal 8 2 5 4 4 2" xfId="43083"/>
    <cellStyle name="Normal 8 2 5 4 5" xfId="43084"/>
    <cellStyle name="Normal 8 2 5 5" xfId="43085"/>
    <cellStyle name="Normal 8 2 5 5 2" xfId="43086"/>
    <cellStyle name="Normal 8 2 5 5 2 2" xfId="43087"/>
    <cellStyle name="Normal 8 2 5 5 2 2 2" xfId="43088"/>
    <cellStyle name="Normal 8 2 5 5 2 3" xfId="43089"/>
    <cellStyle name="Normal 8 2 5 5 3" xfId="43090"/>
    <cellStyle name="Normal 8 2 5 5 3 2" xfId="43091"/>
    <cellStyle name="Normal 8 2 5 5 4" xfId="43092"/>
    <cellStyle name="Normal 8 2 5 6" xfId="43093"/>
    <cellStyle name="Normal 8 2 5 6 2" xfId="43094"/>
    <cellStyle name="Normal 8 2 5 6 2 2" xfId="43095"/>
    <cellStyle name="Normal 8 2 5 6 3" xfId="43096"/>
    <cellStyle name="Normal 8 2 5 7" xfId="43097"/>
    <cellStyle name="Normal 8 2 5 7 2" xfId="43098"/>
    <cellStyle name="Normal 8 2 5 8" xfId="43099"/>
    <cellStyle name="Normal 8 2 6" xfId="43100"/>
    <cellStyle name="Normal 8 2 6 2" xfId="43101"/>
    <cellStyle name="Normal 8 2 6 2 2" xfId="43102"/>
    <cellStyle name="Normal 8 2 6 2 2 2" xfId="43103"/>
    <cellStyle name="Normal 8 2 6 2 2 2 2" xfId="43104"/>
    <cellStyle name="Normal 8 2 6 2 2 3" xfId="43105"/>
    <cellStyle name="Normal 8 2 6 2 3" xfId="43106"/>
    <cellStyle name="Normal 8 2 6 2 3 2" xfId="43107"/>
    <cellStyle name="Normal 8 2 6 2 4" xfId="43108"/>
    <cellStyle name="Normal 8 2 6 3" xfId="43109"/>
    <cellStyle name="Normal 8 2 6 3 2" xfId="43110"/>
    <cellStyle name="Normal 8 2 6 3 2 2" xfId="43111"/>
    <cellStyle name="Normal 8 2 6 3 3" xfId="43112"/>
    <cellStyle name="Normal 8 2 6 4" xfId="43113"/>
    <cellStyle name="Normal 8 2 6 4 2" xfId="43114"/>
    <cellStyle name="Normal 8 2 6 5" xfId="43115"/>
    <cellStyle name="Normal 8 2 7" xfId="43116"/>
    <cellStyle name="Normal 8 2 7 2" xfId="43117"/>
    <cellStyle name="Normal 8 2 7 2 2" xfId="43118"/>
    <cellStyle name="Normal 8 2 7 2 2 2" xfId="43119"/>
    <cellStyle name="Normal 8 2 7 2 2 2 2" xfId="43120"/>
    <cellStyle name="Normal 8 2 7 2 2 3" xfId="43121"/>
    <cellStyle name="Normal 8 2 7 2 3" xfId="43122"/>
    <cellStyle name="Normal 8 2 7 2 3 2" xfId="43123"/>
    <cellStyle name="Normal 8 2 7 2 4" xfId="43124"/>
    <cellStyle name="Normal 8 2 7 3" xfId="43125"/>
    <cellStyle name="Normal 8 2 7 3 2" xfId="43126"/>
    <cellStyle name="Normal 8 2 7 3 2 2" xfId="43127"/>
    <cellStyle name="Normal 8 2 7 3 3" xfId="43128"/>
    <cellStyle name="Normal 8 2 7 4" xfId="43129"/>
    <cellStyle name="Normal 8 2 7 4 2" xfId="43130"/>
    <cellStyle name="Normal 8 2 7 5" xfId="43131"/>
    <cellStyle name="Normal 8 2 8" xfId="43132"/>
    <cellStyle name="Normal 8 2 8 2" xfId="43133"/>
    <cellStyle name="Normal 8 2 8 2 2" xfId="43134"/>
    <cellStyle name="Normal 8 2 8 2 2 2" xfId="43135"/>
    <cellStyle name="Normal 8 2 8 2 2 2 2" xfId="43136"/>
    <cellStyle name="Normal 8 2 8 2 2 3" xfId="43137"/>
    <cellStyle name="Normal 8 2 8 2 3" xfId="43138"/>
    <cellStyle name="Normal 8 2 8 2 3 2" xfId="43139"/>
    <cellStyle name="Normal 8 2 8 2 4" xfId="43140"/>
    <cellStyle name="Normal 8 2 8 3" xfId="43141"/>
    <cellStyle name="Normal 8 2 8 3 2" xfId="43142"/>
    <cellStyle name="Normal 8 2 8 3 2 2" xfId="43143"/>
    <cellStyle name="Normal 8 2 8 3 3" xfId="43144"/>
    <cellStyle name="Normal 8 2 8 4" xfId="43145"/>
    <cellStyle name="Normal 8 2 8 4 2" xfId="43146"/>
    <cellStyle name="Normal 8 2 8 5" xfId="43147"/>
    <cellStyle name="Normal 8 2 9" xfId="43148"/>
    <cellStyle name="Normal 8 2 9 2" xfId="43149"/>
    <cellStyle name="Normal 8 2 9 2 2" xfId="43150"/>
    <cellStyle name="Normal 8 2 9 2 2 2" xfId="43151"/>
    <cellStyle name="Normal 8 2 9 2 3" xfId="43152"/>
    <cellStyle name="Normal 8 2 9 3" xfId="43153"/>
    <cellStyle name="Normal 8 2 9 3 2" xfId="43154"/>
    <cellStyle name="Normal 8 2 9 4" xfId="43155"/>
    <cellStyle name="Normal 8 3" xfId="43156"/>
    <cellStyle name="Normal 8 3 10" xfId="43157"/>
    <cellStyle name="Normal 8 3 10 2" xfId="43158"/>
    <cellStyle name="Normal 8 3 10 2 2" xfId="43159"/>
    <cellStyle name="Normal 8 3 10 3" xfId="43160"/>
    <cellStyle name="Normal 8 3 11" xfId="43161"/>
    <cellStyle name="Normal 8 3 11 2" xfId="43162"/>
    <cellStyle name="Normal 8 3 12" xfId="43163"/>
    <cellStyle name="Normal 8 3 2" xfId="43164"/>
    <cellStyle name="Normal 8 3 2 2" xfId="43165"/>
    <cellStyle name="Normal 8 3 2 2 2" xfId="43166"/>
    <cellStyle name="Normal 8 3 2 2 2 2" xfId="43167"/>
    <cellStyle name="Normal 8 3 2 2 2 2 2" xfId="43168"/>
    <cellStyle name="Normal 8 3 2 2 2 2 2 2" xfId="43169"/>
    <cellStyle name="Normal 8 3 2 2 2 2 3" xfId="43170"/>
    <cellStyle name="Normal 8 3 2 2 2 3" xfId="43171"/>
    <cellStyle name="Normal 8 3 2 2 2 3 2" xfId="43172"/>
    <cellStyle name="Normal 8 3 2 2 2 4" xfId="43173"/>
    <cellStyle name="Normal 8 3 2 2 3" xfId="43174"/>
    <cellStyle name="Normal 8 3 2 2 3 2" xfId="43175"/>
    <cellStyle name="Normal 8 3 2 2 3 2 2" xfId="43176"/>
    <cellStyle name="Normal 8 3 2 2 3 3" xfId="43177"/>
    <cellStyle name="Normal 8 3 2 2 4" xfId="43178"/>
    <cellStyle name="Normal 8 3 2 2 4 2" xfId="43179"/>
    <cellStyle name="Normal 8 3 2 2 5" xfId="43180"/>
    <cellStyle name="Normal 8 3 2 3" xfId="43181"/>
    <cellStyle name="Normal 8 3 2 3 2" xfId="43182"/>
    <cellStyle name="Normal 8 3 2 3 2 2" xfId="43183"/>
    <cellStyle name="Normal 8 3 2 3 2 2 2" xfId="43184"/>
    <cellStyle name="Normal 8 3 2 3 2 2 2 2" xfId="43185"/>
    <cellStyle name="Normal 8 3 2 3 2 2 3" xfId="43186"/>
    <cellStyle name="Normal 8 3 2 3 2 3" xfId="43187"/>
    <cellStyle name="Normal 8 3 2 3 2 3 2" xfId="43188"/>
    <cellStyle name="Normal 8 3 2 3 2 4" xfId="43189"/>
    <cellStyle name="Normal 8 3 2 3 3" xfId="43190"/>
    <cellStyle name="Normal 8 3 2 3 3 2" xfId="43191"/>
    <cellStyle name="Normal 8 3 2 3 3 2 2" xfId="43192"/>
    <cellStyle name="Normal 8 3 2 3 3 3" xfId="43193"/>
    <cellStyle name="Normal 8 3 2 3 4" xfId="43194"/>
    <cellStyle name="Normal 8 3 2 3 4 2" xfId="43195"/>
    <cellStyle name="Normal 8 3 2 3 5" xfId="43196"/>
    <cellStyle name="Normal 8 3 2 4" xfId="43197"/>
    <cellStyle name="Normal 8 3 2 4 2" xfId="43198"/>
    <cellStyle name="Normal 8 3 2 4 2 2" xfId="43199"/>
    <cellStyle name="Normal 8 3 2 4 2 2 2" xfId="43200"/>
    <cellStyle name="Normal 8 3 2 4 2 2 2 2" xfId="43201"/>
    <cellStyle name="Normal 8 3 2 4 2 2 3" xfId="43202"/>
    <cellStyle name="Normal 8 3 2 4 2 3" xfId="43203"/>
    <cellStyle name="Normal 8 3 2 4 2 3 2" xfId="43204"/>
    <cellStyle name="Normal 8 3 2 4 2 4" xfId="43205"/>
    <cellStyle name="Normal 8 3 2 4 3" xfId="43206"/>
    <cellStyle name="Normal 8 3 2 4 3 2" xfId="43207"/>
    <cellStyle name="Normal 8 3 2 4 3 2 2" xfId="43208"/>
    <cellStyle name="Normal 8 3 2 4 3 3" xfId="43209"/>
    <cellStyle name="Normal 8 3 2 4 4" xfId="43210"/>
    <cellStyle name="Normal 8 3 2 4 4 2" xfId="43211"/>
    <cellStyle name="Normal 8 3 2 4 5" xfId="43212"/>
    <cellStyle name="Normal 8 3 2 5" xfId="43213"/>
    <cellStyle name="Normal 8 3 2 5 2" xfId="43214"/>
    <cellStyle name="Normal 8 3 2 5 2 2" xfId="43215"/>
    <cellStyle name="Normal 8 3 2 5 2 2 2" xfId="43216"/>
    <cellStyle name="Normal 8 3 2 5 2 3" xfId="43217"/>
    <cellStyle name="Normal 8 3 2 5 3" xfId="43218"/>
    <cellStyle name="Normal 8 3 2 5 3 2" xfId="43219"/>
    <cellStyle name="Normal 8 3 2 5 4" xfId="43220"/>
    <cellStyle name="Normal 8 3 2 6" xfId="43221"/>
    <cellStyle name="Normal 8 3 2 6 2" xfId="43222"/>
    <cellStyle name="Normal 8 3 2 6 2 2" xfId="43223"/>
    <cellStyle name="Normal 8 3 2 6 3" xfId="43224"/>
    <cellStyle name="Normal 8 3 2 7" xfId="43225"/>
    <cellStyle name="Normal 8 3 2 7 2" xfId="43226"/>
    <cellStyle name="Normal 8 3 2 8" xfId="43227"/>
    <cellStyle name="Normal 8 3 3" xfId="43228"/>
    <cellStyle name="Normal 8 3 3 2" xfId="43229"/>
    <cellStyle name="Normal 8 3 3 2 2" xfId="43230"/>
    <cellStyle name="Normal 8 3 3 2 2 2" xfId="43231"/>
    <cellStyle name="Normal 8 3 3 2 2 2 2" xfId="43232"/>
    <cellStyle name="Normal 8 3 3 2 2 2 2 2" xfId="43233"/>
    <cellStyle name="Normal 8 3 3 2 2 2 3" xfId="43234"/>
    <cellStyle name="Normal 8 3 3 2 2 3" xfId="43235"/>
    <cellStyle name="Normal 8 3 3 2 2 3 2" xfId="43236"/>
    <cellStyle name="Normal 8 3 3 2 2 4" xfId="43237"/>
    <cellStyle name="Normal 8 3 3 2 3" xfId="43238"/>
    <cellStyle name="Normal 8 3 3 2 3 2" xfId="43239"/>
    <cellStyle name="Normal 8 3 3 2 3 2 2" xfId="43240"/>
    <cellStyle name="Normal 8 3 3 2 3 3" xfId="43241"/>
    <cellStyle name="Normal 8 3 3 2 4" xfId="43242"/>
    <cellStyle name="Normal 8 3 3 2 4 2" xfId="43243"/>
    <cellStyle name="Normal 8 3 3 2 5" xfId="43244"/>
    <cellStyle name="Normal 8 3 3 3" xfId="43245"/>
    <cellStyle name="Normal 8 3 3 3 2" xfId="43246"/>
    <cellStyle name="Normal 8 3 3 3 2 2" xfId="43247"/>
    <cellStyle name="Normal 8 3 3 3 2 2 2" xfId="43248"/>
    <cellStyle name="Normal 8 3 3 3 2 2 2 2" xfId="43249"/>
    <cellStyle name="Normal 8 3 3 3 2 2 3" xfId="43250"/>
    <cellStyle name="Normal 8 3 3 3 2 3" xfId="43251"/>
    <cellStyle name="Normal 8 3 3 3 2 3 2" xfId="43252"/>
    <cellStyle name="Normal 8 3 3 3 2 4" xfId="43253"/>
    <cellStyle name="Normal 8 3 3 3 3" xfId="43254"/>
    <cellStyle name="Normal 8 3 3 3 3 2" xfId="43255"/>
    <cellStyle name="Normal 8 3 3 3 3 2 2" xfId="43256"/>
    <cellStyle name="Normal 8 3 3 3 3 3" xfId="43257"/>
    <cellStyle name="Normal 8 3 3 3 4" xfId="43258"/>
    <cellStyle name="Normal 8 3 3 3 4 2" xfId="43259"/>
    <cellStyle name="Normal 8 3 3 3 5" xfId="43260"/>
    <cellStyle name="Normal 8 3 3 4" xfId="43261"/>
    <cellStyle name="Normal 8 3 3 4 2" xfId="43262"/>
    <cellStyle name="Normal 8 3 3 4 2 2" xfId="43263"/>
    <cellStyle name="Normal 8 3 3 4 2 2 2" xfId="43264"/>
    <cellStyle name="Normal 8 3 3 4 2 2 2 2" xfId="43265"/>
    <cellStyle name="Normal 8 3 3 4 2 2 3" xfId="43266"/>
    <cellStyle name="Normal 8 3 3 4 2 3" xfId="43267"/>
    <cellStyle name="Normal 8 3 3 4 2 3 2" xfId="43268"/>
    <cellStyle name="Normal 8 3 3 4 2 4" xfId="43269"/>
    <cellStyle name="Normal 8 3 3 4 3" xfId="43270"/>
    <cellStyle name="Normal 8 3 3 4 3 2" xfId="43271"/>
    <cellStyle name="Normal 8 3 3 4 3 2 2" xfId="43272"/>
    <cellStyle name="Normal 8 3 3 4 3 3" xfId="43273"/>
    <cellStyle name="Normal 8 3 3 4 4" xfId="43274"/>
    <cellStyle name="Normal 8 3 3 4 4 2" xfId="43275"/>
    <cellStyle name="Normal 8 3 3 4 5" xfId="43276"/>
    <cellStyle name="Normal 8 3 3 5" xfId="43277"/>
    <cellStyle name="Normal 8 3 3 5 2" xfId="43278"/>
    <cellStyle name="Normal 8 3 3 5 2 2" xfId="43279"/>
    <cellStyle name="Normal 8 3 3 5 2 2 2" xfId="43280"/>
    <cellStyle name="Normal 8 3 3 5 2 3" xfId="43281"/>
    <cellStyle name="Normal 8 3 3 5 3" xfId="43282"/>
    <cellStyle name="Normal 8 3 3 5 3 2" xfId="43283"/>
    <cellStyle name="Normal 8 3 3 5 4" xfId="43284"/>
    <cellStyle name="Normal 8 3 3 6" xfId="43285"/>
    <cellStyle name="Normal 8 3 3 6 2" xfId="43286"/>
    <cellStyle name="Normal 8 3 3 6 2 2" xfId="43287"/>
    <cellStyle name="Normal 8 3 3 6 3" xfId="43288"/>
    <cellStyle name="Normal 8 3 3 7" xfId="43289"/>
    <cellStyle name="Normal 8 3 3 7 2" xfId="43290"/>
    <cellStyle name="Normal 8 3 3 8" xfId="43291"/>
    <cellStyle name="Normal 8 3 4" xfId="43292"/>
    <cellStyle name="Normal 8 3 4 2" xfId="43293"/>
    <cellStyle name="Normal 8 3 4 2 2" xfId="43294"/>
    <cellStyle name="Normal 8 3 4 2 2 2" xfId="43295"/>
    <cellStyle name="Normal 8 3 4 2 2 2 2" xfId="43296"/>
    <cellStyle name="Normal 8 3 4 2 2 2 2 2" xfId="43297"/>
    <cellStyle name="Normal 8 3 4 2 2 2 3" xfId="43298"/>
    <cellStyle name="Normal 8 3 4 2 2 3" xfId="43299"/>
    <cellStyle name="Normal 8 3 4 2 2 3 2" xfId="43300"/>
    <cellStyle name="Normal 8 3 4 2 2 4" xfId="43301"/>
    <cellStyle name="Normal 8 3 4 2 3" xfId="43302"/>
    <cellStyle name="Normal 8 3 4 2 3 2" xfId="43303"/>
    <cellStyle name="Normal 8 3 4 2 3 2 2" xfId="43304"/>
    <cellStyle name="Normal 8 3 4 2 3 3" xfId="43305"/>
    <cellStyle name="Normal 8 3 4 2 4" xfId="43306"/>
    <cellStyle name="Normal 8 3 4 2 4 2" xfId="43307"/>
    <cellStyle name="Normal 8 3 4 2 5" xfId="43308"/>
    <cellStyle name="Normal 8 3 4 3" xfId="43309"/>
    <cellStyle name="Normal 8 3 4 3 2" xfId="43310"/>
    <cellStyle name="Normal 8 3 4 3 2 2" xfId="43311"/>
    <cellStyle name="Normal 8 3 4 3 2 2 2" xfId="43312"/>
    <cellStyle name="Normal 8 3 4 3 2 2 2 2" xfId="43313"/>
    <cellStyle name="Normal 8 3 4 3 2 2 3" xfId="43314"/>
    <cellStyle name="Normal 8 3 4 3 2 3" xfId="43315"/>
    <cellStyle name="Normal 8 3 4 3 2 3 2" xfId="43316"/>
    <cellStyle name="Normal 8 3 4 3 2 4" xfId="43317"/>
    <cellStyle name="Normal 8 3 4 3 3" xfId="43318"/>
    <cellStyle name="Normal 8 3 4 3 3 2" xfId="43319"/>
    <cellStyle name="Normal 8 3 4 3 3 2 2" xfId="43320"/>
    <cellStyle name="Normal 8 3 4 3 3 3" xfId="43321"/>
    <cellStyle name="Normal 8 3 4 3 4" xfId="43322"/>
    <cellStyle name="Normal 8 3 4 3 4 2" xfId="43323"/>
    <cellStyle name="Normal 8 3 4 3 5" xfId="43324"/>
    <cellStyle name="Normal 8 3 4 4" xfId="43325"/>
    <cellStyle name="Normal 8 3 4 4 2" xfId="43326"/>
    <cellStyle name="Normal 8 3 4 4 2 2" xfId="43327"/>
    <cellStyle name="Normal 8 3 4 4 2 2 2" xfId="43328"/>
    <cellStyle name="Normal 8 3 4 4 2 2 2 2" xfId="43329"/>
    <cellStyle name="Normal 8 3 4 4 2 2 3" xfId="43330"/>
    <cellStyle name="Normal 8 3 4 4 2 3" xfId="43331"/>
    <cellStyle name="Normal 8 3 4 4 2 3 2" xfId="43332"/>
    <cellStyle name="Normal 8 3 4 4 2 4" xfId="43333"/>
    <cellStyle name="Normal 8 3 4 4 3" xfId="43334"/>
    <cellStyle name="Normal 8 3 4 4 3 2" xfId="43335"/>
    <cellStyle name="Normal 8 3 4 4 3 2 2" xfId="43336"/>
    <cellStyle name="Normal 8 3 4 4 3 3" xfId="43337"/>
    <cellStyle name="Normal 8 3 4 4 4" xfId="43338"/>
    <cellStyle name="Normal 8 3 4 4 4 2" xfId="43339"/>
    <cellStyle name="Normal 8 3 4 4 5" xfId="43340"/>
    <cellStyle name="Normal 8 3 4 5" xfId="43341"/>
    <cellStyle name="Normal 8 3 4 5 2" xfId="43342"/>
    <cellStyle name="Normal 8 3 4 5 2 2" xfId="43343"/>
    <cellStyle name="Normal 8 3 4 5 2 2 2" xfId="43344"/>
    <cellStyle name="Normal 8 3 4 5 2 3" xfId="43345"/>
    <cellStyle name="Normal 8 3 4 5 3" xfId="43346"/>
    <cellStyle name="Normal 8 3 4 5 3 2" xfId="43347"/>
    <cellStyle name="Normal 8 3 4 5 4" xfId="43348"/>
    <cellStyle name="Normal 8 3 4 6" xfId="43349"/>
    <cellStyle name="Normal 8 3 4 6 2" xfId="43350"/>
    <cellStyle name="Normal 8 3 4 6 2 2" xfId="43351"/>
    <cellStyle name="Normal 8 3 4 6 3" xfId="43352"/>
    <cellStyle name="Normal 8 3 4 7" xfId="43353"/>
    <cellStyle name="Normal 8 3 4 7 2" xfId="43354"/>
    <cellStyle name="Normal 8 3 4 8" xfId="43355"/>
    <cellStyle name="Normal 8 3 5" xfId="43356"/>
    <cellStyle name="Normal 8 3 5 2" xfId="43357"/>
    <cellStyle name="Normal 8 3 5 2 2" xfId="43358"/>
    <cellStyle name="Normal 8 3 5 2 2 2" xfId="43359"/>
    <cellStyle name="Normal 8 3 5 2 2 2 2" xfId="43360"/>
    <cellStyle name="Normal 8 3 5 2 2 2 2 2" xfId="43361"/>
    <cellStyle name="Normal 8 3 5 2 2 2 3" xfId="43362"/>
    <cellStyle name="Normal 8 3 5 2 2 3" xfId="43363"/>
    <cellStyle name="Normal 8 3 5 2 2 3 2" xfId="43364"/>
    <cellStyle name="Normal 8 3 5 2 2 4" xfId="43365"/>
    <cellStyle name="Normal 8 3 5 2 3" xfId="43366"/>
    <cellStyle name="Normal 8 3 5 2 3 2" xfId="43367"/>
    <cellStyle name="Normal 8 3 5 2 3 2 2" xfId="43368"/>
    <cellStyle name="Normal 8 3 5 2 3 3" xfId="43369"/>
    <cellStyle name="Normal 8 3 5 2 4" xfId="43370"/>
    <cellStyle name="Normal 8 3 5 2 4 2" xfId="43371"/>
    <cellStyle name="Normal 8 3 5 2 5" xfId="43372"/>
    <cellStyle name="Normal 8 3 5 3" xfId="43373"/>
    <cellStyle name="Normal 8 3 5 3 2" xfId="43374"/>
    <cellStyle name="Normal 8 3 5 3 2 2" xfId="43375"/>
    <cellStyle name="Normal 8 3 5 3 2 2 2" xfId="43376"/>
    <cellStyle name="Normal 8 3 5 3 2 2 2 2" xfId="43377"/>
    <cellStyle name="Normal 8 3 5 3 2 2 3" xfId="43378"/>
    <cellStyle name="Normal 8 3 5 3 2 3" xfId="43379"/>
    <cellStyle name="Normal 8 3 5 3 2 3 2" xfId="43380"/>
    <cellStyle name="Normal 8 3 5 3 2 4" xfId="43381"/>
    <cellStyle name="Normal 8 3 5 3 3" xfId="43382"/>
    <cellStyle name="Normal 8 3 5 3 3 2" xfId="43383"/>
    <cellStyle name="Normal 8 3 5 3 3 2 2" xfId="43384"/>
    <cellStyle name="Normal 8 3 5 3 3 3" xfId="43385"/>
    <cellStyle name="Normal 8 3 5 3 4" xfId="43386"/>
    <cellStyle name="Normal 8 3 5 3 4 2" xfId="43387"/>
    <cellStyle name="Normal 8 3 5 3 5" xfId="43388"/>
    <cellStyle name="Normal 8 3 5 4" xfId="43389"/>
    <cellStyle name="Normal 8 3 5 4 2" xfId="43390"/>
    <cellStyle name="Normal 8 3 5 4 2 2" xfId="43391"/>
    <cellStyle name="Normal 8 3 5 4 2 2 2" xfId="43392"/>
    <cellStyle name="Normal 8 3 5 4 2 2 2 2" xfId="43393"/>
    <cellStyle name="Normal 8 3 5 4 2 2 3" xfId="43394"/>
    <cellStyle name="Normal 8 3 5 4 2 3" xfId="43395"/>
    <cellStyle name="Normal 8 3 5 4 2 3 2" xfId="43396"/>
    <cellStyle name="Normal 8 3 5 4 2 4" xfId="43397"/>
    <cellStyle name="Normal 8 3 5 4 3" xfId="43398"/>
    <cellStyle name="Normal 8 3 5 4 3 2" xfId="43399"/>
    <cellStyle name="Normal 8 3 5 4 3 2 2" xfId="43400"/>
    <cellStyle name="Normal 8 3 5 4 3 3" xfId="43401"/>
    <cellStyle name="Normal 8 3 5 4 4" xfId="43402"/>
    <cellStyle name="Normal 8 3 5 4 4 2" xfId="43403"/>
    <cellStyle name="Normal 8 3 5 4 5" xfId="43404"/>
    <cellStyle name="Normal 8 3 5 5" xfId="43405"/>
    <cellStyle name="Normal 8 3 5 5 2" xfId="43406"/>
    <cellStyle name="Normal 8 3 5 5 2 2" xfId="43407"/>
    <cellStyle name="Normal 8 3 5 5 2 2 2" xfId="43408"/>
    <cellStyle name="Normal 8 3 5 5 2 3" xfId="43409"/>
    <cellStyle name="Normal 8 3 5 5 3" xfId="43410"/>
    <cellStyle name="Normal 8 3 5 5 3 2" xfId="43411"/>
    <cellStyle name="Normal 8 3 5 5 4" xfId="43412"/>
    <cellStyle name="Normal 8 3 5 6" xfId="43413"/>
    <cellStyle name="Normal 8 3 5 6 2" xfId="43414"/>
    <cellStyle name="Normal 8 3 5 6 2 2" xfId="43415"/>
    <cellStyle name="Normal 8 3 5 6 3" xfId="43416"/>
    <cellStyle name="Normal 8 3 5 7" xfId="43417"/>
    <cellStyle name="Normal 8 3 5 7 2" xfId="43418"/>
    <cellStyle name="Normal 8 3 5 8" xfId="43419"/>
    <cellStyle name="Normal 8 3 6" xfId="43420"/>
    <cellStyle name="Normal 8 3 6 2" xfId="43421"/>
    <cellStyle name="Normal 8 3 6 2 2" xfId="43422"/>
    <cellStyle name="Normal 8 3 6 2 2 2" xfId="43423"/>
    <cellStyle name="Normal 8 3 6 2 2 2 2" xfId="43424"/>
    <cellStyle name="Normal 8 3 6 2 2 3" xfId="43425"/>
    <cellStyle name="Normal 8 3 6 2 3" xfId="43426"/>
    <cellStyle name="Normal 8 3 6 2 3 2" xfId="43427"/>
    <cellStyle name="Normal 8 3 6 2 4" xfId="43428"/>
    <cellStyle name="Normal 8 3 6 3" xfId="43429"/>
    <cellStyle name="Normal 8 3 6 3 2" xfId="43430"/>
    <cellStyle name="Normal 8 3 6 3 2 2" xfId="43431"/>
    <cellStyle name="Normal 8 3 6 3 3" xfId="43432"/>
    <cellStyle name="Normal 8 3 6 4" xfId="43433"/>
    <cellStyle name="Normal 8 3 6 4 2" xfId="43434"/>
    <cellStyle name="Normal 8 3 6 5" xfId="43435"/>
    <cellStyle name="Normal 8 3 7" xfId="43436"/>
    <cellStyle name="Normal 8 3 7 2" xfId="43437"/>
    <cellStyle name="Normal 8 3 7 2 2" xfId="43438"/>
    <cellStyle name="Normal 8 3 7 2 2 2" xfId="43439"/>
    <cellStyle name="Normal 8 3 7 2 2 2 2" xfId="43440"/>
    <cellStyle name="Normal 8 3 7 2 2 3" xfId="43441"/>
    <cellStyle name="Normal 8 3 7 2 3" xfId="43442"/>
    <cellStyle name="Normal 8 3 7 2 3 2" xfId="43443"/>
    <cellStyle name="Normal 8 3 7 2 4" xfId="43444"/>
    <cellStyle name="Normal 8 3 7 3" xfId="43445"/>
    <cellStyle name="Normal 8 3 7 3 2" xfId="43446"/>
    <cellStyle name="Normal 8 3 7 3 2 2" xfId="43447"/>
    <cellStyle name="Normal 8 3 7 3 3" xfId="43448"/>
    <cellStyle name="Normal 8 3 7 4" xfId="43449"/>
    <cellStyle name="Normal 8 3 7 4 2" xfId="43450"/>
    <cellStyle name="Normal 8 3 7 5" xfId="43451"/>
    <cellStyle name="Normal 8 3 8" xfId="43452"/>
    <cellStyle name="Normal 8 3 8 2" xfId="43453"/>
    <cellStyle name="Normal 8 3 8 2 2" xfId="43454"/>
    <cellStyle name="Normal 8 3 8 2 2 2" xfId="43455"/>
    <cellStyle name="Normal 8 3 8 2 2 2 2" xfId="43456"/>
    <cellStyle name="Normal 8 3 8 2 2 3" xfId="43457"/>
    <cellStyle name="Normal 8 3 8 2 3" xfId="43458"/>
    <cellStyle name="Normal 8 3 8 2 3 2" xfId="43459"/>
    <cellStyle name="Normal 8 3 8 2 4" xfId="43460"/>
    <cellStyle name="Normal 8 3 8 3" xfId="43461"/>
    <cellStyle name="Normal 8 3 8 3 2" xfId="43462"/>
    <cellStyle name="Normal 8 3 8 3 2 2" xfId="43463"/>
    <cellStyle name="Normal 8 3 8 3 3" xfId="43464"/>
    <cellStyle name="Normal 8 3 8 4" xfId="43465"/>
    <cellStyle name="Normal 8 3 8 4 2" xfId="43466"/>
    <cellStyle name="Normal 8 3 8 5" xfId="43467"/>
    <cellStyle name="Normal 8 3 9" xfId="43468"/>
    <cellStyle name="Normal 8 3 9 2" xfId="43469"/>
    <cellStyle name="Normal 8 3 9 2 2" xfId="43470"/>
    <cellStyle name="Normal 8 3 9 2 2 2" xfId="43471"/>
    <cellStyle name="Normal 8 3 9 2 3" xfId="43472"/>
    <cellStyle name="Normal 8 3 9 3" xfId="43473"/>
    <cellStyle name="Normal 8 3 9 3 2" xfId="43474"/>
    <cellStyle name="Normal 8 3 9 4" xfId="43475"/>
    <cellStyle name="Normal 8 4" xfId="43476"/>
    <cellStyle name="Normal 8 4 2" xfId="43477"/>
    <cellStyle name="Normal 8 4 2 2" xfId="43478"/>
    <cellStyle name="Normal 8 4 2 2 2" xfId="43479"/>
    <cellStyle name="Normal 8 4 2 2 2 2" xfId="43480"/>
    <cellStyle name="Normal 8 4 2 2 2 2 2" xfId="43481"/>
    <cellStyle name="Normal 8 4 2 2 2 3" xfId="43482"/>
    <cellStyle name="Normal 8 4 2 2 3" xfId="43483"/>
    <cellStyle name="Normal 8 4 2 2 3 2" xfId="43484"/>
    <cellStyle name="Normal 8 4 2 2 4" xfId="43485"/>
    <cellStyle name="Normal 8 4 2 3" xfId="43486"/>
    <cellStyle name="Normal 8 4 2 3 2" xfId="43487"/>
    <cellStyle name="Normal 8 4 2 3 2 2" xfId="43488"/>
    <cellStyle name="Normal 8 4 2 3 3" xfId="43489"/>
    <cellStyle name="Normal 8 4 2 4" xfId="43490"/>
    <cellStyle name="Normal 8 4 2 4 2" xfId="43491"/>
    <cellStyle name="Normal 8 4 2 5" xfId="43492"/>
    <cellStyle name="Normal 8 4 3" xfId="43493"/>
    <cellStyle name="Normal 8 4 3 2" xfId="43494"/>
    <cellStyle name="Normal 8 4 3 2 2" xfId="43495"/>
    <cellStyle name="Normal 8 4 3 2 2 2" xfId="43496"/>
    <cellStyle name="Normal 8 4 3 2 2 2 2" xfId="43497"/>
    <cellStyle name="Normal 8 4 3 2 2 3" xfId="43498"/>
    <cellStyle name="Normal 8 4 3 2 3" xfId="43499"/>
    <cellStyle name="Normal 8 4 3 2 3 2" xfId="43500"/>
    <cellStyle name="Normal 8 4 3 2 4" xfId="43501"/>
    <cellStyle name="Normal 8 4 3 3" xfId="43502"/>
    <cellStyle name="Normal 8 4 3 3 2" xfId="43503"/>
    <cellStyle name="Normal 8 4 3 3 2 2" xfId="43504"/>
    <cellStyle name="Normal 8 4 3 3 3" xfId="43505"/>
    <cellStyle name="Normal 8 4 3 4" xfId="43506"/>
    <cellStyle name="Normal 8 4 3 4 2" xfId="43507"/>
    <cellStyle name="Normal 8 4 3 5" xfId="43508"/>
    <cellStyle name="Normal 8 4 4" xfId="43509"/>
    <cellStyle name="Normal 8 4 4 2" xfId="43510"/>
    <cellStyle name="Normal 8 4 4 2 2" xfId="43511"/>
    <cellStyle name="Normal 8 4 4 2 2 2" xfId="43512"/>
    <cellStyle name="Normal 8 4 4 2 2 2 2" xfId="43513"/>
    <cellStyle name="Normal 8 4 4 2 2 3" xfId="43514"/>
    <cellStyle name="Normal 8 4 4 2 3" xfId="43515"/>
    <cellStyle name="Normal 8 4 4 2 3 2" xfId="43516"/>
    <cellStyle name="Normal 8 4 4 2 4" xfId="43517"/>
    <cellStyle name="Normal 8 4 4 3" xfId="43518"/>
    <cellStyle name="Normal 8 4 4 3 2" xfId="43519"/>
    <cellStyle name="Normal 8 4 4 3 2 2" xfId="43520"/>
    <cellStyle name="Normal 8 4 4 3 3" xfId="43521"/>
    <cellStyle name="Normal 8 4 4 4" xfId="43522"/>
    <cellStyle name="Normal 8 4 4 4 2" xfId="43523"/>
    <cellStyle name="Normal 8 4 4 5" xfId="43524"/>
    <cellStyle name="Normal 8 4 5" xfId="43525"/>
    <cellStyle name="Normal 8 4 5 2" xfId="43526"/>
    <cellStyle name="Normal 8 4 5 2 2" xfId="43527"/>
    <cellStyle name="Normal 8 4 5 2 2 2" xfId="43528"/>
    <cellStyle name="Normal 8 4 5 2 3" xfId="43529"/>
    <cellStyle name="Normal 8 4 5 3" xfId="43530"/>
    <cellStyle name="Normal 8 4 5 3 2" xfId="43531"/>
    <cellStyle name="Normal 8 4 5 4" xfId="43532"/>
    <cellStyle name="Normal 8 4 6" xfId="43533"/>
    <cellStyle name="Normal 8 4 6 2" xfId="43534"/>
    <cellStyle name="Normal 8 4 6 2 2" xfId="43535"/>
    <cellStyle name="Normal 8 4 6 3" xfId="43536"/>
    <cellStyle name="Normal 8 4 7" xfId="43537"/>
    <cellStyle name="Normal 8 4 7 2" xfId="43538"/>
    <cellStyle name="Normal 8 4 8" xfId="43539"/>
    <cellStyle name="Normal 8 5" xfId="43540"/>
    <cellStyle name="Normal 8 5 2" xfId="43541"/>
    <cellStyle name="Normal 8 5 2 2" xfId="43542"/>
    <cellStyle name="Normal 8 5 2 2 2" xfId="43543"/>
    <cellStyle name="Normal 8 5 2 2 2 2" xfId="43544"/>
    <cellStyle name="Normal 8 5 2 2 2 2 2" xfId="43545"/>
    <cellStyle name="Normal 8 5 2 2 2 3" xfId="43546"/>
    <cellStyle name="Normal 8 5 2 2 3" xfId="43547"/>
    <cellStyle name="Normal 8 5 2 2 3 2" xfId="43548"/>
    <cellStyle name="Normal 8 5 2 2 4" xfId="43549"/>
    <cellStyle name="Normal 8 5 2 3" xfId="43550"/>
    <cellStyle name="Normal 8 5 2 3 2" xfId="43551"/>
    <cellStyle name="Normal 8 5 2 3 2 2" xfId="43552"/>
    <cellStyle name="Normal 8 5 2 3 3" xfId="43553"/>
    <cellStyle name="Normal 8 5 2 4" xfId="43554"/>
    <cellStyle name="Normal 8 5 2 4 2" xfId="43555"/>
    <cellStyle name="Normal 8 5 2 5" xfId="43556"/>
    <cellStyle name="Normal 8 5 3" xfId="43557"/>
    <cellStyle name="Normal 8 5 3 2" xfId="43558"/>
    <cellStyle name="Normal 8 5 3 2 2" xfId="43559"/>
    <cellStyle name="Normal 8 5 3 2 2 2" xfId="43560"/>
    <cellStyle name="Normal 8 5 3 2 2 2 2" xfId="43561"/>
    <cellStyle name="Normal 8 5 3 2 2 3" xfId="43562"/>
    <cellStyle name="Normal 8 5 3 2 3" xfId="43563"/>
    <cellStyle name="Normal 8 5 3 2 3 2" xfId="43564"/>
    <cellStyle name="Normal 8 5 3 2 4" xfId="43565"/>
    <cellStyle name="Normal 8 5 3 3" xfId="43566"/>
    <cellStyle name="Normal 8 5 3 3 2" xfId="43567"/>
    <cellStyle name="Normal 8 5 3 3 2 2" xfId="43568"/>
    <cellStyle name="Normal 8 5 3 3 3" xfId="43569"/>
    <cellStyle name="Normal 8 5 3 4" xfId="43570"/>
    <cellStyle name="Normal 8 5 3 4 2" xfId="43571"/>
    <cellStyle name="Normal 8 5 3 5" xfId="43572"/>
    <cellStyle name="Normal 8 5 4" xfId="43573"/>
    <cellStyle name="Normal 8 5 4 2" xfId="43574"/>
    <cellStyle name="Normal 8 5 4 2 2" xfId="43575"/>
    <cellStyle name="Normal 8 5 4 2 2 2" xfId="43576"/>
    <cellStyle name="Normal 8 5 4 2 2 2 2" xfId="43577"/>
    <cellStyle name="Normal 8 5 4 2 2 3" xfId="43578"/>
    <cellStyle name="Normal 8 5 4 2 3" xfId="43579"/>
    <cellStyle name="Normal 8 5 4 2 3 2" xfId="43580"/>
    <cellStyle name="Normal 8 5 4 2 4" xfId="43581"/>
    <cellStyle name="Normal 8 5 4 3" xfId="43582"/>
    <cellStyle name="Normal 8 5 4 3 2" xfId="43583"/>
    <cellStyle name="Normal 8 5 4 3 2 2" xfId="43584"/>
    <cellStyle name="Normal 8 5 4 3 3" xfId="43585"/>
    <cellStyle name="Normal 8 5 4 4" xfId="43586"/>
    <cellStyle name="Normal 8 5 4 4 2" xfId="43587"/>
    <cellStyle name="Normal 8 5 4 5" xfId="43588"/>
    <cellStyle name="Normal 8 5 5" xfId="43589"/>
    <cellStyle name="Normal 8 5 5 2" xfId="43590"/>
    <cellStyle name="Normal 8 5 5 2 2" xfId="43591"/>
    <cellStyle name="Normal 8 5 5 2 2 2" xfId="43592"/>
    <cellStyle name="Normal 8 5 5 2 3" xfId="43593"/>
    <cellStyle name="Normal 8 5 5 3" xfId="43594"/>
    <cellStyle name="Normal 8 5 5 3 2" xfId="43595"/>
    <cellStyle name="Normal 8 5 5 4" xfId="43596"/>
    <cellStyle name="Normal 8 5 6" xfId="43597"/>
    <cellStyle name="Normal 8 5 6 2" xfId="43598"/>
    <cellStyle name="Normal 8 5 6 2 2" xfId="43599"/>
    <cellStyle name="Normal 8 5 6 3" xfId="43600"/>
    <cellStyle name="Normal 8 5 7" xfId="43601"/>
    <cellStyle name="Normal 8 5 7 2" xfId="43602"/>
    <cellStyle name="Normal 8 5 8" xfId="43603"/>
    <cellStyle name="Normal 8 6" xfId="43604"/>
    <cellStyle name="Normal 8 6 2" xfId="43605"/>
    <cellStyle name="Normal 8 6 2 2" xfId="43606"/>
    <cellStyle name="Normal 8 6 2 2 2" xfId="43607"/>
    <cellStyle name="Normal 8 6 2 2 2 2" xfId="43608"/>
    <cellStyle name="Normal 8 6 2 2 2 2 2" xfId="43609"/>
    <cellStyle name="Normal 8 6 2 2 2 3" xfId="43610"/>
    <cellStyle name="Normal 8 6 2 2 3" xfId="43611"/>
    <cellStyle name="Normal 8 6 2 2 3 2" xfId="43612"/>
    <cellStyle name="Normal 8 6 2 2 4" xfId="43613"/>
    <cellStyle name="Normal 8 6 2 3" xfId="43614"/>
    <cellStyle name="Normal 8 6 2 3 2" xfId="43615"/>
    <cellStyle name="Normal 8 6 2 3 2 2" xfId="43616"/>
    <cellStyle name="Normal 8 6 2 3 3" xfId="43617"/>
    <cellStyle name="Normal 8 6 2 4" xfId="43618"/>
    <cellStyle name="Normal 8 6 2 4 2" xfId="43619"/>
    <cellStyle name="Normal 8 6 2 5" xfId="43620"/>
    <cellStyle name="Normal 8 6 3" xfId="43621"/>
    <cellStyle name="Normal 8 6 3 2" xfId="43622"/>
    <cellStyle name="Normal 8 6 3 2 2" xfId="43623"/>
    <cellStyle name="Normal 8 6 3 2 2 2" xfId="43624"/>
    <cellStyle name="Normal 8 6 3 2 2 2 2" xfId="43625"/>
    <cellStyle name="Normal 8 6 3 2 2 3" xfId="43626"/>
    <cellStyle name="Normal 8 6 3 2 3" xfId="43627"/>
    <cellStyle name="Normal 8 6 3 2 3 2" xfId="43628"/>
    <cellStyle name="Normal 8 6 3 2 4" xfId="43629"/>
    <cellStyle name="Normal 8 6 3 3" xfId="43630"/>
    <cellStyle name="Normal 8 6 3 3 2" xfId="43631"/>
    <cellStyle name="Normal 8 6 3 3 2 2" xfId="43632"/>
    <cellStyle name="Normal 8 6 3 3 3" xfId="43633"/>
    <cellStyle name="Normal 8 6 3 4" xfId="43634"/>
    <cellStyle name="Normal 8 6 3 4 2" xfId="43635"/>
    <cellStyle name="Normal 8 6 3 5" xfId="43636"/>
    <cellStyle name="Normal 8 6 4" xfId="43637"/>
    <cellStyle name="Normal 8 6 4 2" xfId="43638"/>
    <cellStyle name="Normal 8 6 4 2 2" xfId="43639"/>
    <cellStyle name="Normal 8 6 4 2 2 2" xfId="43640"/>
    <cellStyle name="Normal 8 6 4 2 2 2 2" xfId="43641"/>
    <cellStyle name="Normal 8 6 4 2 2 3" xfId="43642"/>
    <cellStyle name="Normal 8 6 4 2 3" xfId="43643"/>
    <cellStyle name="Normal 8 6 4 2 3 2" xfId="43644"/>
    <cellStyle name="Normal 8 6 4 2 4" xfId="43645"/>
    <cellStyle name="Normal 8 6 4 3" xfId="43646"/>
    <cellStyle name="Normal 8 6 4 3 2" xfId="43647"/>
    <cellStyle name="Normal 8 6 4 3 2 2" xfId="43648"/>
    <cellStyle name="Normal 8 6 4 3 3" xfId="43649"/>
    <cellStyle name="Normal 8 6 4 4" xfId="43650"/>
    <cellStyle name="Normal 8 6 4 4 2" xfId="43651"/>
    <cellStyle name="Normal 8 6 4 5" xfId="43652"/>
    <cellStyle name="Normal 8 6 5" xfId="43653"/>
    <cellStyle name="Normal 8 6 5 2" xfId="43654"/>
    <cellStyle name="Normal 8 6 5 2 2" xfId="43655"/>
    <cellStyle name="Normal 8 6 5 2 2 2" xfId="43656"/>
    <cellStyle name="Normal 8 6 5 2 3" xfId="43657"/>
    <cellStyle name="Normal 8 6 5 3" xfId="43658"/>
    <cellStyle name="Normal 8 6 5 3 2" xfId="43659"/>
    <cellStyle name="Normal 8 6 5 4" xfId="43660"/>
    <cellStyle name="Normal 8 6 6" xfId="43661"/>
    <cellStyle name="Normal 8 6 6 2" xfId="43662"/>
    <cellStyle name="Normal 8 6 6 2 2" xfId="43663"/>
    <cellStyle name="Normal 8 6 6 3" xfId="43664"/>
    <cellStyle name="Normal 8 6 7" xfId="43665"/>
    <cellStyle name="Normal 8 6 7 2" xfId="43666"/>
    <cellStyle name="Normal 8 6 8" xfId="43667"/>
    <cellStyle name="Normal 8 7" xfId="43668"/>
    <cellStyle name="Normal 8 7 2" xfId="43669"/>
    <cellStyle name="Normal 8 7 2 2" xfId="43670"/>
    <cellStyle name="Normal 8 7 2 2 2" xfId="43671"/>
    <cellStyle name="Normal 8 7 2 2 2 2" xfId="43672"/>
    <cellStyle name="Normal 8 7 2 2 2 2 2" xfId="43673"/>
    <cellStyle name="Normal 8 7 2 2 2 3" xfId="43674"/>
    <cellStyle name="Normal 8 7 2 2 3" xfId="43675"/>
    <cellStyle name="Normal 8 7 2 2 3 2" xfId="43676"/>
    <cellStyle name="Normal 8 7 2 2 4" xfId="43677"/>
    <cellStyle name="Normal 8 7 2 3" xfId="43678"/>
    <cellStyle name="Normal 8 7 2 3 2" xfId="43679"/>
    <cellStyle name="Normal 8 7 2 3 2 2" xfId="43680"/>
    <cellStyle name="Normal 8 7 2 3 3" xfId="43681"/>
    <cellStyle name="Normal 8 7 2 4" xfId="43682"/>
    <cellStyle name="Normal 8 7 2 4 2" xfId="43683"/>
    <cellStyle name="Normal 8 7 2 5" xfId="43684"/>
    <cellStyle name="Normal 8 7 3" xfId="43685"/>
    <cellStyle name="Normal 8 7 3 2" xfId="43686"/>
    <cellStyle name="Normal 8 7 3 2 2" xfId="43687"/>
    <cellStyle name="Normal 8 7 3 2 2 2" xfId="43688"/>
    <cellStyle name="Normal 8 7 3 2 2 2 2" xfId="43689"/>
    <cellStyle name="Normal 8 7 3 2 2 3" xfId="43690"/>
    <cellStyle name="Normal 8 7 3 2 3" xfId="43691"/>
    <cellStyle name="Normal 8 7 3 2 3 2" xfId="43692"/>
    <cellStyle name="Normal 8 7 3 2 4" xfId="43693"/>
    <cellStyle name="Normal 8 7 3 3" xfId="43694"/>
    <cellStyle name="Normal 8 7 3 3 2" xfId="43695"/>
    <cellStyle name="Normal 8 7 3 3 2 2" xfId="43696"/>
    <cellStyle name="Normal 8 7 3 3 3" xfId="43697"/>
    <cellStyle name="Normal 8 7 3 4" xfId="43698"/>
    <cellStyle name="Normal 8 7 3 4 2" xfId="43699"/>
    <cellStyle name="Normal 8 7 3 5" xfId="43700"/>
    <cellStyle name="Normal 8 7 4" xfId="43701"/>
    <cellStyle name="Normal 8 7 4 2" xfId="43702"/>
    <cellStyle name="Normal 8 7 4 2 2" xfId="43703"/>
    <cellStyle name="Normal 8 7 4 2 2 2" xfId="43704"/>
    <cellStyle name="Normal 8 7 4 2 2 2 2" xfId="43705"/>
    <cellStyle name="Normal 8 7 4 2 2 3" xfId="43706"/>
    <cellStyle name="Normal 8 7 4 2 3" xfId="43707"/>
    <cellStyle name="Normal 8 7 4 2 3 2" xfId="43708"/>
    <cellStyle name="Normal 8 7 4 2 4" xfId="43709"/>
    <cellStyle name="Normal 8 7 4 3" xfId="43710"/>
    <cellStyle name="Normal 8 7 4 3 2" xfId="43711"/>
    <cellStyle name="Normal 8 7 4 3 2 2" xfId="43712"/>
    <cellStyle name="Normal 8 7 4 3 3" xfId="43713"/>
    <cellStyle name="Normal 8 7 4 4" xfId="43714"/>
    <cellStyle name="Normal 8 7 4 4 2" xfId="43715"/>
    <cellStyle name="Normal 8 7 4 5" xfId="43716"/>
    <cellStyle name="Normal 8 7 5" xfId="43717"/>
    <cellStyle name="Normal 8 7 5 2" xfId="43718"/>
    <cellStyle name="Normal 8 7 5 2 2" xfId="43719"/>
    <cellStyle name="Normal 8 7 5 2 2 2" xfId="43720"/>
    <cellStyle name="Normal 8 7 5 2 3" xfId="43721"/>
    <cellStyle name="Normal 8 7 5 3" xfId="43722"/>
    <cellStyle name="Normal 8 7 5 3 2" xfId="43723"/>
    <cellStyle name="Normal 8 7 5 4" xfId="43724"/>
    <cellStyle name="Normal 8 7 6" xfId="43725"/>
    <cellStyle name="Normal 8 7 6 2" xfId="43726"/>
    <cellStyle name="Normal 8 7 6 2 2" xfId="43727"/>
    <cellStyle name="Normal 8 7 6 3" xfId="43728"/>
    <cellStyle name="Normal 8 7 7" xfId="43729"/>
    <cellStyle name="Normal 8 7 7 2" xfId="43730"/>
    <cellStyle name="Normal 8 7 8" xfId="43731"/>
    <cellStyle name="Normal 8 8" xfId="43732"/>
    <cellStyle name="Normal 8 8 2" xfId="43733"/>
    <cellStyle name="Normal 8 8 2 2" xfId="43734"/>
    <cellStyle name="Normal 8 8 2 2 2" xfId="43735"/>
    <cellStyle name="Normal 8 8 2 2 2 2" xfId="43736"/>
    <cellStyle name="Normal 8 8 2 2 3" xfId="43737"/>
    <cellStyle name="Normal 8 8 2 3" xfId="43738"/>
    <cellStyle name="Normal 8 8 2 3 2" xfId="43739"/>
    <cellStyle name="Normal 8 8 2 4" xfId="43740"/>
    <cellStyle name="Normal 8 8 3" xfId="43741"/>
    <cellStyle name="Normal 8 8 3 2" xfId="43742"/>
    <cellStyle name="Normal 8 8 3 2 2" xfId="43743"/>
    <cellStyle name="Normal 8 8 3 3" xfId="43744"/>
    <cellStyle name="Normal 8 8 4" xfId="43745"/>
    <cellStyle name="Normal 8 8 4 2" xfId="43746"/>
    <cellStyle name="Normal 8 8 5" xfId="43747"/>
    <cellStyle name="Normal 8 9" xfId="43748"/>
    <cellStyle name="Normal 8 9 2" xfId="43749"/>
    <cellStyle name="Normal 8 9 2 2" xfId="43750"/>
    <cellStyle name="Normal 8 9 2 2 2" xfId="43751"/>
    <cellStyle name="Normal 8 9 2 2 2 2" xfId="43752"/>
    <cellStyle name="Normal 8 9 2 2 3" xfId="43753"/>
    <cellStyle name="Normal 8 9 2 3" xfId="43754"/>
    <cellStyle name="Normal 8 9 2 3 2" xfId="43755"/>
    <cellStyle name="Normal 8 9 2 4" xfId="43756"/>
    <cellStyle name="Normal 8 9 3" xfId="43757"/>
    <cellStyle name="Normal 8 9 3 2" xfId="43758"/>
    <cellStyle name="Normal 8 9 3 2 2" xfId="43759"/>
    <cellStyle name="Normal 8 9 3 3" xfId="43760"/>
    <cellStyle name="Normal 8 9 4" xfId="43761"/>
    <cellStyle name="Normal 8 9 4 2" xfId="43762"/>
    <cellStyle name="Normal 8 9 5" xfId="43763"/>
    <cellStyle name="Normal 9" xfId="20"/>
    <cellStyle name="Normale 2" xfId="15"/>
    <cellStyle name="Normale 2 10" xfId="43764"/>
    <cellStyle name="Normale 2 11" xfId="43765"/>
    <cellStyle name="Normale 2 12" xfId="43766"/>
    <cellStyle name="Normale 2 13" xfId="43767"/>
    <cellStyle name="Normale 2 2" xfId="58"/>
    <cellStyle name="Normale 2 3" xfId="43768"/>
    <cellStyle name="Normale 2 4" xfId="43769"/>
    <cellStyle name="Normale 2 5" xfId="43770"/>
    <cellStyle name="Normale 2 6" xfId="43771"/>
    <cellStyle name="Normale 2 7" xfId="43772"/>
    <cellStyle name="Normale 2 8" xfId="43773"/>
    <cellStyle name="Normale 2 9" xfId="43774"/>
    <cellStyle name="Normale 2 9 2" xfId="43775"/>
    <cellStyle name="Normale 2_DCF_Guidelines_Standard-Tables_Version-2009" xfId="43776"/>
    <cellStyle name="Normale 2_DCF_Guidelines_Standard-Tables_Version-2009 2" xfId="3"/>
    <cellStyle name="Normale 2_DCF_Guidelines_Standard-Tables_Version-2009 2 2" xfId="8"/>
    <cellStyle name="Normale 3" xfId="43777"/>
    <cellStyle name="Normale 3 10" xfId="43778"/>
    <cellStyle name="Normale 3 11" xfId="43779"/>
    <cellStyle name="Normale 3 12" xfId="43780"/>
    <cellStyle name="Normale 3 13" xfId="43781"/>
    <cellStyle name="Normale 3 2" xfId="43782"/>
    <cellStyle name="Normale 3 2 2" xfId="43783"/>
    <cellStyle name="Normale 3 3" xfId="43784"/>
    <cellStyle name="Normale 3 4" xfId="43785"/>
    <cellStyle name="Normale 3 5" xfId="43786"/>
    <cellStyle name="Normale 3 6" xfId="43787"/>
    <cellStyle name="Normale 3 7" xfId="43788"/>
    <cellStyle name="Normale 3 8" xfId="43789"/>
    <cellStyle name="Normale 3 9" xfId="43790"/>
    <cellStyle name="Normale 3_III_F_1" xfId="43791"/>
    <cellStyle name="Normale 4" xfId="43792"/>
    <cellStyle name="Normale 4 2" xfId="43793"/>
    <cellStyle name="Normale 4 2 2" xfId="43794"/>
    <cellStyle name="Normale 4 2 2 2" xfId="43795"/>
    <cellStyle name="Normale 4 2 3" xfId="43796"/>
    <cellStyle name="Normale 4 3" xfId="43797"/>
    <cellStyle name="Normale 4 3 2" xfId="43798"/>
    <cellStyle name="Normale 4 3 3" xfId="43799"/>
    <cellStyle name="Normale 4 3 4" xfId="43800"/>
    <cellStyle name="Normale 4 4" xfId="43801"/>
    <cellStyle name="Normale 4 5" xfId="43802"/>
    <cellStyle name="Normale 4 6" xfId="43803"/>
    <cellStyle name="Normale 4 7" xfId="43804"/>
    <cellStyle name="Normale 4 8" xfId="43805"/>
    <cellStyle name="Normale 4 9" xfId="43806"/>
    <cellStyle name="Normale 5" xfId="43807"/>
    <cellStyle name="Normale 5 2" xfId="43808"/>
    <cellStyle name="Normale_Guidelines_NP-Proposals_Standard-Tables_Version-2006_Final" xfId="43809"/>
    <cellStyle name="Normale_ITA Revised tables AR 2011_15 August 2012" xfId="16"/>
    <cellStyle name="Normalny 2 3" xfId="43810"/>
    <cellStyle name="Notas 10" xfId="43811"/>
    <cellStyle name="Notas 10 2" xfId="43812"/>
    <cellStyle name="Notas 10 2 2" xfId="43813"/>
    <cellStyle name="Notas 10 2 2 2" xfId="43814"/>
    <cellStyle name="Notas 10 2 3" xfId="43815"/>
    <cellStyle name="Notas 10 2 3 2" xfId="43816"/>
    <cellStyle name="Notas 10 2 4" xfId="43817"/>
    <cellStyle name="Notas 10 3" xfId="43818"/>
    <cellStyle name="Notas 10 3 2" xfId="43819"/>
    <cellStyle name="Notas 10 3 2 2" xfId="43820"/>
    <cellStyle name="Notas 10 3 3" xfId="43821"/>
    <cellStyle name="Notas 10 3 3 2" xfId="43822"/>
    <cellStyle name="Notas 10 3 4" xfId="43823"/>
    <cellStyle name="Notas 10 4" xfId="43824"/>
    <cellStyle name="Notas 10 4 2" xfId="43825"/>
    <cellStyle name="Notas 10 4 2 2" xfId="43826"/>
    <cellStyle name="Notas 10 4 3" xfId="43827"/>
    <cellStyle name="Notas 10 4 3 2" xfId="43828"/>
    <cellStyle name="Notas 10 4 4" xfId="43829"/>
    <cellStyle name="Notas 10 5" xfId="43830"/>
    <cellStyle name="Notas 10 5 2" xfId="43831"/>
    <cellStyle name="Notas 10 5 2 2" xfId="43832"/>
    <cellStyle name="Notas 10 5 3" xfId="43833"/>
    <cellStyle name="Notas 10 5 3 2" xfId="43834"/>
    <cellStyle name="Notas 10 5 4" xfId="43835"/>
    <cellStyle name="Notas 10 6" xfId="43836"/>
    <cellStyle name="Notas 10 6 2" xfId="43837"/>
    <cellStyle name="Notas 10 7" xfId="43838"/>
    <cellStyle name="Notas 10 8" xfId="43839"/>
    <cellStyle name="Notas 11" xfId="43840"/>
    <cellStyle name="Notas 11 2" xfId="43841"/>
    <cellStyle name="Notas 12" xfId="43842"/>
    <cellStyle name="Notas 12 2" xfId="43843"/>
    <cellStyle name="Notas 13" xfId="43844"/>
    <cellStyle name="Notas 13 2" xfId="43845"/>
    <cellStyle name="Notas 14" xfId="43846"/>
    <cellStyle name="Notas 14 2" xfId="43847"/>
    <cellStyle name="Notas 15" xfId="43848"/>
    <cellStyle name="Notas 2" xfId="43849"/>
    <cellStyle name="Notas 2 2" xfId="43850"/>
    <cellStyle name="Notas 2 2 2" xfId="43851"/>
    <cellStyle name="Notas 2 2 2 2" xfId="43852"/>
    <cellStyle name="Notas 2 2 2 2 2" xfId="43853"/>
    <cellStyle name="Notas 2 2 2 3" xfId="43854"/>
    <cellStyle name="Notas 2 2 2 3 2" xfId="43855"/>
    <cellStyle name="Notas 2 2 2 4" xfId="43856"/>
    <cellStyle name="Notas 2 2 2 5" xfId="43857"/>
    <cellStyle name="Notas 2 2 3" xfId="43858"/>
    <cellStyle name="Notas 2 2 3 2" xfId="43859"/>
    <cellStyle name="Notas 2 2 3 2 2" xfId="43860"/>
    <cellStyle name="Notas 2 2 3 3" xfId="43861"/>
    <cellStyle name="Notas 2 2 3 3 2" xfId="43862"/>
    <cellStyle name="Notas 2 2 3 4" xfId="43863"/>
    <cellStyle name="Notas 2 2 4" xfId="43864"/>
    <cellStyle name="Notas 2 2 4 2" xfId="43865"/>
    <cellStyle name="Notas 2 2 4 2 2" xfId="43866"/>
    <cellStyle name="Notas 2 2 4 3" xfId="43867"/>
    <cellStyle name="Notas 2 2 4 3 2" xfId="43868"/>
    <cellStyle name="Notas 2 2 4 4" xfId="43869"/>
    <cellStyle name="Notas 2 2 5" xfId="43870"/>
    <cellStyle name="Notas 2 2 5 2" xfId="43871"/>
    <cellStyle name="Notas 2 2 5 2 2" xfId="43872"/>
    <cellStyle name="Notas 2 2 5 3" xfId="43873"/>
    <cellStyle name="Notas 2 2 5 3 2" xfId="43874"/>
    <cellStyle name="Notas 2 2 5 4" xfId="43875"/>
    <cellStyle name="Notas 2 2 6" xfId="43876"/>
    <cellStyle name="Notas 2 2 6 2" xfId="43877"/>
    <cellStyle name="Notas 2 2 7" xfId="43878"/>
    <cellStyle name="Notas 2 2 8" xfId="43879"/>
    <cellStyle name="Notas 2 2 9" xfId="43880"/>
    <cellStyle name="Notas 2 3" xfId="43881"/>
    <cellStyle name="Notas 2 3 2" xfId="43882"/>
    <cellStyle name="Notas 2 3 3" xfId="43883"/>
    <cellStyle name="Notas 2 4" xfId="43884"/>
    <cellStyle name="Notas 2 4 2" xfId="43885"/>
    <cellStyle name="Notas 2 4 3" xfId="43886"/>
    <cellStyle name="Notas 2 5" xfId="43887"/>
    <cellStyle name="Notas 2 5 2" xfId="43888"/>
    <cellStyle name="Notas 2 6" xfId="43889"/>
    <cellStyle name="Notas 2 6 2" xfId="43890"/>
    <cellStyle name="Notas 2 7" xfId="43891"/>
    <cellStyle name="Notas 2 7 2" xfId="43892"/>
    <cellStyle name="Notas 2 8" xfId="43893"/>
    <cellStyle name="Notas 2 8 2" xfId="43894"/>
    <cellStyle name="Notas 2 9" xfId="43895"/>
    <cellStyle name="Notas 3" xfId="43896"/>
    <cellStyle name="Notas 3 2" xfId="43897"/>
    <cellStyle name="Notas 3 2 2" xfId="43898"/>
    <cellStyle name="Notas 3 2 2 2" xfId="43899"/>
    <cellStyle name="Notas 3 2 2 2 2" xfId="43900"/>
    <cellStyle name="Notas 3 2 2 3" xfId="43901"/>
    <cellStyle name="Notas 3 2 2 3 2" xfId="43902"/>
    <cellStyle name="Notas 3 2 2 4" xfId="43903"/>
    <cellStyle name="Notas 3 2 3" xfId="43904"/>
    <cellStyle name="Notas 3 2 3 2" xfId="43905"/>
    <cellStyle name="Notas 3 2 3 2 2" xfId="43906"/>
    <cellStyle name="Notas 3 2 3 3" xfId="43907"/>
    <cellStyle name="Notas 3 2 3 3 2" xfId="43908"/>
    <cellStyle name="Notas 3 2 3 4" xfId="43909"/>
    <cellStyle name="Notas 3 2 4" xfId="43910"/>
    <cellStyle name="Notas 3 2 4 2" xfId="43911"/>
    <cellStyle name="Notas 3 2 4 2 2" xfId="43912"/>
    <cellStyle name="Notas 3 2 4 3" xfId="43913"/>
    <cellStyle name="Notas 3 2 4 3 2" xfId="43914"/>
    <cellStyle name="Notas 3 2 4 4" xfId="43915"/>
    <cellStyle name="Notas 3 2 5" xfId="43916"/>
    <cellStyle name="Notas 3 2 5 2" xfId="43917"/>
    <cellStyle name="Notas 3 2 5 2 2" xfId="43918"/>
    <cellStyle name="Notas 3 2 5 3" xfId="43919"/>
    <cellStyle name="Notas 3 2 5 3 2" xfId="43920"/>
    <cellStyle name="Notas 3 2 5 4" xfId="43921"/>
    <cellStyle name="Notas 3 2 6" xfId="43922"/>
    <cellStyle name="Notas 3 2 6 2" xfId="43923"/>
    <cellStyle name="Notas 3 2 7" xfId="43924"/>
    <cellStyle name="Notas 3 2 8" xfId="43925"/>
    <cellStyle name="Notas 3 2 9" xfId="43926"/>
    <cellStyle name="Notas 3 3" xfId="43927"/>
    <cellStyle name="Notas 3 3 2" xfId="43928"/>
    <cellStyle name="Notas 3 4" xfId="43929"/>
    <cellStyle name="Notas 3 5" xfId="43930"/>
    <cellStyle name="Notas 4" xfId="43931"/>
    <cellStyle name="Notas 4 2" xfId="43932"/>
    <cellStyle name="Notas 4 2 2" xfId="43933"/>
    <cellStyle name="Notas 4 2 2 2" xfId="43934"/>
    <cellStyle name="Notas 4 2 2 2 2" xfId="43935"/>
    <cellStyle name="Notas 4 2 2 3" xfId="43936"/>
    <cellStyle name="Notas 4 2 2 3 2" xfId="43937"/>
    <cellStyle name="Notas 4 2 2 4" xfId="43938"/>
    <cellStyle name="Notas 4 2 3" xfId="43939"/>
    <cellStyle name="Notas 4 2 3 2" xfId="43940"/>
    <cellStyle name="Notas 4 2 3 2 2" xfId="43941"/>
    <cellStyle name="Notas 4 2 3 3" xfId="43942"/>
    <cellStyle name="Notas 4 2 3 3 2" xfId="43943"/>
    <cellStyle name="Notas 4 2 3 4" xfId="43944"/>
    <cellStyle name="Notas 4 2 4" xfId="43945"/>
    <cellStyle name="Notas 4 2 4 2" xfId="43946"/>
    <cellStyle name="Notas 4 2 4 2 2" xfId="43947"/>
    <cellStyle name="Notas 4 2 4 3" xfId="43948"/>
    <cellStyle name="Notas 4 2 4 3 2" xfId="43949"/>
    <cellStyle name="Notas 4 2 4 4" xfId="43950"/>
    <cellStyle name="Notas 4 2 5" xfId="43951"/>
    <cellStyle name="Notas 4 2 5 2" xfId="43952"/>
    <cellStyle name="Notas 4 2 5 2 2" xfId="43953"/>
    <cellStyle name="Notas 4 2 5 3" xfId="43954"/>
    <cellStyle name="Notas 4 2 5 3 2" xfId="43955"/>
    <cellStyle name="Notas 4 2 5 4" xfId="43956"/>
    <cellStyle name="Notas 4 2 6" xfId="43957"/>
    <cellStyle name="Notas 4 2 6 2" xfId="43958"/>
    <cellStyle name="Notas 4 2 7" xfId="43959"/>
    <cellStyle name="Notas 4 2 8" xfId="43960"/>
    <cellStyle name="Notas 4 2 9" xfId="43961"/>
    <cellStyle name="Notas 4 3" xfId="43962"/>
    <cellStyle name="Notas 4 3 2" xfId="43963"/>
    <cellStyle name="Notas 4 4" xfId="43964"/>
    <cellStyle name="Notas 4 5" xfId="43965"/>
    <cellStyle name="Notas 5" xfId="43966"/>
    <cellStyle name="Notas 5 2" xfId="43967"/>
    <cellStyle name="Notas 5 2 2" xfId="43968"/>
    <cellStyle name="Notas 5 2 2 2" xfId="43969"/>
    <cellStyle name="Notas 5 2 2 2 2" xfId="43970"/>
    <cellStyle name="Notas 5 2 2 3" xfId="43971"/>
    <cellStyle name="Notas 5 2 2 3 2" xfId="43972"/>
    <cellStyle name="Notas 5 2 2 4" xfId="43973"/>
    <cellStyle name="Notas 5 2 3" xfId="43974"/>
    <cellStyle name="Notas 5 2 3 2" xfId="43975"/>
    <cellStyle name="Notas 5 2 3 2 2" xfId="43976"/>
    <cellStyle name="Notas 5 2 3 3" xfId="43977"/>
    <cellStyle name="Notas 5 2 3 3 2" xfId="43978"/>
    <cellStyle name="Notas 5 2 3 4" xfId="43979"/>
    <cellStyle name="Notas 5 2 4" xfId="43980"/>
    <cellStyle name="Notas 5 2 4 2" xfId="43981"/>
    <cellStyle name="Notas 5 2 4 2 2" xfId="43982"/>
    <cellStyle name="Notas 5 2 4 3" xfId="43983"/>
    <cellStyle name="Notas 5 2 4 3 2" xfId="43984"/>
    <cellStyle name="Notas 5 2 4 4" xfId="43985"/>
    <cellStyle name="Notas 5 2 5" xfId="43986"/>
    <cellStyle name="Notas 5 2 5 2" xfId="43987"/>
    <cellStyle name="Notas 5 2 5 2 2" xfId="43988"/>
    <cellStyle name="Notas 5 2 5 3" xfId="43989"/>
    <cellStyle name="Notas 5 2 5 3 2" xfId="43990"/>
    <cellStyle name="Notas 5 2 5 4" xfId="43991"/>
    <cellStyle name="Notas 5 2 6" xfId="43992"/>
    <cellStyle name="Notas 5 2 6 2" xfId="43993"/>
    <cellStyle name="Notas 5 2 7" xfId="43994"/>
    <cellStyle name="Notas 5 2 8" xfId="43995"/>
    <cellStyle name="Notas 5 2 9" xfId="43996"/>
    <cellStyle name="Notas 5 3" xfId="43997"/>
    <cellStyle name="Notas 5 4" xfId="43998"/>
    <cellStyle name="Notas 6" xfId="43999"/>
    <cellStyle name="Notas 6 2" xfId="44000"/>
    <cellStyle name="Notas 6 2 2" xfId="44001"/>
    <cellStyle name="Notas 6 2 2 2" xfId="44002"/>
    <cellStyle name="Notas 6 2 2 2 2" xfId="44003"/>
    <cellStyle name="Notas 6 2 2 3" xfId="44004"/>
    <cellStyle name="Notas 6 2 2 3 2" xfId="44005"/>
    <cellStyle name="Notas 6 2 2 4" xfId="44006"/>
    <cellStyle name="Notas 6 2 3" xfId="44007"/>
    <cellStyle name="Notas 6 2 3 2" xfId="44008"/>
    <cellStyle name="Notas 6 2 3 2 2" xfId="44009"/>
    <cellStyle name="Notas 6 2 3 3" xfId="44010"/>
    <cellStyle name="Notas 6 2 3 3 2" xfId="44011"/>
    <cellStyle name="Notas 6 2 3 4" xfId="44012"/>
    <cellStyle name="Notas 6 2 4" xfId="44013"/>
    <cellStyle name="Notas 6 2 4 2" xfId="44014"/>
    <cellStyle name="Notas 6 2 4 2 2" xfId="44015"/>
    <cellStyle name="Notas 6 2 4 3" xfId="44016"/>
    <cellStyle name="Notas 6 2 4 3 2" xfId="44017"/>
    <cellStyle name="Notas 6 2 4 4" xfId="44018"/>
    <cellStyle name="Notas 6 2 5" xfId="44019"/>
    <cellStyle name="Notas 6 2 5 2" xfId="44020"/>
    <cellStyle name="Notas 6 2 5 2 2" xfId="44021"/>
    <cellStyle name="Notas 6 2 5 3" xfId="44022"/>
    <cellStyle name="Notas 6 2 5 3 2" xfId="44023"/>
    <cellStyle name="Notas 6 2 5 4" xfId="44024"/>
    <cellStyle name="Notas 6 2 6" xfId="44025"/>
    <cellStyle name="Notas 6 2 6 2" xfId="44026"/>
    <cellStyle name="Notas 6 2 7" xfId="44027"/>
    <cellStyle name="Notas 6 2 8" xfId="44028"/>
    <cellStyle name="Notas 6 2 9" xfId="44029"/>
    <cellStyle name="Notas 6 3" xfId="44030"/>
    <cellStyle name="Notas 6 4" xfId="44031"/>
    <cellStyle name="Notas 7" xfId="44032"/>
    <cellStyle name="Notas 7 2" xfId="44033"/>
    <cellStyle name="Notas 7 2 2" xfId="44034"/>
    <cellStyle name="Notas 7 2 2 2" xfId="44035"/>
    <cellStyle name="Notas 7 2 2 2 2" xfId="44036"/>
    <cellStyle name="Notas 7 2 2 3" xfId="44037"/>
    <cellStyle name="Notas 7 2 2 3 2" xfId="44038"/>
    <cellStyle name="Notas 7 2 2 4" xfId="44039"/>
    <cellStyle name="Notas 7 2 3" xfId="44040"/>
    <cellStyle name="Notas 7 2 3 2" xfId="44041"/>
    <cellStyle name="Notas 7 2 3 2 2" xfId="44042"/>
    <cellStyle name="Notas 7 2 3 3" xfId="44043"/>
    <cellStyle name="Notas 7 2 3 3 2" xfId="44044"/>
    <cellStyle name="Notas 7 2 3 4" xfId="44045"/>
    <cellStyle name="Notas 7 2 4" xfId="44046"/>
    <cellStyle name="Notas 7 2 4 2" xfId="44047"/>
    <cellStyle name="Notas 7 2 4 2 2" xfId="44048"/>
    <cellStyle name="Notas 7 2 4 3" xfId="44049"/>
    <cellStyle name="Notas 7 2 4 3 2" xfId="44050"/>
    <cellStyle name="Notas 7 2 4 4" xfId="44051"/>
    <cellStyle name="Notas 7 2 5" xfId="44052"/>
    <cellStyle name="Notas 7 2 5 2" xfId="44053"/>
    <cellStyle name="Notas 7 2 5 2 2" xfId="44054"/>
    <cellStyle name="Notas 7 2 5 3" xfId="44055"/>
    <cellStyle name="Notas 7 2 5 3 2" xfId="44056"/>
    <cellStyle name="Notas 7 2 5 4" xfId="44057"/>
    <cellStyle name="Notas 7 2 6" xfId="44058"/>
    <cellStyle name="Notas 7 2 6 2" xfId="44059"/>
    <cellStyle name="Notas 7 2 7" xfId="44060"/>
    <cellStyle name="Notas 7 2 8" xfId="44061"/>
    <cellStyle name="Notas 7 3" xfId="44062"/>
    <cellStyle name="Notas 7 4" xfId="44063"/>
    <cellStyle name="Notas 8" xfId="44064"/>
    <cellStyle name="Notas 8 2" xfId="44065"/>
    <cellStyle name="Notas 8 2 2" xfId="44066"/>
    <cellStyle name="Notas 8 2 2 2" xfId="44067"/>
    <cellStyle name="Notas 8 2 2 2 2" xfId="44068"/>
    <cellStyle name="Notas 8 2 2 3" xfId="44069"/>
    <cellStyle name="Notas 8 2 2 3 2" xfId="44070"/>
    <cellStyle name="Notas 8 2 2 4" xfId="44071"/>
    <cellStyle name="Notas 8 2 3" xfId="44072"/>
    <cellStyle name="Notas 8 2 3 2" xfId="44073"/>
    <cellStyle name="Notas 8 2 3 2 2" xfId="44074"/>
    <cellStyle name="Notas 8 2 3 3" xfId="44075"/>
    <cellStyle name="Notas 8 2 3 3 2" xfId="44076"/>
    <cellStyle name="Notas 8 2 3 4" xfId="44077"/>
    <cellStyle name="Notas 8 2 4" xfId="44078"/>
    <cellStyle name="Notas 8 2 4 2" xfId="44079"/>
    <cellStyle name="Notas 8 2 4 2 2" xfId="44080"/>
    <cellStyle name="Notas 8 2 4 3" xfId="44081"/>
    <cellStyle name="Notas 8 2 4 3 2" xfId="44082"/>
    <cellStyle name="Notas 8 2 4 4" xfId="44083"/>
    <cellStyle name="Notas 8 2 5" xfId="44084"/>
    <cellStyle name="Notas 8 2 5 2" xfId="44085"/>
    <cellStyle name="Notas 8 2 5 2 2" xfId="44086"/>
    <cellStyle name="Notas 8 2 5 3" xfId="44087"/>
    <cellStyle name="Notas 8 2 5 3 2" xfId="44088"/>
    <cellStyle name="Notas 8 2 5 4" xfId="44089"/>
    <cellStyle name="Notas 8 2 6" xfId="44090"/>
    <cellStyle name="Notas 8 2 6 2" xfId="44091"/>
    <cellStyle name="Notas 8 2 7" xfId="44092"/>
    <cellStyle name="Notas 8 3" xfId="44093"/>
    <cellStyle name="Notas 9" xfId="44094"/>
    <cellStyle name="Notas 9 2" xfId="44095"/>
    <cellStyle name="Notas 9 2 2" xfId="44096"/>
    <cellStyle name="Notas 9 2 2 2" xfId="44097"/>
    <cellStyle name="Notas 9 2 2 2 2" xfId="44098"/>
    <cellStyle name="Notas 9 2 2 3" xfId="44099"/>
    <cellStyle name="Notas 9 2 2 3 2" xfId="44100"/>
    <cellStyle name="Notas 9 2 2 4" xfId="44101"/>
    <cellStyle name="Notas 9 2 3" xfId="44102"/>
    <cellStyle name="Notas 9 2 3 2" xfId="44103"/>
    <cellStyle name="Notas 9 2 3 2 2" xfId="44104"/>
    <cellStyle name="Notas 9 2 3 3" xfId="44105"/>
    <cellStyle name="Notas 9 2 3 3 2" xfId="44106"/>
    <cellStyle name="Notas 9 2 3 4" xfId="44107"/>
    <cellStyle name="Notas 9 2 4" xfId="44108"/>
    <cellStyle name="Notas 9 2 4 2" xfId="44109"/>
    <cellStyle name="Notas 9 2 4 2 2" xfId="44110"/>
    <cellStyle name="Notas 9 2 4 3" xfId="44111"/>
    <cellStyle name="Notas 9 2 4 3 2" xfId="44112"/>
    <cellStyle name="Notas 9 2 4 4" xfId="44113"/>
    <cellStyle name="Notas 9 2 5" xfId="44114"/>
    <cellStyle name="Notas 9 2 5 2" xfId="44115"/>
    <cellStyle name="Notas 9 2 5 2 2" xfId="44116"/>
    <cellStyle name="Notas 9 2 5 3" xfId="44117"/>
    <cellStyle name="Notas 9 2 5 3 2" xfId="44118"/>
    <cellStyle name="Notas 9 2 5 4" xfId="44119"/>
    <cellStyle name="Notas 9 2 6" xfId="44120"/>
    <cellStyle name="Notas 9 2 6 2" xfId="44121"/>
    <cellStyle name="Notas 9 2 7" xfId="44122"/>
    <cellStyle name="Notas 9 3" xfId="44123"/>
    <cellStyle name="Note 2" xfId="44124"/>
    <cellStyle name="Note 2 2" xfId="44125"/>
    <cellStyle name="Note 2 3" xfId="44126"/>
    <cellStyle name="Note 2 3 2" xfId="44127"/>
    <cellStyle name="Note 2 4" xfId="44128"/>
    <cellStyle name="Note 3" xfId="44129"/>
    <cellStyle name="Note 3 2" xfId="44130"/>
    <cellStyle name="Note 3 2 2" xfId="44131"/>
    <cellStyle name="Note 3 2 2 2" xfId="44132"/>
    <cellStyle name="Note 3 2 2 2 2" xfId="44133"/>
    <cellStyle name="Note 3 2 2 3" xfId="44134"/>
    <cellStyle name="Note 3 2 2 3 2" xfId="44135"/>
    <cellStyle name="Note 3 2 2 4" xfId="44136"/>
    <cellStyle name="Note 3 2 3" xfId="44137"/>
    <cellStyle name="Note 3 2 3 2" xfId="44138"/>
    <cellStyle name="Note 3 2 3 2 2" xfId="44139"/>
    <cellStyle name="Note 3 2 3 3" xfId="44140"/>
    <cellStyle name="Note 3 2 3 3 2" xfId="44141"/>
    <cellStyle name="Note 3 2 3 4" xfId="44142"/>
    <cellStyle name="Note 3 2 4" xfId="44143"/>
    <cellStyle name="Note 3 2 4 2" xfId="44144"/>
    <cellStyle name="Note 3 2 4 2 2" xfId="44145"/>
    <cellStyle name="Note 3 2 4 3" xfId="44146"/>
    <cellStyle name="Note 3 2 4 3 2" xfId="44147"/>
    <cellStyle name="Note 3 2 4 4" xfId="44148"/>
    <cellStyle name="Note 3 2 5" xfId="44149"/>
    <cellStyle name="Note 3 2 5 2" xfId="44150"/>
    <cellStyle name="Note 3 2 5 2 2" xfId="44151"/>
    <cellStyle name="Note 3 2 5 3" xfId="44152"/>
    <cellStyle name="Note 3 2 5 3 2" xfId="44153"/>
    <cellStyle name="Note 3 2 5 4" xfId="44154"/>
    <cellStyle name="Note 3 2 6" xfId="44155"/>
    <cellStyle name="Note 3 2 6 2" xfId="44156"/>
    <cellStyle name="Note 3 2 7" xfId="44157"/>
    <cellStyle name="Note 4" xfId="44158"/>
    <cellStyle name="Note 4 2" xfId="44159"/>
    <cellStyle name="Note 4 2 2" xfId="44160"/>
    <cellStyle name="Note 4 2 2 2" xfId="44161"/>
    <cellStyle name="Note 4 2 2 2 2" xfId="44162"/>
    <cellStyle name="Note 4 2 2 3" xfId="44163"/>
    <cellStyle name="Note 4 2 2 3 2" xfId="44164"/>
    <cellStyle name="Note 4 2 2 4" xfId="44165"/>
    <cellStyle name="Note 4 2 3" xfId="44166"/>
    <cellStyle name="Note 4 2 3 2" xfId="44167"/>
    <cellStyle name="Note 4 2 3 2 2" xfId="44168"/>
    <cellStyle name="Note 4 2 3 3" xfId="44169"/>
    <cellStyle name="Note 4 2 3 3 2" xfId="44170"/>
    <cellStyle name="Note 4 2 3 4" xfId="44171"/>
    <cellStyle name="Note 4 2 4" xfId="44172"/>
    <cellStyle name="Note 4 2 4 2" xfId="44173"/>
    <cellStyle name="Note 4 2 4 2 2" xfId="44174"/>
    <cellStyle name="Note 4 2 4 3" xfId="44175"/>
    <cellStyle name="Note 4 2 4 3 2" xfId="44176"/>
    <cellStyle name="Note 4 2 4 4" xfId="44177"/>
    <cellStyle name="Note 4 2 5" xfId="44178"/>
    <cellStyle name="Note 4 2 5 2" xfId="44179"/>
    <cellStyle name="Note 4 2 5 2 2" xfId="44180"/>
    <cellStyle name="Note 4 2 5 3" xfId="44181"/>
    <cellStyle name="Note 4 2 5 3 2" xfId="44182"/>
    <cellStyle name="Note 4 2 5 4" xfId="44183"/>
    <cellStyle name="Note 4 2 6" xfId="44184"/>
    <cellStyle name="Note 4 2 6 2" xfId="44185"/>
    <cellStyle name="Note 4 2 7" xfId="44186"/>
    <cellStyle name="Note 5" xfId="44187"/>
    <cellStyle name="Note 5 10" xfId="44188"/>
    <cellStyle name="Note 5 10 2" xfId="44189"/>
    <cellStyle name="Note 5 10 2 2" xfId="44190"/>
    <cellStyle name="Note 5 10 2 2 2" xfId="44191"/>
    <cellStyle name="Note 5 10 2 2 2 2" xfId="44192"/>
    <cellStyle name="Note 5 10 2 2 3" xfId="44193"/>
    <cellStyle name="Note 5 10 2 3" xfId="44194"/>
    <cellStyle name="Note 5 10 2 3 2" xfId="44195"/>
    <cellStyle name="Note 5 10 2 4" xfId="44196"/>
    <cellStyle name="Note 5 10 3" xfId="44197"/>
    <cellStyle name="Note 5 10 3 2" xfId="44198"/>
    <cellStyle name="Note 5 10 3 2 2" xfId="44199"/>
    <cellStyle name="Note 5 10 3 3" xfId="44200"/>
    <cellStyle name="Note 5 10 4" xfId="44201"/>
    <cellStyle name="Note 5 10 4 2" xfId="44202"/>
    <cellStyle name="Note 5 10 5" xfId="44203"/>
    <cellStyle name="Note 5 11" xfId="44204"/>
    <cellStyle name="Note 5 11 2" xfId="44205"/>
    <cellStyle name="Note 5 11 2 2" xfId="44206"/>
    <cellStyle name="Note 5 11 2 2 2" xfId="44207"/>
    <cellStyle name="Note 5 11 2 3" xfId="44208"/>
    <cellStyle name="Note 5 11 3" xfId="44209"/>
    <cellStyle name="Note 5 11 3 2" xfId="44210"/>
    <cellStyle name="Note 5 11 4" xfId="44211"/>
    <cellStyle name="Note 5 12" xfId="44212"/>
    <cellStyle name="Note 5 12 2" xfId="44213"/>
    <cellStyle name="Note 5 12 2 2" xfId="44214"/>
    <cellStyle name="Note 5 12 3" xfId="44215"/>
    <cellStyle name="Note 5 13" xfId="44216"/>
    <cellStyle name="Note 5 13 2" xfId="44217"/>
    <cellStyle name="Note 5 14" xfId="44218"/>
    <cellStyle name="Note 5 2" xfId="44219"/>
    <cellStyle name="Note 5 2 10" xfId="44220"/>
    <cellStyle name="Note 5 2 10 2" xfId="44221"/>
    <cellStyle name="Note 5 2 10 2 2" xfId="44222"/>
    <cellStyle name="Note 5 2 10 3" xfId="44223"/>
    <cellStyle name="Note 5 2 11" xfId="44224"/>
    <cellStyle name="Note 5 2 11 2" xfId="44225"/>
    <cellStyle name="Note 5 2 12" xfId="44226"/>
    <cellStyle name="Note 5 2 2" xfId="44227"/>
    <cellStyle name="Note 5 2 2 2" xfId="44228"/>
    <cellStyle name="Note 5 2 2 2 2" xfId="44229"/>
    <cellStyle name="Note 5 2 2 2 2 2" xfId="44230"/>
    <cellStyle name="Note 5 2 2 2 2 2 2" xfId="44231"/>
    <cellStyle name="Note 5 2 2 2 2 2 2 2" xfId="44232"/>
    <cellStyle name="Note 5 2 2 2 2 2 3" xfId="44233"/>
    <cellStyle name="Note 5 2 2 2 2 3" xfId="44234"/>
    <cellStyle name="Note 5 2 2 2 2 3 2" xfId="44235"/>
    <cellStyle name="Note 5 2 2 2 2 4" xfId="44236"/>
    <cellStyle name="Note 5 2 2 2 3" xfId="44237"/>
    <cellStyle name="Note 5 2 2 2 3 2" xfId="44238"/>
    <cellStyle name="Note 5 2 2 2 3 2 2" xfId="44239"/>
    <cellStyle name="Note 5 2 2 2 3 3" xfId="44240"/>
    <cellStyle name="Note 5 2 2 2 4" xfId="44241"/>
    <cellStyle name="Note 5 2 2 2 4 2" xfId="44242"/>
    <cellStyle name="Note 5 2 2 2 5" xfId="44243"/>
    <cellStyle name="Note 5 2 2 3" xfId="44244"/>
    <cellStyle name="Note 5 2 2 3 2" xfId="44245"/>
    <cellStyle name="Note 5 2 2 3 2 2" xfId="44246"/>
    <cellStyle name="Note 5 2 2 3 2 2 2" xfId="44247"/>
    <cellStyle name="Note 5 2 2 3 2 2 2 2" xfId="44248"/>
    <cellStyle name="Note 5 2 2 3 2 2 3" xfId="44249"/>
    <cellStyle name="Note 5 2 2 3 2 3" xfId="44250"/>
    <cellStyle name="Note 5 2 2 3 2 3 2" xfId="44251"/>
    <cellStyle name="Note 5 2 2 3 2 4" xfId="44252"/>
    <cellStyle name="Note 5 2 2 3 3" xfId="44253"/>
    <cellStyle name="Note 5 2 2 3 3 2" xfId="44254"/>
    <cellStyle name="Note 5 2 2 3 3 2 2" xfId="44255"/>
    <cellStyle name="Note 5 2 2 3 3 3" xfId="44256"/>
    <cellStyle name="Note 5 2 2 3 4" xfId="44257"/>
    <cellStyle name="Note 5 2 2 3 4 2" xfId="44258"/>
    <cellStyle name="Note 5 2 2 3 5" xfId="44259"/>
    <cellStyle name="Note 5 2 2 4" xfId="44260"/>
    <cellStyle name="Note 5 2 2 4 2" xfId="44261"/>
    <cellStyle name="Note 5 2 2 4 2 2" xfId="44262"/>
    <cellStyle name="Note 5 2 2 4 2 2 2" xfId="44263"/>
    <cellStyle name="Note 5 2 2 4 2 2 2 2" xfId="44264"/>
    <cellStyle name="Note 5 2 2 4 2 2 3" xfId="44265"/>
    <cellStyle name="Note 5 2 2 4 2 3" xfId="44266"/>
    <cellStyle name="Note 5 2 2 4 2 3 2" xfId="44267"/>
    <cellStyle name="Note 5 2 2 4 2 4" xfId="44268"/>
    <cellStyle name="Note 5 2 2 4 3" xfId="44269"/>
    <cellStyle name="Note 5 2 2 4 3 2" xfId="44270"/>
    <cellStyle name="Note 5 2 2 4 3 2 2" xfId="44271"/>
    <cellStyle name="Note 5 2 2 4 3 3" xfId="44272"/>
    <cellStyle name="Note 5 2 2 4 4" xfId="44273"/>
    <cellStyle name="Note 5 2 2 4 4 2" xfId="44274"/>
    <cellStyle name="Note 5 2 2 4 5" xfId="44275"/>
    <cellStyle name="Note 5 2 2 5" xfId="44276"/>
    <cellStyle name="Note 5 2 2 5 2" xfId="44277"/>
    <cellStyle name="Note 5 2 2 5 2 2" xfId="44278"/>
    <cellStyle name="Note 5 2 2 5 2 2 2" xfId="44279"/>
    <cellStyle name="Note 5 2 2 5 2 3" xfId="44280"/>
    <cellStyle name="Note 5 2 2 5 3" xfId="44281"/>
    <cellStyle name="Note 5 2 2 5 3 2" xfId="44282"/>
    <cellStyle name="Note 5 2 2 5 4" xfId="44283"/>
    <cellStyle name="Note 5 2 2 6" xfId="44284"/>
    <cellStyle name="Note 5 2 2 6 2" xfId="44285"/>
    <cellStyle name="Note 5 2 2 6 2 2" xfId="44286"/>
    <cellStyle name="Note 5 2 2 6 3" xfId="44287"/>
    <cellStyle name="Note 5 2 2 7" xfId="44288"/>
    <cellStyle name="Note 5 2 2 7 2" xfId="44289"/>
    <cellStyle name="Note 5 2 2 8" xfId="44290"/>
    <cellStyle name="Note 5 2 3" xfId="44291"/>
    <cellStyle name="Note 5 2 3 2" xfId="44292"/>
    <cellStyle name="Note 5 2 3 2 2" xfId="44293"/>
    <cellStyle name="Note 5 2 3 2 2 2" xfId="44294"/>
    <cellStyle name="Note 5 2 3 2 2 2 2" xfId="44295"/>
    <cellStyle name="Note 5 2 3 2 2 2 2 2" xfId="44296"/>
    <cellStyle name="Note 5 2 3 2 2 2 3" xfId="44297"/>
    <cellStyle name="Note 5 2 3 2 2 3" xfId="44298"/>
    <cellStyle name="Note 5 2 3 2 2 3 2" xfId="44299"/>
    <cellStyle name="Note 5 2 3 2 2 4" xfId="44300"/>
    <cellStyle name="Note 5 2 3 2 3" xfId="44301"/>
    <cellStyle name="Note 5 2 3 2 3 2" xfId="44302"/>
    <cellStyle name="Note 5 2 3 2 3 2 2" xfId="44303"/>
    <cellStyle name="Note 5 2 3 2 3 3" xfId="44304"/>
    <cellStyle name="Note 5 2 3 2 4" xfId="44305"/>
    <cellStyle name="Note 5 2 3 2 4 2" xfId="44306"/>
    <cellStyle name="Note 5 2 3 2 5" xfId="44307"/>
    <cellStyle name="Note 5 2 3 3" xfId="44308"/>
    <cellStyle name="Note 5 2 3 3 2" xfId="44309"/>
    <cellStyle name="Note 5 2 3 3 2 2" xfId="44310"/>
    <cellStyle name="Note 5 2 3 3 2 2 2" xfId="44311"/>
    <cellStyle name="Note 5 2 3 3 2 2 2 2" xfId="44312"/>
    <cellStyle name="Note 5 2 3 3 2 2 3" xfId="44313"/>
    <cellStyle name="Note 5 2 3 3 2 3" xfId="44314"/>
    <cellStyle name="Note 5 2 3 3 2 3 2" xfId="44315"/>
    <cellStyle name="Note 5 2 3 3 2 4" xfId="44316"/>
    <cellStyle name="Note 5 2 3 3 3" xfId="44317"/>
    <cellStyle name="Note 5 2 3 3 3 2" xfId="44318"/>
    <cellStyle name="Note 5 2 3 3 3 2 2" xfId="44319"/>
    <cellStyle name="Note 5 2 3 3 3 3" xfId="44320"/>
    <cellStyle name="Note 5 2 3 3 4" xfId="44321"/>
    <cellStyle name="Note 5 2 3 3 4 2" xfId="44322"/>
    <cellStyle name="Note 5 2 3 3 5" xfId="44323"/>
    <cellStyle name="Note 5 2 3 4" xfId="44324"/>
    <cellStyle name="Note 5 2 3 4 2" xfId="44325"/>
    <cellStyle name="Note 5 2 3 4 2 2" xfId="44326"/>
    <cellStyle name="Note 5 2 3 4 2 2 2" xfId="44327"/>
    <cellStyle name="Note 5 2 3 4 2 2 2 2" xfId="44328"/>
    <cellStyle name="Note 5 2 3 4 2 2 3" xfId="44329"/>
    <cellStyle name="Note 5 2 3 4 2 3" xfId="44330"/>
    <cellStyle name="Note 5 2 3 4 2 3 2" xfId="44331"/>
    <cellStyle name="Note 5 2 3 4 2 4" xfId="44332"/>
    <cellStyle name="Note 5 2 3 4 3" xfId="44333"/>
    <cellStyle name="Note 5 2 3 4 3 2" xfId="44334"/>
    <cellStyle name="Note 5 2 3 4 3 2 2" xfId="44335"/>
    <cellStyle name="Note 5 2 3 4 3 3" xfId="44336"/>
    <cellStyle name="Note 5 2 3 4 4" xfId="44337"/>
    <cellStyle name="Note 5 2 3 4 4 2" xfId="44338"/>
    <cellStyle name="Note 5 2 3 4 5" xfId="44339"/>
    <cellStyle name="Note 5 2 3 5" xfId="44340"/>
    <cellStyle name="Note 5 2 3 5 2" xfId="44341"/>
    <cellStyle name="Note 5 2 3 5 2 2" xfId="44342"/>
    <cellStyle name="Note 5 2 3 5 2 2 2" xfId="44343"/>
    <cellStyle name="Note 5 2 3 5 2 3" xfId="44344"/>
    <cellStyle name="Note 5 2 3 5 3" xfId="44345"/>
    <cellStyle name="Note 5 2 3 5 3 2" xfId="44346"/>
    <cellStyle name="Note 5 2 3 5 4" xfId="44347"/>
    <cellStyle name="Note 5 2 3 6" xfId="44348"/>
    <cellStyle name="Note 5 2 3 6 2" xfId="44349"/>
    <cellStyle name="Note 5 2 3 6 2 2" xfId="44350"/>
    <cellStyle name="Note 5 2 3 6 3" xfId="44351"/>
    <cellStyle name="Note 5 2 3 7" xfId="44352"/>
    <cellStyle name="Note 5 2 3 7 2" xfId="44353"/>
    <cellStyle name="Note 5 2 3 8" xfId="44354"/>
    <cellStyle name="Note 5 2 4" xfId="44355"/>
    <cellStyle name="Note 5 2 4 2" xfId="44356"/>
    <cellStyle name="Note 5 2 4 2 2" xfId="44357"/>
    <cellStyle name="Note 5 2 4 2 2 2" xfId="44358"/>
    <cellStyle name="Note 5 2 4 2 2 2 2" xfId="44359"/>
    <cellStyle name="Note 5 2 4 2 2 2 2 2" xfId="44360"/>
    <cellStyle name="Note 5 2 4 2 2 2 3" xfId="44361"/>
    <cellStyle name="Note 5 2 4 2 2 3" xfId="44362"/>
    <cellStyle name="Note 5 2 4 2 2 3 2" xfId="44363"/>
    <cellStyle name="Note 5 2 4 2 2 4" xfId="44364"/>
    <cellStyle name="Note 5 2 4 2 3" xfId="44365"/>
    <cellStyle name="Note 5 2 4 2 3 2" xfId="44366"/>
    <cellStyle name="Note 5 2 4 2 3 2 2" xfId="44367"/>
    <cellStyle name="Note 5 2 4 2 3 3" xfId="44368"/>
    <cellStyle name="Note 5 2 4 2 4" xfId="44369"/>
    <cellStyle name="Note 5 2 4 2 4 2" xfId="44370"/>
    <cellStyle name="Note 5 2 4 2 5" xfId="44371"/>
    <cellStyle name="Note 5 2 4 3" xfId="44372"/>
    <cellStyle name="Note 5 2 4 3 2" xfId="44373"/>
    <cellStyle name="Note 5 2 4 3 2 2" xfId="44374"/>
    <cellStyle name="Note 5 2 4 3 2 2 2" xfId="44375"/>
    <cellStyle name="Note 5 2 4 3 2 2 2 2" xfId="44376"/>
    <cellStyle name="Note 5 2 4 3 2 2 3" xfId="44377"/>
    <cellStyle name="Note 5 2 4 3 2 3" xfId="44378"/>
    <cellStyle name="Note 5 2 4 3 2 3 2" xfId="44379"/>
    <cellStyle name="Note 5 2 4 3 2 4" xfId="44380"/>
    <cellStyle name="Note 5 2 4 3 3" xfId="44381"/>
    <cellStyle name="Note 5 2 4 3 3 2" xfId="44382"/>
    <cellStyle name="Note 5 2 4 3 3 2 2" xfId="44383"/>
    <cellStyle name="Note 5 2 4 3 3 3" xfId="44384"/>
    <cellStyle name="Note 5 2 4 3 4" xfId="44385"/>
    <cellStyle name="Note 5 2 4 3 4 2" xfId="44386"/>
    <cellStyle name="Note 5 2 4 3 5" xfId="44387"/>
    <cellStyle name="Note 5 2 4 4" xfId="44388"/>
    <cellStyle name="Note 5 2 4 4 2" xfId="44389"/>
    <cellStyle name="Note 5 2 4 4 2 2" xfId="44390"/>
    <cellStyle name="Note 5 2 4 4 2 2 2" xfId="44391"/>
    <cellStyle name="Note 5 2 4 4 2 2 2 2" xfId="44392"/>
    <cellStyle name="Note 5 2 4 4 2 2 3" xfId="44393"/>
    <cellStyle name="Note 5 2 4 4 2 3" xfId="44394"/>
    <cellStyle name="Note 5 2 4 4 2 3 2" xfId="44395"/>
    <cellStyle name="Note 5 2 4 4 2 4" xfId="44396"/>
    <cellStyle name="Note 5 2 4 4 3" xfId="44397"/>
    <cellStyle name="Note 5 2 4 4 3 2" xfId="44398"/>
    <cellStyle name="Note 5 2 4 4 3 2 2" xfId="44399"/>
    <cellStyle name="Note 5 2 4 4 3 3" xfId="44400"/>
    <cellStyle name="Note 5 2 4 4 4" xfId="44401"/>
    <cellStyle name="Note 5 2 4 4 4 2" xfId="44402"/>
    <cellStyle name="Note 5 2 4 4 5" xfId="44403"/>
    <cellStyle name="Note 5 2 4 5" xfId="44404"/>
    <cellStyle name="Note 5 2 4 5 2" xfId="44405"/>
    <cellStyle name="Note 5 2 4 5 2 2" xfId="44406"/>
    <cellStyle name="Note 5 2 4 5 2 2 2" xfId="44407"/>
    <cellStyle name="Note 5 2 4 5 2 3" xfId="44408"/>
    <cellStyle name="Note 5 2 4 5 3" xfId="44409"/>
    <cellStyle name="Note 5 2 4 5 3 2" xfId="44410"/>
    <cellStyle name="Note 5 2 4 5 4" xfId="44411"/>
    <cellStyle name="Note 5 2 4 6" xfId="44412"/>
    <cellStyle name="Note 5 2 4 6 2" xfId="44413"/>
    <cellStyle name="Note 5 2 4 6 2 2" xfId="44414"/>
    <cellStyle name="Note 5 2 4 6 3" xfId="44415"/>
    <cellStyle name="Note 5 2 4 7" xfId="44416"/>
    <cellStyle name="Note 5 2 4 7 2" xfId="44417"/>
    <cellStyle name="Note 5 2 4 8" xfId="44418"/>
    <cellStyle name="Note 5 2 5" xfId="44419"/>
    <cellStyle name="Note 5 2 5 2" xfId="44420"/>
    <cellStyle name="Note 5 2 5 2 2" xfId="44421"/>
    <cellStyle name="Note 5 2 5 2 2 2" xfId="44422"/>
    <cellStyle name="Note 5 2 5 2 2 2 2" xfId="44423"/>
    <cellStyle name="Note 5 2 5 2 2 2 2 2" xfId="44424"/>
    <cellStyle name="Note 5 2 5 2 2 2 3" xfId="44425"/>
    <cellStyle name="Note 5 2 5 2 2 3" xfId="44426"/>
    <cellStyle name="Note 5 2 5 2 2 3 2" xfId="44427"/>
    <cellStyle name="Note 5 2 5 2 2 4" xfId="44428"/>
    <cellStyle name="Note 5 2 5 2 3" xfId="44429"/>
    <cellStyle name="Note 5 2 5 2 3 2" xfId="44430"/>
    <cellStyle name="Note 5 2 5 2 3 2 2" xfId="44431"/>
    <cellStyle name="Note 5 2 5 2 3 3" xfId="44432"/>
    <cellStyle name="Note 5 2 5 2 4" xfId="44433"/>
    <cellStyle name="Note 5 2 5 2 4 2" xfId="44434"/>
    <cellStyle name="Note 5 2 5 2 5" xfId="44435"/>
    <cellStyle name="Note 5 2 5 3" xfId="44436"/>
    <cellStyle name="Note 5 2 5 3 2" xfId="44437"/>
    <cellStyle name="Note 5 2 5 3 2 2" xfId="44438"/>
    <cellStyle name="Note 5 2 5 3 2 2 2" xfId="44439"/>
    <cellStyle name="Note 5 2 5 3 2 2 2 2" xfId="44440"/>
    <cellStyle name="Note 5 2 5 3 2 2 3" xfId="44441"/>
    <cellStyle name="Note 5 2 5 3 2 3" xfId="44442"/>
    <cellStyle name="Note 5 2 5 3 2 3 2" xfId="44443"/>
    <cellStyle name="Note 5 2 5 3 2 4" xfId="44444"/>
    <cellStyle name="Note 5 2 5 3 3" xfId="44445"/>
    <cellStyle name="Note 5 2 5 3 3 2" xfId="44446"/>
    <cellStyle name="Note 5 2 5 3 3 2 2" xfId="44447"/>
    <cellStyle name="Note 5 2 5 3 3 3" xfId="44448"/>
    <cellStyle name="Note 5 2 5 3 4" xfId="44449"/>
    <cellStyle name="Note 5 2 5 3 4 2" xfId="44450"/>
    <cellStyle name="Note 5 2 5 3 5" xfId="44451"/>
    <cellStyle name="Note 5 2 5 4" xfId="44452"/>
    <cellStyle name="Note 5 2 5 4 2" xfId="44453"/>
    <cellStyle name="Note 5 2 5 4 2 2" xfId="44454"/>
    <cellStyle name="Note 5 2 5 4 2 2 2" xfId="44455"/>
    <cellStyle name="Note 5 2 5 4 2 2 2 2" xfId="44456"/>
    <cellStyle name="Note 5 2 5 4 2 2 3" xfId="44457"/>
    <cellStyle name="Note 5 2 5 4 2 3" xfId="44458"/>
    <cellStyle name="Note 5 2 5 4 2 3 2" xfId="44459"/>
    <cellStyle name="Note 5 2 5 4 2 4" xfId="44460"/>
    <cellStyle name="Note 5 2 5 4 3" xfId="44461"/>
    <cellStyle name="Note 5 2 5 4 3 2" xfId="44462"/>
    <cellStyle name="Note 5 2 5 4 3 2 2" xfId="44463"/>
    <cellStyle name="Note 5 2 5 4 3 3" xfId="44464"/>
    <cellStyle name="Note 5 2 5 4 4" xfId="44465"/>
    <cellStyle name="Note 5 2 5 4 4 2" xfId="44466"/>
    <cellStyle name="Note 5 2 5 4 5" xfId="44467"/>
    <cellStyle name="Note 5 2 5 5" xfId="44468"/>
    <cellStyle name="Note 5 2 5 5 2" xfId="44469"/>
    <cellStyle name="Note 5 2 5 5 2 2" xfId="44470"/>
    <cellStyle name="Note 5 2 5 5 2 2 2" xfId="44471"/>
    <cellStyle name="Note 5 2 5 5 2 3" xfId="44472"/>
    <cellStyle name="Note 5 2 5 5 3" xfId="44473"/>
    <cellStyle name="Note 5 2 5 5 3 2" xfId="44474"/>
    <cellStyle name="Note 5 2 5 5 4" xfId="44475"/>
    <cellStyle name="Note 5 2 5 6" xfId="44476"/>
    <cellStyle name="Note 5 2 5 6 2" xfId="44477"/>
    <cellStyle name="Note 5 2 5 6 2 2" xfId="44478"/>
    <cellStyle name="Note 5 2 5 6 3" xfId="44479"/>
    <cellStyle name="Note 5 2 5 7" xfId="44480"/>
    <cellStyle name="Note 5 2 5 7 2" xfId="44481"/>
    <cellStyle name="Note 5 2 5 8" xfId="44482"/>
    <cellStyle name="Note 5 2 6" xfId="44483"/>
    <cellStyle name="Note 5 2 6 2" xfId="44484"/>
    <cellStyle name="Note 5 2 6 2 2" xfId="44485"/>
    <cellStyle name="Note 5 2 6 2 2 2" xfId="44486"/>
    <cellStyle name="Note 5 2 6 2 2 2 2" xfId="44487"/>
    <cellStyle name="Note 5 2 6 2 2 3" xfId="44488"/>
    <cellStyle name="Note 5 2 6 2 3" xfId="44489"/>
    <cellStyle name="Note 5 2 6 2 3 2" xfId="44490"/>
    <cellStyle name="Note 5 2 6 2 4" xfId="44491"/>
    <cellStyle name="Note 5 2 6 3" xfId="44492"/>
    <cellStyle name="Note 5 2 6 3 2" xfId="44493"/>
    <cellStyle name="Note 5 2 6 3 2 2" xfId="44494"/>
    <cellStyle name="Note 5 2 6 3 3" xfId="44495"/>
    <cellStyle name="Note 5 2 6 4" xfId="44496"/>
    <cellStyle name="Note 5 2 6 4 2" xfId="44497"/>
    <cellStyle name="Note 5 2 6 5" xfId="44498"/>
    <cellStyle name="Note 5 2 7" xfId="44499"/>
    <cellStyle name="Note 5 2 7 2" xfId="44500"/>
    <cellStyle name="Note 5 2 7 2 2" xfId="44501"/>
    <cellStyle name="Note 5 2 7 2 2 2" xfId="44502"/>
    <cellStyle name="Note 5 2 7 2 2 2 2" xfId="44503"/>
    <cellStyle name="Note 5 2 7 2 2 3" xfId="44504"/>
    <cellStyle name="Note 5 2 7 2 3" xfId="44505"/>
    <cellStyle name="Note 5 2 7 2 3 2" xfId="44506"/>
    <cellStyle name="Note 5 2 7 2 4" xfId="44507"/>
    <cellStyle name="Note 5 2 7 3" xfId="44508"/>
    <cellStyle name="Note 5 2 7 3 2" xfId="44509"/>
    <cellStyle name="Note 5 2 7 3 2 2" xfId="44510"/>
    <cellStyle name="Note 5 2 7 3 3" xfId="44511"/>
    <cellStyle name="Note 5 2 7 4" xfId="44512"/>
    <cellStyle name="Note 5 2 7 4 2" xfId="44513"/>
    <cellStyle name="Note 5 2 7 5" xfId="44514"/>
    <cellStyle name="Note 5 2 8" xfId="44515"/>
    <cellStyle name="Note 5 2 8 2" xfId="44516"/>
    <cellStyle name="Note 5 2 8 2 2" xfId="44517"/>
    <cellStyle name="Note 5 2 8 2 2 2" xfId="44518"/>
    <cellStyle name="Note 5 2 8 2 2 2 2" xfId="44519"/>
    <cellStyle name="Note 5 2 8 2 2 3" xfId="44520"/>
    <cellStyle name="Note 5 2 8 2 3" xfId="44521"/>
    <cellStyle name="Note 5 2 8 2 3 2" xfId="44522"/>
    <cellStyle name="Note 5 2 8 2 4" xfId="44523"/>
    <cellStyle name="Note 5 2 8 3" xfId="44524"/>
    <cellStyle name="Note 5 2 8 3 2" xfId="44525"/>
    <cellStyle name="Note 5 2 8 3 2 2" xfId="44526"/>
    <cellStyle name="Note 5 2 8 3 3" xfId="44527"/>
    <cellStyle name="Note 5 2 8 4" xfId="44528"/>
    <cellStyle name="Note 5 2 8 4 2" xfId="44529"/>
    <cellStyle name="Note 5 2 8 5" xfId="44530"/>
    <cellStyle name="Note 5 2 9" xfId="44531"/>
    <cellStyle name="Note 5 2 9 2" xfId="44532"/>
    <cellStyle name="Note 5 2 9 2 2" xfId="44533"/>
    <cellStyle name="Note 5 2 9 2 2 2" xfId="44534"/>
    <cellStyle name="Note 5 2 9 2 3" xfId="44535"/>
    <cellStyle name="Note 5 2 9 3" xfId="44536"/>
    <cellStyle name="Note 5 2 9 3 2" xfId="44537"/>
    <cellStyle name="Note 5 2 9 4" xfId="44538"/>
    <cellStyle name="Note 5 3" xfId="44539"/>
    <cellStyle name="Note 5 3 10" xfId="44540"/>
    <cellStyle name="Note 5 3 10 2" xfId="44541"/>
    <cellStyle name="Note 5 3 10 2 2" xfId="44542"/>
    <cellStyle name="Note 5 3 10 3" xfId="44543"/>
    <cellStyle name="Note 5 3 11" xfId="44544"/>
    <cellStyle name="Note 5 3 11 2" xfId="44545"/>
    <cellStyle name="Note 5 3 12" xfId="44546"/>
    <cellStyle name="Note 5 3 2" xfId="44547"/>
    <cellStyle name="Note 5 3 2 2" xfId="44548"/>
    <cellStyle name="Note 5 3 2 2 2" xfId="44549"/>
    <cellStyle name="Note 5 3 2 2 2 2" xfId="44550"/>
    <cellStyle name="Note 5 3 2 2 2 2 2" xfId="44551"/>
    <cellStyle name="Note 5 3 2 2 2 2 2 2" xfId="44552"/>
    <cellStyle name="Note 5 3 2 2 2 2 3" xfId="44553"/>
    <cellStyle name="Note 5 3 2 2 2 3" xfId="44554"/>
    <cellStyle name="Note 5 3 2 2 2 3 2" xfId="44555"/>
    <cellStyle name="Note 5 3 2 2 2 4" xfId="44556"/>
    <cellStyle name="Note 5 3 2 2 3" xfId="44557"/>
    <cellStyle name="Note 5 3 2 2 3 2" xfId="44558"/>
    <cellStyle name="Note 5 3 2 2 3 2 2" xfId="44559"/>
    <cellStyle name="Note 5 3 2 2 3 3" xfId="44560"/>
    <cellStyle name="Note 5 3 2 2 4" xfId="44561"/>
    <cellStyle name="Note 5 3 2 2 4 2" xfId="44562"/>
    <cellStyle name="Note 5 3 2 2 5" xfId="44563"/>
    <cellStyle name="Note 5 3 2 3" xfId="44564"/>
    <cellStyle name="Note 5 3 2 3 2" xfId="44565"/>
    <cellStyle name="Note 5 3 2 3 2 2" xfId="44566"/>
    <cellStyle name="Note 5 3 2 3 2 2 2" xfId="44567"/>
    <cellStyle name="Note 5 3 2 3 2 2 2 2" xfId="44568"/>
    <cellStyle name="Note 5 3 2 3 2 2 3" xfId="44569"/>
    <cellStyle name="Note 5 3 2 3 2 3" xfId="44570"/>
    <cellStyle name="Note 5 3 2 3 2 3 2" xfId="44571"/>
    <cellStyle name="Note 5 3 2 3 2 4" xfId="44572"/>
    <cellStyle name="Note 5 3 2 3 3" xfId="44573"/>
    <cellStyle name="Note 5 3 2 3 3 2" xfId="44574"/>
    <cellStyle name="Note 5 3 2 3 3 2 2" xfId="44575"/>
    <cellStyle name="Note 5 3 2 3 3 3" xfId="44576"/>
    <cellStyle name="Note 5 3 2 3 4" xfId="44577"/>
    <cellStyle name="Note 5 3 2 3 4 2" xfId="44578"/>
    <cellStyle name="Note 5 3 2 3 5" xfId="44579"/>
    <cellStyle name="Note 5 3 2 4" xfId="44580"/>
    <cellStyle name="Note 5 3 2 4 2" xfId="44581"/>
    <cellStyle name="Note 5 3 2 4 2 2" xfId="44582"/>
    <cellStyle name="Note 5 3 2 4 2 2 2" xfId="44583"/>
    <cellStyle name="Note 5 3 2 4 2 2 2 2" xfId="44584"/>
    <cellStyle name="Note 5 3 2 4 2 2 3" xfId="44585"/>
    <cellStyle name="Note 5 3 2 4 2 3" xfId="44586"/>
    <cellStyle name="Note 5 3 2 4 2 3 2" xfId="44587"/>
    <cellStyle name="Note 5 3 2 4 2 4" xfId="44588"/>
    <cellStyle name="Note 5 3 2 4 3" xfId="44589"/>
    <cellStyle name="Note 5 3 2 4 3 2" xfId="44590"/>
    <cellStyle name="Note 5 3 2 4 3 2 2" xfId="44591"/>
    <cellStyle name="Note 5 3 2 4 3 3" xfId="44592"/>
    <cellStyle name="Note 5 3 2 4 4" xfId="44593"/>
    <cellStyle name="Note 5 3 2 4 4 2" xfId="44594"/>
    <cellStyle name="Note 5 3 2 4 5" xfId="44595"/>
    <cellStyle name="Note 5 3 2 5" xfId="44596"/>
    <cellStyle name="Note 5 3 2 5 2" xfId="44597"/>
    <cellStyle name="Note 5 3 2 5 2 2" xfId="44598"/>
    <cellStyle name="Note 5 3 2 5 2 2 2" xfId="44599"/>
    <cellStyle name="Note 5 3 2 5 2 3" xfId="44600"/>
    <cellStyle name="Note 5 3 2 5 3" xfId="44601"/>
    <cellStyle name="Note 5 3 2 5 3 2" xfId="44602"/>
    <cellStyle name="Note 5 3 2 5 4" xfId="44603"/>
    <cellStyle name="Note 5 3 2 6" xfId="44604"/>
    <cellStyle name="Note 5 3 2 6 2" xfId="44605"/>
    <cellStyle name="Note 5 3 2 6 2 2" xfId="44606"/>
    <cellStyle name="Note 5 3 2 6 3" xfId="44607"/>
    <cellStyle name="Note 5 3 2 7" xfId="44608"/>
    <cellStyle name="Note 5 3 2 7 2" xfId="44609"/>
    <cellStyle name="Note 5 3 2 8" xfId="44610"/>
    <cellStyle name="Note 5 3 3" xfId="44611"/>
    <cellStyle name="Note 5 3 3 2" xfId="44612"/>
    <cellStyle name="Note 5 3 3 2 2" xfId="44613"/>
    <cellStyle name="Note 5 3 3 2 2 2" xfId="44614"/>
    <cellStyle name="Note 5 3 3 2 2 2 2" xfId="44615"/>
    <cellStyle name="Note 5 3 3 2 2 2 2 2" xfId="44616"/>
    <cellStyle name="Note 5 3 3 2 2 2 3" xfId="44617"/>
    <cellStyle name="Note 5 3 3 2 2 3" xfId="44618"/>
    <cellStyle name="Note 5 3 3 2 2 3 2" xfId="44619"/>
    <cellStyle name="Note 5 3 3 2 2 4" xfId="44620"/>
    <cellStyle name="Note 5 3 3 2 3" xfId="44621"/>
    <cellStyle name="Note 5 3 3 2 3 2" xfId="44622"/>
    <cellStyle name="Note 5 3 3 2 3 2 2" xfId="44623"/>
    <cellStyle name="Note 5 3 3 2 3 3" xfId="44624"/>
    <cellStyle name="Note 5 3 3 2 4" xfId="44625"/>
    <cellStyle name="Note 5 3 3 2 4 2" xfId="44626"/>
    <cellStyle name="Note 5 3 3 2 5" xfId="44627"/>
    <cellStyle name="Note 5 3 3 3" xfId="44628"/>
    <cellStyle name="Note 5 3 3 3 2" xfId="44629"/>
    <cellStyle name="Note 5 3 3 3 2 2" xfId="44630"/>
    <cellStyle name="Note 5 3 3 3 2 2 2" xfId="44631"/>
    <cellStyle name="Note 5 3 3 3 2 2 2 2" xfId="44632"/>
    <cellStyle name="Note 5 3 3 3 2 2 3" xfId="44633"/>
    <cellStyle name="Note 5 3 3 3 2 3" xfId="44634"/>
    <cellStyle name="Note 5 3 3 3 2 3 2" xfId="44635"/>
    <cellStyle name="Note 5 3 3 3 2 4" xfId="44636"/>
    <cellStyle name="Note 5 3 3 3 3" xfId="44637"/>
    <cellStyle name="Note 5 3 3 3 3 2" xfId="44638"/>
    <cellStyle name="Note 5 3 3 3 3 2 2" xfId="44639"/>
    <cellStyle name="Note 5 3 3 3 3 3" xfId="44640"/>
    <cellStyle name="Note 5 3 3 3 4" xfId="44641"/>
    <cellStyle name="Note 5 3 3 3 4 2" xfId="44642"/>
    <cellStyle name="Note 5 3 3 3 5" xfId="44643"/>
    <cellStyle name="Note 5 3 3 4" xfId="44644"/>
    <cellStyle name="Note 5 3 3 4 2" xfId="44645"/>
    <cellStyle name="Note 5 3 3 4 2 2" xfId="44646"/>
    <cellStyle name="Note 5 3 3 4 2 2 2" xfId="44647"/>
    <cellStyle name="Note 5 3 3 4 2 2 2 2" xfId="44648"/>
    <cellStyle name="Note 5 3 3 4 2 2 3" xfId="44649"/>
    <cellStyle name="Note 5 3 3 4 2 3" xfId="44650"/>
    <cellStyle name="Note 5 3 3 4 2 3 2" xfId="44651"/>
    <cellStyle name="Note 5 3 3 4 2 4" xfId="44652"/>
    <cellStyle name="Note 5 3 3 4 3" xfId="44653"/>
    <cellStyle name="Note 5 3 3 4 3 2" xfId="44654"/>
    <cellStyle name="Note 5 3 3 4 3 2 2" xfId="44655"/>
    <cellStyle name="Note 5 3 3 4 3 3" xfId="44656"/>
    <cellStyle name="Note 5 3 3 4 4" xfId="44657"/>
    <cellStyle name="Note 5 3 3 4 4 2" xfId="44658"/>
    <cellStyle name="Note 5 3 3 4 5" xfId="44659"/>
    <cellStyle name="Note 5 3 3 5" xfId="44660"/>
    <cellStyle name="Note 5 3 3 5 2" xfId="44661"/>
    <cellStyle name="Note 5 3 3 5 2 2" xfId="44662"/>
    <cellStyle name="Note 5 3 3 5 2 2 2" xfId="44663"/>
    <cellStyle name="Note 5 3 3 5 2 3" xfId="44664"/>
    <cellStyle name="Note 5 3 3 5 3" xfId="44665"/>
    <cellStyle name="Note 5 3 3 5 3 2" xfId="44666"/>
    <cellStyle name="Note 5 3 3 5 4" xfId="44667"/>
    <cellStyle name="Note 5 3 3 6" xfId="44668"/>
    <cellStyle name="Note 5 3 3 6 2" xfId="44669"/>
    <cellStyle name="Note 5 3 3 6 2 2" xfId="44670"/>
    <cellStyle name="Note 5 3 3 6 3" xfId="44671"/>
    <cellStyle name="Note 5 3 3 7" xfId="44672"/>
    <cellStyle name="Note 5 3 3 7 2" xfId="44673"/>
    <cellStyle name="Note 5 3 3 8" xfId="44674"/>
    <cellStyle name="Note 5 3 4" xfId="44675"/>
    <cellStyle name="Note 5 3 4 2" xfId="44676"/>
    <cellStyle name="Note 5 3 4 2 2" xfId="44677"/>
    <cellStyle name="Note 5 3 4 2 2 2" xfId="44678"/>
    <cellStyle name="Note 5 3 4 2 2 2 2" xfId="44679"/>
    <cellStyle name="Note 5 3 4 2 2 2 2 2" xfId="44680"/>
    <cellStyle name="Note 5 3 4 2 2 2 3" xfId="44681"/>
    <cellStyle name="Note 5 3 4 2 2 3" xfId="44682"/>
    <cellStyle name="Note 5 3 4 2 2 3 2" xfId="44683"/>
    <cellStyle name="Note 5 3 4 2 2 4" xfId="44684"/>
    <cellStyle name="Note 5 3 4 2 3" xfId="44685"/>
    <cellStyle name="Note 5 3 4 2 3 2" xfId="44686"/>
    <cellStyle name="Note 5 3 4 2 3 2 2" xfId="44687"/>
    <cellStyle name="Note 5 3 4 2 3 3" xfId="44688"/>
    <cellStyle name="Note 5 3 4 2 4" xfId="44689"/>
    <cellStyle name="Note 5 3 4 2 4 2" xfId="44690"/>
    <cellStyle name="Note 5 3 4 2 5" xfId="44691"/>
    <cellStyle name="Note 5 3 4 3" xfId="44692"/>
    <cellStyle name="Note 5 3 4 3 2" xfId="44693"/>
    <cellStyle name="Note 5 3 4 3 2 2" xfId="44694"/>
    <cellStyle name="Note 5 3 4 3 2 2 2" xfId="44695"/>
    <cellStyle name="Note 5 3 4 3 2 2 2 2" xfId="44696"/>
    <cellStyle name="Note 5 3 4 3 2 2 3" xfId="44697"/>
    <cellStyle name="Note 5 3 4 3 2 3" xfId="44698"/>
    <cellStyle name="Note 5 3 4 3 2 3 2" xfId="44699"/>
    <cellStyle name="Note 5 3 4 3 2 4" xfId="44700"/>
    <cellStyle name="Note 5 3 4 3 3" xfId="44701"/>
    <cellStyle name="Note 5 3 4 3 3 2" xfId="44702"/>
    <cellStyle name="Note 5 3 4 3 3 2 2" xfId="44703"/>
    <cellStyle name="Note 5 3 4 3 3 3" xfId="44704"/>
    <cellStyle name="Note 5 3 4 3 4" xfId="44705"/>
    <cellStyle name="Note 5 3 4 3 4 2" xfId="44706"/>
    <cellStyle name="Note 5 3 4 3 5" xfId="44707"/>
    <cellStyle name="Note 5 3 4 4" xfId="44708"/>
    <cellStyle name="Note 5 3 4 4 2" xfId="44709"/>
    <cellStyle name="Note 5 3 4 4 2 2" xfId="44710"/>
    <cellStyle name="Note 5 3 4 4 2 2 2" xfId="44711"/>
    <cellStyle name="Note 5 3 4 4 2 2 2 2" xfId="44712"/>
    <cellStyle name="Note 5 3 4 4 2 2 3" xfId="44713"/>
    <cellStyle name="Note 5 3 4 4 2 3" xfId="44714"/>
    <cellStyle name="Note 5 3 4 4 2 3 2" xfId="44715"/>
    <cellStyle name="Note 5 3 4 4 2 4" xfId="44716"/>
    <cellStyle name="Note 5 3 4 4 3" xfId="44717"/>
    <cellStyle name="Note 5 3 4 4 3 2" xfId="44718"/>
    <cellStyle name="Note 5 3 4 4 3 2 2" xfId="44719"/>
    <cellStyle name="Note 5 3 4 4 3 3" xfId="44720"/>
    <cellStyle name="Note 5 3 4 4 4" xfId="44721"/>
    <cellStyle name="Note 5 3 4 4 4 2" xfId="44722"/>
    <cellStyle name="Note 5 3 4 4 5" xfId="44723"/>
    <cellStyle name="Note 5 3 4 5" xfId="44724"/>
    <cellStyle name="Note 5 3 4 5 2" xfId="44725"/>
    <cellStyle name="Note 5 3 4 5 2 2" xfId="44726"/>
    <cellStyle name="Note 5 3 4 5 2 2 2" xfId="44727"/>
    <cellStyle name="Note 5 3 4 5 2 3" xfId="44728"/>
    <cellStyle name="Note 5 3 4 5 3" xfId="44729"/>
    <cellStyle name="Note 5 3 4 5 3 2" xfId="44730"/>
    <cellStyle name="Note 5 3 4 5 4" xfId="44731"/>
    <cellStyle name="Note 5 3 4 6" xfId="44732"/>
    <cellStyle name="Note 5 3 4 6 2" xfId="44733"/>
    <cellStyle name="Note 5 3 4 6 2 2" xfId="44734"/>
    <cellStyle name="Note 5 3 4 6 3" xfId="44735"/>
    <cellStyle name="Note 5 3 4 7" xfId="44736"/>
    <cellStyle name="Note 5 3 4 7 2" xfId="44737"/>
    <cellStyle name="Note 5 3 4 8" xfId="44738"/>
    <cellStyle name="Note 5 3 5" xfId="44739"/>
    <cellStyle name="Note 5 3 5 2" xfId="44740"/>
    <cellStyle name="Note 5 3 5 2 2" xfId="44741"/>
    <cellStyle name="Note 5 3 5 2 2 2" xfId="44742"/>
    <cellStyle name="Note 5 3 5 2 2 2 2" xfId="44743"/>
    <cellStyle name="Note 5 3 5 2 2 2 2 2" xfId="44744"/>
    <cellStyle name="Note 5 3 5 2 2 2 3" xfId="44745"/>
    <cellStyle name="Note 5 3 5 2 2 3" xfId="44746"/>
    <cellStyle name="Note 5 3 5 2 2 3 2" xfId="44747"/>
    <cellStyle name="Note 5 3 5 2 2 4" xfId="44748"/>
    <cellStyle name="Note 5 3 5 2 3" xfId="44749"/>
    <cellStyle name="Note 5 3 5 2 3 2" xfId="44750"/>
    <cellStyle name="Note 5 3 5 2 3 2 2" xfId="44751"/>
    <cellStyle name="Note 5 3 5 2 3 3" xfId="44752"/>
    <cellStyle name="Note 5 3 5 2 4" xfId="44753"/>
    <cellStyle name="Note 5 3 5 2 4 2" xfId="44754"/>
    <cellStyle name="Note 5 3 5 2 5" xfId="44755"/>
    <cellStyle name="Note 5 3 5 3" xfId="44756"/>
    <cellStyle name="Note 5 3 5 3 2" xfId="44757"/>
    <cellStyle name="Note 5 3 5 3 2 2" xfId="44758"/>
    <cellStyle name="Note 5 3 5 3 2 2 2" xfId="44759"/>
    <cellStyle name="Note 5 3 5 3 2 2 2 2" xfId="44760"/>
    <cellStyle name="Note 5 3 5 3 2 2 3" xfId="44761"/>
    <cellStyle name="Note 5 3 5 3 2 3" xfId="44762"/>
    <cellStyle name="Note 5 3 5 3 2 3 2" xfId="44763"/>
    <cellStyle name="Note 5 3 5 3 2 4" xfId="44764"/>
    <cellStyle name="Note 5 3 5 3 3" xfId="44765"/>
    <cellStyle name="Note 5 3 5 3 3 2" xfId="44766"/>
    <cellStyle name="Note 5 3 5 3 3 2 2" xfId="44767"/>
    <cellStyle name="Note 5 3 5 3 3 3" xfId="44768"/>
    <cellStyle name="Note 5 3 5 3 4" xfId="44769"/>
    <cellStyle name="Note 5 3 5 3 4 2" xfId="44770"/>
    <cellStyle name="Note 5 3 5 3 5" xfId="44771"/>
    <cellStyle name="Note 5 3 5 4" xfId="44772"/>
    <cellStyle name="Note 5 3 5 4 2" xfId="44773"/>
    <cellStyle name="Note 5 3 5 4 2 2" xfId="44774"/>
    <cellStyle name="Note 5 3 5 4 2 2 2" xfId="44775"/>
    <cellStyle name="Note 5 3 5 4 2 2 2 2" xfId="44776"/>
    <cellStyle name="Note 5 3 5 4 2 2 3" xfId="44777"/>
    <cellStyle name="Note 5 3 5 4 2 3" xfId="44778"/>
    <cellStyle name="Note 5 3 5 4 2 3 2" xfId="44779"/>
    <cellStyle name="Note 5 3 5 4 2 4" xfId="44780"/>
    <cellStyle name="Note 5 3 5 4 3" xfId="44781"/>
    <cellStyle name="Note 5 3 5 4 3 2" xfId="44782"/>
    <cellStyle name="Note 5 3 5 4 3 2 2" xfId="44783"/>
    <cellStyle name="Note 5 3 5 4 3 3" xfId="44784"/>
    <cellStyle name="Note 5 3 5 4 4" xfId="44785"/>
    <cellStyle name="Note 5 3 5 4 4 2" xfId="44786"/>
    <cellStyle name="Note 5 3 5 4 5" xfId="44787"/>
    <cellStyle name="Note 5 3 5 5" xfId="44788"/>
    <cellStyle name="Note 5 3 5 5 2" xfId="44789"/>
    <cellStyle name="Note 5 3 5 5 2 2" xfId="44790"/>
    <cellStyle name="Note 5 3 5 5 2 2 2" xfId="44791"/>
    <cellStyle name="Note 5 3 5 5 2 3" xfId="44792"/>
    <cellStyle name="Note 5 3 5 5 3" xfId="44793"/>
    <cellStyle name="Note 5 3 5 5 3 2" xfId="44794"/>
    <cellStyle name="Note 5 3 5 5 4" xfId="44795"/>
    <cellStyle name="Note 5 3 5 6" xfId="44796"/>
    <cellStyle name="Note 5 3 5 6 2" xfId="44797"/>
    <cellStyle name="Note 5 3 5 6 2 2" xfId="44798"/>
    <cellStyle name="Note 5 3 5 6 3" xfId="44799"/>
    <cellStyle name="Note 5 3 5 7" xfId="44800"/>
    <cellStyle name="Note 5 3 5 7 2" xfId="44801"/>
    <cellStyle name="Note 5 3 5 8" xfId="44802"/>
    <cellStyle name="Note 5 3 6" xfId="44803"/>
    <cellStyle name="Note 5 3 6 2" xfId="44804"/>
    <cellStyle name="Note 5 3 6 2 2" xfId="44805"/>
    <cellStyle name="Note 5 3 6 2 2 2" xfId="44806"/>
    <cellStyle name="Note 5 3 6 2 2 2 2" xfId="44807"/>
    <cellStyle name="Note 5 3 6 2 2 3" xfId="44808"/>
    <cellStyle name="Note 5 3 6 2 3" xfId="44809"/>
    <cellStyle name="Note 5 3 6 2 3 2" xfId="44810"/>
    <cellStyle name="Note 5 3 6 2 4" xfId="44811"/>
    <cellStyle name="Note 5 3 6 3" xfId="44812"/>
    <cellStyle name="Note 5 3 6 3 2" xfId="44813"/>
    <cellStyle name="Note 5 3 6 3 2 2" xfId="44814"/>
    <cellStyle name="Note 5 3 6 3 3" xfId="44815"/>
    <cellStyle name="Note 5 3 6 4" xfId="44816"/>
    <cellStyle name="Note 5 3 6 4 2" xfId="44817"/>
    <cellStyle name="Note 5 3 6 5" xfId="44818"/>
    <cellStyle name="Note 5 3 7" xfId="44819"/>
    <cellStyle name="Note 5 3 7 2" xfId="44820"/>
    <cellStyle name="Note 5 3 7 2 2" xfId="44821"/>
    <cellStyle name="Note 5 3 7 2 2 2" xfId="44822"/>
    <cellStyle name="Note 5 3 7 2 2 2 2" xfId="44823"/>
    <cellStyle name="Note 5 3 7 2 2 3" xfId="44824"/>
    <cellStyle name="Note 5 3 7 2 3" xfId="44825"/>
    <cellStyle name="Note 5 3 7 2 3 2" xfId="44826"/>
    <cellStyle name="Note 5 3 7 2 4" xfId="44827"/>
    <cellStyle name="Note 5 3 7 3" xfId="44828"/>
    <cellStyle name="Note 5 3 7 3 2" xfId="44829"/>
    <cellStyle name="Note 5 3 7 3 2 2" xfId="44830"/>
    <cellStyle name="Note 5 3 7 3 3" xfId="44831"/>
    <cellStyle name="Note 5 3 7 4" xfId="44832"/>
    <cellStyle name="Note 5 3 7 4 2" xfId="44833"/>
    <cellStyle name="Note 5 3 7 5" xfId="44834"/>
    <cellStyle name="Note 5 3 8" xfId="44835"/>
    <cellStyle name="Note 5 3 8 2" xfId="44836"/>
    <cellStyle name="Note 5 3 8 2 2" xfId="44837"/>
    <cellStyle name="Note 5 3 8 2 2 2" xfId="44838"/>
    <cellStyle name="Note 5 3 8 2 2 2 2" xfId="44839"/>
    <cellStyle name="Note 5 3 8 2 2 3" xfId="44840"/>
    <cellStyle name="Note 5 3 8 2 3" xfId="44841"/>
    <cellStyle name="Note 5 3 8 2 3 2" xfId="44842"/>
    <cellStyle name="Note 5 3 8 2 4" xfId="44843"/>
    <cellStyle name="Note 5 3 8 3" xfId="44844"/>
    <cellStyle name="Note 5 3 8 3 2" xfId="44845"/>
    <cellStyle name="Note 5 3 8 3 2 2" xfId="44846"/>
    <cellStyle name="Note 5 3 8 3 3" xfId="44847"/>
    <cellStyle name="Note 5 3 8 4" xfId="44848"/>
    <cellStyle name="Note 5 3 8 4 2" xfId="44849"/>
    <cellStyle name="Note 5 3 8 5" xfId="44850"/>
    <cellStyle name="Note 5 3 9" xfId="44851"/>
    <cellStyle name="Note 5 3 9 2" xfId="44852"/>
    <cellStyle name="Note 5 3 9 2 2" xfId="44853"/>
    <cellStyle name="Note 5 3 9 2 2 2" xfId="44854"/>
    <cellStyle name="Note 5 3 9 2 3" xfId="44855"/>
    <cellStyle name="Note 5 3 9 3" xfId="44856"/>
    <cellStyle name="Note 5 3 9 3 2" xfId="44857"/>
    <cellStyle name="Note 5 3 9 4" xfId="44858"/>
    <cellStyle name="Note 5 4" xfId="44859"/>
    <cellStyle name="Note 5 4 2" xfId="44860"/>
    <cellStyle name="Note 5 4 2 2" xfId="44861"/>
    <cellStyle name="Note 5 4 2 2 2" xfId="44862"/>
    <cellStyle name="Note 5 4 2 2 2 2" xfId="44863"/>
    <cellStyle name="Note 5 4 2 2 2 2 2" xfId="44864"/>
    <cellStyle name="Note 5 4 2 2 2 3" xfId="44865"/>
    <cellStyle name="Note 5 4 2 2 3" xfId="44866"/>
    <cellStyle name="Note 5 4 2 2 3 2" xfId="44867"/>
    <cellStyle name="Note 5 4 2 2 4" xfId="44868"/>
    <cellStyle name="Note 5 4 2 3" xfId="44869"/>
    <cellStyle name="Note 5 4 2 3 2" xfId="44870"/>
    <cellStyle name="Note 5 4 2 3 2 2" xfId="44871"/>
    <cellStyle name="Note 5 4 2 3 3" xfId="44872"/>
    <cellStyle name="Note 5 4 2 4" xfId="44873"/>
    <cellStyle name="Note 5 4 2 4 2" xfId="44874"/>
    <cellStyle name="Note 5 4 2 5" xfId="44875"/>
    <cellStyle name="Note 5 4 3" xfId="44876"/>
    <cellStyle name="Note 5 4 3 2" xfId="44877"/>
    <cellStyle name="Note 5 4 3 2 2" xfId="44878"/>
    <cellStyle name="Note 5 4 3 2 2 2" xfId="44879"/>
    <cellStyle name="Note 5 4 3 2 2 2 2" xfId="44880"/>
    <cellStyle name="Note 5 4 3 2 2 3" xfId="44881"/>
    <cellStyle name="Note 5 4 3 2 3" xfId="44882"/>
    <cellStyle name="Note 5 4 3 2 3 2" xfId="44883"/>
    <cellStyle name="Note 5 4 3 2 4" xfId="44884"/>
    <cellStyle name="Note 5 4 3 3" xfId="44885"/>
    <cellStyle name="Note 5 4 3 3 2" xfId="44886"/>
    <cellStyle name="Note 5 4 3 3 2 2" xfId="44887"/>
    <cellStyle name="Note 5 4 3 3 3" xfId="44888"/>
    <cellStyle name="Note 5 4 3 4" xfId="44889"/>
    <cellStyle name="Note 5 4 3 4 2" xfId="44890"/>
    <cellStyle name="Note 5 4 3 5" xfId="44891"/>
    <cellStyle name="Note 5 4 4" xfId="44892"/>
    <cellStyle name="Note 5 4 4 2" xfId="44893"/>
    <cellStyle name="Note 5 4 4 2 2" xfId="44894"/>
    <cellStyle name="Note 5 4 4 2 2 2" xfId="44895"/>
    <cellStyle name="Note 5 4 4 2 2 2 2" xfId="44896"/>
    <cellStyle name="Note 5 4 4 2 2 3" xfId="44897"/>
    <cellStyle name="Note 5 4 4 2 3" xfId="44898"/>
    <cellStyle name="Note 5 4 4 2 3 2" xfId="44899"/>
    <cellStyle name="Note 5 4 4 2 4" xfId="44900"/>
    <cellStyle name="Note 5 4 4 3" xfId="44901"/>
    <cellStyle name="Note 5 4 4 3 2" xfId="44902"/>
    <cellStyle name="Note 5 4 4 3 2 2" xfId="44903"/>
    <cellStyle name="Note 5 4 4 3 3" xfId="44904"/>
    <cellStyle name="Note 5 4 4 4" xfId="44905"/>
    <cellStyle name="Note 5 4 4 4 2" xfId="44906"/>
    <cellStyle name="Note 5 4 4 5" xfId="44907"/>
    <cellStyle name="Note 5 4 5" xfId="44908"/>
    <cellStyle name="Note 5 4 5 2" xfId="44909"/>
    <cellStyle name="Note 5 4 5 2 2" xfId="44910"/>
    <cellStyle name="Note 5 4 5 2 2 2" xfId="44911"/>
    <cellStyle name="Note 5 4 5 2 3" xfId="44912"/>
    <cellStyle name="Note 5 4 5 3" xfId="44913"/>
    <cellStyle name="Note 5 4 5 3 2" xfId="44914"/>
    <cellStyle name="Note 5 4 5 4" xfId="44915"/>
    <cellStyle name="Note 5 4 6" xfId="44916"/>
    <cellStyle name="Note 5 4 6 2" xfId="44917"/>
    <cellStyle name="Note 5 4 6 2 2" xfId="44918"/>
    <cellStyle name="Note 5 4 6 3" xfId="44919"/>
    <cellStyle name="Note 5 4 7" xfId="44920"/>
    <cellStyle name="Note 5 4 7 2" xfId="44921"/>
    <cellStyle name="Note 5 4 8" xfId="44922"/>
    <cellStyle name="Note 5 5" xfId="44923"/>
    <cellStyle name="Note 5 5 2" xfId="44924"/>
    <cellStyle name="Note 5 5 2 2" xfId="44925"/>
    <cellStyle name="Note 5 5 2 2 2" xfId="44926"/>
    <cellStyle name="Note 5 5 2 2 2 2" xfId="44927"/>
    <cellStyle name="Note 5 5 2 2 2 2 2" xfId="44928"/>
    <cellStyle name="Note 5 5 2 2 2 3" xfId="44929"/>
    <cellStyle name="Note 5 5 2 2 3" xfId="44930"/>
    <cellStyle name="Note 5 5 2 2 3 2" xfId="44931"/>
    <cellStyle name="Note 5 5 2 2 4" xfId="44932"/>
    <cellStyle name="Note 5 5 2 3" xfId="44933"/>
    <cellStyle name="Note 5 5 2 3 2" xfId="44934"/>
    <cellStyle name="Note 5 5 2 3 2 2" xfId="44935"/>
    <cellStyle name="Note 5 5 2 3 3" xfId="44936"/>
    <cellStyle name="Note 5 5 2 4" xfId="44937"/>
    <cellStyle name="Note 5 5 2 4 2" xfId="44938"/>
    <cellStyle name="Note 5 5 2 5" xfId="44939"/>
    <cellStyle name="Note 5 5 3" xfId="44940"/>
    <cellStyle name="Note 5 5 3 2" xfId="44941"/>
    <cellStyle name="Note 5 5 3 2 2" xfId="44942"/>
    <cellStyle name="Note 5 5 3 2 2 2" xfId="44943"/>
    <cellStyle name="Note 5 5 3 2 2 2 2" xfId="44944"/>
    <cellStyle name="Note 5 5 3 2 2 3" xfId="44945"/>
    <cellStyle name="Note 5 5 3 2 3" xfId="44946"/>
    <cellStyle name="Note 5 5 3 2 3 2" xfId="44947"/>
    <cellStyle name="Note 5 5 3 2 4" xfId="44948"/>
    <cellStyle name="Note 5 5 3 3" xfId="44949"/>
    <cellStyle name="Note 5 5 3 3 2" xfId="44950"/>
    <cellStyle name="Note 5 5 3 3 2 2" xfId="44951"/>
    <cellStyle name="Note 5 5 3 3 3" xfId="44952"/>
    <cellStyle name="Note 5 5 3 4" xfId="44953"/>
    <cellStyle name="Note 5 5 3 4 2" xfId="44954"/>
    <cellStyle name="Note 5 5 3 5" xfId="44955"/>
    <cellStyle name="Note 5 5 4" xfId="44956"/>
    <cellStyle name="Note 5 5 4 2" xfId="44957"/>
    <cellStyle name="Note 5 5 4 2 2" xfId="44958"/>
    <cellStyle name="Note 5 5 4 2 2 2" xfId="44959"/>
    <cellStyle name="Note 5 5 4 2 2 2 2" xfId="44960"/>
    <cellStyle name="Note 5 5 4 2 2 3" xfId="44961"/>
    <cellStyle name="Note 5 5 4 2 3" xfId="44962"/>
    <cellStyle name="Note 5 5 4 2 3 2" xfId="44963"/>
    <cellStyle name="Note 5 5 4 2 4" xfId="44964"/>
    <cellStyle name="Note 5 5 4 3" xfId="44965"/>
    <cellStyle name="Note 5 5 4 3 2" xfId="44966"/>
    <cellStyle name="Note 5 5 4 3 2 2" xfId="44967"/>
    <cellStyle name="Note 5 5 4 3 3" xfId="44968"/>
    <cellStyle name="Note 5 5 4 4" xfId="44969"/>
    <cellStyle name="Note 5 5 4 4 2" xfId="44970"/>
    <cellStyle name="Note 5 5 4 5" xfId="44971"/>
    <cellStyle name="Note 5 5 5" xfId="44972"/>
    <cellStyle name="Note 5 5 5 2" xfId="44973"/>
    <cellStyle name="Note 5 5 5 2 2" xfId="44974"/>
    <cellStyle name="Note 5 5 5 2 2 2" xfId="44975"/>
    <cellStyle name="Note 5 5 5 2 3" xfId="44976"/>
    <cellStyle name="Note 5 5 5 3" xfId="44977"/>
    <cellStyle name="Note 5 5 5 3 2" xfId="44978"/>
    <cellStyle name="Note 5 5 5 4" xfId="44979"/>
    <cellStyle name="Note 5 5 6" xfId="44980"/>
    <cellStyle name="Note 5 5 6 2" xfId="44981"/>
    <cellStyle name="Note 5 5 6 2 2" xfId="44982"/>
    <cellStyle name="Note 5 5 6 3" xfId="44983"/>
    <cellStyle name="Note 5 5 7" xfId="44984"/>
    <cellStyle name="Note 5 5 7 2" xfId="44985"/>
    <cellStyle name="Note 5 5 8" xfId="44986"/>
    <cellStyle name="Note 5 6" xfId="44987"/>
    <cellStyle name="Note 5 6 2" xfId="44988"/>
    <cellStyle name="Note 5 6 2 2" xfId="44989"/>
    <cellStyle name="Note 5 6 2 2 2" xfId="44990"/>
    <cellStyle name="Note 5 6 2 2 2 2" xfId="44991"/>
    <cellStyle name="Note 5 6 2 2 2 2 2" xfId="44992"/>
    <cellStyle name="Note 5 6 2 2 2 3" xfId="44993"/>
    <cellStyle name="Note 5 6 2 2 3" xfId="44994"/>
    <cellStyle name="Note 5 6 2 2 3 2" xfId="44995"/>
    <cellStyle name="Note 5 6 2 2 4" xfId="44996"/>
    <cellStyle name="Note 5 6 2 3" xfId="44997"/>
    <cellStyle name="Note 5 6 2 3 2" xfId="44998"/>
    <cellStyle name="Note 5 6 2 3 2 2" xfId="44999"/>
    <cellStyle name="Note 5 6 2 3 3" xfId="45000"/>
    <cellStyle name="Note 5 6 2 4" xfId="45001"/>
    <cellStyle name="Note 5 6 2 4 2" xfId="45002"/>
    <cellStyle name="Note 5 6 2 5" xfId="45003"/>
    <cellStyle name="Note 5 6 3" xfId="45004"/>
    <cellStyle name="Note 5 6 3 2" xfId="45005"/>
    <cellStyle name="Note 5 6 3 2 2" xfId="45006"/>
    <cellStyle name="Note 5 6 3 2 2 2" xfId="45007"/>
    <cellStyle name="Note 5 6 3 2 2 2 2" xfId="45008"/>
    <cellStyle name="Note 5 6 3 2 2 3" xfId="45009"/>
    <cellStyle name="Note 5 6 3 2 3" xfId="45010"/>
    <cellStyle name="Note 5 6 3 2 3 2" xfId="45011"/>
    <cellStyle name="Note 5 6 3 2 4" xfId="45012"/>
    <cellStyle name="Note 5 6 3 3" xfId="45013"/>
    <cellStyle name="Note 5 6 3 3 2" xfId="45014"/>
    <cellStyle name="Note 5 6 3 3 2 2" xfId="45015"/>
    <cellStyle name="Note 5 6 3 3 3" xfId="45016"/>
    <cellStyle name="Note 5 6 3 4" xfId="45017"/>
    <cellStyle name="Note 5 6 3 4 2" xfId="45018"/>
    <cellStyle name="Note 5 6 3 5" xfId="45019"/>
    <cellStyle name="Note 5 6 4" xfId="45020"/>
    <cellStyle name="Note 5 6 4 2" xfId="45021"/>
    <cellStyle name="Note 5 6 4 2 2" xfId="45022"/>
    <cellStyle name="Note 5 6 4 2 2 2" xfId="45023"/>
    <cellStyle name="Note 5 6 4 2 2 2 2" xfId="45024"/>
    <cellStyle name="Note 5 6 4 2 2 3" xfId="45025"/>
    <cellStyle name="Note 5 6 4 2 3" xfId="45026"/>
    <cellStyle name="Note 5 6 4 2 3 2" xfId="45027"/>
    <cellStyle name="Note 5 6 4 2 4" xfId="45028"/>
    <cellStyle name="Note 5 6 4 3" xfId="45029"/>
    <cellStyle name="Note 5 6 4 3 2" xfId="45030"/>
    <cellStyle name="Note 5 6 4 3 2 2" xfId="45031"/>
    <cellStyle name="Note 5 6 4 3 3" xfId="45032"/>
    <cellStyle name="Note 5 6 4 4" xfId="45033"/>
    <cellStyle name="Note 5 6 4 4 2" xfId="45034"/>
    <cellStyle name="Note 5 6 4 5" xfId="45035"/>
    <cellStyle name="Note 5 6 5" xfId="45036"/>
    <cellStyle name="Note 5 6 5 2" xfId="45037"/>
    <cellStyle name="Note 5 6 5 2 2" xfId="45038"/>
    <cellStyle name="Note 5 6 5 2 2 2" xfId="45039"/>
    <cellStyle name="Note 5 6 5 2 3" xfId="45040"/>
    <cellStyle name="Note 5 6 5 3" xfId="45041"/>
    <cellStyle name="Note 5 6 5 3 2" xfId="45042"/>
    <cellStyle name="Note 5 6 5 4" xfId="45043"/>
    <cellStyle name="Note 5 6 6" xfId="45044"/>
    <cellStyle name="Note 5 6 6 2" xfId="45045"/>
    <cellStyle name="Note 5 6 6 2 2" xfId="45046"/>
    <cellStyle name="Note 5 6 6 3" xfId="45047"/>
    <cellStyle name="Note 5 6 7" xfId="45048"/>
    <cellStyle name="Note 5 6 7 2" xfId="45049"/>
    <cellStyle name="Note 5 6 8" xfId="45050"/>
    <cellStyle name="Note 5 7" xfId="45051"/>
    <cellStyle name="Note 5 7 2" xfId="45052"/>
    <cellStyle name="Note 5 7 2 2" xfId="45053"/>
    <cellStyle name="Note 5 7 2 2 2" xfId="45054"/>
    <cellStyle name="Note 5 7 2 2 2 2" xfId="45055"/>
    <cellStyle name="Note 5 7 2 2 2 2 2" xfId="45056"/>
    <cellStyle name="Note 5 7 2 2 2 3" xfId="45057"/>
    <cellStyle name="Note 5 7 2 2 3" xfId="45058"/>
    <cellStyle name="Note 5 7 2 2 3 2" xfId="45059"/>
    <cellStyle name="Note 5 7 2 2 4" xfId="45060"/>
    <cellStyle name="Note 5 7 2 3" xfId="45061"/>
    <cellStyle name="Note 5 7 2 3 2" xfId="45062"/>
    <cellStyle name="Note 5 7 2 3 2 2" xfId="45063"/>
    <cellStyle name="Note 5 7 2 3 3" xfId="45064"/>
    <cellStyle name="Note 5 7 2 4" xfId="45065"/>
    <cellStyle name="Note 5 7 2 4 2" xfId="45066"/>
    <cellStyle name="Note 5 7 2 5" xfId="45067"/>
    <cellStyle name="Note 5 7 3" xfId="45068"/>
    <cellStyle name="Note 5 7 3 2" xfId="45069"/>
    <cellStyle name="Note 5 7 3 2 2" xfId="45070"/>
    <cellStyle name="Note 5 7 3 2 2 2" xfId="45071"/>
    <cellStyle name="Note 5 7 3 2 2 2 2" xfId="45072"/>
    <cellStyle name="Note 5 7 3 2 2 3" xfId="45073"/>
    <cellStyle name="Note 5 7 3 2 3" xfId="45074"/>
    <cellStyle name="Note 5 7 3 2 3 2" xfId="45075"/>
    <cellStyle name="Note 5 7 3 2 4" xfId="45076"/>
    <cellStyle name="Note 5 7 3 3" xfId="45077"/>
    <cellStyle name="Note 5 7 3 3 2" xfId="45078"/>
    <cellStyle name="Note 5 7 3 3 2 2" xfId="45079"/>
    <cellStyle name="Note 5 7 3 3 3" xfId="45080"/>
    <cellStyle name="Note 5 7 3 4" xfId="45081"/>
    <cellStyle name="Note 5 7 3 4 2" xfId="45082"/>
    <cellStyle name="Note 5 7 3 5" xfId="45083"/>
    <cellStyle name="Note 5 7 4" xfId="45084"/>
    <cellStyle name="Note 5 7 4 2" xfId="45085"/>
    <cellStyle name="Note 5 7 4 2 2" xfId="45086"/>
    <cellStyle name="Note 5 7 4 2 2 2" xfId="45087"/>
    <cellStyle name="Note 5 7 4 2 2 2 2" xfId="45088"/>
    <cellStyle name="Note 5 7 4 2 2 3" xfId="45089"/>
    <cellStyle name="Note 5 7 4 2 3" xfId="45090"/>
    <cellStyle name="Note 5 7 4 2 3 2" xfId="45091"/>
    <cellStyle name="Note 5 7 4 2 4" xfId="45092"/>
    <cellStyle name="Note 5 7 4 3" xfId="45093"/>
    <cellStyle name="Note 5 7 4 3 2" xfId="45094"/>
    <cellStyle name="Note 5 7 4 3 2 2" xfId="45095"/>
    <cellStyle name="Note 5 7 4 3 3" xfId="45096"/>
    <cellStyle name="Note 5 7 4 4" xfId="45097"/>
    <cellStyle name="Note 5 7 4 4 2" xfId="45098"/>
    <cellStyle name="Note 5 7 4 5" xfId="45099"/>
    <cellStyle name="Note 5 7 5" xfId="45100"/>
    <cellStyle name="Note 5 7 5 2" xfId="45101"/>
    <cellStyle name="Note 5 7 5 2 2" xfId="45102"/>
    <cellStyle name="Note 5 7 5 2 2 2" xfId="45103"/>
    <cellStyle name="Note 5 7 5 2 3" xfId="45104"/>
    <cellStyle name="Note 5 7 5 3" xfId="45105"/>
    <cellStyle name="Note 5 7 5 3 2" xfId="45106"/>
    <cellStyle name="Note 5 7 5 4" xfId="45107"/>
    <cellStyle name="Note 5 7 6" xfId="45108"/>
    <cellStyle name="Note 5 7 6 2" xfId="45109"/>
    <cellStyle name="Note 5 7 6 2 2" xfId="45110"/>
    <cellStyle name="Note 5 7 6 3" xfId="45111"/>
    <cellStyle name="Note 5 7 7" xfId="45112"/>
    <cellStyle name="Note 5 7 7 2" xfId="45113"/>
    <cellStyle name="Note 5 7 8" xfId="45114"/>
    <cellStyle name="Note 5 8" xfId="45115"/>
    <cellStyle name="Note 5 8 2" xfId="45116"/>
    <cellStyle name="Note 5 8 2 2" xfId="45117"/>
    <cellStyle name="Note 5 8 2 2 2" xfId="45118"/>
    <cellStyle name="Note 5 8 2 2 2 2" xfId="45119"/>
    <cellStyle name="Note 5 8 2 2 3" xfId="45120"/>
    <cellStyle name="Note 5 8 2 3" xfId="45121"/>
    <cellStyle name="Note 5 8 2 3 2" xfId="45122"/>
    <cellStyle name="Note 5 8 2 4" xfId="45123"/>
    <cellStyle name="Note 5 8 3" xfId="45124"/>
    <cellStyle name="Note 5 8 3 2" xfId="45125"/>
    <cellStyle name="Note 5 8 3 2 2" xfId="45126"/>
    <cellStyle name="Note 5 8 3 3" xfId="45127"/>
    <cellStyle name="Note 5 8 4" xfId="45128"/>
    <cellStyle name="Note 5 8 4 2" xfId="45129"/>
    <cellStyle name="Note 5 8 5" xfId="45130"/>
    <cellStyle name="Note 5 9" xfId="45131"/>
    <cellStyle name="Note 5 9 2" xfId="45132"/>
    <cellStyle name="Note 5 9 2 2" xfId="45133"/>
    <cellStyle name="Note 5 9 2 2 2" xfId="45134"/>
    <cellStyle name="Note 5 9 2 2 2 2" xfId="45135"/>
    <cellStyle name="Note 5 9 2 2 3" xfId="45136"/>
    <cellStyle name="Note 5 9 2 3" xfId="45137"/>
    <cellStyle name="Note 5 9 2 3 2" xfId="45138"/>
    <cellStyle name="Note 5 9 2 4" xfId="45139"/>
    <cellStyle name="Note 5 9 3" xfId="45140"/>
    <cellStyle name="Note 5 9 3 2" xfId="45141"/>
    <cellStyle name="Note 5 9 3 2 2" xfId="45142"/>
    <cellStyle name="Note 5 9 3 3" xfId="45143"/>
    <cellStyle name="Note 5 9 4" xfId="45144"/>
    <cellStyle name="Note 5 9 4 2" xfId="45145"/>
    <cellStyle name="Note 5 9 5" xfId="45146"/>
    <cellStyle name="Note 6" xfId="45147"/>
    <cellStyle name="Note 6 2" xfId="45148"/>
    <cellStyle name="Note 6 2 2" xfId="45149"/>
    <cellStyle name="Note 6 3" xfId="45150"/>
    <cellStyle name="Note 7" xfId="45151"/>
    <cellStyle name="Note 8" xfId="45152"/>
    <cellStyle name="Notiz" xfId="45153"/>
    <cellStyle name="Notiz 10" xfId="45154"/>
    <cellStyle name="Notiz 10 2" xfId="45155"/>
    <cellStyle name="Notiz 10 2 2" xfId="45156"/>
    <cellStyle name="Notiz 10 2 2 2" xfId="45157"/>
    <cellStyle name="Notiz 10 2 3" xfId="45158"/>
    <cellStyle name="Notiz 10 2 3 2" xfId="45159"/>
    <cellStyle name="Notiz 10 2 4" xfId="45160"/>
    <cellStyle name="Notiz 10 3" xfId="45161"/>
    <cellStyle name="Notiz 10 3 2" xfId="45162"/>
    <cellStyle name="Notiz 10 3 2 2" xfId="45163"/>
    <cellStyle name="Notiz 10 3 3" xfId="45164"/>
    <cellStyle name="Notiz 10 3 3 2" xfId="45165"/>
    <cellStyle name="Notiz 10 3 4" xfId="45166"/>
    <cellStyle name="Notiz 10 4" xfId="45167"/>
    <cellStyle name="Notiz 10 4 2" xfId="45168"/>
    <cellStyle name="Notiz 10 4 2 2" xfId="45169"/>
    <cellStyle name="Notiz 10 4 3" xfId="45170"/>
    <cellStyle name="Notiz 10 4 3 2" xfId="45171"/>
    <cellStyle name="Notiz 10 4 4" xfId="45172"/>
    <cellStyle name="Notiz 10 5" xfId="45173"/>
    <cellStyle name="Notiz 10 5 2" xfId="45174"/>
    <cellStyle name="Notiz 10 5 2 2" xfId="45175"/>
    <cellStyle name="Notiz 10 5 3" xfId="45176"/>
    <cellStyle name="Notiz 10 5 3 2" xfId="45177"/>
    <cellStyle name="Notiz 10 5 4" xfId="45178"/>
    <cellStyle name="Notiz 10 6" xfId="45179"/>
    <cellStyle name="Notiz 10 6 2" xfId="45180"/>
    <cellStyle name="Notiz 10 7" xfId="45181"/>
    <cellStyle name="Notiz 10 8" xfId="45182"/>
    <cellStyle name="Notiz 11" xfId="45183"/>
    <cellStyle name="Notiz 11 2" xfId="45184"/>
    <cellStyle name="Notiz 12" xfId="45185"/>
    <cellStyle name="Notiz 12 2" xfId="45186"/>
    <cellStyle name="Notiz 13" xfId="45187"/>
    <cellStyle name="Notiz 13 2" xfId="45188"/>
    <cellStyle name="Notiz 14" xfId="45189"/>
    <cellStyle name="Notiz 14 2" xfId="45190"/>
    <cellStyle name="Notiz 15" xfId="45191"/>
    <cellStyle name="Notiz 2" xfId="45192"/>
    <cellStyle name="Notiz 2 2" xfId="45193"/>
    <cellStyle name="Notiz 2 2 2" xfId="45194"/>
    <cellStyle name="Notiz 2 2 2 2" xfId="45195"/>
    <cellStyle name="Notiz 2 2 2 2 2" xfId="45196"/>
    <cellStyle name="Notiz 2 2 2 3" xfId="45197"/>
    <cellStyle name="Notiz 2 2 2 3 2" xfId="45198"/>
    <cellStyle name="Notiz 2 2 2 4" xfId="45199"/>
    <cellStyle name="Notiz 2 2 2 5" xfId="45200"/>
    <cellStyle name="Notiz 2 2 3" xfId="45201"/>
    <cellStyle name="Notiz 2 2 3 2" xfId="45202"/>
    <cellStyle name="Notiz 2 2 3 2 2" xfId="45203"/>
    <cellStyle name="Notiz 2 2 3 3" xfId="45204"/>
    <cellStyle name="Notiz 2 2 3 3 2" xfId="45205"/>
    <cellStyle name="Notiz 2 2 3 4" xfId="45206"/>
    <cellStyle name="Notiz 2 2 4" xfId="45207"/>
    <cellStyle name="Notiz 2 2 4 2" xfId="45208"/>
    <cellStyle name="Notiz 2 2 4 2 2" xfId="45209"/>
    <cellStyle name="Notiz 2 2 4 3" xfId="45210"/>
    <cellStyle name="Notiz 2 2 4 3 2" xfId="45211"/>
    <cellStyle name="Notiz 2 2 4 4" xfId="45212"/>
    <cellStyle name="Notiz 2 2 5" xfId="45213"/>
    <cellStyle name="Notiz 2 2 5 2" xfId="45214"/>
    <cellStyle name="Notiz 2 2 5 2 2" xfId="45215"/>
    <cellStyle name="Notiz 2 2 5 3" xfId="45216"/>
    <cellStyle name="Notiz 2 2 5 3 2" xfId="45217"/>
    <cellStyle name="Notiz 2 2 5 4" xfId="45218"/>
    <cellStyle name="Notiz 2 2 6" xfId="45219"/>
    <cellStyle name="Notiz 2 2 6 2" xfId="45220"/>
    <cellStyle name="Notiz 2 2 7" xfId="45221"/>
    <cellStyle name="Notiz 2 2 8" xfId="45222"/>
    <cellStyle name="Notiz 2 2 9" xfId="45223"/>
    <cellStyle name="Notiz 2 3" xfId="45224"/>
    <cellStyle name="Notiz 2 3 2" xfId="45225"/>
    <cellStyle name="Notiz 2 3 3" xfId="45226"/>
    <cellStyle name="Notiz 2 4" xfId="45227"/>
    <cellStyle name="Notiz 2 4 2" xfId="45228"/>
    <cellStyle name="Notiz 2 4 3" xfId="45229"/>
    <cellStyle name="Notiz 2 5" xfId="45230"/>
    <cellStyle name="Notiz 2 5 2" xfId="45231"/>
    <cellStyle name="Notiz 2 6" xfId="45232"/>
    <cellStyle name="Notiz 2 6 2" xfId="45233"/>
    <cellStyle name="Notiz 2 7" xfId="45234"/>
    <cellStyle name="Notiz 2 7 2" xfId="45235"/>
    <cellStyle name="Notiz 2 8" xfId="45236"/>
    <cellStyle name="Notiz 2 8 2" xfId="45237"/>
    <cellStyle name="Notiz 2 9" xfId="45238"/>
    <cellStyle name="Notiz 3" xfId="45239"/>
    <cellStyle name="Notiz 3 2" xfId="45240"/>
    <cellStyle name="Notiz 3 2 2" xfId="45241"/>
    <cellStyle name="Notiz 3 2 2 2" xfId="45242"/>
    <cellStyle name="Notiz 3 2 2 2 2" xfId="45243"/>
    <cellStyle name="Notiz 3 2 2 3" xfId="45244"/>
    <cellStyle name="Notiz 3 2 2 3 2" xfId="45245"/>
    <cellStyle name="Notiz 3 2 2 4" xfId="45246"/>
    <cellStyle name="Notiz 3 2 3" xfId="45247"/>
    <cellStyle name="Notiz 3 2 3 2" xfId="45248"/>
    <cellStyle name="Notiz 3 2 3 2 2" xfId="45249"/>
    <cellStyle name="Notiz 3 2 3 3" xfId="45250"/>
    <cellStyle name="Notiz 3 2 3 3 2" xfId="45251"/>
    <cellStyle name="Notiz 3 2 3 4" xfId="45252"/>
    <cellStyle name="Notiz 3 2 4" xfId="45253"/>
    <cellStyle name="Notiz 3 2 4 2" xfId="45254"/>
    <cellStyle name="Notiz 3 2 4 2 2" xfId="45255"/>
    <cellStyle name="Notiz 3 2 4 3" xfId="45256"/>
    <cellStyle name="Notiz 3 2 4 3 2" xfId="45257"/>
    <cellStyle name="Notiz 3 2 4 4" xfId="45258"/>
    <cellStyle name="Notiz 3 2 5" xfId="45259"/>
    <cellStyle name="Notiz 3 2 5 2" xfId="45260"/>
    <cellStyle name="Notiz 3 2 5 2 2" xfId="45261"/>
    <cellStyle name="Notiz 3 2 5 3" xfId="45262"/>
    <cellStyle name="Notiz 3 2 5 3 2" xfId="45263"/>
    <cellStyle name="Notiz 3 2 5 4" xfId="45264"/>
    <cellStyle name="Notiz 3 2 6" xfId="45265"/>
    <cellStyle name="Notiz 3 2 6 2" xfId="45266"/>
    <cellStyle name="Notiz 3 2 7" xfId="45267"/>
    <cellStyle name="Notiz 3 2 8" xfId="45268"/>
    <cellStyle name="Notiz 3 2 9" xfId="45269"/>
    <cellStyle name="Notiz 3 3" xfId="45270"/>
    <cellStyle name="Notiz 3 3 2" xfId="45271"/>
    <cellStyle name="Notiz 3 4" xfId="45272"/>
    <cellStyle name="Notiz 3 5" xfId="45273"/>
    <cellStyle name="Notiz 4" xfId="45274"/>
    <cellStyle name="Notiz 4 2" xfId="45275"/>
    <cellStyle name="Notiz 4 2 2" xfId="45276"/>
    <cellStyle name="Notiz 4 2 2 2" xfId="45277"/>
    <cellStyle name="Notiz 4 2 2 2 2" xfId="45278"/>
    <cellStyle name="Notiz 4 2 2 3" xfId="45279"/>
    <cellStyle name="Notiz 4 2 2 3 2" xfId="45280"/>
    <cellStyle name="Notiz 4 2 2 4" xfId="45281"/>
    <cellStyle name="Notiz 4 2 3" xfId="45282"/>
    <cellStyle name="Notiz 4 2 3 2" xfId="45283"/>
    <cellStyle name="Notiz 4 2 3 2 2" xfId="45284"/>
    <cellStyle name="Notiz 4 2 3 3" xfId="45285"/>
    <cellStyle name="Notiz 4 2 3 3 2" xfId="45286"/>
    <cellStyle name="Notiz 4 2 3 4" xfId="45287"/>
    <cellStyle name="Notiz 4 2 4" xfId="45288"/>
    <cellStyle name="Notiz 4 2 4 2" xfId="45289"/>
    <cellStyle name="Notiz 4 2 4 2 2" xfId="45290"/>
    <cellStyle name="Notiz 4 2 4 3" xfId="45291"/>
    <cellStyle name="Notiz 4 2 4 3 2" xfId="45292"/>
    <cellStyle name="Notiz 4 2 4 4" xfId="45293"/>
    <cellStyle name="Notiz 4 2 5" xfId="45294"/>
    <cellStyle name="Notiz 4 2 5 2" xfId="45295"/>
    <cellStyle name="Notiz 4 2 5 2 2" xfId="45296"/>
    <cellStyle name="Notiz 4 2 5 3" xfId="45297"/>
    <cellStyle name="Notiz 4 2 5 3 2" xfId="45298"/>
    <cellStyle name="Notiz 4 2 5 4" xfId="45299"/>
    <cellStyle name="Notiz 4 2 6" xfId="45300"/>
    <cellStyle name="Notiz 4 2 6 2" xfId="45301"/>
    <cellStyle name="Notiz 4 2 7" xfId="45302"/>
    <cellStyle name="Notiz 4 2 8" xfId="45303"/>
    <cellStyle name="Notiz 4 2 9" xfId="45304"/>
    <cellStyle name="Notiz 4 3" xfId="45305"/>
    <cellStyle name="Notiz 4 3 2" xfId="45306"/>
    <cellStyle name="Notiz 4 4" xfId="45307"/>
    <cellStyle name="Notiz 4 5" xfId="45308"/>
    <cellStyle name="Notiz 5" xfId="45309"/>
    <cellStyle name="Notiz 5 2" xfId="45310"/>
    <cellStyle name="Notiz 5 2 2" xfId="45311"/>
    <cellStyle name="Notiz 5 2 2 2" xfId="45312"/>
    <cellStyle name="Notiz 5 2 2 2 2" xfId="45313"/>
    <cellStyle name="Notiz 5 2 2 3" xfId="45314"/>
    <cellStyle name="Notiz 5 2 2 3 2" xfId="45315"/>
    <cellStyle name="Notiz 5 2 2 4" xfId="45316"/>
    <cellStyle name="Notiz 5 2 3" xfId="45317"/>
    <cellStyle name="Notiz 5 2 3 2" xfId="45318"/>
    <cellStyle name="Notiz 5 2 3 2 2" xfId="45319"/>
    <cellStyle name="Notiz 5 2 3 3" xfId="45320"/>
    <cellStyle name="Notiz 5 2 3 3 2" xfId="45321"/>
    <cellStyle name="Notiz 5 2 3 4" xfId="45322"/>
    <cellStyle name="Notiz 5 2 4" xfId="45323"/>
    <cellStyle name="Notiz 5 2 4 2" xfId="45324"/>
    <cellStyle name="Notiz 5 2 4 2 2" xfId="45325"/>
    <cellStyle name="Notiz 5 2 4 3" xfId="45326"/>
    <cellStyle name="Notiz 5 2 4 3 2" xfId="45327"/>
    <cellStyle name="Notiz 5 2 4 4" xfId="45328"/>
    <cellStyle name="Notiz 5 2 5" xfId="45329"/>
    <cellStyle name="Notiz 5 2 5 2" xfId="45330"/>
    <cellStyle name="Notiz 5 2 5 2 2" xfId="45331"/>
    <cellStyle name="Notiz 5 2 5 3" xfId="45332"/>
    <cellStyle name="Notiz 5 2 5 3 2" xfId="45333"/>
    <cellStyle name="Notiz 5 2 5 4" xfId="45334"/>
    <cellStyle name="Notiz 5 2 6" xfId="45335"/>
    <cellStyle name="Notiz 5 2 6 2" xfId="45336"/>
    <cellStyle name="Notiz 5 2 7" xfId="45337"/>
    <cellStyle name="Notiz 5 2 8" xfId="45338"/>
    <cellStyle name="Notiz 5 2 9" xfId="45339"/>
    <cellStyle name="Notiz 5 3" xfId="45340"/>
    <cellStyle name="Notiz 5 4" xfId="45341"/>
    <cellStyle name="Notiz 6" xfId="45342"/>
    <cellStyle name="Notiz 6 2" xfId="45343"/>
    <cellStyle name="Notiz 6 2 2" xfId="45344"/>
    <cellStyle name="Notiz 6 2 2 2" xfId="45345"/>
    <cellStyle name="Notiz 6 2 2 2 2" xfId="45346"/>
    <cellStyle name="Notiz 6 2 2 3" xfId="45347"/>
    <cellStyle name="Notiz 6 2 2 3 2" xfId="45348"/>
    <cellStyle name="Notiz 6 2 2 4" xfId="45349"/>
    <cellStyle name="Notiz 6 2 3" xfId="45350"/>
    <cellStyle name="Notiz 6 2 3 2" xfId="45351"/>
    <cellStyle name="Notiz 6 2 3 2 2" xfId="45352"/>
    <cellStyle name="Notiz 6 2 3 3" xfId="45353"/>
    <cellStyle name="Notiz 6 2 3 3 2" xfId="45354"/>
    <cellStyle name="Notiz 6 2 3 4" xfId="45355"/>
    <cellStyle name="Notiz 6 2 4" xfId="45356"/>
    <cellStyle name="Notiz 6 2 4 2" xfId="45357"/>
    <cellStyle name="Notiz 6 2 4 2 2" xfId="45358"/>
    <cellStyle name="Notiz 6 2 4 3" xfId="45359"/>
    <cellStyle name="Notiz 6 2 4 3 2" xfId="45360"/>
    <cellStyle name="Notiz 6 2 4 4" xfId="45361"/>
    <cellStyle name="Notiz 6 2 5" xfId="45362"/>
    <cellStyle name="Notiz 6 2 5 2" xfId="45363"/>
    <cellStyle name="Notiz 6 2 5 2 2" xfId="45364"/>
    <cellStyle name="Notiz 6 2 5 3" xfId="45365"/>
    <cellStyle name="Notiz 6 2 5 3 2" xfId="45366"/>
    <cellStyle name="Notiz 6 2 5 4" xfId="45367"/>
    <cellStyle name="Notiz 6 2 6" xfId="45368"/>
    <cellStyle name="Notiz 6 2 6 2" xfId="45369"/>
    <cellStyle name="Notiz 6 2 7" xfId="45370"/>
    <cellStyle name="Notiz 6 2 8" xfId="45371"/>
    <cellStyle name="Notiz 6 2 9" xfId="45372"/>
    <cellStyle name="Notiz 6 3" xfId="45373"/>
    <cellStyle name="Notiz 6 4" xfId="45374"/>
    <cellStyle name="Notiz 7" xfId="45375"/>
    <cellStyle name="Notiz 7 2" xfId="45376"/>
    <cellStyle name="Notiz 7 2 2" xfId="45377"/>
    <cellStyle name="Notiz 7 2 2 2" xfId="45378"/>
    <cellStyle name="Notiz 7 2 2 2 2" xfId="45379"/>
    <cellStyle name="Notiz 7 2 2 3" xfId="45380"/>
    <cellStyle name="Notiz 7 2 2 3 2" xfId="45381"/>
    <cellStyle name="Notiz 7 2 2 4" xfId="45382"/>
    <cellStyle name="Notiz 7 2 3" xfId="45383"/>
    <cellStyle name="Notiz 7 2 3 2" xfId="45384"/>
    <cellStyle name="Notiz 7 2 3 2 2" xfId="45385"/>
    <cellStyle name="Notiz 7 2 3 3" xfId="45386"/>
    <cellStyle name="Notiz 7 2 3 3 2" xfId="45387"/>
    <cellStyle name="Notiz 7 2 3 4" xfId="45388"/>
    <cellStyle name="Notiz 7 2 4" xfId="45389"/>
    <cellStyle name="Notiz 7 2 4 2" xfId="45390"/>
    <cellStyle name="Notiz 7 2 4 2 2" xfId="45391"/>
    <cellStyle name="Notiz 7 2 4 3" xfId="45392"/>
    <cellStyle name="Notiz 7 2 4 3 2" xfId="45393"/>
    <cellStyle name="Notiz 7 2 4 4" xfId="45394"/>
    <cellStyle name="Notiz 7 2 5" xfId="45395"/>
    <cellStyle name="Notiz 7 2 5 2" xfId="45396"/>
    <cellStyle name="Notiz 7 2 5 2 2" xfId="45397"/>
    <cellStyle name="Notiz 7 2 5 3" xfId="45398"/>
    <cellStyle name="Notiz 7 2 5 3 2" xfId="45399"/>
    <cellStyle name="Notiz 7 2 5 4" xfId="45400"/>
    <cellStyle name="Notiz 7 2 6" xfId="45401"/>
    <cellStyle name="Notiz 7 2 6 2" xfId="45402"/>
    <cellStyle name="Notiz 7 2 7" xfId="45403"/>
    <cellStyle name="Notiz 7 2 8" xfId="45404"/>
    <cellStyle name="Notiz 7 3" xfId="45405"/>
    <cellStyle name="Notiz 7 4" xfId="45406"/>
    <cellStyle name="Notiz 8" xfId="45407"/>
    <cellStyle name="Notiz 8 2" xfId="45408"/>
    <cellStyle name="Notiz 8 2 2" xfId="45409"/>
    <cellStyle name="Notiz 8 2 2 2" xfId="45410"/>
    <cellStyle name="Notiz 8 2 2 2 2" xfId="45411"/>
    <cellStyle name="Notiz 8 2 2 3" xfId="45412"/>
    <cellStyle name="Notiz 8 2 2 3 2" xfId="45413"/>
    <cellStyle name="Notiz 8 2 2 4" xfId="45414"/>
    <cellStyle name="Notiz 8 2 3" xfId="45415"/>
    <cellStyle name="Notiz 8 2 3 2" xfId="45416"/>
    <cellStyle name="Notiz 8 2 3 2 2" xfId="45417"/>
    <cellStyle name="Notiz 8 2 3 3" xfId="45418"/>
    <cellStyle name="Notiz 8 2 3 3 2" xfId="45419"/>
    <cellStyle name="Notiz 8 2 3 4" xfId="45420"/>
    <cellStyle name="Notiz 8 2 4" xfId="45421"/>
    <cellStyle name="Notiz 8 2 4 2" xfId="45422"/>
    <cellStyle name="Notiz 8 2 4 2 2" xfId="45423"/>
    <cellStyle name="Notiz 8 2 4 3" xfId="45424"/>
    <cellStyle name="Notiz 8 2 4 3 2" xfId="45425"/>
    <cellStyle name="Notiz 8 2 4 4" xfId="45426"/>
    <cellStyle name="Notiz 8 2 5" xfId="45427"/>
    <cellStyle name="Notiz 8 2 5 2" xfId="45428"/>
    <cellStyle name="Notiz 8 2 5 2 2" xfId="45429"/>
    <cellStyle name="Notiz 8 2 5 3" xfId="45430"/>
    <cellStyle name="Notiz 8 2 5 3 2" xfId="45431"/>
    <cellStyle name="Notiz 8 2 5 4" xfId="45432"/>
    <cellStyle name="Notiz 8 2 6" xfId="45433"/>
    <cellStyle name="Notiz 8 2 6 2" xfId="45434"/>
    <cellStyle name="Notiz 8 2 7" xfId="45435"/>
    <cellStyle name="Notiz 8 3" xfId="45436"/>
    <cellStyle name="Notiz 9" xfId="45437"/>
    <cellStyle name="Notiz 9 2" xfId="45438"/>
    <cellStyle name="Notiz 9 2 2" xfId="45439"/>
    <cellStyle name="Notiz 9 2 2 2" xfId="45440"/>
    <cellStyle name="Notiz 9 2 2 2 2" xfId="45441"/>
    <cellStyle name="Notiz 9 2 2 3" xfId="45442"/>
    <cellStyle name="Notiz 9 2 2 3 2" xfId="45443"/>
    <cellStyle name="Notiz 9 2 2 4" xfId="45444"/>
    <cellStyle name="Notiz 9 2 3" xfId="45445"/>
    <cellStyle name="Notiz 9 2 3 2" xfId="45446"/>
    <cellStyle name="Notiz 9 2 3 2 2" xfId="45447"/>
    <cellStyle name="Notiz 9 2 3 3" xfId="45448"/>
    <cellStyle name="Notiz 9 2 3 3 2" xfId="45449"/>
    <cellStyle name="Notiz 9 2 3 4" xfId="45450"/>
    <cellStyle name="Notiz 9 2 4" xfId="45451"/>
    <cellStyle name="Notiz 9 2 4 2" xfId="45452"/>
    <cellStyle name="Notiz 9 2 4 2 2" xfId="45453"/>
    <cellStyle name="Notiz 9 2 4 3" xfId="45454"/>
    <cellStyle name="Notiz 9 2 4 3 2" xfId="45455"/>
    <cellStyle name="Notiz 9 2 4 4" xfId="45456"/>
    <cellStyle name="Notiz 9 2 5" xfId="45457"/>
    <cellStyle name="Notiz 9 2 5 2" xfId="45458"/>
    <cellStyle name="Notiz 9 2 5 2 2" xfId="45459"/>
    <cellStyle name="Notiz 9 2 5 3" xfId="45460"/>
    <cellStyle name="Notiz 9 2 5 3 2" xfId="45461"/>
    <cellStyle name="Notiz 9 2 5 4" xfId="45462"/>
    <cellStyle name="Notiz 9 2 6" xfId="45463"/>
    <cellStyle name="Notiz 9 2 6 2" xfId="45464"/>
    <cellStyle name="Notiz 9 2 7" xfId="45465"/>
    <cellStyle name="Notiz 9 3" xfId="45466"/>
    <cellStyle name="Notiz_III_C_3" xfId="45467"/>
    <cellStyle name="Output 2" xfId="45468"/>
    <cellStyle name="Percent 10" xfId="45469"/>
    <cellStyle name="Percent 10 2" xfId="45470"/>
    <cellStyle name="Percent 10 2 2" xfId="45471"/>
    <cellStyle name="Percent 10 2 2 2" xfId="45472"/>
    <cellStyle name="Percent 10 2 2 2 2" xfId="45473"/>
    <cellStyle name="Percent 10 2 2 3" xfId="45474"/>
    <cellStyle name="Percent 10 2 3" xfId="45475"/>
    <cellStyle name="Percent 10 2 3 2" xfId="45476"/>
    <cellStyle name="Percent 10 2 4" xfId="45477"/>
    <cellStyle name="Percent 10 3" xfId="45478"/>
    <cellStyle name="Percent 10 3 2" xfId="45479"/>
    <cellStyle name="Percent 10 3 2 2" xfId="45480"/>
    <cellStyle name="Percent 10 3 3" xfId="45481"/>
    <cellStyle name="Percent 10 4" xfId="45482"/>
    <cellStyle name="Percent 10 4 2" xfId="45483"/>
    <cellStyle name="Percent 10 5" xfId="45484"/>
    <cellStyle name="Percent 11" xfId="45485"/>
    <cellStyle name="Percent 12" xfId="45486"/>
    <cellStyle name="Percent 2" xfId="45487"/>
    <cellStyle name="Percent 3" xfId="45488"/>
    <cellStyle name="Percent 4" xfId="45489"/>
    <cellStyle name="Percent 5" xfId="45490"/>
    <cellStyle name="Percent 6" xfId="45491"/>
    <cellStyle name="Percent 6 2" xfId="45492"/>
    <cellStyle name="Percent 6 2 2" xfId="45493"/>
    <cellStyle name="Percent 6 3" xfId="45494"/>
    <cellStyle name="Percent 7" xfId="45495"/>
    <cellStyle name="Percent 7 2" xfId="45496"/>
    <cellStyle name="Percent 7 2 2" xfId="45497"/>
    <cellStyle name="Percent 7 3" xfId="45498"/>
    <cellStyle name="Percent 8" xfId="45499"/>
    <cellStyle name="Percent 8 2" xfId="45500"/>
    <cellStyle name="Percent 8 2 2" xfId="45501"/>
    <cellStyle name="Percent 8 2 2 2" xfId="45502"/>
    <cellStyle name="Percent 8 2 2 2 2" xfId="45503"/>
    <cellStyle name="Percent 8 2 2 3" xfId="45504"/>
    <cellStyle name="Percent 8 2 3" xfId="45505"/>
    <cellStyle name="Percent 8 2 3 2" xfId="45506"/>
    <cellStyle name="Percent 8 2 4" xfId="45507"/>
    <cellStyle name="Percent 8 3" xfId="45508"/>
    <cellStyle name="Percent 8 3 2" xfId="45509"/>
    <cellStyle name="Percent 8 3 2 2" xfId="45510"/>
    <cellStyle name="Percent 8 3 3" xfId="45511"/>
    <cellStyle name="Percent 8 4" xfId="45512"/>
    <cellStyle name="Percent 8 4 2" xfId="45513"/>
    <cellStyle name="Percent 8 5" xfId="45514"/>
    <cellStyle name="Percent 9" xfId="45515"/>
    <cellStyle name="Percent 9 2" xfId="45516"/>
    <cellStyle name="Percent 9 2 2" xfId="45517"/>
    <cellStyle name="Percent 9 3" xfId="45518"/>
    <cellStyle name="Percentuale 2" xfId="45519"/>
    <cellStyle name="Percentuale 2 2" xfId="45520"/>
    <cellStyle name="Percentuale 2 3" xfId="45521"/>
    <cellStyle name="Percentuale 2 4" xfId="45522"/>
    <cellStyle name="Percentuale 2 5" xfId="45523"/>
    <cellStyle name="Porcentual 2" xfId="45524"/>
    <cellStyle name="Procentowy 2" xfId="45525"/>
    <cellStyle name="Salida 10" xfId="45526"/>
    <cellStyle name="Salida 10 2" xfId="45527"/>
    <cellStyle name="Salida 11" xfId="45528"/>
    <cellStyle name="Salida 11 2" xfId="45529"/>
    <cellStyle name="Salida 12" xfId="45530"/>
    <cellStyle name="Salida 12 2" xfId="45531"/>
    <cellStyle name="Salida 13" xfId="45532"/>
    <cellStyle name="Salida 14" xfId="45533"/>
    <cellStyle name="Salida 15" xfId="45534"/>
    <cellStyle name="Salida 2" xfId="45535"/>
    <cellStyle name="Salida 2 2" xfId="45536"/>
    <cellStyle name="Salida 2 2 2" xfId="45537"/>
    <cellStyle name="Salida 2 2 2 2" xfId="45538"/>
    <cellStyle name="Salida 2 2 2 3" xfId="45539"/>
    <cellStyle name="Salida 2 2 3" xfId="45540"/>
    <cellStyle name="Salida 2 2 3 2" xfId="45541"/>
    <cellStyle name="Salida 2 2 4" xfId="45542"/>
    <cellStyle name="Salida 2 2 5" xfId="45543"/>
    <cellStyle name="Salida 2 2 6" xfId="45544"/>
    <cellStyle name="Salida 2 3" xfId="45545"/>
    <cellStyle name="Salida 2 3 2" xfId="45546"/>
    <cellStyle name="Salida 2 3 2 2" xfId="45547"/>
    <cellStyle name="Salida 2 3 2 3" xfId="45548"/>
    <cellStyle name="Salida 2 3 3" xfId="45549"/>
    <cellStyle name="Salida 2 3 3 2" xfId="45550"/>
    <cellStyle name="Salida 2 3 4" xfId="45551"/>
    <cellStyle name="Salida 2 3 5" xfId="45552"/>
    <cellStyle name="Salida 2 3 6" xfId="45553"/>
    <cellStyle name="Salida 2 4" xfId="45554"/>
    <cellStyle name="Salida 2 4 2" xfId="45555"/>
    <cellStyle name="Salida 2 4 2 2" xfId="45556"/>
    <cellStyle name="Salida 2 4 2 3" xfId="45557"/>
    <cellStyle name="Salida 2 4 3" xfId="45558"/>
    <cellStyle name="Salida 2 4 3 2" xfId="45559"/>
    <cellStyle name="Salida 2 4 4" xfId="45560"/>
    <cellStyle name="Salida 2 4 5" xfId="45561"/>
    <cellStyle name="Salida 2 4 6" xfId="45562"/>
    <cellStyle name="Salida 2 5" xfId="45563"/>
    <cellStyle name="Salida 2 5 2" xfId="45564"/>
    <cellStyle name="Salida 2 5 2 2" xfId="45565"/>
    <cellStyle name="Salida 2 5 2 3" xfId="45566"/>
    <cellStyle name="Salida 2 5 3" xfId="45567"/>
    <cellStyle name="Salida 2 5 3 2" xfId="45568"/>
    <cellStyle name="Salida 2 5 4" xfId="45569"/>
    <cellStyle name="Salida 2 5 5" xfId="45570"/>
    <cellStyle name="Salida 2 6" xfId="45571"/>
    <cellStyle name="Salida 2 6 2" xfId="45572"/>
    <cellStyle name="Salida 2 6 2 2" xfId="45573"/>
    <cellStyle name="Salida 2 6 3" xfId="45574"/>
    <cellStyle name="Salida 2 7" xfId="45575"/>
    <cellStyle name="Salida 2 7 2" xfId="45576"/>
    <cellStyle name="Salida 2 8" xfId="45577"/>
    <cellStyle name="Salida 2 8 2" xfId="45578"/>
    <cellStyle name="Salida 2 9" xfId="45579"/>
    <cellStyle name="Salida 3" xfId="45580"/>
    <cellStyle name="Salida 3 2" xfId="45581"/>
    <cellStyle name="Salida 3 2 2" xfId="45582"/>
    <cellStyle name="Salida 3 3" xfId="45583"/>
    <cellStyle name="Salida 3 3 2" xfId="45584"/>
    <cellStyle name="Salida 3 4" xfId="45585"/>
    <cellStyle name="Salida 3 5" xfId="45586"/>
    <cellStyle name="Salida 4" xfId="45587"/>
    <cellStyle name="Salida 4 2" xfId="45588"/>
    <cellStyle name="Salida 4 2 2" xfId="45589"/>
    <cellStyle name="Salida 4 3" xfId="45590"/>
    <cellStyle name="Salida 4 4" xfId="45591"/>
    <cellStyle name="Salida 4 5" xfId="45592"/>
    <cellStyle name="Salida 5" xfId="45593"/>
    <cellStyle name="Salida 5 2" xfId="45594"/>
    <cellStyle name="Salida 5 2 2" xfId="45595"/>
    <cellStyle name="Salida 5 3" xfId="45596"/>
    <cellStyle name="Salida 6" xfId="45597"/>
    <cellStyle name="Salida 6 2" xfId="45598"/>
    <cellStyle name="Salida 6 2 2" xfId="45599"/>
    <cellStyle name="Salida 6 3" xfId="45600"/>
    <cellStyle name="Salida 7" xfId="45601"/>
    <cellStyle name="Salida 7 2" xfId="45602"/>
    <cellStyle name="Salida 7 3" xfId="45603"/>
    <cellStyle name="Salida 8" xfId="45604"/>
    <cellStyle name="Salida 8 2" xfId="45605"/>
    <cellStyle name="Salida 8 3" xfId="45606"/>
    <cellStyle name="Salida 9" xfId="45607"/>
    <cellStyle name="Salida 9 2" xfId="45608"/>
    <cellStyle name="Salida 9 3" xfId="45609"/>
    <cellStyle name="Schlecht" xfId="45610"/>
    <cellStyle name="Standaard 2" xfId="14"/>
    <cellStyle name="Standaard 2 2" xfId="47"/>
    <cellStyle name="Standaard 2 3" xfId="38"/>
    <cellStyle name="Standaard 3" xfId="26"/>
    <cellStyle name="Standard 2" xfId="7"/>
    <cellStyle name="Standard 2 10" xfId="45612"/>
    <cellStyle name="Standard 2 11" xfId="45611"/>
    <cellStyle name="Standard 2 2" xfId="12"/>
    <cellStyle name="Standard 2 2 10" xfId="45613"/>
    <cellStyle name="Standard 2 2 2" xfId="25"/>
    <cellStyle name="Standard 2 2 2 2" xfId="45615"/>
    <cellStyle name="Standard 2 2 2 2 2" xfId="45616"/>
    <cellStyle name="Standard 2 2 2 2 2 2" xfId="45617"/>
    <cellStyle name="Standard 2 2 2 2 2 2 2" xfId="45618"/>
    <cellStyle name="Standard 2 2 2 2 2 3" xfId="45619"/>
    <cellStyle name="Standard 2 2 2 2 3" xfId="45620"/>
    <cellStyle name="Standard 2 2 2 2 3 2" xfId="45621"/>
    <cellStyle name="Standard 2 2 2 2 4" xfId="45622"/>
    <cellStyle name="Standard 2 2 2 2 5" xfId="45623"/>
    <cellStyle name="Standard 2 2 2 3" xfId="45624"/>
    <cellStyle name="Standard 2 2 2 3 2" xfId="45625"/>
    <cellStyle name="Standard 2 2 2 3 2 2" xfId="45626"/>
    <cellStyle name="Standard 2 2 2 3 3" xfId="45627"/>
    <cellStyle name="Standard 2 2 2 4" xfId="45628"/>
    <cellStyle name="Standard 2 2 2 4 2" xfId="45629"/>
    <cellStyle name="Standard 2 2 2 5" xfId="45630"/>
    <cellStyle name="Standard 2 2 2 6" xfId="45631"/>
    <cellStyle name="Standard 2 2 2 7" xfId="45614"/>
    <cellStyle name="Standard 2 2 3" xfId="46"/>
    <cellStyle name="Standard 2 2 3 2" xfId="45633"/>
    <cellStyle name="Standard 2 2 3 2 2" xfId="45634"/>
    <cellStyle name="Standard 2 2 3 2 3" xfId="45635"/>
    <cellStyle name="Standard 2 2 3 3" xfId="45636"/>
    <cellStyle name="Standard 2 2 3 4" xfId="45637"/>
    <cellStyle name="Standard 2 2 3 5" xfId="45638"/>
    <cellStyle name="Standard 2 2 3 6" xfId="45632"/>
    <cellStyle name="Standard 2 2 4" xfId="40"/>
    <cellStyle name="Standard 2 2 4 2" xfId="45640"/>
    <cellStyle name="Standard 2 2 4 3" xfId="45641"/>
    <cellStyle name="Standard 2 2 4 4" xfId="45639"/>
    <cellStyle name="Standard 2 2 5" xfId="45642"/>
    <cellStyle name="Standard 2 2 6" xfId="45643"/>
    <cellStyle name="Standard 2 2 7" xfId="45644"/>
    <cellStyle name="Standard 2 2 8" xfId="45645"/>
    <cellStyle name="Standard 2 2 9" xfId="45646"/>
    <cellStyle name="Standard 2 3" xfId="24"/>
    <cellStyle name="Standard 2 3 2" xfId="45648"/>
    <cellStyle name="Standard 2 3 2 2" xfId="45649"/>
    <cellStyle name="Standard 2 3 2 2 2" xfId="45650"/>
    <cellStyle name="Standard 2 3 2 2 3" xfId="45651"/>
    <cellStyle name="Standard 2 3 2 2 4" xfId="45652"/>
    <cellStyle name="Standard 2 3 2 3" xfId="45653"/>
    <cellStyle name="Standard 2 3 2 4" xfId="45654"/>
    <cellStyle name="Standard 2 3 3" xfId="11"/>
    <cellStyle name="Standard 2 3 3 2" xfId="45"/>
    <cellStyle name="Standard 2 3 3 2 2" xfId="45656"/>
    <cellStyle name="Standard 2 3 3 3" xfId="41"/>
    <cellStyle name="Standard 2 3 3 3 2" xfId="45657"/>
    <cellStyle name="Standard 2 3 3 4" xfId="45658"/>
    <cellStyle name="Standard 2 3 3 5" xfId="45655"/>
    <cellStyle name="Standard 2 3 4" xfId="45659"/>
    <cellStyle name="Standard 2 3 5" xfId="45660"/>
    <cellStyle name="Standard 2 3 6" xfId="45661"/>
    <cellStyle name="Standard 2 3 7" xfId="45662"/>
    <cellStyle name="Standard 2 3 8" xfId="45647"/>
    <cellStyle name="Standard 2 4" xfId="43"/>
    <cellStyle name="Standard 2 4 2" xfId="45664"/>
    <cellStyle name="Standard 2 4 2 2" xfId="45665"/>
    <cellStyle name="Standard 2 4 2 2 2" xfId="45666"/>
    <cellStyle name="Standard 2 4 2 2 3" xfId="45667"/>
    <cellStyle name="Standard 2 4 2 3" xfId="45668"/>
    <cellStyle name="Standard 2 4 2 3 2" xfId="45669"/>
    <cellStyle name="Standard 2 4 2 4" xfId="45670"/>
    <cellStyle name="Standard 2 4 3" xfId="45671"/>
    <cellStyle name="Standard 2 4 3 2" xfId="45672"/>
    <cellStyle name="Standard 2 4 3 3" xfId="45673"/>
    <cellStyle name="Standard 2 4 4" xfId="45674"/>
    <cellStyle name="Standard 2 4 4 2" xfId="45675"/>
    <cellStyle name="Standard 2 4 5" xfId="45676"/>
    <cellStyle name="Standard 2 4 6" xfId="45663"/>
    <cellStyle name="Standard 2 5" xfId="39"/>
    <cellStyle name="Standard 2 5 2" xfId="45678"/>
    <cellStyle name="Standard 2 5 2 2" xfId="45679"/>
    <cellStyle name="Standard 2 5 2 3" xfId="45680"/>
    <cellStyle name="Standard 2 5 2 4" xfId="45681"/>
    <cellStyle name="Standard 2 5 3" xfId="45682"/>
    <cellStyle name="Standard 2 5 4" xfId="45683"/>
    <cellStyle name="Standard 2 5 5" xfId="45684"/>
    <cellStyle name="Standard 2 5 6" xfId="45677"/>
    <cellStyle name="Standard 2 6" xfId="45685"/>
    <cellStyle name="Standard 2 6 2" xfId="45686"/>
    <cellStyle name="Standard 2 6 3" xfId="45687"/>
    <cellStyle name="Standard 2 6 4" xfId="45688"/>
    <cellStyle name="Standard 2 7" xfId="45689"/>
    <cellStyle name="Standard 2 7 2" xfId="45690"/>
    <cellStyle name="Standard 2 8" xfId="45691"/>
    <cellStyle name="Standard 2 9" xfId="45692"/>
    <cellStyle name="Standard 3" xfId="45693"/>
    <cellStyle name="Standard 3 2" xfId="45694"/>
    <cellStyle name="Standard 3 2 2" xfId="45695"/>
    <cellStyle name="Standard 3 2 2 2" xfId="45696"/>
    <cellStyle name="Standard 3 2 3" xfId="45697"/>
    <cellStyle name="Standard 3 3" xfId="45698"/>
    <cellStyle name="Standard 3 3 2" xfId="45699"/>
    <cellStyle name="Standard 3 3 2 2" xfId="45700"/>
    <cellStyle name="Standard 3 3 3" xfId="45701"/>
    <cellStyle name="Standard 3 4" xfId="45702"/>
    <cellStyle name="Standard 3 4 2" xfId="45703"/>
    <cellStyle name="Standard 3 5" xfId="45704"/>
    <cellStyle name="Texto de advertencia 2" xfId="45705"/>
    <cellStyle name="Texto explicativo 2" xfId="45706"/>
    <cellStyle name="Title 2" xfId="45707"/>
    <cellStyle name="Title 2 2" xfId="45708"/>
    <cellStyle name="Title 3" xfId="45709"/>
    <cellStyle name="Title 4" xfId="45710"/>
    <cellStyle name="Title 5" xfId="45711"/>
    <cellStyle name="Title 6" xfId="45712"/>
    <cellStyle name="Title 7" xfId="45713"/>
    <cellStyle name="Título 1 2" xfId="45714"/>
    <cellStyle name="Título 2 2" xfId="45715"/>
    <cellStyle name="Título 3 2" xfId="45716"/>
    <cellStyle name="Título 3 2 2" xfId="45717"/>
    <cellStyle name="Título 3 3" xfId="45718"/>
    <cellStyle name="Título 4" xfId="45719"/>
    <cellStyle name="Total 2" xfId="45720"/>
    <cellStyle name="Total 2 10" xfId="45721"/>
    <cellStyle name="Total 2 2" xfId="45722"/>
    <cellStyle name="Total 2 2 2" xfId="45723"/>
    <cellStyle name="Total 2 2 2 2" xfId="45724"/>
    <cellStyle name="Total 2 2 2 2 2" xfId="45725"/>
    <cellStyle name="Total 2 2 2 3" xfId="45726"/>
    <cellStyle name="Total 2 2 2 3 2" xfId="45727"/>
    <cellStyle name="Total 2 2 2 4" xfId="45728"/>
    <cellStyle name="Total 2 2 2 5" xfId="45729"/>
    <cellStyle name="Total 2 2 2 6" xfId="45730"/>
    <cellStyle name="Total 2 2 3" xfId="45731"/>
    <cellStyle name="Total 2 2 3 2" xfId="45732"/>
    <cellStyle name="Total 2 2 4" xfId="45733"/>
    <cellStyle name="Total 2 2 4 2" xfId="45734"/>
    <cellStyle name="Total 2 2 5" xfId="45735"/>
    <cellStyle name="Total 2 2 6" xfId="45736"/>
    <cellStyle name="Total 2 2 7" xfId="45737"/>
    <cellStyle name="Total 2 2 8" xfId="45738"/>
    <cellStyle name="Total 2 3" xfId="45739"/>
    <cellStyle name="Total 2 3 2" xfId="45740"/>
    <cellStyle name="Total 2 3 2 2" xfId="45741"/>
    <cellStyle name="Total 2 3 3" xfId="45742"/>
    <cellStyle name="Total 2 3 3 2" xfId="45743"/>
    <cellStyle name="Total 2 3 4" xfId="45744"/>
    <cellStyle name="Total 2 3 5" xfId="45745"/>
    <cellStyle name="Total 2 3 6" xfId="45746"/>
    <cellStyle name="Total 2 4" xfId="45747"/>
    <cellStyle name="Total 2 4 2" xfId="45748"/>
    <cellStyle name="Total 2 5" xfId="45749"/>
    <cellStyle name="Total 2 5 2" xfId="45750"/>
    <cellStyle name="Total 2 6" xfId="45751"/>
    <cellStyle name="Total 2 7" xfId="45752"/>
    <cellStyle name="Total 2 8" xfId="45753"/>
    <cellStyle name="Total 2 9" xfId="45754"/>
    <cellStyle name="Total 3" xfId="45755"/>
    <cellStyle name="Total 3 2" xfId="45756"/>
    <cellStyle name="Total 3 2 10" xfId="45757"/>
    <cellStyle name="Total 3 2 11" xfId="45758"/>
    <cellStyle name="Total 3 2 12" xfId="45759"/>
    <cellStyle name="Total 3 2 2" xfId="45760"/>
    <cellStyle name="Total 3 2 2 2" xfId="45761"/>
    <cellStyle name="Total 3 2 2 2 2" xfId="45762"/>
    <cellStyle name="Total 3 2 2 3" xfId="45763"/>
    <cellStyle name="Total 3 2 2 3 2" xfId="45764"/>
    <cellStyle name="Total 3 2 2 4" xfId="45765"/>
    <cellStyle name="Total 3 2 2 5" xfId="45766"/>
    <cellStyle name="Total 3 2 2 5 2" xfId="45767"/>
    <cellStyle name="Total 3 2 3" xfId="45768"/>
    <cellStyle name="Total 3 2 3 2" xfId="45769"/>
    <cellStyle name="Total 3 2 3 2 2" xfId="45770"/>
    <cellStyle name="Total 3 2 3 3" xfId="45771"/>
    <cellStyle name="Total 3 2 3 3 2" xfId="45772"/>
    <cellStyle name="Total 3 2 3 4" xfId="45773"/>
    <cellStyle name="Total 3 2 4" xfId="45774"/>
    <cellStyle name="Total 3 2 4 2" xfId="45775"/>
    <cellStyle name="Total 3 2 4 2 2" xfId="45776"/>
    <cellStyle name="Total 3 2 4 3" xfId="45777"/>
    <cellStyle name="Total 3 2 4 3 2" xfId="45778"/>
    <cellStyle name="Total 3 2 4 4" xfId="45779"/>
    <cellStyle name="Total 3 2 5" xfId="45780"/>
    <cellStyle name="Total 3 2 5 2" xfId="45781"/>
    <cellStyle name="Total 3 2 5 2 2" xfId="45782"/>
    <cellStyle name="Total 3 2 5 3" xfId="45783"/>
    <cellStyle name="Total 3 2 5 3 2" xfId="45784"/>
    <cellStyle name="Total 3 2 5 4" xfId="45785"/>
    <cellStyle name="Total 3 2 6" xfId="45786"/>
    <cellStyle name="Total 3 2 6 2" xfId="45787"/>
    <cellStyle name="Total 3 2 7" xfId="45788"/>
    <cellStyle name="Total 3 2 8" xfId="45789"/>
    <cellStyle name="Total 3 2 9" xfId="45790"/>
    <cellStyle name="Total 3 3" xfId="45791"/>
    <cellStyle name="Total 3 3 2" xfId="45792"/>
    <cellStyle name="Total 3 4" xfId="45793"/>
    <cellStyle name="Total 3 4 2" xfId="45794"/>
    <cellStyle name="Total 3 5" xfId="45795"/>
    <cellStyle name="Total 3 6" xfId="45796"/>
    <cellStyle name="Total 3 7" xfId="45797"/>
    <cellStyle name="Total 3 8" xfId="45798"/>
    <cellStyle name="Total 4" xfId="45799"/>
    <cellStyle name="Total 4 2" xfId="45800"/>
    <cellStyle name="Total 4 2 2" xfId="45801"/>
    <cellStyle name="Total 4 3" xfId="45802"/>
    <cellStyle name="Total 4 3 2" xfId="45803"/>
    <cellStyle name="Total 4 4" xfId="45804"/>
    <cellStyle name="Total 4 5" xfId="45805"/>
    <cellStyle name="Total 4 6" xfId="45806"/>
    <cellStyle name="Total 4 7" xfId="45807"/>
    <cellStyle name="Total 5" xfId="45808"/>
    <cellStyle name="Total 5 2" xfId="45809"/>
    <cellStyle name="Total 5 2 2" xfId="45810"/>
    <cellStyle name="Total 5 3" xfId="45811"/>
    <cellStyle name="Total 5 3 2" xfId="45812"/>
    <cellStyle name="Total 5 4" xfId="45813"/>
    <cellStyle name="Total 5 5" xfId="45814"/>
    <cellStyle name="Total 5 6" xfId="45815"/>
    <cellStyle name="Total 6" xfId="45816"/>
    <cellStyle name="Total 7" xfId="45817"/>
    <cellStyle name="Total 8" xfId="45818"/>
    <cellStyle name="Überschrift" xfId="45819"/>
    <cellStyle name="Überschrift 1" xfId="45820"/>
    <cellStyle name="Überschrift 2" xfId="45821"/>
    <cellStyle name="Überschrift 3" xfId="45822"/>
    <cellStyle name="Überschrift 3 2" xfId="45823"/>
    <cellStyle name="Überschrift 3 2 2" xfId="45824"/>
    <cellStyle name="Überschrift 3 3" xfId="45825"/>
    <cellStyle name="Überschrift 4" xfId="45826"/>
    <cellStyle name="Valore non valido" xfId="45827"/>
    <cellStyle name="Verknüpfte Zelle" xfId="45828"/>
    <cellStyle name="Warnender Text" xfId="45829"/>
    <cellStyle name="Warning Text 2" xfId="45830"/>
    <cellStyle name="Warning Text 3" xfId="45831"/>
    <cellStyle name="Warning Text 4" xfId="45832"/>
    <cellStyle name="Warning Text 5" xfId="45833"/>
    <cellStyle name="Zelle überprüfen" xfId="45834"/>
  </cellStyles>
  <dxfs count="16">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6.xml"/><Relationship Id="rId21" Type="http://schemas.openxmlformats.org/officeDocument/2006/relationships/worksheet" Target="worksheets/sheet21.xml"/><Relationship Id="rId34" Type="http://schemas.openxmlformats.org/officeDocument/2006/relationships/externalLink" Target="externalLinks/externalLink1.xml"/><Relationship Id="rId42" Type="http://schemas.openxmlformats.org/officeDocument/2006/relationships/externalLink" Target="externalLinks/externalLink9.xml"/><Relationship Id="rId47" Type="http://schemas.openxmlformats.org/officeDocument/2006/relationships/externalLink" Target="externalLinks/externalLink14.xml"/><Relationship Id="rId50" Type="http://schemas.openxmlformats.org/officeDocument/2006/relationships/styles" Target="styles.xml"/><Relationship Id="rId55"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5.xml"/><Relationship Id="rId46" Type="http://schemas.openxmlformats.org/officeDocument/2006/relationships/externalLink" Target="externalLinks/externalLink1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externalLink" Target="externalLinks/externalLink8.xml"/><Relationship Id="rId54"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4.xml"/><Relationship Id="rId40" Type="http://schemas.openxmlformats.org/officeDocument/2006/relationships/externalLink" Target="externalLinks/externalLink7.xml"/><Relationship Id="rId45" Type="http://schemas.openxmlformats.org/officeDocument/2006/relationships/externalLink" Target="externalLinks/externalLink12.xml"/><Relationship Id="rId53"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3.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11.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43" Type="http://schemas.openxmlformats.org/officeDocument/2006/relationships/externalLink" Target="externalLinks/externalLink10.xml"/><Relationship Id="rId48" Type="http://schemas.openxmlformats.org/officeDocument/2006/relationships/externalLink" Target="externalLinks/externalLink15.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LLECTE%2520DES%2520DONNEES/2017-2020_Programme%2520pluri-annuel/PTN/Contributions%2520partenaires/ONEMA/Saumon_anguille_PTN_tables-v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tables_5a_ms/cyp_wp_2020-2021_tables.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tables_5a_ms/cze_wp_2020-2021_tables.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lvansteenbrugge/documents/ndgp%2520-%2520output/rcg%2520data%2520quality%2520subgroup/old/dnk_wp_tables_draft.xlsm"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lvansteenbrugge/documents/ndgp%2520-%2520output/rcg%2520data%2520quality%2520subgroup/wp_greece_2017-2019.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lvansteenbrugge/downloads/lv%25202018-2019%2520work%2520plan%2520tables.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lvansteenbrugge/downloads/uk%25202018-2019%2520work%2520plan%2520tabl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LLECTE%2520DES%2520DONNEES/2017-2020_Programme%2520pluri-annuel/12%2520-%2520Finalisation%2520PTN/version%2520finale%2520notifiee/PTN_IRD_2017-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mail.irepa.org/Documents%20and%20Settings/Evelina/Documenti/Doc/STECF/SGECA/EWG%2011-18/TOR%207%20-%20guidelines/Final%20rev%20guidel%20AR%20(vers%20Dec%202011)/new%20tables%20for%20AR%20and%20NP.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ngeliki/Desktop/NWP-INALE/RCM_MED/ToR1_Med&amp;BS%2520Table_2016%2520RCMMEDBS-LP%2520Data%2520Call.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Users\CAMILL~1.DRO\AppData\Local\Temp\PTN_tables-v1.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aut_wp_2020-2021_table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et1.cec.eu.int\homes\users\simona\downloads\ewg_16-01_tables%20last1.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ior%2017.10.16\wp%20template\radno\ewg_16-01_tables_demerzal%20igor%20v2.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ior%2017.10.16\wp%20template\radno\ewg_16-01_tables%20bft%20i%20sw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_Lists"/>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
      <sheetName val="Table1A List of required stocks"/>
      <sheetName val="Table1B Planning of sampling "/>
      <sheetName val="Table1C Sampling intensity "/>
      <sheetName val="Table1D Recreational fisheries"/>
      <sheetName val="Table1E Anadromous catadromous"/>
      <sheetName val="Table1F Incidental by catch "/>
      <sheetName val="Table1G List of research survey"/>
      <sheetName val="Table1H Research survey data "/>
      <sheetName val="Table2A Fishing activity variab"/>
      <sheetName val="Table3A Pop segments fisheries"/>
      <sheetName val="Table3B Pop segments aquacultur"/>
      <sheetName val="Table 3C Pop segments process"/>
      <sheetName val="Table4A Sampling plan descripti"/>
      <sheetName val="Table4B Sampling frame descript"/>
      <sheetName val="Table4C Data on the fisheri"/>
      <sheetName val="Table4D Landing locations"/>
      <sheetName val="Table5A Quality assurance frame"/>
      <sheetName val="Table5B Quality assurance frame"/>
      <sheetName val="Table6A_Data_availability"/>
      <sheetName val="Table7A_Planned Regional_coord"/>
      <sheetName val="Table7B_Follow up of Recommenda"/>
      <sheetName val="Table7C_Bi- and multilateral "/>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
      <sheetName val="Table1A List of required stocks"/>
      <sheetName val="Table1B Planning of sampling "/>
      <sheetName val="Table1C Sampling intensity "/>
      <sheetName val="Table1D Recreational fisheries"/>
      <sheetName val="Table1E Anadromous catadromous"/>
      <sheetName val="Table1F Incidental by catch "/>
      <sheetName val="Table1G List of research survey"/>
      <sheetName val="Table1H Research survey data "/>
      <sheetName val="Table2A Fishing activity variab"/>
      <sheetName val="Table3A Pop segments fisheries"/>
      <sheetName val="Table3B Pop segments aquacultur"/>
      <sheetName val="Table 3C Pop segments process"/>
      <sheetName val="Table4A Sampling plan descripti"/>
      <sheetName val="Table4B Sampling frame descript"/>
      <sheetName val="Table4C Data on the fisheries "/>
      <sheetName val="Table4D Landing locations"/>
      <sheetName val="Table5A Quality assurance frame"/>
      <sheetName val="Table5B Quality assurance frame"/>
      <sheetName val="Table6A_Data_availability"/>
      <sheetName val="Table7A_Planned Regional_coord"/>
      <sheetName val="Table7B_Follow up of Recommenda"/>
      <sheetName val="Table7C_Bi- and multilateral "/>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_List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II_B_1"/>
      <sheetName val="III_B_3"/>
      <sheetName val="III_F_1"/>
      <sheetName val="IV_A_3"/>
      <sheetName val="IV_B_2"/>
      <sheetName val="drop down"/>
    </sheetNames>
    <sheetDataSet>
      <sheetData sheetId="0"/>
      <sheetData sheetId="1"/>
      <sheetData sheetId="2"/>
      <sheetData sheetId="3"/>
      <sheetData sheetId="4"/>
      <sheetData sheetId="5">
        <row r="4">
          <cell r="B4" t="str">
            <v>Active gears - Beam trawlers</v>
          </cell>
          <cell r="G4" t="str">
            <v>0-&lt; 10 m</v>
          </cell>
        </row>
        <row r="5">
          <cell r="B5" t="str">
            <v>Active gears - Demersal trawlers and/or demersal seiners</v>
          </cell>
          <cell r="G5" t="str">
            <v>0-&lt; 6 m</v>
          </cell>
        </row>
        <row r="6">
          <cell r="B6" t="str">
            <v>Active gears - Pelagic trawlers</v>
          </cell>
          <cell r="G6" t="str">
            <v>10-&lt; 12 m</v>
          </cell>
        </row>
        <row r="7">
          <cell r="B7" t="str">
            <v>Active gears - Purse seiners</v>
          </cell>
          <cell r="G7" t="str">
            <v>6-&lt; 12 m</v>
          </cell>
        </row>
        <row r="8">
          <cell r="B8" t="str">
            <v>Active gears - Dredgers</v>
          </cell>
          <cell r="G8" t="str">
            <v>12-&lt; 18 m</v>
          </cell>
        </row>
        <row r="9">
          <cell r="B9" t="str">
            <v>Active gears - Vessel using other active gears</v>
          </cell>
          <cell r="G9" t="str">
            <v>18-&lt; 24 m</v>
          </cell>
        </row>
        <row r="10">
          <cell r="B10" t="str">
            <v>Active gears - Vessels using Polyvalent ‘active’ gears only</v>
          </cell>
          <cell r="G10" t="str">
            <v>24-&lt; 40 m</v>
          </cell>
        </row>
        <row r="11">
          <cell r="B11" t="str">
            <v>Passive gears - Vessels using hooks</v>
          </cell>
          <cell r="G11" t="str">
            <v>40 m or larger</v>
          </cell>
        </row>
        <row r="12">
          <cell r="B12" t="str">
            <v>Passive gears - Drift and/or fixed netters</v>
          </cell>
        </row>
        <row r="13">
          <cell r="B13" t="str">
            <v>Passive gears - Vessels using Pots and/or traps</v>
          </cell>
        </row>
        <row r="14">
          <cell r="B14" t="str">
            <v>Passive gears - Vessels using other Passive gears</v>
          </cell>
        </row>
        <row r="15">
          <cell r="B15" t="str">
            <v>Passive gears - Vessels using Polyvalent ‘passive’ gears only</v>
          </cell>
        </row>
        <row r="16">
          <cell r="B16" t="str">
            <v>Pollyvalent gears - Vessels using active and passive gears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ification"/>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_Lists"/>
      <sheetName val="Table1A List of required stocks"/>
      <sheetName val="Table1B Planning of sampling "/>
      <sheetName val="Table1C Sampling intensity "/>
      <sheetName val="Table1D Recreational fisheries"/>
      <sheetName val="Table1E Anadromous catadromous"/>
      <sheetName val="Table1F Incidental by catch "/>
      <sheetName val="Table1G List of research survey"/>
      <sheetName val="Table1H Research survey data "/>
      <sheetName val="Table2A Fishing activity variab"/>
      <sheetName val="Table3A Population segments "/>
      <sheetName val="Table3B Population segments "/>
      <sheetName val="Table 3C Population segments "/>
      <sheetName val="Table4A Sampling plan descripti"/>
      <sheetName val="Table4B Sampling frame descript"/>
      <sheetName val="Table4C Data on the fisheries "/>
      <sheetName val="Table4D Landing locations"/>
      <sheetName val="Table5A Quality assurance frame"/>
      <sheetName val="Table5B Quality assurance frame"/>
      <sheetName val="Table6A_Data_availability"/>
      <sheetName val="Table7A_Planned Regional_coord"/>
      <sheetName val="Table7B_Follow up of Recommenda"/>
      <sheetName val="Table7C_Bi- and multilateral "/>
    </sheetNames>
    <sheetDataSet>
      <sheetData sheetId="0">
        <row r="2">
          <cell r="N2" t="str">
            <v>Baltic International Trawl Survey</v>
          </cell>
        </row>
        <row r="3">
          <cell r="N3" t="str">
            <v>Baltic International Acoustic Survey (Autumn)</v>
          </cell>
        </row>
        <row r="4">
          <cell r="N4" t="str">
            <v>Gulf of Riga Acoustic Herring Survey</v>
          </cell>
        </row>
        <row r="5">
          <cell r="N5" t="str">
            <v>Sprat Acoustic Survey</v>
          </cell>
        </row>
        <row r="6">
          <cell r="N6" t="str">
            <v>Rügen Herring Larvae Survey</v>
          </cell>
        </row>
        <row r="7">
          <cell r="N7" t="str">
            <v>International Bottom Trawl Survey</v>
          </cell>
        </row>
        <row r="8">
          <cell r="N8" t="str">
            <v>North Sea Beam Trawl Survey</v>
          </cell>
        </row>
        <row r="9">
          <cell r="N9" t="str">
            <v>Demersal Young Fish Survey</v>
          </cell>
        </row>
        <row r="10">
          <cell r="N10" t="str">
            <v>Sole Net Survey</v>
          </cell>
        </row>
        <row r="11">
          <cell r="N11" t="str">
            <v>North Sea Sandeels Survey</v>
          </cell>
        </row>
        <row r="12">
          <cell r="N12" t="str">
            <v>International Ecosystem Survey in the Nordic Seas</v>
          </cell>
        </row>
        <row r="13">
          <cell r="N13" t="str">
            <v>Redfish Survey in the Norwegian Sea and adjacent waters</v>
          </cell>
        </row>
        <row r="14">
          <cell r="N14" t="str">
            <v>Mackerel egg Survey (Triennial)</v>
          </cell>
        </row>
        <row r="15">
          <cell r="N15" t="str">
            <v>Herring Larvae survey</v>
          </cell>
        </row>
        <row r="16">
          <cell r="N16" t="str">
            <v>NS Herring Acoustic Survey</v>
          </cell>
        </row>
        <row r="17">
          <cell r="N17" t="str">
            <v>Nephrops TV survey (FU 3&amp;4)</v>
          </cell>
        </row>
        <row r="18">
          <cell r="N18" t="str">
            <v>Nephrops TV survey (FU 6)</v>
          </cell>
        </row>
        <row r="19">
          <cell r="N19" t="str">
            <v>Nephrops TV survey (FU 7)</v>
          </cell>
        </row>
        <row r="20">
          <cell r="N20" t="str">
            <v>Nephrops TV survey (FU 8)</v>
          </cell>
        </row>
        <row r="21">
          <cell r="N21" t="str">
            <v>Nephrops TV survey (FU 9)</v>
          </cell>
        </row>
        <row r="22">
          <cell r="N22" t="str">
            <v>International Redfish Trawl and Acoustic Survey (Biennial)</v>
          </cell>
        </row>
        <row r="23">
          <cell r="N23" t="str">
            <v>Flemish Cap Groundfish survey</v>
          </cell>
        </row>
        <row r="24">
          <cell r="N24" t="str">
            <v>Greenland Groundfish survey</v>
          </cell>
        </row>
        <row r="25">
          <cell r="N25" t="str">
            <v>3LNO Groundfish survey</v>
          </cell>
        </row>
        <row r="26">
          <cell r="N26" t="str">
            <v>Western IBTS 4th quarter (including Porcupine survey)</v>
          </cell>
        </row>
        <row r="27">
          <cell r="N27" t="str">
            <v>Scottish Western IBTS</v>
          </cell>
        </row>
        <row r="28">
          <cell r="N28" t="str">
            <v>ISBCBTS September</v>
          </cell>
        </row>
        <row r="29">
          <cell r="N29" t="str">
            <v>WCBTS</v>
          </cell>
        </row>
        <row r="30">
          <cell r="N30" t="str">
            <v>Blue whiting survey</v>
          </cell>
        </row>
        <row r="31">
          <cell r="N31" t="str">
            <v>International Mackerel and Horse Mackerel Egg Survey (Triennial)</v>
          </cell>
        </row>
        <row r="32">
          <cell r="N32" t="str">
            <v>Sardine, Anchovy Horse Mackerel Acoustic Survey</v>
          </cell>
        </row>
        <row r="33">
          <cell r="N33" t="str">
            <v>Sardine DEPM (Triennial)</v>
          </cell>
        </row>
        <row r="34">
          <cell r="N34" t="str">
            <v>Spawning/Pre spawning Herring acoustic survey</v>
          </cell>
        </row>
        <row r="35">
          <cell r="N35" t="str">
            <v>Biomass of Anchovy</v>
          </cell>
        </row>
        <row r="36">
          <cell r="N36" t="str">
            <v>Nephrops UWTV survey (offshore)</v>
          </cell>
        </row>
        <row r="37">
          <cell r="N37" t="str">
            <v>Nephrops UWTV Irish Sea</v>
          </cell>
        </row>
        <row r="38">
          <cell r="N38" t="str">
            <v>Nephrops UWTV survey Aran Grounds</v>
          </cell>
        </row>
        <row r="39">
          <cell r="N39" t="str">
            <v>Nephrops UWTV survey Celtic Sea</v>
          </cell>
        </row>
        <row r="40">
          <cell r="N40" t="str">
            <v>Nephrops TV Survey Offshore Portugal</v>
          </cell>
        </row>
        <row r="41">
          <cell r="N41" t="str">
            <v>Pan-Mediterranean pelagic survey</v>
          </cell>
        </row>
        <row r="42">
          <cell r="N42" t="str">
            <v>Bottom Trawl Survey (Black Sea)</v>
          </cell>
        </row>
        <row r="43">
          <cell r="N43" t="str">
            <v>Pelagic Trawl Survey (Black Sea)</v>
          </cell>
        </row>
        <row r="44">
          <cell r="N44" t="str">
            <v>Mediterranean International bottom trawl survey</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
      <sheetName val="Table1A List of required stocks"/>
      <sheetName val="Table1B Planning of sampling "/>
      <sheetName val="Table1C Sampling intensity "/>
      <sheetName val="Table1D Recreational fisheries"/>
      <sheetName val="Table1E Anadromous catadromous"/>
      <sheetName val="Table1F Incidental by catch "/>
      <sheetName val="Table1G List of research survey"/>
      <sheetName val="Table1H Research survey data "/>
      <sheetName val="Table2A Fishing activity variab"/>
      <sheetName val="Table3A Pop segments fisheries"/>
      <sheetName val="Table3B Pop segments aquacultur"/>
      <sheetName val="Table 3C Pop segments process"/>
      <sheetName val="Table4A Sampling plan descripti"/>
      <sheetName val="Table4B Sampling frame descript"/>
      <sheetName val="Table4C Data on the fisheries "/>
      <sheetName val="Table4D Landing locations"/>
      <sheetName val="Table5A Quality assurance frame"/>
      <sheetName val="Table5B Quality assurance frame"/>
      <sheetName val="Table6A_Data_availability"/>
      <sheetName val="Table7A_Planned Regional_coord"/>
      <sheetName val="Table7B_Follow up of Recommenda"/>
      <sheetName val="Table7C_Bi- and multilateral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
      <sheetName val="Table1A List of required stocks"/>
      <sheetName val="Table1B Planning of sampling "/>
      <sheetName val="Table1C Sampling intensity "/>
      <sheetName val="Table1D Recreational fisheries"/>
      <sheetName val="Table1E Anadromous catadromous"/>
      <sheetName val="Table1F Incidental by catch "/>
      <sheetName val="Table1G List of research survey"/>
      <sheetName val="Table1H Research survey data "/>
      <sheetName val="Table2A Fishing activity variab"/>
      <sheetName val="Table3A Pop segments fisheries"/>
      <sheetName val="Table3B Pop segments aquacultur"/>
      <sheetName val="Table 3C Pop segments process"/>
      <sheetName val="Table4A Sampling plan descripti"/>
      <sheetName val="Table4B Sampling frame descript"/>
      <sheetName val="Table4C Data on the fisheries "/>
      <sheetName val="Table4D Landing locations"/>
      <sheetName val="Table5A Quality assurance frame"/>
      <sheetName val="Table5B Quality assurance frame"/>
      <sheetName val="Table6A_Data_availability"/>
      <sheetName val="Table7A_Planned Regional_coord"/>
      <sheetName val="Table7B_Follow up of Recommenda"/>
      <sheetName val="Table7C_Bi- and multilateral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www.fiskepleje.dk/Nyheder/2014/12/Laks-varde-aa-2014?id=681d111b-e888-41ab-a574-2c822d2c7406" TargetMode="External"/><Relationship Id="rId2" Type="http://schemas.openxmlformats.org/officeDocument/2006/relationships/hyperlink" Target="http://www.aqua.dtu.dk/Publikationer/Forskningsrapporter/Forskningsrapporter_1996_2007" TargetMode="External"/><Relationship Id="rId1" Type="http://schemas.openxmlformats.org/officeDocument/2006/relationships/hyperlink" Target="http://orbit.dtu.dk/files/107393688/Publishers_version.pdf" TargetMode="External"/><Relationship Id="rId6" Type="http://schemas.openxmlformats.org/officeDocument/2006/relationships/printerSettings" Target="../printerSettings/printerSettings9.bin"/><Relationship Id="rId5" Type="http://schemas.openxmlformats.org/officeDocument/2006/relationships/hyperlink" Target="http://www.fiskepleje.dk/Nyheder/2014/12/Laks-varde-aa-2014?id=681d111b-e888-41ab-a574-2c822d2c7406" TargetMode="External"/><Relationship Id="rId4" Type="http://schemas.openxmlformats.org/officeDocument/2006/relationships/hyperlink" Target="http://www.aqua.dtu.dk/Publikationer/Forskningsrapporter/Forskningsrapporter_1996_2007"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envir.ee/et/eesmargid-tegevused/kalandus/kalanduse-riiklik-andmekogumise-programm-akp" TargetMode="External"/><Relationship Id="rId1" Type="http://schemas.openxmlformats.org/officeDocument/2006/relationships/hyperlink" Target="https://www.envir.ee/et/eesmargid-tegevused/kalandus/kalanduse-riiklik-andmekogumise-programm-akp"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www.envir.ee/et/eesmargid-tegevused/kalandus/kalanduse-riiklik-andmekogumise-programm-akp" TargetMode="External"/><Relationship Id="rId1" Type="http://schemas.openxmlformats.org/officeDocument/2006/relationships/hyperlink" Target="https://www.envir.ee/et/eesmargid-tegevused/kalandus/kalanduse-riiklik-andmekogumise-programm-akp"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datacollection.jrc.ec.europa.eu/documents/10213/688307/Finland_NP_Proposal_2011-2013_Amended-for-2013.docx" TargetMode="External"/><Relationship Id="rId1" Type="http://schemas.openxmlformats.org/officeDocument/2006/relationships/hyperlink" Target="https://datacollection.jrc.ec.europa.eu/documents/10213/688307/Finland_NP_Proposal_2011-2013_Amended-for-2013.docx"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borea.mnhn.fr/fr/feamp-dcf-elasmo" TargetMode="External"/><Relationship Id="rId13" Type="http://schemas.openxmlformats.org/officeDocument/2006/relationships/hyperlink" Target="https://git.outils-is.ird.fr/Ob7/akado2/wikis/home" TargetMode="External"/><Relationship Id="rId18" Type="http://schemas.openxmlformats.org/officeDocument/2006/relationships/hyperlink" Target="https://github.com/ORE-DiaPFC/Abondance/tree/master/" TargetMode="External"/><Relationship Id="rId26" Type="http://schemas.openxmlformats.org/officeDocument/2006/relationships/hyperlink" Target="https://ponapomi.afbiodiversite.fr/donnees/rsa-reseau-suivi-anguille" TargetMode="External"/><Relationship Id="rId3" Type="http://schemas.openxmlformats.org/officeDocument/2006/relationships/hyperlink" Target="http://wwz.ifremer.fr/cost/content/download/15340/230455/version/1/file/COST+User+Manual+V1_1.pdf" TargetMode="External"/><Relationship Id="rId21" Type="http://schemas.openxmlformats.org/officeDocument/2006/relationships/hyperlink" Target="https://github.com/ORE-DiaPFC/Abondance/tree/master/" TargetMode="External"/><Relationship Id="rId7" Type="http://schemas.openxmlformats.org/officeDocument/2006/relationships/hyperlink" Target="http://wwz.ifremer.fr/cost/content/download/15340/230455/version/1/file/COST+User+Manual+V1_1.pdf" TargetMode="External"/><Relationship Id="rId12" Type="http://schemas.openxmlformats.org/officeDocument/2006/relationships/hyperlink" Target="https://git.outils-is.ird.fr/Ob7/akado2/wikis/home" TargetMode="External"/><Relationship Id="rId17" Type="http://schemas.openxmlformats.org/officeDocument/2006/relationships/hyperlink" Target="https://github.com/ORE-DiaPFC/Abondance/tree/master/" TargetMode="External"/><Relationship Id="rId25" Type="http://schemas.openxmlformats.org/officeDocument/2006/relationships/hyperlink" Target="http://www.eptb-vilaine.fr/_doc/MIG/Briand_et_al_2018_Eel_density_analysis_eda2.2.1.pdf" TargetMode="External"/><Relationship Id="rId2" Type="http://schemas.openxmlformats.org/officeDocument/2006/relationships/hyperlink" Target="https://github.com/ldbk/fishPifct" TargetMode="External"/><Relationship Id="rId16" Type="http://schemas.openxmlformats.org/officeDocument/2006/relationships/hyperlink" Target="https://www.gbif.org/dataset/search" TargetMode="External"/><Relationship Id="rId20" Type="http://schemas.openxmlformats.org/officeDocument/2006/relationships/hyperlink" Target="https://github.com/ORE-DiaPFC/Abondance/tree/master/" TargetMode="External"/><Relationship Id="rId29" Type="http://schemas.openxmlformats.org/officeDocument/2006/relationships/hyperlink" Target="http://sih.ifremer.fr/Description-des-donnees/Module-Ressources-exploitees/Demographie-des-captures/Obsventes-Observation-en-criee" TargetMode="External"/><Relationship Id="rId1" Type="http://schemas.openxmlformats.org/officeDocument/2006/relationships/hyperlink" Target="http://wwz.ifremer.fr/cost/content/download/15340/230455/version/1/file/COST+User+Manual+V1_1.pdf" TargetMode="External"/><Relationship Id="rId6" Type="http://schemas.openxmlformats.org/officeDocument/2006/relationships/hyperlink" Target="http://sih.ifremer.fr/" TargetMode="External"/><Relationship Id="rId11" Type="http://schemas.openxmlformats.org/officeDocument/2006/relationships/hyperlink" Target="http://hal.ird.fr/ird-02132072" TargetMode="External"/><Relationship Id="rId24" Type="http://schemas.openxmlformats.org/officeDocument/2006/relationships/hyperlink" Target="http://www.eptb-vilaine.fr/_doc/MIG/Briand_et_al_2018_Eel_density_analysis_eda2.2.1.pdf" TargetMode="External"/><Relationship Id="rId5" Type="http://schemas.openxmlformats.org/officeDocument/2006/relationships/hyperlink" Target="http://wwz.ifremer.fr/cost/content/download/15340/230455/version/1/file/COST+User+Manual+V1_1.pdf" TargetMode="External"/><Relationship Id="rId15" Type="http://schemas.openxmlformats.org/officeDocument/2006/relationships/hyperlink" Target="https://bdj.pensoft.net/articles.php?id=15125" TargetMode="External"/><Relationship Id="rId23" Type="http://schemas.openxmlformats.org/officeDocument/2006/relationships/hyperlink" Target="http://www.eptb-vilaine.fr/_doc/MIG/Briand_et_al_2018_Eel_density_analysis_eda2.2.1.pdf" TargetMode="External"/><Relationship Id="rId28" Type="http://schemas.openxmlformats.org/officeDocument/2006/relationships/hyperlink" Target="http://sih.ifremer.fr/Description-des-donnees/Module-Ressources-exploitees/Demographie-des-captures/Obsmer-Observation-sur-navires-de-peche" TargetMode="External"/><Relationship Id="rId10" Type="http://schemas.openxmlformats.org/officeDocument/2006/relationships/hyperlink" Target="http://hal.ird.fr/ird-02132072" TargetMode="External"/><Relationship Id="rId19" Type="http://schemas.openxmlformats.org/officeDocument/2006/relationships/hyperlink" Target="https://www6.inra.fr/diapfc/Dispositifs/Observatoires-in-natura" TargetMode="External"/><Relationship Id="rId31" Type="http://schemas.openxmlformats.org/officeDocument/2006/relationships/printerSettings" Target="../printerSettings/printerSettings13.bin"/><Relationship Id="rId4" Type="http://schemas.openxmlformats.org/officeDocument/2006/relationships/hyperlink" Target="http://wwz.ifremer.fr/cost/content/download/15340/230455/version/1/file/COST+User+Manual+V1_1.pdf" TargetMode="External"/><Relationship Id="rId9" Type="http://schemas.openxmlformats.org/officeDocument/2006/relationships/hyperlink" Target="http://hal.ird.fr/ird-02293012" TargetMode="External"/><Relationship Id="rId14" Type="http://schemas.openxmlformats.org/officeDocument/2006/relationships/hyperlink" Target="http://www.oec.fr/" TargetMode="External"/><Relationship Id="rId22" Type="http://schemas.openxmlformats.org/officeDocument/2006/relationships/hyperlink" Target="http://www.eptb-vilaine.fr/_doc/MIG/Briand_et_al_2018_Eel_density_analysis_eda2.2.1.pdf" TargetMode="External"/><Relationship Id="rId27" Type="http://schemas.openxmlformats.org/officeDocument/2006/relationships/hyperlink" Target="https://ponapomi.afbiodiversite.fr/" TargetMode="External"/><Relationship Id="rId30" Type="http://schemas.openxmlformats.org/officeDocument/2006/relationships/hyperlink" Target="http://sih.ifremer.fr/Description-des-donnees/Module-Ecosystemes/Campagnes"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www.dcf-germany.de/" TargetMode="External"/><Relationship Id="rId13" Type="http://schemas.openxmlformats.org/officeDocument/2006/relationships/hyperlink" Target="http://www.dcf-germany.de/" TargetMode="External"/><Relationship Id="rId18" Type="http://schemas.openxmlformats.org/officeDocument/2006/relationships/hyperlink" Target="http://www.dcf-germany.de/" TargetMode="External"/><Relationship Id="rId3" Type="http://schemas.openxmlformats.org/officeDocument/2006/relationships/hyperlink" Target="http://www.dcf-germany.de/" TargetMode="External"/><Relationship Id="rId7" Type="http://schemas.openxmlformats.org/officeDocument/2006/relationships/hyperlink" Target="http://www.dcf-germany.de/" TargetMode="External"/><Relationship Id="rId12" Type="http://schemas.openxmlformats.org/officeDocument/2006/relationships/hyperlink" Target="http://www.dcf-germany.de/" TargetMode="External"/><Relationship Id="rId17" Type="http://schemas.openxmlformats.org/officeDocument/2006/relationships/hyperlink" Target="http://www.dcf-germany.de/" TargetMode="External"/><Relationship Id="rId2" Type="http://schemas.openxmlformats.org/officeDocument/2006/relationships/hyperlink" Target="http://www.dcf-germany.de/" TargetMode="External"/><Relationship Id="rId16" Type="http://schemas.openxmlformats.org/officeDocument/2006/relationships/hyperlink" Target="http://www.dcf-germany.de/" TargetMode="External"/><Relationship Id="rId1" Type="http://schemas.openxmlformats.org/officeDocument/2006/relationships/hyperlink" Target="http://www.dcf-germany.de/" TargetMode="External"/><Relationship Id="rId6" Type="http://schemas.openxmlformats.org/officeDocument/2006/relationships/hyperlink" Target="http://www.dcf-germany.de/" TargetMode="External"/><Relationship Id="rId11" Type="http://schemas.openxmlformats.org/officeDocument/2006/relationships/hyperlink" Target="http://www.dcf-germany.de/" TargetMode="External"/><Relationship Id="rId5" Type="http://schemas.openxmlformats.org/officeDocument/2006/relationships/hyperlink" Target="http://www.dcf-germany.de/" TargetMode="External"/><Relationship Id="rId15" Type="http://schemas.openxmlformats.org/officeDocument/2006/relationships/hyperlink" Target="http://www.dcf-germany.de/" TargetMode="External"/><Relationship Id="rId10" Type="http://schemas.openxmlformats.org/officeDocument/2006/relationships/hyperlink" Target="http://www.dcf-germany.de/" TargetMode="External"/><Relationship Id="rId19" Type="http://schemas.openxmlformats.org/officeDocument/2006/relationships/printerSettings" Target="../printerSettings/printerSettings14.bin"/><Relationship Id="rId4" Type="http://schemas.openxmlformats.org/officeDocument/2006/relationships/hyperlink" Target="http://www.dcf-germany.de/" TargetMode="External"/><Relationship Id="rId9" Type="http://schemas.openxmlformats.org/officeDocument/2006/relationships/hyperlink" Target="http://www.dcf-germany.de/" TargetMode="External"/><Relationship Id="rId14" Type="http://schemas.openxmlformats.org/officeDocument/2006/relationships/hyperlink" Target="http://www.dcf-germany.de/"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inale.gr/wp-content/uploads/2019/10/Sampling_scheme_data_quality.pdf" TargetMode="External"/><Relationship Id="rId7" Type="http://schemas.openxmlformats.org/officeDocument/2006/relationships/printerSettings" Target="../printerSettings/printerSettings15.bin"/><Relationship Id="rId2" Type="http://schemas.openxmlformats.org/officeDocument/2006/relationships/hyperlink" Target="https://inale.gr/wp-content/uploads/2019/10/Sampling_scheme_data_quality.pdf" TargetMode="External"/><Relationship Id="rId1" Type="http://schemas.openxmlformats.org/officeDocument/2006/relationships/hyperlink" Target="https://inale.gr/wp-content/uploads/2019/10/Sampling_scheme_data_quality.pdf" TargetMode="External"/><Relationship Id="rId6" Type="http://schemas.openxmlformats.org/officeDocument/2006/relationships/hyperlink" Target="https://inale.gr/wp-content/uploads/2019/10/Sampling_scheme_data_quality.pdf" TargetMode="External"/><Relationship Id="rId5" Type="http://schemas.openxmlformats.org/officeDocument/2006/relationships/hyperlink" Target="https://inale.gr/wp-content/uploads/2019/10/Sampling_scheme_data_quality.pdf" TargetMode="External"/><Relationship Id="rId4" Type="http://schemas.openxmlformats.org/officeDocument/2006/relationships/hyperlink" Target="https://inale.gr/wp-content/uploads/2019/10/Sampling_scheme_data_quality.pdf"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8" Type="http://schemas.openxmlformats.org/officeDocument/2006/relationships/hyperlink" Target="http://dcf-italia.cnr.it/ajaxlineeguida/export?id=27" TargetMode="External"/><Relationship Id="rId3" Type="http://schemas.openxmlformats.org/officeDocument/2006/relationships/hyperlink" Target="http://dcf-italia.cnr.it/ajaxlineeguida/export?id=27" TargetMode="External"/><Relationship Id="rId7" Type="http://schemas.openxmlformats.org/officeDocument/2006/relationships/hyperlink" Target="http://dcf-italia.cnr.it/ajaxlineeguida/export?id=27" TargetMode="External"/><Relationship Id="rId2" Type="http://schemas.openxmlformats.org/officeDocument/2006/relationships/hyperlink" Target="http://dcf-italia.cnr.it/ajaxlineeguida/export?id=27" TargetMode="External"/><Relationship Id="rId1" Type="http://schemas.openxmlformats.org/officeDocument/2006/relationships/hyperlink" Target="http://dcf-italia.cnr.it/ajaxlineeguida/export?id=27" TargetMode="External"/><Relationship Id="rId6" Type="http://schemas.openxmlformats.org/officeDocument/2006/relationships/hyperlink" Target="http://dcf-italia.cnr.it/ajaxlineeguida/export?id=27" TargetMode="External"/><Relationship Id="rId5" Type="http://schemas.openxmlformats.org/officeDocument/2006/relationships/hyperlink" Target="http://dcf-italia.cnr.it/ajaxlineeguida/export?id=27" TargetMode="External"/><Relationship Id="rId10" Type="http://schemas.openxmlformats.org/officeDocument/2006/relationships/printerSettings" Target="../printerSettings/printerSettings17.bin"/><Relationship Id="rId4" Type="http://schemas.openxmlformats.org/officeDocument/2006/relationships/hyperlink" Target="http://dcf-italia.cnr.it/ajaxlineeguida/export?id=27" TargetMode="External"/><Relationship Id="rId9" Type="http://schemas.openxmlformats.org/officeDocument/2006/relationships/hyperlink" Target="http://dcf-italia.cnr.it/ajaxlineeguida/export?id=27"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http://www.bior.lv/lv/valsts-delegetas-funkcijas/nacionalais-zivsaimniecibas-un-akvakulturas-datu-vaksanas-darba-plans" TargetMode="External"/><Relationship Id="rId2" Type="http://schemas.openxmlformats.org/officeDocument/2006/relationships/hyperlink" Target="http://www.bior.lv/lv/valsts-delegetas-funkcijas/nacionalais-zivsaimniecibas-un-akvakulturas-datu-vaksanas-darba-plans" TargetMode="External"/><Relationship Id="rId1" Type="http://schemas.openxmlformats.org/officeDocument/2006/relationships/hyperlink" Target="http://www.bior.lv/lv/valsts-delegetas-funkcijas/nacionalais-zivsaimniecibas-un-akvakulturas-datu-vaksanas-darba-plans" TargetMode="External"/><Relationship Id="rId5" Type="http://schemas.openxmlformats.org/officeDocument/2006/relationships/printerSettings" Target="../printerSettings/printerSettings18.bin"/><Relationship Id="rId4" Type="http://schemas.openxmlformats.org/officeDocument/2006/relationships/hyperlink" Target="http://www.bior.lv/lv/valsts-delegetas-funkcijas/nacionalais-zivsaimniecibas-un-akvakulturas-datu-vaksanas-darba-plans"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www.bior.lv/lv/valsts-delegetas-funkcijas/nacionalais-zivsaimniecibas-un-akvakulturas-datu-vaksanas-darba-plans" TargetMode="External"/><Relationship Id="rId2" Type="http://schemas.openxmlformats.org/officeDocument/2006/relationships/hyperlink" Target="http://www.bior.lv/lv/valsts-delegetas-funkcijas/nacionalais-zivsaimniecibas-un-akvakulturas-datu-vaksanas-darba-plans" TargetMode="External"/><Relationship Id="rId1" Type="http://schemas.openxmlformats.org/officeDocument/2006/relationships/hyperlink" Target="http://www.bior.lv/lv/valsts-delegetas-funkcijas/nacionalais-zivsaimniecibas-un-akvakulturas-datu-vaksanas-darba-plans" TargetMode="External"/><Relationship Id="rId5" Type="http://schemas.openxmlformats.org/officeDocument/2006/relationships/printerSettings" Target="../printerSettings/printerSettings19.bin"/><Relationship Id="rId4" Type="http://schemas.openxmlformats.org/officeDocument/2006/relationships/hyperlink" Target="http://www.bior.lv/lv/valsts-delegetas-funkcijas/nacionalais-zivsaimniecibas-un-akvakulturas-datu-vaksanas-darba-plan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8" Type="http://schemas.openxmlformats.org/officeDocument/2006/relationships/hyperlink" Target="https://www.stowa.nl/sites/default/files/assets/PUBLICATIES/Publicaties%202010/STOWA%202010-28%20herzien%20Book-III.pdf" TargetMode="External"/><Relationship Id="rId3" Type="http://schemas.openxmlformats.org/officeDocument/2006/relationships/hyperlink" Target="http://ices.dk/sites/pub/Publication%20Reports/Expert%20Group%20Report/SSGIEOM/2015/WGRFS_2015.pdf" TargetMode="External"/><Relationship Id="rId7" Type="http://schemas.openxmlformats.org/officeDocument/2006/relationships/hyperlink" Target="http://www.google.nl/url?sa=t&amp;rct=j&amp;q=&amp;esrc=s&amp;source=web&amp;cd=1&amp;cad=rja&amp;uact=8&amp;ved=0ahUKEwjfyJOikOLPAhXF0hoKHSBhC5gQFggcMAA&amp;url=http%3A%2F%2Fwww.vliz.be%2Fimisdocs%2Fpublications%2F113240.pdf&amp;usg=AFQjCNHMcDdOagxT_sImoJxiWoQdZU-40A" TargetMode="External"/><Relationship Id="rId2" Type="http://schemas.openxmlformats.org/officeDocument/2006/relationships/hyperlink" Target="https://icesjms.oxfordjournals.org/content/73/2/441.full?sid=1c9b6d62-a9b1-4b54-bfeb-7654f214f547" TargetMode="External"/><Relationship Id="rId1" Type="http://schemas.openxmlformats.org/officeDocument/2006/relationships/hyperlink" Target="https://icesjms.oxfordjournals.org/content/73/2/441.full?sid=1c9b6d62-a9b1-4b54-bfeb-7654f214f547" TargetMode="External"/><Relationship Id="rId6" Type="http://schemas.openxmlformats.org/officeDocument/2006/relationships/hyperlink" Target="https://edepot.wur.nl/469620" TargetMode="External"/><Relationship Id="rId11" Type="http://schemas.openxmlformats.org/officeDocument/2006/relationships/hyperlink" Target="https://edepot.wur.nl/469620" TargetMode="External"/><Relationship Id="rId5" Type="http://schemas.openxmlformats.org/officeDocument/2006/relationships/hyperlink" Target="https://edepot.wur.nl/469620" TargetMode="External"/><Relationship Id="rId10" Type="http://schemas.openxmlformats.org/officeDocument/2006/relationships/hyperlink" Target="https://edepot.wur.nl/469620" TargetMode="External"/><Relationship Id="rId4" Type="http://schemas.openxmlformats.org/officeDocument/2006/relationships/hyperlink" Target="https://edepot.wur.nl/469620" TargetMode="External"/><Relationship Id="rId9" Type="http://schemas.openxmlformats.org/officeDocument/2006/relationships/hyperlink" Target="http://library.wur.nl/WebQuery/wurpubs/fulltext/453964"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dcf.mir.gdynia.pl/wp-content/uploads/2015/07/Poland_NP-Proposal_2011-2013_Text_Amended-for-2012.pdf"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http://www.ices.dk/sites/pub/Publication%20Reports/Expert%20Group%20Report/acom/2014/WKRDB/01%20WKRDB%202014-1%20Report%20FINAL.pdf" TargetMode="External"/><Relationship Id="rId13" Type="http://schemas.openxmlformats.org/officeDocument/2006/relationships/hyperlink" Target="https://www.ipma.pt/resources.www/docs/publicacoes.site/docweb/2012/Reln55final.pdf" TargetMode="External"/><Relationship Id="rId18" Type="http://schemas.openxmlformats.org/officeDocument/2006/relationships/hyperlink" Target="http://www.iccat.org/en/ICCATManual.asp?mId=4" TargetMode="External"/><Relationship Id="rId26" Type="http://schemas.openxmlformats.org/officeDocument/2006/relationships/hyperlink" Target="http://www.iccat.org/en/ICCATManual.asp?mId=4" TargetMode="External"/><Relationship Id="rId3" Type="http://schemas.openxmlformats.org/officeDocument/2006/relationships/hyperlink" Target="http://www.ices.dk/sites/pub/Publication%20Reports/Expert%20Group%20Report/acom/2014/WKRDB/01%20WKRDB%202014-1%20Report%20FINAL.pdf" TargetMode="External"/><Relationship Id="rId21" Type="http://schemas.openxmlformats.org/officeDocument/2006/relationships/hyperlink" Target="http://www.iccat.org/en/ICCATManual.asp?mId=4" TargetMode="External"/><Relationship Id="rId7" Type="http://schemas.openxmlformats.org/officeDocument/2006/relationships/hyperlink" Target="https://www.ipma.pt/resources.www/docs/publicacoes.site/docweb/2012/Reln55final.pdf" TargetMode="External"/><Relationship Id="rId12" Type="http://schemas.openxmlformats.org/officeDocument/2006/relationships/hyperlink" Target="http://www.ices.dk/sites/pub/Publication%20Reports/Expert%20Group%20Report/acom/2014/WKRDB/01%20WKRDB%202014-1%20Report%20FINAL.pdf" TargetMode="External"/><Relationship Id="rId17" Type="http://schemas.openxmlformats.org/officeDocument/2006/relationships/hyperlink" Target="http://www.iccat.org/en/accesingdb.htm" TargetMode="External"/><Relationship Id="rId25" Type="http://schemas.openxmlformats.org/officeDocument/2006/relationships/hyperlink" Target="http://www.iccat.org/en/accesingdb.htm" TargetMode="External"/><Relationship Id="rId2" Type="http://schemas.openxmlformats.org/officeDocument/2006/relationships/hyperlink" Target="https://www.ipma.pt/resources.www/docs/publicacoes.site/docweb/2012/Reln56final.pdf" TargetMode="External"/><Relationship Id="rId16" Type="http://schemas.openxmlformats.org/officeDocument/2006/relationships/hyperlink" Target="http://www.iccat.org/en/accesingdb.htm" TargetMode="External"/><Relationship Id="rId20" Type="http://schemas.openxmlformats.org/officeDocument/2006/relationships/hyperlink" Target="http://www.iccat.org/en/accesingdb.htm" TargetMode="External"/><Relationship Id="rId29" Type="http://schemas.openxmlformats.org/officeDocument/2006/relationships/hyperlink" Target="http://www.iccat.org/en/accesingdb.htm" TargetMode="External"/><Relationship Id="rId1" Type="http://schemas.openxmlformats.org/officeDocument/2006/relationships/hyperlink" Target="http://www.ices.dk/sites/pub/Publication%20Reports/Expert%20Group%20Report/acom/2014/WKRDB/01%20WKRDB%202014-1%20Report%20FINAL.pdf" TargetMode="External"/><Relationship Id="rId6" Type="http://schemas.openxmlformats.org/officeDocument/2006/relationships/hyperlink" Target="http://www.ices.dk/sites/pub/Publication%20Reports/Expert%20Group%20Report/acom/2014/WKRDB/01%20WKRDB%202014-1%20Report%20FINAL.pdf" TargetMode="External"/><Relationship Id="rId11" Type="http://schemas.openxmlformats.org/officeDocument/2006/relationships/hyperlink" Target="https://www.ipma.pt/resources.www/docs/publicacoes.site/docweb/2012/Reln57final.pdf" TargetMode="External"/><Relationship Id="rId24" Type="http://schemas.openxmlformats.org/officeDocument/2006/relationships/hyperlink" Target="http://www.iccat.org/en/accesingdb.htm" TargetMode="External"/><Relationship Id="rId5" Type="http://schemas.openxmlformats.org/officeDocument/2006/relationships/hyperlink" Target="https://www.ipma.pt/resources.www/docs/publicacoes.site/docweb/.../Reln56final.pdf" TargetMode="External"/><Relationship Id="rId15" Type="http://schemas.openxmlformats.org/officeDocument/2006/relationships/hyperlink" Target="http://www.iccat.org/en/ICCATManual.asp?mId=4" TargetMode="External"/><Relationship Id="rId23" Type="http://schemas.openxmlformats.org/officeDocument/2006/relationships/hyperlink" Target="http://www.iccat.org/en/accesingdb.htm" TargetMode="External"/><Relationship Id="rId28" Type="http://schemas.openxmlformats.org/officeDocument/2006/relationships/hyperlink" Target="http://www.iccat.org/en/accesingdb.htm" TargetMode="External"/><Relationship Id="rId10" Type="http://schemas.openxmlformats.org/officeDocument/2006/relationships/hyperlink" Target="http://www.ices.dk/sites/pub/Publication%20Reports/Expert%20Group%20Report/acom/2014/WKRDB/01%20WKRDB%202014-1%20Report%20FINAL.pdf" TargetMode="External"/><Relationship Id="rId19" Type="http://schemas.openxmlformats.org/officeDocument/2006/relationships/hyperlink" Target="http://www.iccat.org/en/accesingdb.htm" TargetMode="External"/><Relationship Id="rId31" Type="http://schemas.openxmlformats.org/officeDocument/2006/relationships/printerSettings" Target="../printerSettings/printerSettings23.bin"/><Relationship Id="rId4" Type="http://schemas.openxmlformats.org/officeDocument/2006/relationships/hyperlink" Target="http://www.ices.dk/sites/pub/Publication%20Reports/Expert%20Group%20Report/acom/2014/WKRDB/01%20WKRDB%202014-1%20Report%20FINAL.pdf" TargetMode="External"/><Relationship Id="rId9" Type="http://schemas.openxmlformats.org/officeDocument/2006/relationships/hyperlink" Target="https://www.ipma.pt/resources.www/docs/publicacoes.site/docweb/2012/Reln55final.pdf" TargetMode="External"/><Relationship Id="rId14" Type="http://schemas.openxmlformats.org/officeDocument/2006/relationships/hyperlink" Target="http://www.ices.dk/sites/pub/Publication%20Reports/Expert%20Group%20Report/acom/2014/WKRDB/01%20WKRDB%202014-1%20Report%20FINAL.pdf" TargetMode="External"/><Relationship Id="rId22" Type="http://schemas.openxmlformats.org/officeDocument/2006/relationships/hyperlink" Target="http://www.iccat.org/en/accesingdb.htm" TargetMode="External"/><Relationship Id="rId27" Type="http://schemas.openxmlformats.org/officeDocument/2006/relationships/hyperlink" Target="http://www.iccat.org/en/accesingdb.htm" TargetMode="External"/><Relationship Id="rId30" Type="http://schemas.openxmlformats.org/officeDocument/2006/relationships/hyperlink" Target="http://www.iccat.org/en/accesingdb.htm"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hyperlink" Target="http://www.proyectosap.es/index.php/documentacion-publica/category/323-quality-assurance-framework" TargetMode="External"/><Relationship Id="rId7" Type="http://schemas.openxmlformats.org/officeDocument/2006/relationships/printerSettings" Target="../printerSettings/printerSettings26.bin"/><Relationship Id="rId2" Type="http://schemas.openxmlformats.org/officeDocument/2006/relationships/hyperlink" Target="http://www.proyectosap.es/index.php/documentacion-publica" TargetMode="External"/><Relationship Id="rId1" Type="http://schemas.openxmlformats.org/officeDocument/2006/relationships/hyperlink" Target="http://www.proyectosap.es/index.php/documentacion-publica" TargetMode="External"/><Relationship Id="rId6" Type="http://schemas.openxmlformats.org/officeDocument/2006/relationships/hyperlink" Target="http://www.proyectosap.es/index.php/documentacion-publica/category/323-quality-assurance-framework" TargetMode="External"/><Relationship Id="rId5" Type="http://schemas.openxmlformats.org/officeDocument/2006/relationships/hyperlink" Target="http://www.proyectosap.es/index.php/documentacion-publica/category/323-quality-assurance-framework" TargetMode="External"/><Relationship Id="rId4" Type="http://schemas.openxmlformats.org/officeDocument/2006/relationships/hyperlink" Target="http://www.proyectosap.es/index.php/documentacion-publica/category/323-quality-assurance-framework" TargetMode="External"/></Relationships>
</file>

<file path=xl/worksheets/_rels/sheet31.xml.rels><?xml version="1.0" encoding="UTF-8" standalone="yes"?>
<Relationships xmlns="http://schemas.openxmlformats.org/package/2006/relationships"><Relationship Id="rId3" Type="http://schemas.openxmlformats.org/officeDocument/2006/relationships/hyperlink" Target="http://www.proyectosap.es/index.php/documentacion-publica/category/323-quality-assurance-framework" TargetMode="External"/><Relationship Id="rId7" Type="http://schemas.openxmlformats.org/officeDocument/2006/relationships/printerSettings" Target="../printerSettings/printerSettings27.bin"/><Relationship Id="rId2" Type="http://schemas.openxmlformats.org/officeDocument/2006/relationships/hyperlink" Target="http://www.proyectosap.es/index.php/documentacion-publica" TargetMode="External"/><Relationship Id="rId1" Type="http://schemas.openxmlformats.org/officeDocument/2006/relationships/hyperlink" Target="http://www.proyectosap.es/index.php/documentacion-publica" TargetMode="External"/><Relationship Id="rId6" Type="http://schemas.openxmlformats.org/officeDocument/2006/relationships/hyperlink" Target="http://www.proyectosap.es/index.php/documentacion-publica/category/323-quality-assurance-framework" TargetMode="External"/><Relationship Id="rId5" Type="http://schemas.openxmlformats.org/officeDocument/2006/relationships/hyperlink" Target="http://www.proyectosap.es/index.php/documentacion-publica/category/323-quality-assurance-framework" TargetMode="External"/><Relationship Id="rId4" Type="http://schemas.openxmlformats.org/officeDocument/2006/relationships/hyperlink" Target="http://www.proyectosap.es/index.php/documentacion-publica/category/323-quality-assurance-framework"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hyperlink" Target="http://www.ices.dk/sites/pub/Publication%20Reports/ICES%20Survey%20Protocols%20(SISP)/SISP%209%20Manual%20for%20International%20Pelagic%20Surveys%20(IPS).pdf" TargetMode="External"/><Relationship Id="rId1" Type="http://schemas.openxmlformats.org/officeDocument/2006/relationships/hyperlink" Target="http://www.ices.dk/marine-data/data-portals/Pages/DATRAS.asp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recreatievezeevisserij.be/Monitoring/Methodologie" TargetMode="External"/><Relationship Id="rId2" Type="http://schemas.openxmlformats.org/officeDocument/2006/relationships/hyperlink" Target="https://www.recreatievezeevisserij.be/Monitoring/Methodologie" TargetMode="External"/><Relationship Id="rId1" Type="http://schemas.openxmlformats.org/officeDocument/2006/relationships/hyperlink" Target="https://www.recreatievezeevisserij.be/Monitoring/Methodologie"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dcf-bulgaria.bg/"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iccat.int/Documents/SCRS/Manual/CH4/CH4-ENG.pdf" TargetMode="External"/><Relationship Id="rId1" Type="http://schemas.openxmlformats.org/officeDocument/2006/relationships/hyperlink" Target="https://iccat.int/Documents/SCRS/Manual/CH4/CH4-ENG.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selection activeCell="C19" sqref="C19"/>
    </sheetView>
  </sheetViews>
  <sheetFormatPr defaultColWidth="8.7109375" defaultRowHeight="12.75" x14ac:dyDescent="0.2"/>
  <cols>
    <col min="1" max="1" width="16" customWidth="1"/>
    <col min="2" max="2" width="28.85546875" customWidth="1"/>
    <col min="3" max="3" width="13.7109375" customWidth="1"/>
    <col min="4" max="5" width="14.7109375" customWidth="1"/>
    <col min="6" max="6" width="14.42578125" customWidth="1"/>
    <col min="7" max="7" width="15.28515625" customWidth="1"/>
    <col min="8" max="8" width="16.28515625" customWidth="1"/>
    <col min="9" max="9" width="15.42578125" customWidth="1"/>
  </cols>
  <sheetData>
    <row r="1" spans="1:9" ht="20.25" customHeight="1" x14ac:dyDescent="0.2">
      <c r="D1" s="826" t="s">
        <v>774</v>
      </c>
      <c r="E1" s="826"/>
      <c r="F1" s="826"/>
      <c r="G1" s="826"/>
      <c r="H1" s="826"/>
      <c r="I1" s="826"/>
    </row>
    <row r="2" spans="1:9" ht="38.25" x14ac:dyDescent="0.2">
      <c r="C2" s="164" t="s">
        <v>775</v>
      </c>
      <c r="D2" s="164" t="s">
        <v>761</v>
      </c>
      <c r="E2" s="165" t="s">
        <v>762</v>
      </c>
      <c r="F2" s="165" t="s">
        <v>763</v>
      </c>
      <c r="G2" s="165" t="s">
        <v>764</v>
      </c>
      <c r="H2" s="165" t="s">
        <v>765</v>
      </c>
      <c r="I2" s="165" t="s">
        <v>766</v>
      </c>
    </row>
    <row r="3" spans="1:9" x14ac:dyDescent="0.2">
      <c r="A3" s="825" t="s">
        <v>773</v>
      </c>
      <c r="B3" s="757" t="s">
        <v>819</v>
      </c>
      <c r="C3" s="758" t="s">
        <v>776</v>
      </c>
      <c r="D3" s="166">
        <f>Belgium!T$15</f>
        <v>3.5</v>
      </c>
      <c r="E3" s="166">
        <f>Belgium!U$15</f>
        <v>2.8</v>
      </c>
      <c r="F3" s="166">
        <f>Belgium!V$15</f>
        <v>1</v>
      </c>
      <c r="G3" s="166">
        <f>Belgium!W$15</f>
        <v>2.5</v>
      </c>
      <c r="H3" s="166">
        <f>Belgium!X$15</f>
        <v>1.3333333333333333</v>
      </c>
      <c r="I3" s="166">
        <f>Belgium!Y$15</f>
        <v>1.6666666666666667</v>
      </c>
    </row>
    <row r="4" spans="1:9" x14ac:dyDescent="0.2">
      <c r="A4" s="825"/>
      <c r="B4" s="757" t="s">
        <v>824</v>
      </c>
      <c r="C4" s="758" t="s">
        <v>1331</v>
      </c>
      <c r="D4" s="166">
        <f>Germany!$T$26</f>
        <v>2</v>
      </c>
      <c r="E4" s="166">
        <f>Germany!$U$26</f>
        <v>4</v>
      </c>
      <c r="F4" s="166">
        <f>Germany!$V$26</f>
        <v>2</v>
      </c>
      <c r="G4" s="166">
        <f>Germany!$W$26</f>
        <v>3.9047619047619047</v>
      </c>
      <c r="H4" s="166">
        <f>Germany!$X$26</f>
        <v>1.2857142857142858</v>
      </c>
      <c r="I4" s="166">
        <f>Germany!$Y$26</f>
        <v>2</v>
      </c>
    </row>
    <row r="5" spans="1:9" x14ac:dyDescent="0.2">
      <c r="A5" s="825"/>
      <c r="B5" s="757" t="s">
        <v>820</v>
      </c>
      <c r="C5" s="758" t="s">
        <v>1333</v>
      </c>
      <c r="D5" s="166">
        <f>Denmark!T$55</f>
        <v>3.28</v>
      </c>
      <c r="E5" s="166">
        <f>Denmark!U$55</f>
        <v>1.6</v>
      </c>
      <c r="F5" s="166">
        <f>Denmark!V$55</f>
        <v>1.78</v>
      </c>
      <c r="G5" s="166">
        <f>Denmark!W$55</f>
        <v>3.56</v>
      </c>
      <c r="H5" s="166">
        <f>Denmark!X$55</f>
        <v>1.3</v>
      </c>
      <c r="I5" s="166">
        <f>Denmark!Y$55</f>
        <v>1</v>
      </c>
    </row>
    <row r="6" spans="1:9" x14ac:dyDescent="0.2">
      <c r="A6" s="825"/>
      <c r="B6" s="757" t="s">
        <v>831</v>
      </c>
      <c r="C6" s="758" t="s">
        <v>1331</v>
      </c>
      <c r="D6" s="166">
        <f>Spain!T$37</f>
        <v>3.0625</v>
      </c>
      <c r="E6" s="166">
        <f>Spain!U$37</f>
        <v>3.625</v>
      </c>
      <c r="F6" s="166">
        <f>Spain!V$37</f>
        <v>2.0625</v>
      </c>
      <c r="G6" s="166">
        <f>Spain!W$37</f>
        <v>3.75</v>
      </c>
      <c r="H6" s="166">
        <f>Spain!X$37</f>
        <v>2</v>
      </c>
      <c r="I6" s="166">
        <f>Spain!Y$37</f>
        <v>1.1666666666666667</v>
      </c>
    </row>
    <row r="7" spans="1:9" s="658" customFormat="1" x14ac:dyDescent="0.2">
      <c r="A7" s="825"/>
      <c r="B7" s="767" t="s">
        <v>1337</v>
      </c>
      <c r="C7" s="774" t="s">
        <v>1335</v>
      </c>
      <c r="D7" s="166">
        <f>Spain_2!T$37</f>
        <v>3</v>
      </c>
      <c r="E7" s="166">
        <f>Spain_2!U$37</f>
        <v>3.625</v>
      </c>
      <c r="F7" s="166">
        <f>Spain_2!V$37</f>
        <v>1.9375</v>
      </c>
      <c r="G7" s="166">
        <f>Spain_2!W$37</f>
        <v>3.6875</v>
      </c>
      <c r="H7" s="166">
        <f>Spain_2!X$37</f>
        <v>1.625</v>
      </c>
      <c r="I7" s="166">
        <f>Spain_2!Y$37</f>
        <v>1.21875</v>
      </c>
    </row>
    <row r="8" spans="1:9" x14ac:dyDescent="0.2">
      <c r="A8" s="825"/>
      <c r="B8" s="757" t="s">
        <v>821</v>
      </c>
      <c r="C8" s="758" t="s">
        <v>776</v>
      </c>
      <c r="D8" s="166">
        <f>Estonia!T$11</f>
        <v>2.6666666666666665</v>
      </c>
      <c r="E8" s="166">
        <f>Estonia!U$11</f>
        <v>4</v>
      </c>
      <c r="F8" s="166">
        <f>Estonia!V$11</f>
        <v>2</v>
      </c>
      <c r="G8" s="166">
        <f>Estonia!W$11</f>
        <v>3.6666666666666665</v>
      </c>
      <c r="H8" s="166">
        <f>Estonia!X$11</f>
        <v>2</v>
      </c>
      <c r="I8" s="166">
        <f>Estonia!Y$11</f>
        <v>1.8333333333333333</v>
      </c>
    </row>
    <row r="9" spans="1:9" s="658" customFormat="1" ht="14.25" customHeight="1" x14ac:dyDescent="0.2">
      <c r="A9" s="825"/>
      <c r="B9" s="767" t="s">
        <v>1336</v>
      </c>
      <c r="C9" s="774" t="s">
        <v>1332</v>
      </c>
      <c r="D9" s="166">
        <f>Estonia_2!T$11</f>
        <v>2.6666666666666665</v>
      </c>
      <c r="E9" s="166">
        <f>Estonia_2!U$11</f>
        <v>4</v>
      </c>
      <c r="F9" s="166">
        <f>Estonia_2!V$11</f>
        <v>3</v>
      </c>
      <c r="G9" s="166">
        <f>Estonia_2!W$11</f>
        <v>3.6666666666666665</v>
      </c>
      <c r="H9" s="166">
        <f>Estonia_2!X$11</f>
        <v>3</v>
      </c>
      <c r="I9" s="166">
        <f>Estonia_2!Y$11</f>
        <v>2.6666666666666665</v>
      </c>
    </row>
    <row r="10" spans="1:9" x14ac:dyDescent="0.2">
      <c r="A10" s="825"/>
      <c r="B10" s="757" t="s">
        <v>822</v>
      </c>
      <c r="C10" s="758" t="s">
        <v>776</v>
      </c>
      <c r="D10" s="166">
        <f>Finland!$Y$11</f>
        <v>1.8333333333333333</v>
      </c>
      <c r="E10" s="166">
        <f>Finland!$Z$11</f>
        <v>2</v>
      </c>
      <c r="F10" s="166">
        <f>Finland!$AA$11</f>
        <v>1</v>
      </c>
      <c r="G10" s="166">
        <f>Finland!$AB$11</f>
        <v>4</v>
      </c>
      <c r="H10" s="166">
        <f>Finland!$AC$11</f>
        <v>1.8333333333333333</v>
      </c>
      <c r="I10" s="166">
        <f>Finland!$AD$11</f>
        <v>1</v>
      </c>
    </row>
    <row r="11" spans="1:9" x14ac:dyDescent="0.2">
      <c r="A11" s="825"/>
      <c r="B11" s="757" t="s">
        <v>823</v>
      </c>
      <c r="C11" s="758" t="s">
        <v>776</v>
      </c>
      <c r="D11" s="166">
        <f>France!T23</f>
        <v>2.6111111111111112</v>
      </c>
      <c r="E11" s="166">
        <f>France!U23</f>
        <v>2.9285714285714284</v>
      </c>
      <c r="F11" s="166">
        <f>France!V23</f>
        <v>1.7777777777777777</v>
      </c>
      <c r="G11" s="166">
        <f>France!W23</f>
        <v>2.2222222222222223</v>
      </c>
      <c r="H11" s="166">
        <f>France!X23</f>
        <v>1.9444444444444444</v>
      </c>
      <c r="I11" s="166">
        <f>France!Y23</f>
        <v>1.9444444444444444</v>
      </c>
    </row>
    <row r="12" spans="1:9" x14ac:dyDescent="0.2">
      <c r="A12" s="825"/>
      <c r="B12" s="757" t="s">
        <v>833</v>
      </c>
      <c r="C12" s="758" t="s">
        <v>776</v>
      </c>
      <c r="D12" s="166">
        <f>UK!T$72</f>
        <v>2.1363636363636362</v>
      </c>
      <c r="E12" s="166">
        <f>UK!U$72</f>
        <v>3</v>
      </c>
      <c r="F12" s="166">
        <f>UK!V$72</f>
        <v>1.2727272727272727</v>
      </c>
      <c r="G12" s="166">
        <f>UK!W$72</f>
        <v>2.5909090909090908</v>
      </c>
      <c r="H12" s="166">
        <f>UK!X$72</f>
        <v>1.2272727272727273</v>
      </c>
      <c r="I12" s="166">
        <f>UK!Y$72</f>
        <v>1.253968253968254</v>
      </c>
    </row>
    <row r="13" spans="1:9" x14ac:dyDescent="0.2">
      <c r="A13" s="825"/>
      <c r="B13" s="757" t="s">
        <v>825</v>
      </c>
      <c r="C13" s="758" t="s">
        <v>1334</v>
      </c>
      <c r="D13" s="166">
        <f>Ireland!T20</f>
        <v>2.4666666666666668</v>
      </c>
      <c r="E13" s="166">
        <f>Ireland!U20</f>
        <v>3.25</v>
      </c>
      <c r="F13" s="166">
        <f>Ireland!V20</f>
        <v>3</v>
      </c>
      <c r="G13" s="166">
        <f>Ireland!W20</f>
        <v>2.2666666666666666</v>
      </c>
      <c r="H13" s="166">
        <f>Ireland!X20</f>
        <v>1.9333333333333333</v>
      </c>
      <c r="I13" s="166">
        <f>Ireland!Y20</f>
        <v>1.7333333333333334</v>
      </c>
    </row>
    <row r="14" spans="1:9" x14ac:dyDescent="0.2">
      <c r="A14" s="825"/>
      <c r="B14" s="757" t="s">
        <v>827</v>
      </c>
      <c r="C14" s="758" t="s">
        <v>1331</v>
      </c>
      <c r="D14" s="166">
        <f>Lithuania!T$28</f>
        <v>2</v>
      </c>
      <c r="E14" s="166">
        <f>Lithuania!U$28</f>
        <v>3.3333333333333335</v>
      </c>
      <c r="F14" s="166">
        <f>Lithuania!V$28</f>
        <v>1.9090909090909092</v>
      </c>
      <c r="G14" s="166">
        <f>Lithuania!W$28</f>
        <v>4</v>
      </c>
      <c r="H14" s="166">
        <f>Lithuania!X$28</f>
        <v>1</v>
      </c>
      <c r="I14" s="166">
        <f>Lithuania!Y$28</f>
        <v>1</v>
      </c>
    </row>
    <row r="15" spans="1:9" x14ac:dyDescent="0.2">
      <c r="A15" s="825"/>
      <c r="B15" s="757" t="s">
        <v>826</v>
      </c>
      <c r="C15" s="758" t="s">
        <v>776</v>
      </c>
      <c r="D15" s="166">
        <f>Latvia!$T$11</f>
        <v>2.6</v>
      </c>
      <c r="E15" s="166">
        <f>Latvia!$U$11</f>
        <v>2.8</v>
      </c>
      <c r="F15" s="166">
        <f>Latvia!$V$11</f>
        <v>3</v>
      </c>
      <c r="G15" s="166">
        <f>Latvia!$W$11</f>
        <v>3.4</v>
      </c>
      <c r="H15" s="166">
        <f>Latvia!$X$11</f>
        <v>3</v>
      </c>
      <c r="I15" s="166">
        <f>Latvia!$Y$11</f>
        <v>3</v>
      </c>
    </row>
    <row r="16" spans="1:9" s="658" customFormat="1" x14ac:dyDescent="0.2">
      <c r="A16" s="825"/>
      <c r="B16" s="767" t="s">
        <v>1338</v>
      </c>
      <c r="C16" s="774" t="s">
        <v>1333</v>
      </c>
      <c r="D16" s="166">
        <f>Latvia_2!$T$11</f>
        <v>2.6</v>
      </c>
      <c r="E16" s="166">
        <f>Latvia_2!$U$11</f>
        <v>2.8</v>
      </c>
      <c r="F16" s="166">
        <f>Latvia_2!$V$11</f>
        <v>3</v>
      </c>
      <c r="G16" s="166">
        <f>Latvia_2!$W$11</f>
        <v>3.4</v>
      </c>
      <c r="H16" s="166">
        <f>Latvia_2!$X$11</f>
        <v>3</v>
      </c>
      <c r="I16" s="166">
        <f>Latvia_2!$Y$11</f>
        <v>3</v>
      </c>
    </row>
    <row r="17" spans="1:9" x14ac:dyDescent="0.2">
      <c r="A17" s="825"/>
      <c r="B17" s="757" t="s">
        <v>828</v>
      </c>
      <c r="C17" s="758" t="s">
        <v>1335</v>
      </c>
      <c r="D17" s="166">
        <f>Netherlands!T$18</f>
        <v>2.5384615384615383</v>
      </c>
      <c r="E17" s="166">
        <f>Netherlands!U$18</f>
        <v>3.5714285714285716</v>
      </c>
      <c r="F17" s="166">
        <f>Netherlands!V$18</f>
        <v>2</v>
      </c>
      <c r="G17" s="166">
        <f>Netherlands!W$18</f>
        <v>3.5</v>
      </c>
      <c r="H17" s="166">
        <f>Netherlands!X$18</f>
        <v>1.0769230769230769</v>
      </c>
      <c r="I17" s="166">
        <f>Netherlands!Y$18</f>
        <v>1.4166666666666667</v>
      </c>
    </row>
    <row r="18" spans="1:9" x14ac:dyDescent="0.2">
      <c r="A18" s="825"/>
      <c r="B18" s="757" t="s">
        <v>829</v>
      </c>
      <c r="C18" s="758" t="s">
        <v>1334</v>
      </c>
      <c r="D18" s="166">
        <f>Poland!$T$26</f>
        <v>2.2380952380952381</v>
      </c>
      <c r="E18" s="166">
        <f>Poland!$U$26</f>
        <v>2.4285714285714284</v>
      </c>
      <c r="F18" s="166">
        <f>Poland!$V$26</f>
        <v>1.8571428571428572</v>
      </c>
      <c r="G18" s="166">
        <f>Poland!$W$26</f>
        <v>2</v>
      </c>
      <c r="H18" s="166">
        <f>Poland!$X$26</f>
        <v>1.3333333333333333</v>
      </c>
      <c r="I18" s="166">
        <f>Poland!$Y$26</f>
        <v>1</v>
      </c>
    </row>
    <row r="19" spans="1:9" x14ac:dyDescent="0.2">
      <c r="A19" s="825"/>
      <c r="B19" s="757" t="s">
        <v>830</v>
      </c>
      <c r="C19" s="758" t="s">
        <v>1331</v>
      </c>
      <c r="D19" s="166">
        <f>Portugal!T$49</f>
        <v>2.4047619047619047</v>
      </c>
      <c r="E19" s="166">
        <f>Portugal!U$49</f>
        <v>3.6153846153846154</v>
      </c>
      <c r="F19" s="166">
        <f>Portugal!V$49</f>
        <v>1.3863636363636365</v>
      </c>
      <c r="G19" s="166">
        <f>Portugal!W$49</f>
        <v>3.3863636363636362</v>
      </c>
      <c r="H19" s="166">
        <f>Portugal!X$49</f>
        <v>1.2727272727272727</v>
      </c>
      <c r="I19" s="166">
        <f>Portugal!Y$49</f>
        <v>1.1363636363636365</v>
      </c>
    </row>
    <row r="20" spans="1:9" x14ac:dyDescent="0.2">
      <c r="A20" s="825"/>
      <c r="B20" s="757" t="s">
        <v>832</v>
      </c>
      <c r="C20" s="758" t="s">
        <v>1332</v>
      </c>
      <c r="D20" s="166">
        <f>Sweden!T$39</f>
        <v>2.7941176470588234</v>
      </c>
      <c r="E20" s="166">
        <f>Sweden!U$39</f>
        <v>3.25</v>
      </c>
      <c r="F20" s="166">
        <f>Sweden!V$39</f>
        <v>2.7352941176470589</v>
      </c>
      <c r="G20" s="166">
        <f>Sweden!W$39</f>
        <v>3.1764705882352939</v>
      </c>
      <c r="H20" s="166">
        <f>Sweden!X$39</f>
        <v>1.6176470588235294</v>
      </c>
      <c r="I20" s="166">
        <f>Sweden!Y$39</f>
        <v>1.7647058823529411</v>
      </c>
    </row>
    <row r="22" spans="1:9" x14ac:dyDescent="0.2">
      <c r="A22" s="772" t="s">
        <v>1339</v>
      </c>
      <c r="B22" t="s">
        <v>776</v>
      </c>
      <c r="C22">
        <f>COUNTIF($C$3:$C$20,"DC")</f>
        <v>6</v>
      </c>
    </row>
    <row r="23" spans="1:9" x14ac:dyDescent="0.2">
      <c r="B23" s="658" t="s">
        <v>1331</v>
      </c>
      <c r="C23" s="658">
        <f>COUNTIF($C$3:$C$20,"MW")</f>
        <v>4</v>
      </c>
    </row>
    <row r="24" spans="1:9" x14ac:dyDescent="0.2">
      <c r="B24" s="658" t="s">
        <v>1333</v>
      </c>
      <c r="C24" s="658">
        <f>COUNTIF($C$3:$C$20,"MA")</f>
        <v>2</v>
      </c>
    </row>
    <row r="25" spans="1:9" x14ac:dyDescent="0.2">
      <c r="B25" s="658" t="s">
        <v>1335</v>
      </c>
      <c r="C25" s="658">
        <f>COUNTIF($C$3:$C$20,"AT")</f>
        <v>2</v>
      </c>
    </row>
    <row r="26" spans="1:9" x14ac:dyDescent="0.2">
      <c r="B26" s="658" t="s">
        <v>1332</v>
      </c>
      <c r="C26" s="658">
        <f>COUNTIF($C$3:$C$20,"TR")</f>
        <v>2</v>
      </c>
    </row>
    <row r="27" spans="1:9" x14ac:dyDescent="0.2">
      <c r="B27" s="658" t="s">
        <v>1334</v>
      </c>
      <c r="C27" s="658">
        <f>COUNTIF($C$3:$C$20,"JR")</f>
        <v>2</v>
      </c>
    </row>
    <row r="28" spans="1:9" x14ac:dyDescent="0.2">
      <c r="B28" s="658"/>
    </row>
  </sheetData>
  <sortState ref="B3:I17">
    <sortCondition ref="B3:B17"/>
  </sortState>
  <mergeCells count="2">
    <mergeCell ref="A3:A20"/>
    <mergeCell ref="D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55"/>
  <sheetViews>
    <sheetView topLeftCell="P1" workbookViewId="0">
      <pane ySplit="4" topLeftCell="A54" activePane="bottomLeft" state="frozen"/>
      <selection activeCell="A4" sqref="A4"/>
      <selection pane="bottomLeft" activeCell="S55" sqref="S55"/>
    </sheetView>
  </sheetViews>
  <sheetFormatPr defaultColWidth="8.7109375" defaultRowHeight="12.75" x14ac:dyDescent="0.2"/>
  <cols>
    <col min="1" max="1" width="7.42578125" customWidth="1"/>
    <col min="2" max="2" width="11" customWidth="1"/>
    <col min="3" max="3" width="11.42578125" customWidth="1"/>
    <col min="4" max="4" width="9.7109375" customWidth="1"/>
    <col min="5" max="5" width="11.28515625" customWidth="1"/>
    <col min="6" max="6" width="12.140625" customWidth="1"/>
    <col min="7" max="7" width="10.7109375" customWidth="1"/>
    <col min="8" max="8" width="11" customWidth="1"/>
    <col min="9" max="9" width="15.7109375" customWidth="1"/>
    <col min="10" max="10" width="15.140625" customWidth="1"/>
    <col min="11" max="11" width="12" customWidth="1"/>
    <col min="12" max="12" width="15.7109375" customWidth="1"/>
    <col min="13" max="14" width="12.7109375" customWidth="1"/>
    <col min="15" max="15" width="13.28515625" customWidth="1"/>
    <col min="16" max="16" width="14.28515625" customWidth="1"/>
    <col min="17" max="18" width="14.7109375" customWidth="1"/>
    <col min="19" max="19" width="14" customWidth="1"/>
    <col min="20" max="20" width="17.42578125" customWidth="1"/>
    <col min="21" max="21" width="15.140625" customWidth="1"/>
  </cols>
  <sheetData>
    <row r="1" spans="1:32" s="2" customFormat="1" x14ac:dyDescent="0.2">
      <c r="A1" s="219" t="s">
        <v>0</v>
      </c>
      <c r="B1" s="195"/>
      <c r="C1" s="195"/>
      <c r="D1" s="195"/>
      <c r="E1" s="195"/>
      <c r="F1" s="195"/>
      <c r="G1" s="195"/>
      <c r="H1" s="195"/>
      <c r="I1" s="195"/>
      <c r="J1" s="195"/>
      <c r="K1" s="195"/>
      <c r="L1" s="195"/>
      <c r="M1" s="195"/>
      <c r="N1" s="195"/>
      <c r="O1" s="195"/>
      <c r="P1" s="195"/>
      <c r="Q1" s="832" t="s">
        <v>1</v>
      </c>
      <c r="R1" s="833"/>
      <c r="S1" s="220">
        <v>2019</v>
      </c>
      <c r="T1" s="1"/>
    </row>
    <row r="2" spans="1:32" ht="15" thickBot="1" x14ac:dyDescent="0.25">
      <c r="A2" s="136"/>
      <c r="B2" s="190"/>
      <c r="C2" s="190"/>
      <c r="D2" s="190"/>
      <c r="E2" s="190"/>
      <c r="F2" s="190"/>
      <c r="G2" s="190"/>
      <c r="H2" s="190"/>
      <c r="I2" s="190"/>
      <c r="J2" s="190"/>
      <c r="K2" s="190"/>
      <c r="L2" s="190"/>
      <c r="M2" s="190"/>
      <c r="N2" s="190"/>
      <c r="O2" s="190"/>
      <c r="P2" s="190"/>
      <c r="Q2" s="844" t="s">
        <v>2</v>
      </c>
      <c r="R2" s="845"/>
      <c r="S2" s="221" t="s">
        <v>856</v>
      </c>
      <c r="T2" s="4"/>
    </row>
    <row r="3" spans="1:32" ht="39" thickBot="1" x14ac:dyDescent="0.25">
      <c r="A3" s="836"/>
      <c r="B3" s="837"/>
      <c r="C3" s="837"/>
      <c r="D3" s="837"/>
      <c r="E3" s="837"/>
      <c r="F3" s="837"/>
      <c r="G3" s="837"/>
      <c r="H3" s="838" t="s">
        <v>3</v>
      </c>
      <c r="I3" s="838"/>
      <c r="J3" s="200" t="s">
        <v>4</v>
      </c>
      <c r="K3" s="838" t="s">
        <v>5</v>
      </c>
      <c r="L3" s="838"/>
      <c r="M3" s="838" t="s">
        <v>6</v>
      </c>
      <c r="N3" s="838"/>
      <c r="O3" s="838" t="s">
        <v>7</v>
      </c>
      <c r="P3" s="838"/>
      <c r="Q3" s="839"/>
      <c r="R3" s="839"/>
      <c r="S3" s="202"/>
      <c r="T3" s="857" t="s">
        <v>767</v>
      </c>
      <c r="U3" s="858"/>
      <c r="V3" s="858"/>
      <c r="W3" s="858"/>
      <c r="X3" s="858"/>
      <c r="Y3" s="859"/>
      <c r="Z3" s="829" t="s">
        <v>804</v>
      </c>
      <c r="AA3" s="830"/>
      <c r="AB3" s="830"/>
      <c r="AC3" s="830"/>
      <c r="AD3" s="830"/>
      <c r="AE3" s="830"/>
      <c r="AF3" s="840"/>
    </row>
    <row r="4" spans="1:32" ht="132.75" customHeight="1" thickBot="1" x14ac:dyDescent="0.25">
      <c r="A4" s="222" t="s">
        <v>8</v>
      </c>
      <c r="B4" s="223" t="s">
        <v>9</v>
      </c>
      <c r="C4" s="224" t="s">
        <v>10</v>
      </c>
      <c r="D4" s="224" t="s">
        <v>11</v>
      </c>
      <c r="E4" s="224" t="s">
        <v>12</v>
      </c>
      <c r="F4" s="225" t="s">
        <v>13</v>
      </c>
      <c r="G4" s="226" t="s">
        <v>14</v>
      </c>
      <c r="H4" s="226" t="s">
        <v>15</v>
      </c>
      <c r="I4" s="226" t="s">
        <v>16</v>
      </c>
      <c r="J4" s="226" t="s">
        <v>17</v>
      </c>
      <c r="K4" s="226" t="s">
        <v>18</v>
      </c>
      <c r="L4" s="226" t="s">
        <v>19</v>
      </c>
      <c r="M4" s="226" t="s">
        <v>20</v>
      </c>
      <c r="N4" s="226" t="s">
        <v>21</v>
      </c>
      <c r="O4" s="226" t="s">
        <v>22</v>
      </c>
      <c r="P4" s="227" t="s">
        <v>23</v>
      </c>
      <c r="Q4" s="227" t="s">
        <v>24</v>
      </c>
      <c r="R4" s="227" t="s">
        <v>25</v>
      </c>
      <c r="S4" s="228" t="s">
        <v>26</v>
      </c>
      <c r="T4" s="167" t="s">
        <v>761</v>
      </c>
      <c r="U4" s="167" t="s">
        <v>762</v>
      </c>
      <c r="V4" s="167" t="s">
        <v>763</v>
      </c>
      <c r="W4" s="167" t="s">
        <v>764</v>
      </c>
      <c r="X4" s="167" t="s">
        <v>765</v>
      </c>
      <c r="Y4" s="167" t="s">
        <v>766</v>
      </c>
      <c r="Z4" s="178" t="s">
        <v>800</v>
      </c>
      <c r="AA4" s="178" t="s">
        <v>35</v>
      </c>
      <c r="AB4" s="178" t="s">
        <v>801</v>
      </c>
      <c r="AC4" s="178" t="s">
        <v>802</v>
      </c>
      <c r="AD4" s="178" t="s">
        <v>803</v>
      </c>
      <c r="AE4" s="178" t="s">
        <v>806</v>
      </c>
      <c r="AF4" s="178" t="s">
        <v>805</v>
      </c>
    </row>
    <row r="5" spans="1:32" ht="63.75" x14ac:dyDescent="0.2">
      <c r="A5" s="229" t="s">
        <v>49</v>
      </c>
      <c r="B5" s="230" t="s">
        <v>49</v>
      </c>
      <c r="C5" s="231">
        <v>2020</v>
      </c>
      <c r="D5" s="232" t="s">
        <v>50</v>
      </c>
      <c r="E5" s="232" t="s">
        <v>30</v>
      </c>
      <c r="F5" s="233" t="s">
        <v>857</v>
      </c>
      <c r="G5" s="232" t="s">
        <v>52</v>
      </c>
      <c r="H5" s="232" t="s">
        <v>53</v>
      </c>
      <c r="I5" s="234" t="s">
        <v>858</v>
      </c>
      <c r="J5" s="232" t="s">
        <v>55</v>
      </c>
      <c r="K5" s="232" t="s">
        <v>53</v>
      </c>
      <c r="L5" s="232" t="s">
        <v>859</v>
      </c>
      <c r="M5" s="232" t="s">
        <v>57</v>
      </c>
      <c r="N5" s="232" t="s">
        <v>58</v>
      </c>
      <c r="O5" s="232" t="s">
        <v>55</v>
      </c>
      <c r="P5" s="232" t="s">
        <v>59</v>
      </c>
      <c r="Q5" s="232" t="s">
        <v>55</v>
      </c>
      <c r="R5" s="232" t="s">
        <v>59</v>
      </c>
      <c r="S5" s="232"/>
      <c r="T5" s="799">
        <v>4</v>
      </c>
      <c r="U5" s="799">
        <v>1</v>
      </c>
      <c r="V5" s="799">
        <v>2</v>
      </c>
      <c r="W5" s="799">
        <v>4</v>
      </c>
      <c r="X5" s="799">
        <v>1</v>
      </c>
      <c r="Y5" s="799">
        <v>1</v>
      </c>
      <c r="Z5" s="799" t="s">
        <v>1330</v>
      </c>
      <c r="AA5" s="799"/>
      <c r="AB5" s="799"/>
      <c r="AC5" s="799"/>
      <c r="AD5" s="799"/>
      <c r="AE5" s="799"/>
      <c r="AF5" s="799"/>
    </row>
    <row r="6" spans="1:32" ht="63.75" x14ac:dyDescent="0.2">
      <c r="A6" s="229" t="s">
        <v>49</v>
      </c>
      <c r="B6" s="230" t="s">
        <v>49</v>
      </c>
      <c r="C6" s="231">
        <v>2020</v>
      </c>
      <c r="D6" s="232" t="s">
        <v>50</v>
      </c>
      <c r="E6" s="232" t="s">
        <v>30</v>
      </c>
      <c r="F6" s="233" t="s">
        <v>860</v>
      </c>
      <c r="G6" s="232" t="s">
        <v>52</v>
      </c>
      <c r="H6" s="232" t="s">
        <v>53</v>
      </c>
      <c r="I6" s="234" t="s">
        <v>858</v>
      </c>
      <c r="J6" s="232" t="s">
        <v>55</v>
      </c>
      <c r="K6" s="232" t="s">
        <v>53</v>
      </c>
      <c r="L6" s="232" t="s">
        <v>859</v>
      </c>
      <c r="M6" s="232" t="s">
        <v>57</v>
      </c>
      <c r="N6" s="232" t="s">
        <v>58</v>
      </c>
      <c r="O6" s="232" t="s">
        <v>55</v>
      </c>
      <c r="P6" s="232" t="s">
        <v>59</v>
      </c>
      <c r="Q6" s="232" t="s">
        <v>55</v>
      </c>
      <c r="R6" s="232" t="s">
        <v>59</v>
      </c>
      <c r="S6" s="232"/>
      <c r="T6" s="799">
        <v>4</v>
      </c>
      <c r="U6" s="799">
        <v>1</v>
      </c>
      <c r="V6" s="799">
        <v>2</v>
      </c>
      <c r="W6" s="799">
        <v>4</v>
      </c>
      <c r="X6" s="799">
        <v>1</v>
      </c>
      <c r="Y6" s="799">
        <v>1</v>
      </c>
      <c r="Z6" s="799" t="s">
        <v>1330</v>
      </c>
      <c r="AA6" s="799"/>
      <c r="AB6" s="799"/>
      <c r="AC6" s="799"/>
      <c r="AD6" s="799"/>
      <c r="AE6" s="799"/>
      <c r="AF6" s="799"/>
    </row>
    <row r="7" spans="1:32" ht="63.75" x14ac:dyDescent="0.2">
      <c r="A7" s="229" t="s">
        <v>49</v>
      </c>
      <c r="B7" s="230" t="s">
        <v>49</v>
      </c>
      <c r="C7" s="231">
        <v>2020</v>
      </c>
      <c r="D7" s="232" t="s">
        <v>50</v>
      </c>
      <c r="E7" s="232" t="s">
        <v>30</v>
      </c>
      <c r="F7" s="233" t="s">
        <v>861</v>
      </c>
      <c r="G7" s="232" t="s">
        <v>52</v>
      </c>
      <c r="H7" s="232" t="s">
        <v>53</v>
      </c>
      <c r="I7" s="234" t="s">
        <v>858</v>
      </c>
      <c r="J7" s="232" t="s">
        <v>55</v>
      </c>
      <c r="K7" s="232" t="s">
        <v>53</v>
      </c>
      <c r="L7" s="232" t="s">
        <v>859</v>
      </c>
      <c r="M7" s="232" t="s">
        <v>57</v>
      </c>
      <c r="N7" s="232" t="s">
        <v>58</v>
      </c>
      <c r="O7" s="232" t="s">
        <v>55</v>
      </c>
      <c r="P7" s="232" t="s">
        <v>59</v>
      </c>
      <c r="Q7" s="232" t="s">
        <v>55</v>
      </c>
      <c r="R7" s="232" t="s">
        <v>59</v>
      </c>
      <c r="S7" s="232"/>
      <c r="T7" s="799">
        <v>4</v>
      </c>
      <c r="U7" s="799">
        <v>1</v>
      </c>
      <c r="V7" s="799">
        <v>2</v>
      </c>
      <c r="W7" s="799">
        <v>4</v>
      </c>
      <c r="X7" s="799">
        <v>1</v>
      </c>
      <c r="Y7" s="799">
        <v>1</v>
      </c>
      <c r="Z7" s="799" t="s">
        <v>1330</v>
      </c>
      <c r="AA7" s="799"/>
      <c r="AB7" s="799"/>
      <c r="AC7" s="799"/>
      <c r="AD7" s="799"/>
      <c r="AE7" s="799"/>
      <c r="AF7" s="799"/>
    </row>
    <row r="8" spans="1:32" ht="63.75" x14ac:dyDescent="0.2">
      <c r="A8" s="235" t="s">
        <v>49</v>
      </c>
      <c r="B8" s="236" t="s">
        <v>49</v>
      </c>
      <c r="C8" s="231">
        <v>2020</v>
      </c>
      <c r="D8" s="237" t="s">
        <v>50</v>
      </c>
      <c r="E8" s="237" t="s">
        <v>30</v>
      </c>
      <c r="F8" s="233" t="s">
        <v>51</v>
      </c>
      <c r="G8" s="237" t="s">
        <v>52</v>
      </c>
      <c r="H8" s="237" t="s">
        <v>53</v>
      </c>
      <c r="I8" s="238" t="s">
        <v>858</v>
      </c>
      <c r="J8" s="237" t="s">
        <v>55</v>
      </c>
      <c r="K8" s="237" t="s">
        <v>53</v>
      </c>
      <c r="L8" s="237" t="s">
        <v>859</v>
      </c>
      <c r="M8" s="237" t="s">
        <v>57</v>
      </c>
      <c r="N8" s="237" t="s">
        <v>58</v>
      </c>
      <c r="O8" s="237" t="s">
        <v>55</v>
      </c>
      <c r="P8" s="237" t="s">
        <v>59</v>
      </c>
      <c r="Q8" s="237" t="s">
        <v>55</v>
      </c>
      <c r="R8" s="237" t="s">
        <v>59</v>
      </c>
      <c r="S8" s="237"/>
      <c r="T8" s="799">
        <v>4</v>
      </c>
      <c r="U8" s="799">
        <v>1</v>
      </c>
      <c r="V8" s="799">
        <v>2</v>
      </c>
      <c r="W8" s="799">
        <v>4</v>
      </c>
      <c r="X8" s="799">
        <v>1</v>
      </c>
      <c r="Y8" s="799">
        <v>1</v>
      </c>
      <c r="Z8" s="799" t="s">
        <v>1330</v>
      </c>
      <c r="AA8" s="799"/>
      <c r="AB8" s="799"/>
      <c r="AC8" s="799"/>
      <c r="AD8" s="799"/>
      <c r="AE8" s="799"/>
      <c r="AF8" s="799"/>
    </row>
    <row r="9" spans="1:32" ht="63.75" x14ac:dyDescent="0.2">
      <c r="A9" s="229" t="s">
        <v>49</v>
      </c>
      <c r="B9" s="230" t="s">
        <v>49</v>
      </c>
      <c r="C9" s="231">
        <v>2020</v>
      </c>
      <c r="D9" s="232" t="s">
        <v>61</v>
      </c>
      <c r="E9" s="232" t="s">
        <v>30</v>
      </c>
      <c r="F9" s="233" t="s">
        <v>60</v>
      </c>
      <c r="G9" s="232" t="s">
        <v>52</v>
      </c>
      <c r="H9" s="232" t="s">
        <v>53</v>
      </c>
      <c r="I9" s="234" t="s">
        <v>858</v>
      </c>
      <c r="J9" s="232" t="s">
        <v>55</v>
      </c>
      <c r="K9" s="232" t="s">
        <v>53</v>
      </c>
      <c r="L9" s="232" t="s">
        <v>859</v>
      </c>
      <c r="M9" s="232" t="s">
        <v>57</v>
      </c>
      <c r="N9" s="232" t="s">
        <v>58</v>
      </c>
      <c r="O9" s="232" t="s">
        <v>55</v>
      </c>
      <c r="P9" s="232" t="s">
        <v>59</v>
      </c>
      <c r="Q9" s="232" t="s">
        <v>55</v>
      </c>
      <c r="R9" s="232" t="s">
        <v>59</v>
      </c>
      <c r="S9" s="232"/>
      <c r="T9" s="799">
        <v>4</v>
      </c>
      <c r="U9" s="799">
        <v>1</v>
      </c>
      <c r="V9" s="799">
        <v>2</v>
      </c>
      <c r="W9" s="799">
        <v>4</v>
      </c>
      <c r="X9" s="799">
        <v>1</v>
      </c>
      <c r="Y9" s="799">
        <v>1</v>
      </c>
      <c r="Z9" s="799" t="s">
        <v>1330</v>
      </c>
      <c r="AA9" s="799"/>
      <c r="AB9" s="799" t="s">
        <v>1330</v>
      </c>
      <c r="AC9" s="799"/>
      <c r="AD9" s="799"/>
      <c r="AE9" s="799"/>
      <c r="AF9" s="799"/>
    </row>
    <row r="10" spans="1:32" ht="63.75" x14ac:dyDescent="0.2">
      <c r="A10" s="229" t="s">
        <v>49</v>
      </c>
      <c r="B10" s="230" t="s">
        <v>49</v>
      </c>
      <c r="C10" s="231">
        <v>2020</v>
      </c>
      <c r="D10" s="232" t="s">
        <v>61</v>
      </c>
      <c r="E10" s="232" t="s">
        <v>30</v>
      </c>
      <c r="F10" s="233" t="s">
        <v>62</v>
      </c>
      <c r="G10" s="232" t="s">
        <v>52</v>
      </c>
      <c r="H10" s="232" t="s">
        <v>53</v>
      </c>
      <c r="I10" s="234" t="s">
        <v>858</v>
      </c>
      <c r="J10" s="232" t="s">
        <v>55</v>
      </c>
      <c r="K10" s="232" t="s">
        <v>53</v>
      </c>
      <c r="L10" s="232" t="s">
        <v>859</v>
      </c>
      <c r="M10" s="232" t="s">
        <v>57</v>
      </c>
      <c r="N10" s="232" t="s">
        <v>58</v>
      </c>
      <c r="O10" s="232" t="s">
        <v>55</v>
      </c>
      <c r="P10" s="232" t="s">
        <v>59</v>
      </c>
      <c r="Q10" s="232" t="s">
        <v>55</v>
      </c>
      <c r="R10" s="232" t="s">
        <v>59</v>
      </c>
      <c r="S10" s="232"/>
      <c r="T10" s="799">
        <v>4</v>
      </c>
      <c r="U10" s="799">
        <v>1</v>
      </c>
      <c r="V10" s="799">
        <v>2</v>
      </c>
      <c r="W10" s="799">
        <v>4</v>
      </c>
      <c r="X10" s="799">
        <v>1</v>
      </c>
      <c r="Y10" s="799">
        <v>1</v>
      </c>
      <c r="Z10" s="799" t="s">
        <v>1330</v>
      </c>
      <c r="AA10" s="799"/>
      <c r="AB10" s="799" t="s">
        <v>1330</v>
      </c>
      <c r="AC10" s="799"/>
      <c r="AD10" s="799"/>
      <c r="AE10" s="799"/>
      <c r="AF10" s="799"/>
    </row>
    <row r="11" spans="1:32" ht="63.75" x14ac:dyDescent="0.2">
      <c r="A11" s="239" t="s">
        <v>49</v>
      </c>
      <c r="B11" s="240" t="s">
        <v>49</v>
      </c>
      <c r="C11" s="231">
        <v>2020</v>
      </c>
      <c r="D11" s="237" t="s">
        <v>64</v>
      </c>
      <c r="E11" s="237" t="s">
        <v>30</v>
      </c>
      <c r="F11" s="233" t="s">
        <v>63</v>
      </c>
      <c r="G11" s="237" t="s">
        <v>52</v>
      </c>
      <c r="H11" s="237" t="s">
        <v>53</v>
      </c>
      <c r="I11" s="238" t="s">
        <v>858</v>
      </c>
      <c r="J11" s="237" t="s">
        <v>55</v>
      </c>
      <c r="K11" s="237" t="s">
        <v>53</v>
      </c>
      <c r="L11" s="237" t="s">
        <v>859</v>
      </c>
      <c r="M11" s="237" t="s">
        <v>57</v>
      </c>
      <c r="N11" s="237" t="s">
        <v>58</v>
      </c>
      <c r="O11" s="237" t="s">
        <v>55</v>
      </c>
      <c r="P11" s="237" t="s">
        <v>59</v>
      </c>
      <c r="Q11" s="237" t="s">
        <v>55</v>
      </c>
      <c r="R11" s="237" t="s">
        <v>59</v>
      </c>
      <c r="S11" s="237"/>
      <c r="T11" s="799">
        <v>4</v>
      </c>
      <c r="U11" s="799">
        <v>1</v>
      </c>
      <c r="V11" s="799">
        <v>2</v>
      </c>
      <c r="W11" s="799">
        <v>4</v>
      </c>
      <c r="X11" s="799">
        <v>1</v>
      </c>
      <c r="Y11" s="799">
        <v>1</v>
      </c>
      <c r="Z11" s="799"/>
      <c r="AA11" s="799"/>
      <c r="AB11" s="799" t="s">
        <v>1330</v>
      </c>
      <c r="AC11" s="799"/>
      <c r="AD11" s="799"/>
      <c r="AE11" s="799"/>
      <c r="AF11" s="799"/>
    </row>
    <row r="12" spans="1:32" ht="63.75" x14ac:dyDescent="0.2">
      <c r="A12" s="229" t="s">
        <v>49</v>
      </c>
      <c r="B12" s="230" t="s">
        <v>49</v>
      </c>
      <c r="C12" s="231">
        <v>2020</v>
      </c>
      <c r="D12" s="232" t="s">
        <v>61</v>
      </c>
      <c r="E12" s="232" t="s">
        <v>30</v>
      </c>
      <c r="F12" s="233" t="s">
        <v>65</v>
      </c>
      <c r="G12" s="232" t="s">
        <v>52</v>
      </c>
      <c r="H12" s="232" t="s">
        <v>53</v>
      </c>
      <c r="I12" s="234" t="s">
        <v>858</v>
      </c>
      <c r="J12" s="232" t="s">
        <v>55</v>
      </c>
      <c r="K12" s="232" t="s">
        <v>53</v>
      </c>
      <c r="L12" s="232" t="s">
        <v>859</v>
      </c>
      <c r="M12" s="232" t="s">
        <v>57</v>
      </c>
      <c r="N12" s="232" t="s">
        <v>58</v>
      </c>
      <c r="O12" s="232" t="s">
        <v>55</v>
      </c>
      <c r="P12" s="232" t="s">
        <v>59</v>
      </c>
      <c r="Q12" s="232" t="s">
        <v>55</v>
      </c>
      <c r="R12" s="232" t="s">
        <v>59</v>
      </c>
      <c r="S12" s="232"/>
      <c r="T12" s="799">
        <v>4</v>
      </c>
      <c r="U12" s="799">
        <v>1</v>
      </c>
      <c r="V12" s="799">
        <v>2</v>
      </c>
      <c r="W12" s="799">
        <v>4</v>
      </c>
      <c r="X12" s="799">
        <v>1</v>
      </c>
      <c r="Y12" s="799">
        <v>1</v>
      </c>
      <c r="Z12" s="799" t="s">
        <v>1330</v>
      </c>
      <c r="AA12" s="799"/>
      <c r="AB12" s="799" t="s">
        <v>1330</v>
      </c>
      <c r="AC12" s="799"/>
      <c r="AD12" s="799"/>
      <c r="AE12" s="799"/>
      <c r="AF12" s="799"/>
    </row>
    <row r="13" spans="1:32" ht="63.75" x14ac:dyDescent="0.2">
      <c r="A13" s="229" t="s">
        <v>49</v>
      </c>
      <c r="B13" s="230" t="s">
        <v>49</v>
      </c>
      <c r="C13" s="231">
        <v>2020</v>
      </c>
      <c r="D13" s="232" t="s">
        <v>61</v>
      </c>
      <c r="E13" s="232" t="s">
        <v>30</v>
      </c>
      <c r="F13" s="233" t="s">
        <v>67</v>
      </c>
      <c r="G13" s="232" t="s">
        <v>52</v>
      </c>
      <c r="H13" s="232" t="s">
        <v>53</v>
      </c>
      <c r="I13" s="234" t="s">
        <v>858</v>
      </c>
      <c r="J13" s="232" t="s">
        <v>55</v>
      </c>
      <c r="K13" s="232" t="s">
        <v>53</v>
      </c>
      <c r="L13" s="232" t="s">
        <v>859</v>
      </c>
      <c r="M13" s="232" t="s">
        <v>57</v>
      </c>
      <c r="N13" s="232" t="s">
        <v>58</v>
      </c>
      <c r="O13" s="232" t="s">
        <v>55</v>
      </c>
      <c r="P13" s="232" t="s">
        <v>59</v>
      </c>
      <c r="Q13" s="232" t="s">
        <v>55</v>
      </c>
      <c r="R13" s="232" t="s">
        <v>59</v>
      </c>
      <c r="S13" s="232"/>
      <c r="T13" s="799">
        <v>4</v>
      </c>
      <c r="U13" s="799">
        <v>1</v>
      </c>
      <c r="V13" s="799">
        <v>2</v>
      </c>
      <c r="W13" s="799">
        <v>4</v>
      </c>
      <c r="X13" s="799">
        <v>1</v>
      </c>
      <c r="Y13" s="799">
        <v>1</v>
      </c>
      <c r="Z13" s="799" t="s">
        <v>1330</v>
      </c>
      <c r="AA13" s="799"/>
      <c r="AB13" s="799" t="s">
        <v>1330</v>
      </c>
      <c r="AC13" s="799"/>
      <c r="AD13" s="799"/>
      <c r="AE13" s="799"/>
      <c r="AF13" s="799"/>
    </row>
    <row r="14" spans="1:32" ht="63.75" x14ac:dyDescent="0.2">
      <c r="A14" s="10" t="s">
        <v>49</v>
      </c>
      <c r="B14" s="11" t="s">
        <v>49</v>
      </c>
      <c r="C14" s="231">
        <v>2020</v>
      </c>
      <c r="D14" s="232" t="s">
        <v>61</v>
      </c>
      <c r="E14" s="82" t="s">
        <v>30</v>
      </c>
      <c r="F14" s="233" t="s">
        <v>66</v>
      </c>
      <c r="G14" s="82" t="s">
        <v>52</v>
      </c>
      <c r="H14" s="82" t="s">
        <v>53</v>
      </c>
      <c r="I14" s="241" t="s">
        <v>858</v>
      </c>
      <c r="J14" s="82" t="s">
        <v>55</v>
      </c>
      <c r="K14" s="82" t="s">
        <v>53</v>
      </c>
      <c r="L14" s="82" t="s">
        <v>859</v>
      </c>
      <c r="M14" s="82" t="s">
        <v>57</v>
      </c>
      <c r="N14" s="82" t="s">
        <v>58</v>
      </c>
      <c r="O14" s="82" t="s">
        <v>55</v>
      </c>
      <c r="P14" s="82" t="s">
        <v>59</v>
      </c>
      <c r="Q14" s="82" t="s">
        <v>55</v>
      </c>
      <c r="R14" s="82" t="s">
        <v>59</v>
      </c>
      <c r="S14" s="82"/>
      <c r="T14" s="799">
        <v>4</v>
      </c>
      <c r="U14" s="799">
        <v>1</v>
      </c>
      <c r="V14" s="799">
        <v>2</v>
      </c>
      <c r="W14" s="799">
        <v>4</v>
      </c>
      <c r="X14" s="799">
        <v>1</v>
      </c>
      <c r="Y14" s="799">
        <v>1</v>
      </c>
      <c r="Z14" s="799" t="s">
        <v>1330</v>
      </c>
      <c r="AA14" s="799"/>
      <c r="AB14" s="799" t="s">
        <v>1330</v>
      </c>
      <c r="AC14" s="799"/>
      <c r="AD14" s="799"/>
      <c r="AE14" s="799"/>
      <c r="AF14" s="799"/>
    </row>
    <row r="15" spans="1:32" ht="63.75" x14ac:dyDescent="0.2">
      <c r="A15" s="10" t="s">
        <v>49</v>
      </c>
      <c r="B15" s="11" t="s">
        <v>49</v>
      </c>
      <c r="C15" s="231">
        <v>2020</v>
      </c>
      <c r="D15" s="82" t="s">
        <v>50</v>
      </c>
      <c r="E15" s="82" t="s">
        <v>30</v>
      </c>
      <c r="F15" s="233" t="s">
        <v>862</v>
      </c>
      <c r="G15" s="82" t="s">
        <v>52</v>
      </c>
      <c r="H15" s="82" t="s">
        <v>53</v>
      </c>
      <c r="I15" s="241" t="s">
        <v>858</v>
      </c>
      <c r="J15" s="82" t="s">
        <v>55</v>
      </c>
      <c r="K15" s="82" t="s">
        <v>53</v>
      </c>
      <c r="L15" s="82" t="s">
        <v>859</v>
      </c>
      <c r="M15" s="82" t="s">
        <v>57</v>
      </c>
      <c r="N15" s="82" t="s">
        <v>58</v>
      </c>
      <c r="O15" s="82" t="s">
        <v>55</v>
      </c>
      <c r="P15" s="82" t="s">
        <v>59</v>
      </c>
      <c r="Q15" s="82" t="s">
        <v>55</v>
      </c>
      <c r="R15" s="82" t="s">
        <v>59</v>
      </c>
      <c r="S15" s="82"/>
      <c r="T15" s="799">
        <v>4</v>
      </c>
      <c r="U15" s="799">
        <v>1</v>
      </c>
      <c r="V15" s="799">
        <v>2</v>
      </c>
      <c r="W15" s="799">
        <v>4</v>
      </c>
      <c r="X15" s="799">
        <v>1</v>
      </c>
      <c r="Y15" s="799">
        <v>1</v>
      </c>
      <c r="Z15" s="799" t="s">
        <v>1330</v>
      </c>
      <c r="AA15" s="799"/>
      <c r="AB15" s="799"/>
      <c r="AC15" s="799"/>
      <c r="AD15" s="799"/>
      <c r="AE15" s="799"/>
      <c r="AF15" s="799"/>
    </row>
    <row r="16" spans="1:32" ht="63.75" x14ac:dyDescent="0.2">
      <c r="A16" s="10" t="s">
        <v>49</v>
      </c>
      <c r="B16" s="11" t="s">
        <v>49</v>
      </c>
      <c r="C16" s="231">
        <v>2020</v>
      </c>
      <c r="D16" s="82" t="s">
        <v>50</v>
      </c>
      <c r="E16" s="82" t="s">
        <v>30</v>
      </c>
      <c r="F16" s="233" t="s">
        <v>863</v>
      </c>
      <c r="G16" s="82" t="s">
        <v>52</v>
      </c>
      <c r="H16" s="82" t="s">
        <v>53</v>
      </c>
      <c r="I16" s="241" t="s">
        <v>858</v>
      </c>
      <c r="J16" s="82" t="s">
        <v>55</v>
      </c>
      <c r="K16" s="82" t="s">
        <v>53</v>
      </c>
      <c r="L16" s="82" t="s">
        <v>859</v>
      </c>
      <c r="M16" s="82" t="s">
        <v>57</v>
      </c>
      <c r="N16" s="82" t="s">
        <v>58</v>
      </c>
      <c r="O16" s="82" t="s">
        <v>55</v>
      </c>
      <c r="P16" s="82" t="s">
        <v>59</v>
      </c>
      <c r="Q16" s="82" t="s">
        <v>55</v>
      </c>
      <c r="R16" s="82" t="s">
        <v>59</v>
      </c>
      <c r="S16" s="82"/>
      <c r="T16" s="799">
        <v>4</v>
      </c>
      <c r="U16" s="799">
        <v>1</v>
      </c>
      <c r="V16" s="799">
        <v>2</v>
      </c>
      <c r="W16" s="799">
        <v>4</v>
      </c>
      <c r="X16" s="799">
        <v>1</v>
      </c>
      <c r="Y16" s="799">
        <v>1</v>
      </c>
      <c r="Z16" s="799" t="s">
        <v>1330</v>
      </c>
      <c r="AA16" s="799"/>
      <c r="AB16" s="799"/>
      <c r="AC16" s="799"/>
      <c r="AD16" s="799"/>
      <c r="AE16" s="799"/>
      <c r="AF16" s="799"/>
    </row>
    <row r="17" spans="1:32" ht="63.75" x14ac:dyDescent="0.2">
      <c r="A17" s="10" t="s">
        <v>49</v>
      </c>
      <c r="B17" s="11" t="s">
        <v>49</v>
      </c>
      <c r="C17" s="231">
        <v>2020</v>
      </c>
      <c r="D17" s="82" t="s">
        <v>50</v>
      </c>
      <c r="E17" s="82" t="s">
        <v>30</v>
      </c>
      <c r="F17" s="233" t="s">
        <v>864</v>
      </c>
      <c r="G17" s="82" t="s">
        <v>52</v>
      </c>
      <c r="H17" s="82" t="s">
        <v>53</v>
      </c>
      <c r="I17" s="241" t="s">
        <v>858</v>
      </c>
      <c r="J17" s="82" t="s">
        <v>55</v>
      </c>
      <c r="K17" s="82" t="s">
        <v>53</v>
      </c>
      <c r="L17" s="82" t="s">
        <v>859</v>
      </c>
      <c r="M17" s="82" t="s">
        <v>57</v>
      </c>
      <c r="N17" s="82" t="s">
        <v>58</v>
      </c>
      <c r="O17" s="82" t="s">
        <v>55</v>
      </c>
      <c r="P17" s="82" t="s">
        <v>59</v>
      </c>
      <c r="Q17" s="82" t="s">
        <v>55</v>
      </c>
      <c r="R17" s="82" t="s">
        <v>59</v>
      </c>
      <c r="S17" s="82"/>
      <c r="T17" s="799">
        <v>4</v>
      </c>
      <c r="U17" s="799">
        <v>1</v>
      </c>
      <c r="V17" s="799">
        <v>2</v>
      </c>
      <c r="W17" s="799">
        <v>4</v>
      </c>
      <c r="X17" s="799">
        <v>1</v>
      </c>
      <c r="Y17" s="799">
        <v>1</v>
      </c>
      <c r="Z17" s="799" t="s">
        <v>1330</v>
      </c>
      <c r="AA17" s="799"/>
      <c r="AB17" s="799"/>
      <c r="AC17" s="799"/>
      <c r="AD17" s="799"/>
      <c r="AE17" s="799"/>
      <c r="AF17" s="799"/>
    </row>
    <row r="18" spans="1:32" ht="63.75" x14ac:dyDescent="0.2">
      <c r="A18" s="229" t="s">
        <v>49</v>
      </c>
      <c r="B18" s="230" t="s">
        <v>49</v>
      </c>
      <c r="C18" s="231">
        <v>2020</v>
      </c>
      <c r="D18" s="232" t="s">
        <v>50</v>
      </c>
      <c r="E18" s="232" t="s">
        <v>30</v>
      </c>
      <c r="F18" s="233" t="s">
        <v>865</v>
      </c>
      <c r="G18" s="232" t="s">
        <v>52</v>
      </c>
      <c r="H18" s="232" t="s">
        <v>53</v>
      </c>
      <c r="I18" s="241" t="s">
        <v>858</v>
      </c>
      <c r="J18" s="232" t="s">
        <v>55</v>
      </c>
      <c r="K18" s="232" t="s">
        <v>53</v>
      </c>
      <c r="L18" s="232" t="s">
        <v>859</v>
      </c>
      <c r="M18" s="232" t="s">
        <v>57</v>
      </c>
      <c r="N18" s="232" t="s">
        <v>58</v>
      </c>
      <c r="O18" s="232" t="s">
        <v>55</v>
      </c>
      <c r="P18" s="232" t="s">
        <v>59</v>
      </c>
      <c r="Q18" s="232" t="s">
        <v>55</v>
      </c>
      <c r="R18" s="232" t="s">
        <v>59</v>
      </c>
      <c r="S18" s="232"/>
      <c r="T18" s="799">
        <v>4</v>
      </c>
      <c r="U18" s="799">
        <v>1</v>
      </c>
      <c r="V18" s="799">
        <v>2</v>
      </c>
      <c r="W18" s="799">
        <v>4</v>
      </c>
      <c r="X18" s="799">
        <v>1</v>
      </c>
      <c r="Y18" s="799">
        <v>1</v>
      </c>
      <c r="Z18" s="799" t="s">
        <v>1330</v>
      </c>
      <c r="AA18" s="799"/>
      <c r="AB18" s="799"/>
      <c r="AC18" s="799"/>
      <c r="AD18" s="799"/>
      <c r="AE18" s="799"/>
      <c r="AF18" s="799"/>
    </row>
    <row r="19" spans="1:32" ht="63.75" x14ac:dyDescent="0.2">
      <c r="A19" s="229" t="s">
        <v>49</v>
      </c>
      <c r="B19" s="230" t="s">
        <v>49</v>
      </c>
      <c r="C19" s="231">
        <v>2020</v>
      </c>
      <c r="D19" s="232" t="s">
        <v>50</v>
      </c>
      <c r="E19" s="232" t="s">
        <v>30</v>
      </c>
      <c r="F19" s="233" t="s">
        <v>68</v>
      </c>
      <c r="G19" s="232" t="s">
        <v>52</v>
      </c>
      <c r="H19" s="232" t="s">
        <v>53</v>
      </c>
      <c r="I19" s="241" t="s">
        <v>858</v>
      </c>
      <c r="J19" s="232" t="s">
        <v>55</v>
      </c>
      <c r="K19" s="232" t="s">
        <v>53</v>
      </c>
      <c r="L19" s="232" t="s">
        <v>859</v>
      </c>
      <c r="M19" s="232" t="s">
        <v>57</v>
      </c>
      <c r="N19" s="232" t="s">
        <v>58</v>
      </c>
      <c r="O19" s="232" t="s">
        <v>55</v>
      </c>
      <c r="P19" s="232" t="s">
        <v>59</v>
      </c>
      <c r="Q19" s="232" t="s">
        <v>55</v>
      </c>
      <c r="R19" s="232" t="s">
        <v>59</v>
      </c>
      <c r="S19" s="232"/>
      <c r="T19" s="799">
        <v>4</v>
      </c>
      <c r="U19" s="799">
        <v>1</v>
      </c>
      <c r="V19" s="799">
        <v>2</v>
      </c>
      <c r="W19" s="799">
        <v>4</v>
      </c>
      <c r="X19" s="799">
        <v>1</v>
      </c>
      <c r="Y19" s="799">
        <v>1</v>
      </c>
      <c r="Z19" s="799" t="s">
        <v>1330</v>
      </c>
      <c r="AA19" s="799"/>
      <c r="AB19" s="799"/>
      <c r="AC19" s="799"/>
      <c r="AD19" s="799"/>
      <c r="AE19" s="799"/>
      <c r="AF19" s="799"/>
    </row>
    <row r="20" spans="1:32" ht="63.75" x14ac:dyDescent="0.2">
      <c r="A20" s="242" t="s">
        <v>49</v>
      </c>
      <c r="B20" s="243" t="s">
        <v>49</v>
      </c>
      <c r="C20" s="231">
        <v>2020</v>
      </c>
      <c r="D20" s="244" t="s">
        <v>50</v>
      </c>
      <c r="E20" s="244" t="s">
        <v>30</v>
      </c>
      <c r="F20" s="233" t="s">
        <v>866</v>
      </c>
      <c r="G20" s="244" t="s">
        <v>52</v>
      </c>
      <c r="H20" s="244" t="s">
        <v>53</v>
      </c>
      <c r="I20" s="238" t="s">
        <v>858</v>
      </c>
      <c r="J20" s="244" t="s">
        <v>55</v>
      </c>
      <c r="K20" s="244" t="s">
        <v>53</v>
      </c>
      <c r="L20" s="244" t="s">
        <v>859</v>
      </c>
      <c r="M20" s="244" t="s">
        <v>57</v>
      </c>
      <c r="N20" s="244" t="s">
        <v>58</v>
      </c>
      <c r="O20" s="244" t="s">
        <v>55</v>
      </c>
      <c r="P20" s="244" t="s">
        <v>59</v>
      </c>
      <c r="Q20" s="244" t="s">
        <v>55</v>
      </c>
      <c r="R20" s="244" t="s">
        <v>59</v>
      </c>
      <c r="S20" s="244"/>
      <c r="T20" s="799">
        <v>4</v>
      </c>
      <c r="U20" s="799">
        <v>1</v>
      </c>
      <c r="V20" s="799">
        <v>2</v>
      </c>
      <c r="W20" s="799">
        <v>4</v>
      </c>
      <c r="X20" s="799">
        <v>1</v>
      </c>
      <c r="Y20" s="799">
        <v>1</v>
      </c>
      <c r="Z20" s="799" t="s">
        <v>1330</v>
      </c>
      <c r="AA20" s="799"/>
      <c r="AB20" s="799"/>
      <c r="AC20" s="799"/>
      <c r="AD20" s="799"/>
      <c r="AE20" s="799"/>
      <c r="AF20" s="799"/>
    </row>
    <row r="21" spans="1:32" ht="63.75" x14ac:dyDescent="0.2">
      <c r="A21" s="229" t="s">
        <v>49</v>
      </c>
      <c r="B21" s="230" t="s">
        <v>49</v>
      </c>
      <c r="C21" s="231">
        <v>2020</v>
      </c>
      <c r="D21" s="244" t="s">
        <v>50</v>
      </c>
      <c r="E21" s="232" t="s">
        <v>30</v>
      </c>
      <c r="F21" s="233" t="s">
        <v>69</v>
      </c>
      <c r="G21" s="232" t="s">
        <v>52</v>
      </c>
      <c r="H21" s="232" t="s">
        <v>53</v>
      </c>
      <c r="I21" s="234" t="s">
        <v>858</v>
      </c>
      <c r="J21" s="232" t="s">
        <v>55</v>
      </c>
      <c r="K21" s="232" t="s">
        <v>53</v>
      </c>
      <c r="L21" s="232" t="s">
        <v>859</v>
      </c>
      <c r="M21" s="232" t="s">
        <v>57</v>
      </c>
      <c r="N21" s="232" t="s">
        <v>58</v>
      </c>
      <c r="O21" s="232" t="s">
        <v>55</v>
      </c>
      <c r="P21" s="232" t="s">
        <v>59</v>
      </c>
      <c r="Q21" s="232" t="s">
        <v>55</v>
      </c>
      <c r="R21" s="232" t="s">
        <v>59</v>
      </c>
      <c r="S21" s="232"/>
      <c r="T21" s="799">
        <v>4</v>
      </c>
      <c r="U21" s="799">
        <v>1</v>
      </c>
      <c r="V21" s="799">
        <v>2</v>
      </c>
      <c r="W21" s="799">
        <v>4</v>
      </c>
      <c r="X21" s="799">
        <v>1</v>
      </c>
      <c r="Y21" s="799">
        <v>1</v>
      </c>
      <c r="Z21" s="799" t="s">
        <v>1330</v>
      </c>
      <c r="AA21" s="799"/>
      <c r="AB21" s="799"/>
      <c r="AC21" s="799"/>
      <c r="AD21" s="799"/>
      <c r="AE21" s="799"/>
      <c r="AF21" s="799"/>
    </row>
    <row r="22" spans="1:32" ht="63.75" x14ac:dyDescent="0.2">
      <c r="A22" s="229" t="s">
        <v>49</v>
      </c>
      <c r="B22" s="230" t="s">
        <v>49</v>
      </c>
      <c r="C22" s="231">
        <v>2020</v>
      </c>
      <c r="D22" s="232" t="s">
        <v>61</v>
      </c>
      <c r="E22" s="232" t="s">
        <v>30</v>
      </c>
      <c r="F22" s="233" t="s">
        <v>70</v>
      </c>
      <c r="G22" s="232" t="s">
        <v>52</v>
      </c>
      <c r="H22" s="232" t="s">
        <v>53</v>
      </c>
      <c r="I22" s="234" t="s">
        <v>858</v>
      </c>
      <c r="J22" s="232" t="s">
        <v>55</v>
      </c>
      <c r="K22" s="232" t="s">
        <v>53</v>
      </c>
      <c r="L22" s="232" t="s">
        <v>859</v>
      </c>
      <c r="M22" s="232" t="s">
        <v>57</v>
      </c>
      <c r="N22" s="232" t="s">
        <v>58</v>
      </c>
      <c r="O22" s="232" t="s">
        <v>55</v>
      </c>
      <c r="P22" s="232" t="s">
        <v>59</v>
      </c>
      <c r="Q22" s="232" t="s">
        <v>55</v>
      </c>
      <c r="R22" s="232" t="s">
        <v>59</v>
      </c>
      <c r="S22" s="232"/>
      <c r="T22" s="799">
        <v>4</v>
      </c>
      <c r="U22" s="799">
        <v>1</v>
      </c>
      <c r="V22" s="799">
        <v>2</v>
      </c>
      <c r="W22" s="799">
        <v>4</v>
      </c>
      <c r="X22" s="799">
        <v>1</v>
      </c>
      <c r="Y22" s="799">
        <v>1</v>
      </c>
      <c r="Z22" s="799" t="s">
        <v>1330</v>
      </c>
      <c r="AA22" s="799"/>
      <c r="AB22" s="799" t="s">
        <v>1330</v>
      </c>
      <c r="AC22" s="799"/>
      <c r="AD22" s="799"/>
      <c r="AE22" s="799"/>
      <c r="AF22" s="799"/>
    </row>
    <row r="23" spans="1:32" ht="63.75" x14ac:dyDescent="0.2">
      <c r="A23" s="10" t="s">
        <v>49</v>
      </c>
      <c r="B23" s="11" t="s">
        <v>49</v>
      </c>
      <c r="C23" s="231">
        <v>2020</v>
      </c>
      <c r="D23" s="82" t="s">
        <v>50</v>
      </c>
      <c r="E23" s="82" t="s">
        <v>30</v>
      </c>
      <c r="F23" s="233" t="s">
        <v>867</v>
      </c>
      <c r="G23" s="82" t="s">
        <v>52</v>
      </c>
      <c r="H23" s="82" t="s">
        <v>53</v>
      </c>
      <c r="I23" s="241" t="s">
        <v>858</v>
      </c>
      <c r="J23" s="82" t="s">
        <v>55</v>
      </c>
      <c r="K23" s="82" t="s">
        <v>53</v>
      </c>
      <c r="L23" s="82" t="s">
        <v>859</v>
      </c>
      <c r="M23" s="82" t="s">
        <v>57</v>
      </c>
      <c r="N23" s="82" t="s">
        <v>58</v>
      </c>
      <c r="O23" s="82" t="s">
        <v>55</v>
      </c>
      <c r="P23" s="82" t="s">
        <v>59</v>
      </c>
      <c r="Q23" s="82" t="s">
        <v>55</v>
      </c>
      <c r="R23" s="82" t="s">
        <v>59</v>
      </c>
      <c r="S23" s="82"/>
      <c r="T23" s="799">
        <v>4</v>
      </c>
      <c r="U23" s="799">
        <v>1</v>
      </c>
      <c r="V23" s="799">
        <v>2</v>
      </c>
      <c r="W23" s="799">
        <v>4</v>
      </c>
      <c r="X23" s="799">
        <v>1</v>
      </c>
      <c r="Y23" s="799">
        <v>1</v>
      </c>
      <c r="Z23" s="799" t="s">
        <v>1330</v>
      </c>
      <c r="AA23" s="799"/>
      <c r="AB23" s="799"/>
      <c r="AC23" s="799"/>
      <c r="AD23" s="799"/>
      <c r="AE23" s="799"/>
      <c r="AF23" s="799"/>
    </row>
    <row r="24" spans="1:32" ht="63.75" x14ac:dyDescent="0.2">
      <c r="A24" s="229" t="s">
        <v>49</v>
      </c>
      <c r="B24" s="230" t="s">
        <v>49</v>
      </c>
      <c r="C24" s="231">
        <v>2020</v>
      </c>
      <c r="D24" s="232" t="s">
        <v>61</v>
      </c>
      <c r="E24" s="232" t="s">
        <v>30</v>
      </c>
      <c r="F24" s="233" t="s">
        <v>71</v>
      </c>
      <c r="G24" s="232" t="s">
        <v>52</v>
      </c>
      <c r="H24" s="232" t="s">
        <v>53</v>
      </c>
      <c r="I24" s="241" t="s">
        <v>858</v>
      </c>
      <c r="J24" s="232" t="s">
        <v>55</v>
      </c>
      <c r="K24" s="232" t="s">
        <v>53</v>
      </c>
      <c r="L24" s="232" t="s">
        <v>859</v>
      </c>
      <c r="M24" s="232" t="s">
        <v>57</v>
      </c>
      <c r="N24" s="232" t="s">
        <v>58</v>
      </c>
      <c r="O24" s="232" t="s">
        <v>55</v>
      </c>
      <c r="P24" s="232" t="s">
        <v>59</v>
      </c>
      <c r="Q24" s="232" t="s">
        <v>55</v>
      </c>
      <c r="R24" s="232" t="s">
        <v>59</v>
      </c>
      <c r="S24" s="232"/>
      <c r="T24" s="799">
        <v>4</v>
      </c>
      <c r="U24" s="799">
        <v>1</v>
      </c>
      <c r="V24" s="799">
        <v>2</v>
      </c>
      <c r="W24" s="799">
        <v>4</v>
      </c>
      <c r="X24" s="799">
        <v>1</v>
      </c>
      <c r="Y24" s="799">
        <v>1</v>
      </c>
      <c r="Z24" s="799" t="s">
        <v>1330</v>
      </c>
      <c r="AA24" s="799"/>
      <c r="AB24" s="799" t="s">
        <v>1330</v>
      </c>
      <c r="AC24" s="799"/>
      <c r="AD24" s="799"/>
      <c r="AE24" s="799"/>
      <c r="AF24" s="799"/>
    </row>
    <row r="25" spans="1:32" ht="63.75" x14ac:dyDescent="0.2">
      <c r="A25" s="242" t="s">
        <v>49</v>
      </c>
      <c r="B25" s="243" t="s">
        <v>49</v>
      </c>
      <c r="C25" s="231">
        <v>2020</v>
      </c>
      <c r="D25" s="82" t="s">
        <v>50</v>
      </c>
      <c r="E25" s="244" t="s">
        <v>30</v>
      </c>
      <c r="F25" s="233" t="s">
        <v>72</v>
      </c>
      <c r="G25" s="244" t="s">
        <v>52</v>
      </c>
      <c r="H25" s="244" t="s">
        <v>53</v>
      </c>
      <c r="I25" s="238" t="s">
        <v>858</v>
      </c>
      <c r="J25" s="244" t="s">
        <v>55</v>
      </c>
      <c r="K25" s="244" t="s">
        <v>53</v>
      </c>
      <c r="L25" s="244" t="s">
        <v>859</v>
      </c>
      <c r="M25" s="244" t="s">
        <v>57</v>
      </c>
      <c r="N25" s="244" t="s">
        <v>58</v>
      </c>
      <c r="O25" s="244" t="s">
        <v>55</v>
      </c>
      <c r="P25" s="244" t="s">
        <v>59</v>
      </c>
      <c r="Q25" s="244" t="s">
        <v>55</v>
      </c>
      <c r="R25" s="244" t="s">
        <v>59</v>
      </c>
      <c r="S25" s="244"/>
      <c r="T25" s="799">
        <v>4</v>
      </c>
      <c r="U25" s="799">
        <v>1</v>
      </c>
      <c r="V25" s="799">
        <v>2</v>
      </c>
      <c r="W25" s="799">
        <v>4</v>
      </c>
      <c r="X25" s="799">
        <v>1</v>
      </c>
      <c r="Y25" s="799">
        <v>1</v>
      </c>
      <c r="Z25" s="799" t="s">
        <v>1330</v>
      </c>
      <c r="AA25" s="799"/>
      <c r="AB25" s="799"/>
      <c r="AC25" s="799"/>
      <c r="AD25" s="799"/>
      <c r="AE25" s="799"/>
      <c r="AF25" s="799"/>
    </row>
    <row r="26" spans="1:32" ht="63.75" x14ac:dyDescent="0.2">
      <c r="A26" s="10" t="s">
        <v>49</v>
      </c>
      <c r="B26" s="11" t="s">
        <v>49</v>
      </c>
      <c r="C26" s="231">
        <v>2020</v>
      </c>
      <c r="D26" s="82" t="s">
        <v>61</v>
      </c>
      <c r="E26" s="82" t="s">
        <v>30</v>
      </c>
      <c r="F26" s="233" t="s">
        <v>73</v>
      </c>
      <c r="G26" s="82" t="s">
        <v>52</v>
      </c>
      <c r="H26" s="82" t="s">
        <v>53</v>
      </c>
      <c r="I26" s="241" t="s">
        <v>858</v>
      </c>
      <c r="J26" s="82" t="s">
        <v>55</v>
      </c>
      <c r="K26" s="82" t="s">
        <v>53</v>
      </c>
      <c r="L26" s="82" t="s">
        <v>859</v>
      </c>
      <c r="M26" s="82" t="s">
        <v>57</v>
      </c>
      <c r="N26" s="82" t="s">
        <v>58</v>
      </c>
      <c r="O26" s="82" t="s">
        <v>55</v>
      </c>
      <c r="P26" s="82" t="s">
        <v>59</v>
      </c>
      <c r="Q26" s="82" t="s">
        <v>55</v>
      </c>
      <c r="R26" s="82" t="s">
        <v>59</v>
      </c>
      <c r="S26" s="82"/>
      <c r="T26" s="799">
        <v>4</v>
      </c>
      <c r="U26" s="799">
        <v>1</v>
      </c>
      <c r="V26" s="799">
        <v>2</v>
      </c>
      <c r="W26" s="799">
        <v>4</v>
      </c>
      <c r="X26" s="799">
        <v>1</v>
      </c>
      <c r="Y26" s="799">
        <v>1</v>
      </c>
      <c r="Z26" s="799" t="s">
        <v>1330</v>
      </c>
      <c r="AA26" s="799"/>
      <c r="AB26" s="799" t="s">
        <v>1330</v>
      </c>
      <c r="AC26" s="799"/>
      <c r="AD26" s="799"/>
      <c r="AE26" s="799"/>
      <c r="AF26" s="799"/>
    </row>
    <row r="27" spans="1:32" ht="63.75" x14ac:dyDescent="0.2">
      <c r="A27" s="229" t="s">
        <v>49</v>
      </c>
      <c r="B27" s="230" t="s">
        <v>49</v>
      </c>
      <c r="C27" s="231">
        <v>2020</v>
      </c>
      <c r="D27" s="82" t="s">
        <v>61</v>
      </c>
      <c r="E27" s="232" t="s">
        <v>30</v>
      </c>
      <c r="F27" s="233" t="s">
        <v>74</v>
      </c>
      <c r="G27" s="232" t="s">
        <v>52</v>
      </c>
      <c r="H27" s="232" t="s">
        <v>53</v>
      </c>
      <c r="I27" s="241" t="s">
        <v>858</v>
      </c>
      <c r="J27" s="232" t="s">
        <v>55</v>
      </c>
      <c r="K27" s="232" t="s">
        <v>53</v>
      </c>
      <c r="L27" s="232" t="s">
        <v>859</v>
      </c>
      <c r="M27" s="232" t="s">
        <v>57</v>
      </c>
      <c r="N27" s="232" t="s">
        <v>58</v>
      </c>
      <c r="O27" s="232" t="s">
        <v>55</v>
      </c>
      <c r="P27" s="232" t="s">
        <v>59</v>
      </c>
      <c r="Q27" s="232" t="s">
        <v>55</v>
      </c>
      <c r="R27" s="232" t="s">
        <v>59</v>
      </c>
      <c r="S27" s="232"/>
      <c r="T27" s="799">
        <v>4</v>
      </c>
      <c r="U27" s="799">
        <v>1</v>
      </c>
      <c r="V27" s="799">
        <v>2</v>
      </c>
      <c r="W27" s="799">
        <v>4</v>
      </c>
      <c r="X27" s="799">
        <v>1</v>
      </c>
      <c r="Y27" s="799">
        <v>1</v>
      </c>
      <c r="Z27" s="799" t="s">
        <v>1330</v>
      </c>
      <c r="AA27" s="799"/>
      <c r="AB27" s="799" t="s">
        <v>1330</v>
      </c>
      <c r="AC27" s="799"/>
      <c r="AD27" s="799"/>
      <c r="AE27" s="799"/>
      <c r="AF27" s="799"/>
    </row>
    <row r="28" spans="1:32" ht="63.75" x14ac:dyDescent="0.2">
      <c r="A28" s="229" t="s">
        <v>49</v>
      </c>
      <c r="B28" s="230" t="s">
        <v>49</v>
      </c>
      <c r="C28" s="231">
        <v>2020</v>
      </c>
      <c r="D28" s="232" t="s">
        <v>50</v>
      </c>
      <c r="E28" s="232" t="s">
        <v>30</v>
      </c>
      <c r="F28" s="233" t="s">
        <v>75</v>
      </c>
      <c r="G28" s="232" t="s">
        <v>52</v>
      </c>
      <c r="H28" s="232" t="s">
        <v>53</v>
      </c>
      <c r="I28" s="241" t="s">
        <v>858</v>
      </c>
      <c r="J28" s="232" t="s">
        <v>55</v>
      </c>
      <c r="K28" s="232" t="s">
        <v>53</v>
      </c>
      <c r="L28" s="232" t="s">
        <v>859</v>
      </c>
      <c r="M28" s="232" t="s">
        <v>57</v>
      </c>
      <c r="N28" s="232" t="s">
        <v>58</v>
      </c>
      <c r="O28" s="232" t="s">
        <v>55</v>
      </c>
      <c r="P28" s="232" t="s">
        <v>59</v>
      </c>
      <c r="Q28" s="232" t="s">
        <v>55</v>
      </c>
      <c r="R28" s="232" t="s">
        <v>59</v>
      </c>
      <c r="S28" s="232"/>
      <c r="T28" s="799">
        <v>4</v>
      </c>
      <c r="U28" s="799">
        <v>1</v>
      </c>
      <c r="V28" s="799">
        <v>2</v>
      </c>
      <c r="W28" s="799">
        <v>4</v>
      </c>
      <c r="X28" s="799">
        <v>1</v>
      </c>
      <c r="Y28" s="799">
        <v>1</v>
      </c>
      <c r="Z28" s="799" t="s">
        <v>1330</v>
      </c>
      <c r="AA28" s="799"/>
      <c r="AB28" s="799"/>
      <c r="AC28" s="799"/>
      <c r="AD28" s="799"/>
      <c r="AE28" s="799"/>
      <c r="AF28" s="799"/>
    </row>
    <row r="29" spans="1:32" ht="140.25" x14ac:dyDescent="0.2">
      <c r="A29" s="229" t="s">
        <v>49</v>
      </c>
      <c r="B29" s="230" t="s">
        <v>49</v>
      </c>
      <c r="C29" s="231">
        <v>2020</v>
      </c>
      <c r="D29" s="232" t="s">
        <v>76</v>
      </c>
      <c r="E29" s="232" t="s">
        <v>30</v>
      </c>
      <c r="F29" s="232" t="s">
        <v>868</v>
      </c>
      <c r="G29" s="232" t="s">
        <v>77</v>
      </c>
      <c r="H29" s="232" t="s">
        <v>53</v>
      </c>
      <c r="I29" s="241" t="s">
        <v>858</v>
      </c>
      <c r="J29" s="232" t="s">
        <v>53</v>
      </c>
      <c r="K29" s="232" t="s">
        <v>53</v>
      </c>
      <c r="L29" s="232" t="s">
        <v>859</v>
      </c>
      <c r="M29" s="232" t="s">
        <v>57</v>
      </c>
      <c r="N29" s="232" t="s">
        <v>58</v>
      </c>
      <c r="O29" s="232" t="s">
        <v>55</v>
      </c>
      <c r="P29" s="232" t="s">
        <v>59</v>
      </c>
      <c r="Q29" s="232" t="s">
        <v>55</v>
      </c>
      <c r="R29" s="232" t="s">
        <v>59</v>
      </c>
      <c r="S29" s="232"/>
      <c r="T29" s="799">
        <v>4</v>
      </c>
      <c r="U29" s="799">
        <v>4</v>
      </c>
      <c r="V29" s="799">
        <v>2</v>
      </c>
      <c r="W29" s="799">
        <v>4</v>
      </c>
      <c r="X29" s="799">
        <v>1</v>
      </c>
      <c r="Y29" s="799">
        <v>1</v>
      </c>
      <c r="Z29" s="799" t="s">
        <v>1330</v>
      </c>
      <c r="AA29" s="799"/>
      <c r="AB29" s="799" t="s">
        <v>1330</v>
      </c>
      <c r="AC29" s="799"/>
      <c r="AD29" s="799"/>
      <c r="AE29" s="799"/>
      <c r="AF29" s="799"/>
    </row>
    <row r="30" spans="1:32" ht="153" x14ac:dyDescent="0.2">
      <c r="A30" s="229" t="s">
        <v>49</v>
      </c>
      <c r="B30" s="230" t="s">
        <v>49</v>
      </c>
      <c r="C30" s="231">
        <v>2020</v>
      </c>
      <c r="D30" s="232" t="s">
        <v>76</v>
      </c>
      <c r="E30" s="232" t="s">
        <v>30</v>
      </c>
      <c r="F30" s="232" t="s">
        <v>869</v>
      </c>
      <c r="G30" s="232" t="s">
        <v>78</v>
      </c>
      <c r="H30" s="232" t="s">
        <v>53</v>
      </c>
      <c r="I30" s="241" t="s">
        <v>858</v>
      </c>
      <c r="J30" s="232" t="s">
        <v>53</v>
      </c>
      <c r="K30" s="232" t="s">
        <v>53</v>
      </c>
      <c r="L30" s="232" t="s">
        <v>859</v>
      </c>
      <c r="M30" s="232" t="s">
        <v>57</v>
      </c>
      <c r="N30" s="232" t="s">
        <v>58</v>
      </c>
      <c r="O30" s="232" t="s">
        <v>55</v>
      </c>
      <c r="P30" s="232" t="s">
        <v>59</v>
      </c>
      <c r="Q30" s="232" t="s">
        <v>55</v>
      </c>
      <c r="R30" s="232" t="s">
        <v>59</v>
      </c>
      <c r="S30" s="232"/>
      <c r="T30" s="799">
        <v>4</v>
      </c>
      <c r="U30" s="799">
        <v>4</v>
      </c>
      <c r="V30" s="799">
        <v>2</v>
      </c>
      <c r="W30" s="799">
        <v>4</v>
      </c>
      <c r="X30" s="799">
        <v>1</v>
      </c>
      <c r="Y30" s="799">
        <v>1</v>
      </c>
      <c r="Z30" s="799" t="s">
        <v>1330</v>
      </c>
      <c r="AA30" s="799"/>
      <c r="AB30" s="799" t="s">
        <v>1330</v>
      </c>
      <c r="AC30" s="799"/>
      <c r="AD30" s="799"/>
      <c r="AE30" s="799"/>
      <c r="AF30" s="799"/>
    </row>
    <row r="31" spans="1:32" ht="102" x14ac:dyDescent="0.2">
      <c r="A31" s="229" t="s">
        <v>49</v>
      </c>
      <c r="B31" s="230" t="s">
        <v>49</v>
      </c>
      <c r="C31" s="231">
        <v>2020</v>
      </c>
      <c r="D31" s="232" t="s">
        <v>76</v>
      </c>
      <c r="E31" s="232" t="s">
        <v>30</v>
      </c>
      <c r="F31" s="232" t="s">
        <v>870</v>
      </c>
      <c r="G31" s="232" t="s">
        <v>79</v>
      </c>
      <c r="H31" s="232" t="s">
        <v>53</v>
      </c>
      <c r="I31" s="241" t="s">
        <v>858</v>
      </c>
      <c r="J31" s="232" t="s">
        <v>53</v>
      </c>
      <c r="K31" s="232" t="s">
        <v>53</v>
      </c>
      <c r="L31" s="232" t="s">
        <v>859</v>
      </c>
      <c r="M31" s="232" t="s">
        <v>57</v>
      </c>
      <c r="N31" s="232" t="s">
        <v>58</v>
      </c>
      <c r="O31" s="232" t="s">
        <v>55</v>
      </c>
      <c r="P31" s="232" t="s">
        <v>59</v>
      </c>
      <c r="Q31" s="232" t="s">
        <v>55</v>
      </c>
      <c r="R31" s="232" t="s">
        <v>59</v>
      </c>
      <c r="S31" s="232"/>
      <c r="T31" s="799">
        <v>4</v>
      </c>
      <c r="U31" s="799">
        <v>4</v>
      </c>
      <c r="V31" s="799">
        <v>2</v>
      </c>
      <c r="W31" s="799">
        <v>4</v>
      </c>
      <c r="X31" s="799">
        <v>1</v>
      </c>
      <c r="Y31" s="799">
        <v>1</v>
      </c>
      <c r="Z31" s="799" t="s">
        <v>1330</v>
      </c>
      <c r="AA31" s="799"/>
      <c r="AB31" s="799" t="s">
        <v>1330</v>
      </c>
      <c r="AC31" s="799"/>
      <c r="AD31" s="799"/>
      <c r="AE31" s="799"/>
      <c r="AF31" s="799"/>
    </row>
    <row r="32" spans="1:32" ht="127.5" x14ac:dyDescent="0.2">
      <c r="A32" s="229" t="s">
        <v>49</v>
      </c>
      <c r="B32" s="230" t="s">
        <v>49</v>
      </c>
      <c r="C32" s="231">
        <v>2020</v>
      </c>
      <c r="D32" s="232" t="s">
        <v>76</v>
      </c>
      <c r="E32" s="232" t="s">
        <v>30</v>
      </c>
      <c r="F32" s="232" t="s">
        <v>871</v>
      </c>
      <c r="G32" s="232" t="s">
        <v>872</v>
      </c>
      <c r="H32" s="232" t="s">
        <v>53</v>
      </c>
      <c r="I32" s="241" t="s">
        <v>858</v>
      </c>
      <c r="J32" s="232" t="s">
        <v>53</v>
      </c>
      <c r="K32" s="232" t="s">
        <v>53</v>
      </c>
      <c r="L32" s="232" t="s">
        <v>859</v>
      </c>
      <c r="M32" s="232" t="s">
        <v>57</v>
      </c>
      <c r="N32" s="232" t="s">
        <v>58</v>
      </c>
      <c r="O32" s="232" t="s">
        <v>55</v>
      </c>
      <c r="P32" s="232" t="s">
        <v>59</v>
      </c>
      <c r="Q32" s="232" t="s">
        <v>55</v>
      </c>
      <c r="R32" s="232" t="s">
        <v>59</v>
      </c>
      <c r="S32" s="232"/>
      <c r="T32" s="799">
        <v>4</v>
      </c>
      <c r="U32" s="799">
        <v>4</v>
      </c>
      <c r="V32" s="799">
        <v>2</v>
      </c>
      <c r="W32" s="799">
        <v>4</v>
      </c>
      <c r="X32" s="799">
        <v>1</v>
      </c>
      <c r="Y32" s="799">
        <v>1</v>
      </c>
      <c r="Z32" s="799" t="s">
        <v>1330</v>
      </c>
      <c r="AA32" s="799"/>
      <c r="AB32" s="799" t="s">
        <v>1330</v>
      </c>
      <c r="AC32" s="799"/>
      <c r="AD32" s="799"/>
      <c r="AE32" s="799"/>
      <c r="AF32" s="799"/>
    </row>
    <row r="33" spans="1:32" ht="127.5" x14ac:dyDescent="0.2">
      <c r="A33" s="229" t="s">
        <v>49</v>
      </c>
      <c r="B33" s="230" t="s">
        <v>49</v>
      </c>
      <c r="C33" s="231">
        <v>2020</v>
      </c>
      <c r="D33" s="232" t="s">
        <v>76</v>
      </c>
      <c r="E33" s="232" t="s">
        <v>30</v>
      </c>
      <c r="F33" s="232" t="s">
        <v>873</v>
      </c>
      <c r="G33" s="232" t="s">
        <v>80</v>
      </c>
      <c r="H33" s="232" t="s">
        <v>53</v>
      </c>
      <c r="I33" s="241" t="s">
        <v>858</v>
      </c>
      <c r="J33" s="232" t="s">
        <v>53</v>
      </c>
      <c r="K33" s="232" t="s">
        <v>53</v>
      </c>
      <c r="L33" s="232" t="s">
        <v>859</v>
      </c>
      <c r="M33" s="232" t="s">
        <v>57</v>
      </c>
      <c r="N33" s="232" t="s">
        <v>58</v>
      </c>
      <c r="O33" s="232" t="s">
        <v>55</v>
      </c>
      <c r="P33" s="232" t="s">
        <v>59</v>
      </c>
      <c r="Q33" s="232" t="s">
        <v>55</v>
      </c>
      <c r="R33" s="232" t="s">
        <v>59</v>
      </c>
      <c r="S33" s="232"/>
      <c r="T33" s="799">
        <v>4</v>
      </c>
      <c r="U33" s="799">
        <v>4</v>
      </c>
      <c r="V33" s="799">
        <v>2</v>
      </c>
      <c r="W33" s="799">
        <v>4</v>
      </c>
      <c r="X33" s="799">
        <v>1</v>
      </c>
      <c r="Y33" s="799">
        <v>1</v>
      </c>
      <c r="Z33" s="799" t="s">
        <v>1330</v>
      </c>
      <c r="AA33" s="799"/>
      <c r="AB33" s="799" t="s">
        <v>1330</v>
      </c>
      <c r="AC33" s="799"/>
      <c r="AD33" s="799"/>
      <c r="AE33" s="799"/>
      <c r="AF33" s="799"/>
    </row>
    <row r="34" spans="1:32" ht="102" x14ac:dyDescent="0.2">
      <c r="A34" s="242" t="s">
        <v>49</v>
      </c>
      <c r="B34" s="243" t="s">
        <v>49</v>
      </c>
      <c r="C34" s="231">
        <v>2020</v>
      </c>
      <c r="D34" s="244" t="s">
        <v>76</v>
      </c>
      <c r="E34" s="244" t="s">
        <v>30</v>
      </c>
      <c r="F34" s="244" t="s">
        <v>874</v>
      </c>
      <c r="G34" s="244" t="s">
        <v>81</v>
      </c>
      <c r="H34" s="244" t="s">
        <v>53</v>
      </c>
      <c r="I34" s="238" t="s">
        <v>858</v>
      </c>
      <c r="J34" s="244" t="s">
        <v>53</v>
      </c>
      <c r="K34" s="244" t="s">
        <v>53</v>
      </c>
      <c r="L34" s="244" t="s">
        <v>859</v>
      </c>
      <c r="M34" s="244" t="s">
        <v>57</v>
      </c>
      <c r="N34" s="244" t="s">
        <v>58</v>
      </c>
      <c r="O34" s="244" t="s">
        <v>55</v>
      </c>
      <c r="P34" s="244" t="s">
        <v>59</v>
      </c>
      <c r="Q34" s="244" t="s">
        <v>55</v>
      </c>
      <c r="R34" s="244" t="s">
        <v>59</v>
      </c>
      <c r="S34" s="244"/>
      <c r="T34" s="799">
        <v>4</v>
      </c>
      <c r="U34" s="799">
        <v>4</v>
      </c>
      <c r="V34" s="799">
        <v>2</v>
      </c>
      <c r="W34" s="799">
        <v>4</v>
      </c>
      <c r="X34" s="799">
        <v>1</v>
      </c>
      <c r="Y34" s="799">
        <v>1</v>
      </c>
      <c r="Z34" s="799" t="s">
        <v>1330</v>
      </c>
      <c r="AA34" s="799"/>
      <c r="AB34" s="799" t="s">
        <v>1330</v>
      </c>
      <c r="AC34" s="799"/>
      <c r="AD34" s="799"/>
      <c r="AE34" s="799"/>
      <c r="AF34" s="799"/>
    </row>
    <row r="35" spans="1:32" ht="89.25" x14ac:dyDescent="0.2">
      <c r="A35" s="229" t="s">
        <v>49</v>
      </c>
      <c r="B35" s="230" t="s">
        <v>49</v>
      </c>
      <c r="C35" s="231">
        <v>2020</v>
      </c>
      <c r="D35" s="232" t="s">
        <v>82</v>
      </c>
      <c r="E35" s="232" t="s">
        <v>30</v>
      </c>
      <c r="F35" s="232" t="s">
        <v>83</v>
      </c>
      <c r="G35" s="232" t="s">
        <v>84</v>
      </c>
      <c r="H35" s="232" t="s">
        <v>55</v>
      </c>
      <c r="I35" s="232" t="s">
        <v>59</v>
      </c>
      <c r="J35" s="232" t="s">
        <v>55</v>
      </c>
      <c r="K35" s="232" t="s">
        <v>53</v>
      </c>
      <c r="L35" s="232" t="s">
        <v>56</v>
      </c>
      <c r="M35" s="232" t="s">
        <v>57</v>
      </c>
      <c r="N35" s="232" t="s">
        <v>58</v>
      </c>
      <c r="O35" s="232" t="s">
        <v>55</v>
      </c>
      <c r="P35" s="232" t="s">
        <v>59</v>
      </c>
      <c r="Q35" s="232" t="s">
        <v>55</v>
      </c>
      <c r="R35" s="232" t="s">
        <v>59</v>
      </c>
      <c r="S35" s="232"/>
      <c r="T35" s="799">
        <v>1</v>
      </c>
      <c r="U35" s="799">
        <v>1</v>
      </c>
      <c r="V35" s="799">
        <v>2</v>
      </c>
      <c r="W35" s="799">
        <v>4</v>
      </c>
      <c r="X35" s="799">
        <v>1</v>
      </c>
      <c r="Y35" s="799">
        <v>1</v>
      </c>
      <c r="Z35" s="799" t="s">
        <v>1330</v>
      </c>
      <c r="AA35" s="799"/>
      <c r="AB35" s="799" t="s">
        <v>1330</v>
      </c>
      <c r="AC35" s="799"/>
      <c r="AD35" s="799"/>
      <c r="AE35" s="799"/>
      <c r="AF35" s="799"/>
    </row>
    <row r="36" spans="1:32" ht="102" x14ac:dyDescent="0.2">
      <c r="A36" s="229" t="s">
        <v>49</v>
      </c>
      <c r="B36" s="230" t="s">
        <v>49</v>
      </c>
      <c r="C36" s="231">
        <v>2020</v>
      </c>
      <c r="D36" s="232" t="s">
        <v>82</v>
      </c>
      <c r="E36" s="232" t="s">
        <v>30</v>
      </c>
      <c r="F36" s="232" t="s">
        <v>83</v>
      </c>
      <c r="G36" s="232" t="s">
        <v>85</v>
      </c>
      <c r="H36" s="232" t="s">
        <v>55</v>
      </c>
      <c r="I36" s="232" t="s">
        <v>59</v>
      </c>
      <c r="J36" s="232" t="s">
        <v>55</v>
      </c>
      <c r="K36" s="232" t="s">
        <v>53</v>
      </c>
      <c r="L36" s="232" t="s">
        <v>56</v>
      </c>
      <c r="M36" s="232" t="s">
        <v>57</v>
      </c>
      <c r="N36" s="232" t="s">
        <v>58</v>
      </c>
      <c r="O36" s="232" t="s">
        <v>55</v>
      </c>
      <c r="P36" s="232" t="s">
        <v>59</v>
      </c>
      <c r="Q36" s="232" t="s">
        <v>55</v>
      </c>
      <c r="R36" s="232" t="s">
        <v>59</v>
      </c>
      <c r="S36" s="232"/>
      <c r="T36" s="799">
        <v>1</v>
      </c>
      <c r="U36" s="799">
        <v>1</v>
      </c>
      <c r="V36" s="799">
        <v>2</v>
      </c>
      <c r="W36" s="799">
        <v>4</v>
      </c>
      <c r="X36" s="799">
        <v>1</v>
      </c>
      <c r="Y36" s="799">
        <v>1</v>
      </c>
      <c r="Z36" s="799" t="s">
        <v>1330</v>
      </c>
      <c r="AA36" s="799"/>
      <c r="AB36" s="799" t="s">
        <v>1330</v>
      </c>
      <c r="AC36" s="799"/>
      <c r="AD36" s="799"/>
      <c r="AE36" s="799"/>
      <c r="AF36" s="799"/>
    </row>
    <row r="37" spans="1:32" ht="89.25" x14ac:dyDescent="0.2">
      <c r="A37" s="229" t="s">
        <v>49</v>
      </c>
      <c r="B37" s="230" t="s">
        <v>49</v>
      </c>
      <c r="C37" s="231">
        <v>2020</v>
      </c>
      <c r="D37" s="232" t="s">
        <v>86</v>
      </c>
      <c r="E37" s="232" t="s">
        <v>30</v>
      </c>
      <c r="F37" s="232" t="s">
        <v>83</v>
      </c>
      <c r="G37" s="232" t="s">
        <v>87</v>
      </c>
      <c r="H37" s="232" t="s">
        <v>55</v>
      </c>
      <c r="I37" s="232" t="s">
        <v>59</v>
      </c>
      <c r="J37" s="232" t="s">
        <v>55</v>
      </c>
      <c r="K37" s="232" t="s">
        <v>53</v>
      </c>
      <c r="L37" s="232" t="s">
        <v>56</v>
      </c>
      <c r="M37" s="232" t="s">
        <v>57</v>
      </c>
      <c r="N37" s="232" t="s">
        <v>58</v>
      </c>
      <c r="O37" s="232" t="s">
        <v>55</v>
      </c>
      <c r="P37" s="232" t="s">
        <v>59</v>
      </c>
      <c r="Q37" s="232" t="s">
        <v>55</v>
      </c>
      <c r="R37" s="232" t="s">
        <v>59</v>
      </c>
      <c r="S37" s="232"/>
      <c r="T37" s="799">
        <v>1</v>
      </c>
      <c r="U37" s="799">
        <v>1</v>
      </c>
      <c r="V37" s="799">
        <v>2</v>
      </c>
      <c r="W37" s="799">
        <v>4</v>
      </c>
      <c r="X37" s="799">
        <v>1</v>
      </c>
      <c r="Y37" s="799">
        <v>1</v>
      </c>
      <c r="Z37" s="799"/>
      <c r="AA37" s="799"/>
      <c r="AB37" s="799" t="s">
        <v>1330</v>
      </c>
      <c r="AC37" s="799"/>
      <c r="AD37" s="799"/>
      <c r="AE37" s="799"/>
      <c r="AF37" s="799"/>
    </row>
    <row r="38" spans="1:32" ht="89.25" x14ac:dyDescent="0.2">
      <c r="A38" s="229" t="s">
        <v>49</v>
      </c>
      <c r="B38" s="230" t="s">
        <v>49</v>
      </c>
      <c r="C38" s="231">
        <v>2020</v>
      </c>
      <c r="D38" s="232" t="s">
        <v>76</v>
      </c>
      <c r="E38" s="232" t="s">
        <v>30</v>
      </c>
      <c r="F38" s="232" t="s">
        <v>83</v>
      </c>
      <c r="G38" s="232" t="s">
        <v>88</v>
      </c>
      <c r="H38" s="232" t="s">
        <v>55</v>
      </c>
      <c r="I38" s="232" t="s">
        <v>59</v>
      </c>
      <c r="J38" s="232" t="s">
        <v>55</v>
      </c>
      <c r="K38" s="232" t="s">
        <v>53</v>
      </c>
      <c r="L38" s="232" t="s">
        <v>56</v>
      </c>
      <c r="M38" s="232" t="s">
        <v>57</v>
      </c>
      <c r="N38" s="232" t="s">
        <v>58</v>
      </c>
      <c r="O38" s="232" t="s">
        <v>55</v>
      </c>
      <c r="P38" s="232" t="s">
        <v>59</v>
      </c>
      <c r="Q38" s="232" t="s">
        <v>55</v>
      </c>
      <c r="R38" s="232" t="s">
        <v>59</v>
      </c>
      <c r="S38" s="232"/>
      <c r="T38" s="799">
        <v>1</v>
      </c>
      <c r="U38" s="799">
        <v>1</v>
      </c>
      <c r="V38" s="799">
        <v>2</v>
      </c>
      <c r="W38" s="799">
        <v>4</v>
      </c>
      <c r="X38" s="799">
        <v>1</v>
      </c>
      <c r="Y38" s="799">
        <v>1</v>
      </c>
      <c r="Z38" s="799" t="s">
        <v>1330</v>
      </c>
      <c r="AA38" s="799"/>
      <c r="AB38" s="799" t="s">
        <v>1330</v>
      </c>
      <c r="AC38" s="799"/>
      <c r="AD38" s="799"/>
      <c r="AE38" s="799"/>
      <c r="AF38" s="799"/>
    </row>
    <row r="39" spans="1:32" ht="89.25" x14ac:dyDescent="0.2">
      <c r="A39" s="229" t="s">
        <v>49</v>
      </c>
      <c r="B39" s="230" t="s">
        <v>49</v>
      </c>
      <c r="C39" s="231">
        <v>2020</v>
      </c>
      <c r="D39" s="232" t="s">
        <v>82</v>
      </c>
      <c r="E39" s="232" t="s">
        <v>30</v>
      </c>
      <c r="F39" s="232" t="s">
        <v>83</v>
      </c>
      <c r="G39" s="232" t="s">
        <v>89</v>
      </c>
      <c r="H39" s="232" t="s">
        <v>55</v>
      </c>
      <c r="I39" s="232" t="s">
        <v>59</v>
      </c>
      <c r="J39" s="232" t="s">
        <v>55</v>
      </c>
      <c r="K39" s="232" t="s">
        <v>53</v>
      </c>
      <c r="L39" s="232" t="s">
        <v>56</v>
      </c>
      <c r="M39" s="232" t="s">
        <v>57</v>
      </c>
      <c r="N39" s="232" t="s">
        <v>58</v>
      </c>
      <c r="O39" s="232" t="s">
        <v>55</v>
      </c>
      <c r="P39" s="232" t="s">
        <v>59</v>
      </c>
      <c r="Q39" s="232" t="s">
        <v>55</v>
      </c>
      <c r="R39" s="232" t="s">
        <v>59</v>
      </c>
      <c r="S39" s="232"/>
      <c r="T39" s="799">
        <v>1</v>
      </c>
      <c r="U39" s="799">
        <v>1</v>
      </c>
      <c r="V39" s="799">
        <v>2</v>
      </c>
      <c r="W39" s="799">
        <v>4</v>
      </c>
      <c r="X39" s="799">
        <v>1</v>
      </c>
      <c r="Y39" s="799">
        <v>1</v>
      </c>
      <c r="Z39" s="799" t="s">
        <v>1330</v>
      </c>
      <c r="AA39" s="799"/>
      <c r="AB39" s="799" t="s">
        <v>1330</v>
      </c>
      <c r="AC39" s="799"/>
      <c r="AD39" s="799"/>
      <c r="AE39" s="799"/>
      <c r="AF39" s="799"/>
    </row>
    <row r="40" spans="1:32" ht="102" x14ac:dyDescent="0.2">
      <c r="A40" s="229" t="s">
        <v>49</v>
      </c>
      <c r="B40" s="230" t="s">
        <v>49</v>
      </c>
      <c r="C40" s="231">
        <v>2020</v>
      </c>
      <c r="D40" s="232" t="s">
        <v>86</v>
      </c>
      <c r="E40" s="232" t="s">
        <v>30</v>
      </c>
      <c r="F40" s="232" t="s">
        <v>83</v>
      </c>
      <c r="G40" s="232" t="s">
        <v>90</v>
      </c>
      <c r="H40" s="232" t="s">
        <v>55</v>
      </c>
      <c r="I40" s="232" t="s">
        <v>59</v>
      </c>
      <c r="J40" s="232" t="s">
        <v>55</v>
      </c>
      <c r="K40" s="232" t="s">
        <v>53</v>
      </c>
      <c r="L40" s="232" t="s">
        <v>56</v>
      </c>
      <c r="M40" s="232" t="s">
        <v>57</v>
      </c>
      <c r="N40" s="232" t="s">
        <v>58</v>
      </c>
      <c r="O40" s="232" t="s">
        <v>55</v>
      </c>
      <c r="P40" s="232" t="s">
        <v>59</v>
      </c>
      <c r="Q40" s="232" t="s">
        <v>55</v>
      </c>
      <c r="R40" s="232" t="s">
        <v>59</v>
      </c>
      <c r="S40" s="232"/>
      <c r="T40" s="799">
        <v>1</v>
      </c>
      <c r="U40" s="799">
        <v>1</v>
      </c>
      <c r="V40" s="799">
        <v>2</v>
      </c>
      <c r="W40" s="799">
        <v>4</v>
      </c>
      <c r="X40" s="799">
        <v>1</v>
      </c>
      <c r="Y40" s="799">
        <v>1</v>
      </c>
      <c r="Z40" s="799"/>
      <c r="AA40" s="799"/>
      <c r="AB40" s="799" t="s">
        <v>1330</v>
      </c>
      <c r="AC40" s="799"/>
      <c r="AD40" s="799"/>
      <c r="AE40" s="799"/>
      <c r="AF40" s="799"/>
    </row>
    <row r="41" spans="1:32" ht="89.25" x14ac:dyDescent="0.2">
      <c r="A41" s="229" t="s">
        <v>49</v>
      </c>
      <c r="B41" s="230" t="s">
        <v>49</v>
      </c>
      <c r="C41" s="231">
        <v>2020</v>
      </c>
      <c r="D41" s="232" t="s">
        <v>82</v>
      </c>
      <c r="E41" s="232" t="s">
        <v>30</v>
      </c>
      <c r="F41" s="232" t="s">
        <v>83</v>
      </c>
      <c r="G41" s="232" t="s">
        <v>91</v>
      </c>
      <c r="H41" s="232" t="s">
        <v>55</v>
      </c>
      <c r="I41" s="232" t="s">
        <v>59</v>
      </c>
      <c r="J41" s="232" t="s">
        <v>55</v>
      </c>
      <c r="K41" s="232" t="s">
        <v>53</v>
      </c>
      <c r="L41" s="232" t="s">
        <v>56</v>
      </c>
      <c r="M41" s="232" t="s">
        <v>57</v>
      </c>
      <c r="N41" s="232" t="s">
        <v>58</v>
      </c>
      <c r="O41" s="232" t="s">
        <v>55</v>
      </c>
      <c r="P41" s="232" t="s">
        <v>59</v>
      </c>
      <c r="Q41" s="232" t="s">
        <v>55</v>
      </c>
      <c r="R41" s="232" t="s">
        <v>59</v>
      </c>
      <c r="S41" s="232"/>
      <c r="T41" s="799">
        <v>1</v>
      </c>
      <c r="U41" s="799">
        <v>1</v>
      </c>
      <c r="V41" s="799">
        <v>2</v>
      </c>
      <c r="W41" s="799">
        <v>4</v>
      </c>
      <c r="X41" s="799">
        <v>1</v>
      </c>
      <c r="Y41" s="799">
        <v>1</v>
      </c>
      <c r="Z41" s="799" t="s">
        <v>1330</v>
      </c>
      <c r="AA41" s="799"/>
      <c r="AB41" s="799" t="s">
        <v>1330</v>
      </c>
      <c r="AC41" s="799"/>
      <c r="AD41" s="799"/>
      <c r="AE41" s="799"/>
      <c r="AF41" s="799"/>
    </row>
    <row r="42" spans="1:32" ht="114.75" x14ac:dyDescent="0.2">
      <c r="A42" s="10" t="s">
        <v>49</v>
      </c>
      <c r="B42" s="11" t="s">
        <v>49</v>
      </c>
      <c r="C42" s="231">
        <v>2020</v>
      </c>
      <c r="D42" s="82" t="s">
        <v>86</v>
      </c>
      <c r="E42" s="82" t="s">
        <v>30</v>
      </c>
      <c r="F42" s="82" t="s">
        <v>92</v>
      </c>
      <c r="G42" s="82" t="s">
        <v>93</v>
      </c>
      <c r="H42" s="82" t="s">
        <v>53</v>
      </c>
      <c r="I42" s="82" t="s">
        <v>875</v>
      </c>
      <c r="J42" s="82" t="s">
        <v>55</v>
      </c>
      <c r="K42" s="82" t="s">
        <v>53</v>
      </c>
      <c r="L42" s="82" t="s">
        <v>56</v>
      </c>
      <c r="M42" s="82" t="s">
        <v>57</v>
      </c>
      <c r="N42" s="82" t="s">
        <v>58</v>
      </c>
      <c r="O42" s="82" t="s">
        <v>55</v>
      </c>
      <c r="P42" s="82" t="s">
        <v>59</v>
      </c>
      <c r="Q42" s="82" t="s">
        <v>55</v>
      </c>
      <c r="R42" s="82" t="s">
        <v>59</v>
      </c>
      <c r="S42" s="82" t="s">
        <v>94</v>
      </c>
      <c r="T42" s="799">
        <v>3</v>
      </c>
      <c r="U42" s="799">
        <v>1</v>
      </c>
      <c r="V42" s="799">
        <v>2</v>
      </c>
      <c r="W42" s="799">
        <v>4</v>
      </c>
      <c r="X42" s="799">
        <v>1</v>
      </c>
      <c r="Y42" s="799">
        <v>1</v>
      </c>
      <c r="Z42" s="799"/>
      <c r="AA42" s="799"/>
      <c r="AB42" s="799" t="s">
        <v>1330</v>
      </c>
      <c r="AC42" s="799"/>
      <c r="AD42" s="799"/>
      <c r="AE42" s="799"/>
      <c r="AF42" s="799"/>
    </row>
    <row r="43" spans="1:32" ht="114.75" x14ac:dyDescent="0.2">
      <c r="A43" s="229" t="s">
        <v>49</v>
      </c>
      <c r="B43" s="230" t="s">
        <v>49</v>
      </c>
      <c r="C43" s="231">
        <v>2020</v>
      </c>
      <c r="D43" s="232" t="s">
        <v>82</v>
      </c>
      <c r="E43" s="232" t="s">
        <v>30</v>
      </c>
      <c r="F43" s="232" t="s">
        <v>92</v>
      </c>
      <c r="G43" s="232" t="s">
        <v>95</v>
      </c>
      <c r="H43" s="232" t="s">
        <v>53</v>
      </c>
      <c r="I43" s="232" t="s">
        <v>875</v>
      </c>
      <c r="J43" s="232" t="s">
        <v>55</v>
      </c>
      <c r="K43" s="232" t="s">
        <v>53</v>
      </c>
      <c r="L43" s="232" t="s">
        <v>56</v>
      </c>
      <c r="M43" s="232" t="s">
        <v>57</v>
      </c>
      <c r="N43" s="232" t="s">
        <v>58</v>
      </c>
      <c r="O43" s="232" t="s">
        <v>55</v>
      </c>
      <c r="P43" s="232" t="s">
        <v>59</v>
      </c>
      <c r="Q43" s="232" t="s">
        <v>55</v>
      </c>
      <c r="R43" s="232" t="s">
        <v>59</v>
      </c>
      <c r="S43" s="232" t="s">
        <v>94</v>
      </c>
      <c r="T43" s="799">
        <v>3</v>
      </c>
      <c r="U43" s="799">
        <v>1</v>
      </c>
      <c r="V43" s="799">
        <v>2</v>
      </c>
      <c r="W43" s="799">
        <v>4</v>
      </c>
      <c r="X43" s="799">
        <v>1</v>
      </c>
      <c r="Y43" s="799">
        <v>1</v>
      </c>
      <c r="Z43" s="799"/>
      <c r="AA43" s="799"/>
      <c r="AB43" s="799" t="s">
        <v>1330</v>
      </c>
      <c r="AC43" s="799"/>
      <c r="AD43" s="799"/>
      <c r="AE43" s="799"/>
      <c r="AF43" s="799"/>
    </row>
    <row r="44" spans="1:32" ht="63.75" x14ac:dyDescent="0.2">
      <c r="A44" s="229" t="s">
        <v>49</v>
      </c>
      <c r="B44" s="230" t="s">
        <v>49</v>
      </c>
      <c r="C44" s="231">
        <v>2020</v>
      </c>
      <c r="D44" s="232" t="s">
        <v>64</v>
      </c>
      <c r="E44" s="232" t="s">
        <v>30</v>
      </c>
      <c r="F44" s="232" t="s">
        <v>96</v>
      </c>
      <c r="G44" s="233" t="s">
        <v>876</v>
      </c>
      <c r="H44" s="245" t="s">
        <v>53</v>
      </c>
      <c r="I44" s="245" t="s">
        <v>97</v>
      </c>
      <c r="J44" s="245" t="s">
        <v>53</v>
      </c>
      <c r="K44" s="245" t="s">
        <v>55</v>
      </c>
      <c r="L44" s="232" t="s">
        <v>59</v>
      </c>
      <c r="M44" s="232" t="s">
        <v>57</v>
      </c>
      <c r="N44" s="232" t="s">
        <v>98</v>
      </c>
      <c r="O44" s="232" t="s">
        <v>99</v>
      </c>
      <c r="P44" s="232" t="s">
        <v>97</v>
      </c>
      <c r="Q44" s="232" t="s">
        <v>55</v>
      </c>
      <c r="R44" s="232" t="s">
        <v>59</v>
      </c>
      <c r="S44" s="232" t="s">
        <v>877</v>
      </c>
      <c r="T44" s="799">
        <v>4</v>
      </c>
      <c r="U44" s="799">
        <v>4</v>
      </c>
      <c r="V44" s="799">
        <v>1</v>
      </c>
      <c r="W44" s="799">
        <v>2</v>
      </c>
      <c r="X44" s="799">
        <v>4</v>
      </c>
      <c r="Y44" s="799">
        <v>1</v>
      </c>
      <c r="Z44" s="799"/>
      <c r="AA44" s="799"/>
      <c r="AB44" s="799"/>
      <c r="AC44" s="799"/>
      <c r="AD44" s="799"/>
      <c r="AE44" s="799" t="s">
        <v>1330</v>
      </c>
      <c r="AF44" s="799"/>
    </row>
    <row r="45" spans="1:32" ht="102" x14ac:dyDescent="0.2">
      <c r="A45" s="229" t="s">
        <v>49</v>
      </c>
      <c r="B45" s="230" t="s">
        <v>49</v>
      </c>
      <c r="C45" s="231">
        <v>2020</v>
      </c>
      <c r="D45" s="232" t="s">
        <v>50</v>
      </c>
      <c r="E45" s="232" t="s">
        <v>30</v>
      </c>
      <c r="F45" s="232" t="s">
        <v>100</v>
      </c>
      <c r="G45" s="233" t="s">
        <v>878</v>
      </c>
      <c r="H45" s="245" t="s">
        <v>53</v>
      </c>
      <c r="I45" s="245" t="s">
        <v>97</v>
      </c>
      <c r="J45" s="245" t="s">
        <v>53</v>
      </c>
      <c r="K45" s="245" t="s">
        <v>55</v>
      </c>
      <c r="L45" s="232" t="s">
        <v>59</v>
      </c>
      <c r="M45" s="232" t="s">
        <v>57</v>
      </c>
      <c r="N45" s="232" t="s">
        <v>98</v>
      </c>
      <c r="O45" s="232" t="s">
        <v>99</v>
      </c>
      <c r="P45" s="232" t="s">
        <v>97</v>
      </c>
      <c r="Q45" s="232" t="s">
        <v>55</v>
      </c>
      <c r="R45" s="232" t="s">
        <v>59</v>
      </c>
      <c r="S45" s="232" t="s">
        <v>879</v>
      </c>
      <c r="T45" s="799">
        <v>4</v>
      </c>
      <c r="U45" s="799">
        <v>4</v>
      </c>
      <c r="V45" s="799">
        <v>1</v>
      </c>
      <c r="W45" s="799">
        <v>2</v>
      </c>
      <c r="X45" s="799">
        <v>4</v>
      </c>
      <c r="Y45" s="799">
        <v>1</v>
      </c>
      <c r="Z45" s="799"/>
      <c r="AA45" s="799"/>
      <c r="AB45" s="799"/>
      <c r="AC45" s="799"/>
      <c r="AD45" s="799"/>
      <c r="AE45" s="799" t="s">
        <v>1330</v>
      </c>
      <c r="AF45" s="799"/>
    </row>
    <row r="46" spans="1:32" ht="63.75" x14ac:dyDescent="0.2">
      <c r="A46" s="229" t="s">
        <v>49</v>
      </c>
      <c r="B46" s="230" t="s">
        <v>49</v>
      </c>
      <c r="C46" s="231">
        <v>2020</v>
      </c>
      <c r="D46" s="232" t="s">
        <v>50</v>
      </c>
      <c r="E46" s="232" t="s">
        <v>30</v>
      </c>
      <c r="F46" s="232" t="s">
        <v>101</v>
      </c>
      <c r="G46" s="233" t="s">
        <v>876</v>
      </c>
      <c r="H46" s="245" t="s">
        <v>53</v>
      </c>
      <c r="I46" s="245" t="s">
        <v>97</v>
      </c>
      <c r="J46" s="245" t="s">
        <v>53</v>
      </c>
      <c r="K46" s="245" t="s">
        <v>55</v>
      </c>
      <c r="L46" s="232" t="s">
        <v>59</v>
      </c>
      <c r="M46" s="232" t="s">
        <v>57</v>
      </c>
      <c r="N46" s="232" t="s">
        <v>98</v>
      </c>
      <c r="O46" s="232" t="s">
        <v>99</v>
      </c>
      <c r="P46" s="232" t="s">
        <v>97</v>
      </c>
      <c r="Q46" s="232" t="s">
        <v>55</v>
      </c>
      <c r="R46" s="232" t="s">
        <v>59</v>
      </c>
      <c r="S46" s="232" t="s">
        <v>880</v>
      </c>
      <c r="T46" s="799">
        <v>4</v>
      </c>
      <c r="U46" s="799">
        <v>4</v>
      </c>
      <c r="V46" s="799">
        <v>1</v>
      </c>
      <c r="W46" s="799">
        <v>2</v>
      </c>
      <c r="X46" s="799">
        <v>4</v>
      </c>
      <c r="Y46" s="799">
        <v>1</v>
      </c>
      <c r="Z46" s="799"/>
      <c r="AA46" s="799"/>
      <c r="AB46" s="799"/>
      <c r="AC46" s="799"/>
      <c r="AD46" s="799"/>
      <c r="AE46" s="799" t="s">
        <v>1330</v>
      </c>
      <c r="AF46" s="799"/>
    </row>
    <row r="47" spans="1:32" ht="114.75" x14ac:dyDescent="0.2">
      <c r="A47" s="229" t="s">
        <v>49</v>
      </c>
      <c r="B47" s="230" t="s">
        <v>49</v>
      </c>
      <c r="C47" s="231">
        <v>2020</v>
      </c>
      <c r="D47" s="232" t="s">
        <v>50</v>
      </c>
      <c r="E47" s="232" t="s">
        <v>30</v>
      </c>
      <c r="F47" s="232" t="s">
        <v>102</v>
      </c>
      <c r="G47" s="233" t="s">
        <v>881</v>
      </c>
      <c r="H47" s="245" t="s">
        <v>53</v>
      </c>
      <c r="I47" s="246" t="s">
        <v>97</v>
      </c>
      <c r="J47" s="245" t="s">
        <v>53</v>
      </c>
      <c r="K47" s="247" t="s">
        <v>55</v>
      </c>
      <c r="L47" s="232" t="s">
        <v>59</v>
      </c>
      <c r="M47" s="232" t="s">
        <v>57</v>
      </c>
      <c r="N47" s="232" t="s">
        <v>98</v>
      </c>
      <c r="O47" s="232" t="s">
        <v>99</v>
      </c>
      <c r="P47" s="232" t="s">
        <v>97</v>
      </c>
      <c r="Q47" s="232" t="s">
        <v>59</v>
      </c>
      <c r="R47" s="232" t="s">
        <v>59</v>
      </c>
      <c r="S47" s="232" t="s">
        <v>882</v>
      </c>
      <c r="T47" s="799">
        <v>4</v>
      </c>
      <c r="U47" s="799">
        <v>4</v>
      </c>
      <c r="V47" s="799">
        <v>1</v>
      </c>
      <c r="W47" s="799">
        <v>2</v>
      </c>
      <c r="X47" s="799">
        <v>4</v>
      </c>
      <c r="Y47" s="799" t="s">
        <v>35</v>
      </c>
      <c r="Z47" s="799"/>
      <c r="AA47" s="799"/>
      <c r="AB47" s="799"/>
      <c r="AC47" s="799"/>
      <c r="AD47" s="799"/>
      <c r="AE47" s="799" t="s">
        <v>1330</v>
      </c>
      <c r="AF47" s="799"/>
    </row>
    <row r="48" spans="1:32" ht="102" x14ac:dyDescent="0.2">
      <c r="A48" s="229" t="s">
        <v>49</v>
      </c>
      <c r="B48" s="230" t="s">
        <v>49</v>
      </c>
      <c r="C48" s="231">
        <v>2020</v>
      </c>
      <c r="D48" s="232" t="s">
        <v>64</v>
      </c>
      <c r="E48" s="232" t="s">
        <v>30</v>
      </c>
      <c r="F48" s="245" t="s">
        <v>103</v>
      </c>
      <c r="G48" s="245" t="s">
        <v>104</v>
      </c>
      <c r="H48" s="232" t="s">
        <v>53</v>
      </c>
      <c r="I48" s="248" t="s">
        <v>105</v>
      </c>
      <c r="J48" s="230" t="s">
        <v>55</v>
      </c>
      <c r="K48" s="232" t="s">
        <v>55</v>
      </c>
      <c r="L48" s="232" t="s">
        <v>59</v>
      </c>
      <c r="M48" s="232" t="s">
        <v>98</v>
      </c>
      <c r="N48" s="232" t="s">
        <v>106</v>
      </c>
      <c r="O48" s="232" t="s">
        <v>99</v>
      </c>
      <c r="P48" s="248" t="s">
        <v>105</v>
      </c>
      <c r="Q48" s="232" t="s">
        <v>59</v>
      </c>
      <c r="R48" s="232" t="s">
        <v>59</v>
      </c>
      <c r="S48" s="232"/>
      <c r="T48" s="799">
        <v>3</v>
      </c>
      <c r="U48" s="799">
        <v>1</v>
      </c>
      <c r="V48" s="799">
        <v>1</v>
      </c>
      <c r="W48" s="799">
        <v>2</v>
      </c>
      <c r="X48" s="799">
        <v>3</v>
      </c>
      <c r="Y48" s="799" t="s">
        <v>35</v>
      </c>
      <c r="Z48" s="799"/>
      <c r="AA48" s="799"/>
      <c r="AB48" s="799"/>
      <c r="AC48" s="799"/>
      <c r="AD48" s="799"/>
      <c r="AE48" s="799"/>
      <c r="AF48" s="799" t="s">
        <v>1330</v>
      </c>
    </row>
    <row r="49" spans="1:32" ht="76.5" x14ac:dyDescent="0.2">
      <c r="A49" s="229" t="s">
        <v>49</v>
      </c>
      <c r="B49" s="230" t="s">
        <v>49</v>
      </c>
      <c r="C49" s="231">
        <v>2020</v>
      </c>
      <c r="D49" s="232" t="s">
        <v>64</v>
      </c>
      <c r="E49" s="232" t="s">
        <v>30</v>
      </c>
      <c r="F49" s="245" t="s">
        <v>103</v>
      </c>
      <c r="G49" s="245" t="s">
        <v>107</v>
      </c>
      <c r="H49" s="232" t="s">
        <v>53</v>
      </c>
      <c r="I49" s="248" t="s">
        <v>108</v>
      </c>
      <c r="J49" s="230" t="s">
        <v>55</v>
      </c>
      <c r="K49" s="232" t="s">
        <v>55</v>
      </c>
      <c r="L49" s="232" t="s">
        <v>59</v>
      </c>
      <c r="M49" s="232" t="s">
        <v>98</v>
      </c>
      <c r="N49" s="232" t="s">
        <v>106</v>
      </c>
      <c r="O49" s="232" t="s">
        <v>99</v>
      </c>
      <c r="P49" s="248" t="s">
        <v>108</v>
      </c>
      <c r="Q49" s="232" t="s">
        <v>59</v>
      </c>
      <c r="R49" s="232" t="s">
        <v>59</v>
      </c>
      <c r="S49" s="232"/>
      <c r="T49" s="799">
        <v>2</v>
      </c>
      <c r="U49" s="799">
        <v>1</v>
      </c>
      <c r="V49" s="799">
        <v>1</v>
      </c>
      <c r="W49" s="799">
        <v>2</v>
      </c>
      <c r="X49" s="799">
        <v>2</v>
      </c>
      <c r="Y49" s="799" t="s">
        <v>35</v>
      </c>
      <c r="Z49" s="799"/>
      <c r="AA49" s="799"/>
      <c r="AB49" s="799"/>
      <c r="AC49" s="799"/>
      <c r="AD49" s="799"/>
      <c r="AE49" s="799"/>
      <c r="AF49" s="799" t="s">
        <v>1330</v>
      </c>
    </row>
    <row r="50" spans="1:32" ht="76.5" x14ac:dyDescent="0.2">
      <c r="A50" s="229" t="s">
        <v>49</v>
      </c>
      <c r="B50" s="230" t="s">
        <v>49</v>
      </c>
      <c r="C50" s="231">
        <v>2020</v>
      </c>
      <c r="D50" s="232" t="s">
        <v>64</v>
      </c>
      <c r="E50" s="232" t="s">
        <v>30</v>
      </c>
      <c r="F50" s="245" t="s">
        <v>109</v>
      </c>
      <c r="G50" s="245" t="s">
        <v>107</v>
      </c>
      <c r="H50" s="232" t="s">
        <v>53</v>
      </c>
      <c r="I50" s="232" t="s">
        <v>54</v>
      </c>
      <c r="J50" s="230" t="s">
        <v>55</v>
      </c>
      <c r="K50" s="232" t="s">
        <v>55</v>
      </c>
      <c r="L50" s="232" t="s">
        <v>59</v>
      </c>
      <c r="M50" s="232" t="s">
        <v>98</v>
      </c>
      <c r="N50" s="232" t="s">
        <v>106</v>
      </c>
      <c r="O50" s="232" t="s">
        <v>55</v>
      </c>
      <c r="P50" s="232" t="s">
        <v>55</v>
      </c>
      <c r="Q50" s="232" t="s">
        <v>59</v>
      </c>
      <c r="R50" s="232" t="s">
        <v>59</v>
      </c>
      <c r="S50" s="232"/>
      <c r="T50" s="799">
        <v>2</v>
      </c>
      <c r="U50" s="799">
        <v>1</v>
      </c>
      <c r="V50" s="799">
        <v>1</v>
      </c>
      <c r="W50" s="799">
        <v>2</v>
      </c>
      <c r="X50" s="799">
        <v>1</v>
      </c>
      <c r="Y50" s="799" t="s">
        <v>35</v>
      </c>
      <c r="Z50" s="799"/>
      <c r="AA50" s="799"/>
      <c r="AB50" s="799"/>
      <c r="AC50" s="799"/>
      <c r="AD50" s="799"/>
      <c r="AE50" s="799"/>
      <c r="AF50" s="799" t="s">
        <v>1330</v>
      </c>
    </row>
    <row r="51" spans="1:32" ht="76.5" x14ac:dyDescent="0.2">
      <c r="A51" s="229" t="s">
        <v>49</v>
      </c>
      <c r="B51" s="230" t="s">
        <v>49</v>
      </c>
      <c r="C51" s="231">
        <v>2020</v>
      </c>
      <c r="D51" s="232" t="s">
        <v>64</v>
      </c>
      <c r="E51" s="232" t="s">
        <v>30</v>
      </c>
      <c r="F51" s="245" t="s">
        <v>109</v>
      </c>
      <c r="G51" s="245" t="s">
        <v>110</v>
      </c>
      <c r="H51" s="232" t="s">
        <v>53</v>
      </c>
      <c r="I51" s="232" t="s">
        <v>54</v>
      </c>
      <c r="J51" s="230" t="s">
        <v>55</v>
      </c>
      <c r="K51" s="232" t="s">
        <v>55</v>
      </c>
      <c r="L51" s="232" t="s">
        <v>59</v>
      </c>
      <c r="M51" s="232" t="s">
        <v>98</v>
      </c>
      <c r="N51" s="232" t="s">
        <v>106</v>
      </c>
      <c r="O51" s="232" t="s">
        <v>55</v>
      </c>
      <c r="P51" s="232" t="s">
        <v>55</v>
      </c>
      <c r="Q51" s="232" t="s">
        <v>59</v>
      </c>
      <c r="R51" s="232" t="s">
        <v>59</v>
      </c>
      <c r="S51" s="232"/>
      <c r="T51" s="799">
        <v>2</v>
      </c>
      <c r="U51" s="799">
        <v>1</v>
      </c>
      <c r="V51" s="799">
        <v>1</v>
      </c>
      <c r="W51" s="799">
        <v>2</v>
      </c>
      <c r="X51" s="799">
        <v>1</v>
      </c>
      <c r="Y51" s="799" t="s">
        <v>35</v>
      </c>
      <c r="Z51" s="799"/>
      <c r="AA51" s="799"/>
      <c r="AB51" s="799"/>
      <c r="AC51" s="799"/>
      <c r="AD51" s="799"/>
      <c r="AE51" s="799"/>
      <c r="AF51" s="799" t="s">
        <v>1330</v>
      </c>
    </row>
    <row r="52" spans="1:32" ht="76.5" x14ac:dyDescent="0.2">
      <c r="A52" s="229" t="s">
        <v>49</v>
      </c>
      <c r="B52" s="230" t="s">
        <v>49</v>
      </c>
      <c r="C52" s="231">
        <v>2020</v>
      </c>
      <c r="D52" s="232" t="s">
        <v>64</v>
      </c>
      <c r="E52" s="232" t="s">
        <v>30</v>
      </c>
      <c r="F52" s="245" t="s">
        <v>109</v>
      </c>
      <c r="G52" s="245" t="s">
        <v>104</v>
      </c>
      <c r="H52" s="232" t="s">
        <v>53</v>
      </c>
      <c r="I52" s="232" t="s">
        <v>54</v>
      </c>
      <c r="J52" s="230" t="s">
        <v>55</v>
      </c>
      <c r="K52" s="232" t="s">
        <v>55</v>
      </c>
      <c r="L52" s="232" t="s">
        <v>59</v>
      </c>
      <c r="M52" s="232" t="s">
        <v>98</v>
      </c>
      <c r="N52" s="232" t="s">
        <v>106</v>
      </c>
      <c r="O52" s="232" t="s">
        <v>55</v>
      </c>
      <c r="P52" s="232" t="s">
        <v>55</v>
      </c>
      <c r="Q52" s="232" t="s">
        <v>59</v>
      </c>
      <c r="R52" s="232" t="s">
        <v>59</v>
      </c>
      <c r="S52" s="232"/>
      <c r="T52" s="799">
        <v>2</v>
      </c>
      <c r="U52" s="799">
        <v>1</v>
      </c>
      <c r="V52" s="799">
        <v>1</v>
      </c>
      <c r="W52" s="799">
        <v>2</v>
      </c>
      <c r="X52" s="799">
        <v>1</v>
      </c>
      <c r="Y52" s="799" t="s">
        <v>35</v>
      </c>
      <c r="Z52" s="799"/>
      <c r="AA52" s="799"/>
      <c r="AB52" s="799"/>
      <c r="AC52" s="799"/>
      <c r="AD52" s="799"/>
      <c r="AE52" s="799"/>
      <c r="AF52" s="799" t="s">
        <v>1330</v>
      </c>
    </row>
    <row r="53" spans="1:32" ht="76.5" x14ac:dyDescent="0.2">
      <c r="A53" s="229" t="s">
        <v>49</v>
      </c>
      <c r="B53" s="230" t="s">
        <v>49</v>
      </c>
      <c r="C53" s="231">
        <v>2020</v>
      </c>
      <c r="D53" s="232" t="s">
        <v>64</v>
      </c>
      <c r="E53" s="232" t="s">
        <v>30</v>
      </c>
      <c r="F53" s="249" t="s">
        <v>883</v>
      </c>
      <c r="G53" s="232" t="s">
        <v>884</v>
      </c>
      <c r="H53" s="232" t="s">
        <v>53</v>
      </c>
      <c r="I53" s="232" t="s">
        <v>54</v>
      </c>
      <c r="J53" s="230" t="s">
        <v>55</v>
      </c>
      <c r="K53" s="232" t="s">
        <v>55</v>
      </c>
      <c r="L53" s="232" t="s">
        <v>59</v>
      </c>
      <c r="M53" s="232" t="s">
        <v>98</v>
      </c>
      <c r="N53" s="232" t="s">
        <v>106</v>
      </c>
      <c r="O53" s="232" t="s">
        <v>55</v>
      </c>
      <c r="P53" s="232" t="s">
        <v>55</v>
      </c>
      <c r="Q53" s="232" t="s">
        <v>59</v>
      </c>
      <c r="R53" s="232" t="s">
        <v>59</v>
      </c>
      <c r="S53" s="232"/>
      <c r="T53" s="799">
        <v>2</v>
      </c>
      <c r="U53" s="799">
        <v>1</v>
      </c>
      <c r="V53" s="799">
        <v>1</v>
      </c>
      <c r="W53" s="799">
        <v>2</v>
      </c>
      <c r="X53" s="799">
        <v>1</v>
      </c>
      <c r="Y53" s="799" t="s">
        <v>35</v>
      </c>
      <c r="Z53" s="799"/>
      <c r="AA53" s="799"/>
      <c r="AB53" s="799" t="s">
        <v>1330</v>
      </c>
      <c r="AC53" s="799"/>
      <c r="AD53" s="799"/>
      <c r="AE53" s="799"/>
      <c r="AF53" s="799"/>
    </row>
    <row r="54" spans="1:32" ht="76.5" x14ac:dyDescent="0.2">
      <c r="A54" s="229" t="s">
        <v>49</v>
      </c>
      <c r="B54" s="230" t="s">
        <v>49</v>
      </c>
      <c r="C54" s="231">
        <v>2020</v>
      </c>
      <c r="D54" s="232" t="s">
        <v>50</v>
      </c>
      <c r="E54" s="232" t="s">
        <v>30</v>
      </c>
      <c r="F54" s="249" t="s">
        <v>883</v>
      </c>
      <c r="G54" s="232" t="s">
        <v>884</v>
      </c>
      <c r="H54" s="232" t="s">
        <v>53</v>
      </c>
      <c r="I54" s="232" t="s">
        <v>54</v>
      </c>
      <c r="J54" s="230" t="s">
        <v>55</v>
      </c>
      <c r="K54" s="232" t="s">
        <v>55</v>
      </c>
      <c r="L54" s="232" t="s">
        <v>59</v>
      </c>
      <c r="M54" s="232" t="s">
        <v>98</v>
      </c>
      <c r="N54" s="232" t="s">
        <v>106</v>
      </c>
      <c r="O54" s="232" t="s">
        <v>55</v>
      </c>
      <c r="P54" s="232" t="s">
        <v>55</v>
      </c>
      <c r="Q54" s="232" t="s">
        <v>59</v>
      </c>
      <c r="R54" s="232" t="s">
        <v>59</v>
      </c>
      <c r="S54" s="232"/>
      <c r="T54" s="799">
        <v>2</v>
      </c>
      <c r="U54" s="799">
        <v>1</v>
      </c>
      <c r="V54" s="799">
        <v>1</v>
      </c>
      <c r="W54" s="799">
        <v>2</v>
      </c>
      <c r="X54" s="799">
        <v>1</v>
      </c>
      <c r="Y54" s="799" t="s">
        <v>35</v>
      </c>
      <c r="Z54" s="799" t="s">
        <v>1330</v>
      </c>
      <c r="AA54" s="799"/>
      <c r="AB54" s="799"/>
      <c r="AC54" s="799"/>
      <c r="AD54" s="799"/>
      <c r="AE54" s="799"/>
      <c r="AF54" s="799"/>
    </row>
    <row r="55" spans="1:32" x14ac:dyDescent="0.2">
      <c r="T55" s="800">
        <f>AVERAGE(T5:T54)</f>
        <v>3.28</v>
      </c>
      <c r="U55" s="800">
        <f t="shared" ref="U55:Y55" si="0">AVERAGE(U5:U54)</f>
        <v>1.6</v>
      </c>
      <c r="V55" s="800">
        <f t="shared" si="0"/>
        <v>1.78</v>
      </c>
      <c r="W55" s="800">
        <f t="shared" si="0"/>
        <v>3.56</v>
      </c>
      <c r="X55" s="800">
        <f t="shared" si="0"/>
        <v>1.3</v>
      </c>
      <c r="Y55" s="800">
        <f t="shared" si="0"/>
        <v>1</v>
      </c>
    </row>
  </sheetData>
  <mergeCells count="9">
    <mergeCell ref="Z3:AF3"/>
    <mergeCell ref="T3:Y3"/>
    <mergeCell ref="Q1:R1"/>
    <mergeCell ref="Q2:R2"/>
    <mergeCell ref="A3:G3"/>
    <mergeCell ref="H3:I3"/>
    <mergeCell ref="K3:L3"/>
    <mergeCell ref="M3:N3"/>
    <mergeCell ref="O3:R3"/>
  </mergeCells>
  <hyperlinks>
    <hyperlink ref="I47" r:id="rId1"/>
    <hyperlink ref="I49" r:id="rId2"/>
    <hyperlink ref="I48" r:id="rId3"/>
    <hyperlink ref="P49" r:id="rId4"/>
    <hyperlink ref="P48" r:id="rId5"/>
  </hyperlinks>
  <pageMargins left="0.11811023622047245" right="0.11811023622047245" top="0.35433070866141736" bottom="0.47244094488188981" header="0.31496062992125984" footer="0.31496062992125984"/>
  <pageSetup paperSize="9" scale="60" orientation="landscape" r:id="rId6"/>
  <headerFooter alignWithMargins="0">
    <oddFooter>&amp;R&amp;P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'H:\users\lvansteenbrugge\documents\ndgp%20-%20output\rcg%20data%20quality%20subgroup\old\[dnk_wp_tables_draft.xlsm]drop-down list'!#REF!</xm:f>
          </x14:formula1>
          <xm:sqref>A5:A7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36"/>
  <sheetViews>
    <sheetView topLeftCell="Q9" workbookViewId="0">
      <selection activeCell="T14" sqref="T14"/>
    </sheetView>
  </sheetViews>
  <sheetFormatPr defaultColWidth="8.7109375" defaultRowHeight="12.75" x14ac:dyDescent="0.2"/>
  <cols>
    <col min="1" max="1" width="5.7109375" customWidth="1"/>
    <col min="2" max="2" width="9.42578125" customWidth="1"/>
    <col min="3" max="3" width="10.28515625" customWidth="1"/>
    <col min="4" max="4" width="14.42578125" customWidth="1"/>
    <col min="5" max="5" width="7.7109375" customWidth="1"/>
    <col min="6" max="6" width="12.140625" customWidth="1"/>
    <col min="7" max="7" width="14.140625" customWidth="1"/>
    <col min="8" max="8" width="12.42578125" customWidth="1"/>
    <col min="9" max="9" width="14.42578125" customWidth="1"/>
    <col min="10" max="10" width="12.42578125" customWidth="1"/>
    <col min="11" max="11" width="13.42578125" customWidth="1"/>
    <col min="12" max="12" width="14.28515625" customWidth="1"/>
    <col min="13" max="13" width="12" customWidth="1"/>
    <col min="14" max="14" width="12.42578125" customWidth="1"/>
    <col min="15" max="15" width="18.42578125" customWidth="1"/>
    <col min="16" max="16" width="14.42578125" customWidth="1"/>
    <col min="17" max="17" width="13.42578125" customWidth="1"/>
    <col min="18" max="18" width="12.42578125" customWidth="1"/>
    <col min="19" max="19" width="23.140625" customWidth="1"/>
    <col min="20" max="20" width="17.42578125" customWidth="1"/>
    <col min="21" max="21" width="15.140625" customWidth="1"/>
  </cols>
  <sheetData>
    <row r="1" spans="1:32" s="91" customFormat="1" x14ac:dyDescent="0.2">
      <c r="A1" s="88" t="s">
        <v>0</v>
      </c>
      <c r="B1" s="89"/>
      <c r="C1" s="89"/>
      <c r="D1" s="89"/>
      <c r="E1" s="89"/>
      <c r="F1" s="89"/>
      <c r="G1" s="89"/>
      <c r="H1" s="89"/>
      <c r="I1" s="89"/>
      <c r="J1" s="89"/>
      <c r="K1" s="89"/>
      <c r="L1" s="89"/>
      <c r="M1" s="89"/>
      <c r="N1" s="89"/>
      <c r="O1" s="89"/>
      <c r="P1" s="89"/>
      <c r="Q1" s="872" t="s">
        <v>1</v>
      </c>
      <c r="R1" s="873"/>
      <c r="S1" s="277" t="s">
        <v>111</v>
      </c>
      <c r="T1" s="90"/>
    </row>
    <row r="2" spans="1:32" ht="15" thickBot="1" x14ac:dyDescent="0.25">
      <c r="A2" s="23"/>
      <c r="B2" s="3"/>
      <c r="C2" s="3"/>
      <c r="D2" s="3"/>
      <c r="E2" s="3"/>
      <c r="F2" s="3"/>
      <c r="G2" s="3"/>
      <c r="H2" s="3"/>
      <c r="I2" s="3"/>
      <c r="J2" s="3"/>
      <c r="K2" s="3"/>
      <c r="L2" s="3"/>
      <c r="M2" s="3"/>
      <c r="N2" s="3"/>
      <c r="O2" s="3"/>
      <c r="P2" s="3"/>
      <c r="Q2" s="874" t="s">
        <v>2</v>
      </c>
      <c r="R2" s="875"/>
      <c r="S2" s="250" t="s">
        <v>840</v>
      </c>
      <c r="T2" s="24"/>
    </row>
    <row r="3" spans="1:32" ht="39" thickBot="1" x14ac:dyDescent="0.25">
      <c r="A3" s="876"/>
      <c r="B3" s="877"/>
      <c r="C3" s="877"/>
      <c r="D3" s="877"/>
      <c r="E3" s="877"/>
      <c r="F3" s="877"/>
      <c r="G3" s="877"/>
      <c r="H3" s="878" t="s">
        <v>3</v>
      </c>
      <c r="I3" s="878"/>
      <c r="J3" s="270" t="s">
        <v>4</v>
      </c>
      <c r="K3" s="878" t="s">
        <v>5</v>
      </c>
      <c r="L3" s="878"/>
      <c r="M3" s="878" t="s">
        <v>6</v>
      </c>
      <c r="N3" s="878"/>
      <c r="O3" s="878" t="s">
        <v>7</v>
      </c>
      <c r="P3" s="878"/>
      <c r="Q3" s="878"/>
      <c r="R3" s="878"/>
      <c r="S3" s="271"/>
      <c r="T3" s="857" t="s">
        <v>767</v>
      </c>
      <c r="U3" s="858"/>
      <c r="V3" s="858"/>
      <c r="W3" s="858"/>
      <c r="X3" s="858"/>
      <c r="Y3" s="859"/>
      <c r="Z3" s="829" t="s">
        <v>804</v>
      </c>
      <c r="AA3" s="830"/>
      <c r="AB3" s="830"/>
      <c r="AC3" s="830"/>
      <c r="AD3" s="830"/>
      <c r="AE3" s="830"/>
      <c r="AF3" s="840"/>
    </row>
    <row r="4" spans="1:32" ht="90" thickBot="1" x14ac:dyDescent="0.25">
      <c r="A4" s="251" t="s">
        <v>8</v>
      </c>
      <c r="B4" s="272" t="s">
        <v>9</v>
      </c>
      <c r="C4" s="273" t="s">
        <v>10</v>
      </c>
      <c r="D4" s="273" t="s">
        <v>11</v>
      </c>
      <c r="E4" s="273" t="s">
        <v>12</v>
      </c>
      <c r="F4" s="274" t="s">
        <v>13</v>
      </c>
      <c r="G4" s="275" t="s">
        <v>14</v>
      </c>
      <c r="H4" s="275" t="s">
        <v>15</v>
      </c>
      <c r="I4" s="275" t="s">
        <v>16</v>
      </c>
      <c r="J4" s="275" t="s">
        <v>17</v>
      </c>
      <c r="K4" s="275" t="s">
        <v>18</v>
      </c>
      <c r="L4" s="275" t="s">
        <v>19</v>
      </c>
      <c r="M4" s="275" t="s">
        <v>20</v>
      </c>
      <c r="N4" s="275" t="s">
        <v>21</v>
      </c>
      <c r="O4" s="275" t="s">
        <v>22</v>
      </c>
      <c r="P4" s="276" t="s">
        <v>23</v>
      </c>
      <c r="Q4" s="276" t="s">
        <v>24</v>
      </c>
      <c r="R4" s="276" t="s">
        <v>25</v>
      </c>
      <c r="S4" s="252" t="s">
        <v>26</v>
      </c>
      <c r="T4" s="141" t="s">
        <v>761</v>
      </c>
      <c r="U4" s="141" t="s">
        <v>762</v>
      </c>
      <c r="V4" s="141" t="s">
        <v>763</v>
      </c>
      <c r="W4" s="141" t="s">
        <v>764</v>
      </c>
      <c r="X4" s="141" t="s">
        <v>765</v>
      </c>
      <c r="Y4" s="141" t="s">
        <v>766</v>
      </c>
      <c r="Z4" s="178" t="s">
        <v>800</v>
      </c>
      <c r="AA4" s="178" t="s">
        <v>35</v>
      </c>
      <c r="AB4" s="178" t="s">
        <v>801</v>
      </c>
      <c r="AC4" s="178" t="s">
        <v>802</v>
      </c>
      <c r="AD4" s="178" t="s">
        <v>803</v>
      </c>
      <c r="AE4" s="178" t="s">
        <v>806</v>
      </c>
      <c r="AF4" s="178" t="s">
        <v>805</v>
      </c>
    </row>
    <row r="5" spans="1:32" ht="38.25" x14ac:dyDescent="0.2">
      <c r="A5" s="253" t="s">
        <v>111</v>
      </c>
      <c r="B5" s="254" t="s">
        <v>111</v>
      </c>
      <c r="C5" s="255" t="s">
        <v>839</v>
      </c>
      <c r="D5" s="255" t="s">
        <v>112</v>
      </c>
      <c r="E5" s="256" t="s">
        <v>30</v>
      </c>
      <c r="F5" s="257" t="s">
        <v>113</v>
      </c>
      <c r="G5" s="258" t="s">
        <v>114</v>
      </c>
      <c r="H5" s="256" t="s">
        <v>33</v>
      </c>
      <c r="I5" s="860" t="s">
        <v>885</v>
      </c>
      <c r="J5" s="258" t="s">
        <v>33</v>
      </c>
      <c r="K5" s="256" t="s">
        <v>33</v>
      </c>
      <c r="L5" s="860" t="s">
        <v>885</v>
      </c>
      <c r="M5" s="258" t="s">
        <v>115</v>
      </c>
      <c r="N5" s="255" t="s">
        <v>37</v>
      </c>
      <c r="O5" s="256" t="s">
        <v>33</v>
      </c>
      <c r="P5" s="862" t="s">
        <v>885</v>
      </c>
      <c r="Q5" s="259" t="s">
        <v>33</v>
      </c>
      <c r="R5" s="863" t="s">
        <v>885</v>
      </c>
      <c r="S5" s="258"/>
      <c r="T5" s="135">
        <v>3</v>
      </c>
      <c r="U5" s="135">
        <v>4</v>
      </c>
      <c r="V5" s="135">
        <v>2</v>
      </c>
      <c r="W5" s="135">
        <v>4</v>
      </c>
      <c r="X5" s="135">
        <v>2</v>
      </c>
      <c r="Y5" s="135">
        <v>2</v>
      </c>
      <c r="Z5" s="135" t="s">
        <v>1330</v>
      </c>
      <c r="AA5" s="135"/>
      <c r="AB5" s="135"/>
      <c r="AC5" s="135"/>
      <c r="AD5" s="135"/>
      <c r="AE5" s="135"/>
      <c r="AF5" s="135"/>
    </row>
    <row r="6" spans="1:32" ht="38.25" customHeight="1" x14ac:dyDescent="0.2">
      <c r="A6" s="92" t="s">
        <v>111</v>
      </c>
      <c r="B6" s="93" t="s">
        <v>111</v>
      </c>
      <c r="C6" s="94" t="s">
        <v>839</v>
      </c>
      <c r="D6" s="94" t="s">
        <v>112</v>
      </c>
      <c r="E6" s="94" t="s">
        <v>30</v>
      </c>
      <c r="F6" s="260" t="s">
        <v>117</v>
      </c>
      <c r="G6" s="260" t="s">
        <v>118</v>
      </c>
      <c r="H6" s="95" t="s">
        <v>33</v>
      </c>
      <c r="I6" s="861"/>
      <c r="J6" s="96" t="s">
        <v>33</v>
      </c>
      <c r="K6" s="95" t="s">
        <v>33</v>
      </c>
      <c r="L6" s="861"/>
      <c r="M6" s="96" t="s">
        <v>115</v>
      </c>
      <c r="N6" s="94" t="s">
        <v>37</v>
      </c>
      <c r="O6" s="95" t="s">
        <v>33</v>
      </c>
      <c r="P6" s="861"/>
      <c r="Q6" s="261" t="s">
        <v>33</v>
      </c>
      <c r="R6" s="863"/>
      <c r="S6" s="96"/>
      <c r="T6" s="135">
        <v>3</v>
      </c>
      <c r="U6" s="135">
        <v>4</v>
      </c>
      <c r="V6" s="135">
        <v>2</v>
      </c>
      <c r="W6" s="135">
        <v>4</v>
      </c>
      <c r="X6" s="135">
        <v>2</v>
      </c>
      <c r="Y6" s="135">
        <v>2</v>
      </c>
      <c r="Z6" s="135" t="s">
        <v>1330</v>
      </c>
      <c r="AA6" s="135"/>
      <c r="AB6" s="135"/>
      <c r="AC6" s="135"/>
      <c r="AD6" s="135"/>
      <c r="AE6" s="135"/>
      <c r="AF6" s="135"/>
    </row>
    <row r="7" spans="1:32" ht="38.25" x14ac:dyDescent="0.2">
      <c r="A7" s="92" t="s">
        <v>111</v>
      </c>
      <c r="B7" s="93" t="s">
        <v>111</v>
      </c>
      <c r="C7" s="94" t="s">
        <v>839</v>
      </c>
      <c r="D7" s="94" t="s">
        <v>112</v>
      </c>
      <c r="E7" s="94" t="s">
        <v>30</v>
      </c>
      <c r="F7" s="260" t="s">
        <v>119</v>
      </c>
      <c r="G7" s="260" t="s">
        <v>120</v>
      </c>
      <c r="H7" s="95" t="s">
        <v>33</v>
      </c>
      <c r="I7" s="861"/>
      <c r="J7" s="96" t="s">
        <v>33</v>
      </c>
      <c r="K7" s="95" t="s">
        <v>33</v>
      </c>
      <c r="L7" s="861"/>
      <c r="M7" s="96" t="s">
        <v>115</v>
      </c>
      <c r="N7" s="94" t="s">
        <v>37</v>
      </c>
      <c r="O7" s="95" t="s">
        <v>33</v>
      </c>
      <c r="P7" s="861"/>
      <c r="Q7" s="261" t="s">
        <v>33</v>
      </c>
      <c r="R7" s="862"/>
      <c r="S7" s="96"/>
      <c r="T7" s="135">
        <v>3</v>
      </c>
      <c r="U7" s="135">
        <v>4</v>
      </c>
      <c r="V7" s="135">
        <v>2</v>
      </c>
      <c r="W7" s="135">
        <v>4</v>
      </c>
      <c r="X7" s="135">
        <v>2</v>
      </c>
      <c r="Y7" s="135">
        <v>2</v>
      </c>
      <c r="Z7" s="135" t="s">
        <v>1330</v>
      </c>
      <c r="AA7" s="135"/>
      <c r="AB7" s="135"/>
      <c r="AC7" s="135"/>
      <c r="AD7" s="135"/>
      <c r="AE7" s="135"/>
      <c r="AF7" s="135"/>
    </row>
    <row r="8" spans="1:32" ht="63.75" x14ac:dyDescent="0.2">
      <c r="A8" s="92" t="s">
        <v>111</v>
      </c>
      <c r="B8" s="93" t="s">
        <v>111</v>
      </c>
      <c r="C8" s="94" t="s">
        <v>839</v>
      </c>
      <c r="D8" s="94" t="s">
        <v>112</v>
      </c>
      <c r="E8" s="94" t="s">
        <v>30</v>
      </c>
      <c r="F8" s="94" t="s">
        <v>121</v>
      </c>
      <c r="G8" s="260" t="s">
        <v>120</v>
      </c>
      <c r="H8" s="94" t="s">
        <v>33</v>
      </c>
      <c r="I8" s="262" t="s">
        <v>886</v>
      </c>
      <c r="J8" s="94" t="s">
        <v>33</v>
      </c>
      <c r="K8" s="94" t="s">
        <v>33</v>
      </c>
      <c r="L8" s="262" t="s">
        <v>886</v>
      </c>
      <c r="M8" s="94" t="s">
        <v>887</v>
      </c>
      <c r="N8" s="94" t="s">
        <v>35</v>
      </c>
      <c r="O8" s="94" t="s">
        <v>33</v>
      </c>
      <c r="P8" s="262" t="s">
        <v>886</v>
      </c>
      <c r="Q8" s="94" t="s">
        <v>33</v>
      </c>
      <c r="R8" s="262" t="s">
        <v>886</v>
      </c>
      <c r="S8" s="94"/>
      <c r="T8" s="135">
        <v>3</v>
      </c>
      <c r="U8" s="135">
        <v>4</v>
      </c>
      <c r="V8" s="135">
        <v>2</v>
      </c>
      <c r="W8" s="135">
        <v>2</v>
      </c>
      <c r="X8" s="135">
        <v>2</v>
      </c>
      <c r="Y8" s="135">
        <v>2</v>
      </c>
      <c r="Z8" s="135"/>
      <c r="AA8" s="135"/>
      <c r="AB8" s="135"/>
      <c r="AC8" s="135"/>
      <c r="AD8" s="135"/>
      <c r="AE8" s="135" t="s">
        <v>1330</v>
      </c>
      <c r="AF8" s="135"/>
    </row>
    <row r="9" spans="1:32" ht="114.75" x14ac:dyDescent="0.2">
      <c r="A9" s="92" t="s">
        <v>111</v>
      </c>
      <c r="B9" s="93" t="s">
        <v>111</v>
      </c>
      <c r="C9" s="94" t="s">
        <v>839</v>
      </c>
      <c r="D9" s="94" t="s">
        <v>122</v>
      </c>
      <c r="E9" s="94" t="s">
        <v>30</v>
      </c>
      <c r="F9" s="260" t="s">
        <v>123</v>
      </c>
      <c r="G9" s="260" t="s">
        <v>888</v>
      </c>
      <c r="H9" s="94" t="s">
        <v>33</v>
      </c>
      <c r="I9" s="263" t="s">
        <v>115</v>
      </c>
      <c r="J9" s="94" t="s">
        <v>33</v>
      </c>
      <c r="K9" s="94" t="s">
        <v>33</v>
      </c>
      <c r="L9" s="864" t="s">
        <v>885</v>
      </c>
      <c r="M9" s="94" t="s">
        <v>115</v>
      </c>
      <c r="N9" s="94" t="s">
        <v>37</v>
      </c>
      <c r="O9" s="94" t="s">
        <v>33</v>
      </c>
      <c r="P9" s="864" t="s">
        <v>885</v>
      </c>
      <c r="Q9" s="94" t="s">
        <v>33</v>
      </c>
      <c r="R9" s="264" t="s">
        <v>885</v>
      </c>
      <c r="S9" s="94"/>
      <c r="T9" s="135">
        <v>2</v>
      </c>
      <c r="U9" s="135">
        <v>4</v>
      </c>
      <c r="V9" s="135">
        <v>2</v>
      </c>
      <c r="W9" s="135">
        <v>4</v>
      </c>
      <c r="X9" s="135">
        <v>2</v>
      </c>
      <c r="Y9" s="135">
        <v>2</v>
      </c>
      <c r="Z9" s="135"/>
      <c r="AA9" s="135"/>
      <c r="AB9" s="135" t="s">
        <v>1330</v>
      </c>
      <c r="AC9" s="135"/>
      <c r="AD9" s="135"/>
      <c r="AE9" s="135"/>
      <c r="AF9" s="135"/>
    </row>
    <row r="10" spans="1:32" ht="51" x14ac:dyDescent="0.2">
      <c r="A10" s="265" t="s">
        <v>111</v>
      </c>
      <c r="B10" s="266" t="s">
        <v>111</v>
      </c>
      <c r="C10" s="94" t="s">
        <v>839</v>
      </c>
      <c r="D10" s="267" t="s">
        <v>124</v>
      </c>
      <c r="E10" s="266" t="s">
        <v>125</v>
      </c>
      <c r="F10" s="268" t="s">
        <v>123</v>
      </c>
      <c r="G10" s="260" t="s">
        <v>888</v>
      </c>
      <c r="H10" s="266" t="s">
        <v>33</v>
      </c>
      <c r="I10" s="269" t="s">
        <v>115</v>
      </c>
      <c r="J10" s="266" t="s">
        <v>33</v>
      </c>
      <c r="K10" s="266" t="s">
        <v>33</v>
      </c>
      <c r="L10" s="865"/>
      <c r="M10" s="266" t="s">
        <v>115</v>
      </c>
      <c r="N10" s="266" t="s">
        <v>37</v>
      </c>
      <c r="O10" s="94" t="s">
        <v>33</v>
      </c>
      <c r="P10" s="865"/>
      <c r="Q10" s="266" t="s">
        <v>34</v>
      </c>
      <c r="R10" s="264"/>
      <c r="S10" s="94"/>
      <c r="T10" s="135">
        <v>2</v>
      </c>
      <c r="U10" s="135">
        <v>4</v>
      </c>
      <c r="V10" s="135">
        <v>2</v>
      </c>
      <c r="W10" s="135">
        <v>4</v>
      </c>
      <c r="X10" s="135">
        <v>2</v>
      </c>
      <c r="Y10" s="135">
        <v>1</v>
      </c>
      <c r="Z10" s="135"/>
      <c r="AA10" s="135"/>
      <c r="AB10" s="135"/>
      <c r="AC10" s="135"/>
      <c r="AD10" s="135" t="s">
        <v>1330</v>
      </c>
      <c r="AE10" s="135"/>
      <c r="AF10" s="135"/>
    </row>
    <row r="11" spans="1:32" x14ac:dyDescent="0.2">
      <c r="A11" s="97"/>
      <c r="B11" s="98"/>
      <c r="C11" s="98"/>
      <c r="D11" s="99"/>
      <c r="E11" s="20"/>
      <c r="F11" s="100"/>
      <c r="G11" s="20"/>
      <c r="H11" s="98"/>
      <c r="I11" s="101"/>
      <c r="J11" s="6"/>
      <c r="K11" s="6"/>
      <c r="L11" s="6"/>
      <c r="M11" s="6"/>
      <c r="N11" s="6"/>
      <c r="O11" s="6"/>
      <c r="P11" s="30"/>
      <c r="T11" s="760">
        <f>AVERAGE(T5:T10)</f>
        <v>2.6666666666666665</v>
      </c>
      <c r="U11" s="760">
        <f t="shared" ref="U11:Y11" si="0">AVERAGE(U5:U10)</f>
        <v>4</v>
      </c>
      <c r="V11" s="760">
        <f t="shared" si="0"/>
        <v>2</v>
      </c>
      <c r="W11" s="760">
        <f t="shared" si="0"/>
        <v>3.6666666666666665</v>
      </c>
      <c r="X11" s="760">
        <f t="shared" si="0"/>
        <v>2</v>
      </c>
      <c r="Y11" s="760">
        <f t="shared" si="0"/>
        <v>1.8333333333333333</v>
      </c>
    </row>
    <row r="12" spans="1:32" x14ac:dyDescent="0.2">
      <c r="A12" s="6"/>
      <c r="B12" s="6"/>
      <c r="C12" s="6"/>
      <c r="D12" s="6"/>
      <c r="E12" s="6"/>
      <c r="F12" s="6"/>
      <c r="G12" s="6"/>
      <c r="H12" s="6"/>
      <c r="I12" s="6"/>
      <c r="J12" s="6"/>
      <c r="K12" s="6"/>
      <c r="L12" s="6"/>
      <c r="M12" s="6"/>
      <c r="N12" s="6"/>
      <c r="O12" s="6"/>
      <c r="P12" s="30"/>
      <c r="T12" s="12"/>
    </row>
    <row r="13" spans="1:32" x14ac:dyDescent="0.2">
      <c r="A13" s="102"/>
      <c r="B13" s="25"/>
      <c r="C13" s="102"/>
      <c r="D13" s="25"/>
      <c r="E13" s="25"/>
      <c r="F13" s="25"/>
      <c r="G13" s="25"/>
      <c r="H13" s="102"/>
      <c r="I13" s="103"/>
      <c r="J13" s="6"/>
      <c r="K13" s="6"/>
      <c r="L13" s="6"/>
      <c r="M13" s="6"/>
      <c r="N13" s="6"/>
      <c r="O13" s="6"/>
      <c r="P13" s="30"/>
      <c r="T13" s="12"/>
    </row>
    <row r="14" spans="1:32" x14ac:dyDescent="0.2">
      <c r="A14" s="27"/>
      <c r="B14" s="28"/>
      <c r="C14" s="28"/>
      <c r="D14" s="28"/>
      <c r="E14" s="28"/>
      <c r="F14" s="28"/>
      <c r="G14" s="28"/>
      <c r="H14" s="28"/>
      <c r="I14" s="28"/>
      <c r="J14" s="6"/>
      <c r="K14" s="6"/>
      <c r="L14" s="6"/>
      <c r="M14" s="6"/>
      <c r="N14" s="6"/>
      <c r="O14" s="6"/>
      <c r="P14" s="30"/>
      <c r="T14" s="12"/>
    </row>
    <row r="15" spans="1:32" x14ac:dyDescent="0.2">
      <c r="A15" s="870"/>
      <c r="B15" s="871"/>
      <c r="C15" s="870"/>
      <c r="D15" s="871"/>
      <c r="E15" s="871"/>
      <c r="F15" s="870"/>
      <c r="G15" s="870"/>
      <c r="H15" s="871"/>
      <c r="I15" s="871"/>
      <c r="J15" s="867"/>
      <c r="K15" s="866"/>
      <c r="L15" s="866"/>
      <c r="M15" s="866"/>
      <c r="N15" s="866"/>
      <c r="O15" s="868"/>
      <c r="P15" s="30"/>
      <c r="T15" s="12"/>
    </row>
    <row r="16" spans="1:32" x14ac:dyDescent="0.2">
      <c r="A16" s="870"/>
      <c r="B16" s="871"/>
      <c r="C16" s="870"/>
      <c r="D16" s="871"/>
      <c r="E16" s="871"/>
      <c r="F16" s="871"/>
      <c r="G16" s="870"/>
      <c r="H16" s="871"/>
      <c r="I16" s="871"/>
      <c r="J16" s="867"/>
      <c r="K16" s="867"/>
      <c r="L16" s="867"/>
      <c r="M16" s="867"/>
      <c r="N16" s="867"/>
      <c r="O16" s="868"/>
      <c r="P16" s="30"/>
      <c r="T16" s="12"/>
    </row>
    <row r="17" spans="1:20" x14ac:dyDescent="0.2">
      <c r="A17" s="97"/>
      <c r="B17" s="99"/>
      <c r="C17" s="99"/>
      <c r="D17" s="99"/>
      <c r="E17" s="104"/>
      <c r="F17" s="99"/>
      <c r="G17" s="99"/>
      <c r="H17" s="99"/>
      <c r="I17" s="99"/>
      <c r="J17" s="100"/>
      <c r="K17" s="100"/>
      <c r="L17" s="100"/>
      <c r="M17" s="100"/>
      <c r="N17" s="100"/>
      <c r="O17" s="105"/>
      <c r="P17" s="30"/>
      <c r="T17" s="12"/>
    </row>
    <row r="18" spans="1:20" x14ac:dyDescent="0.2">
      <c r="A18" s="97"/>
      <c r="B18" s="99"/>
      <c r="C18" s="99"/>
      <c r="D18" s="99"/>
      <c r="E18" s="104"/>
      <c r="F18" s="99"/>
      <c r="G18" s="99"/>
      <c r="H18" s="99"/>
      <c r="I18" s="99"/>
      <c r="J18" s="100"/>
      <c r="K18" s="100"/>
      <c r="L18" s="100"/>
      <c r="M18" s="100"/>
      <c r="N18" s="100"/>
      <c r="O18" s="105"/>
      <c r="P18" s="30"/>
      <c r="T18" s="12"/>
    </row>
    <row r="19" spans="1:20" x14ac:dyDescent="0.2">
      <c r="A19" s="97"/>
      <c r="B19" s="99"/>
      <c r="C19" s="99"/>
      <c r="D19" s="99"/>
      <c r="E19" s="104"/>
      <c r="F19" s="99"/>
      <c r="G19" s="99"/>
      <c r="H19" s="99"/>
      <c r="I19" s="99"/>
      <c r="J19" s="100"/>
      <c r="K19" s="100"/>
      <c r="L19" s="100"/>
      <c r="M19" s="100"/>
      <c r="N19" s="100"/>
      <c r="O19" s="105"/>
      <c r="P19" s="30"/>
      <c r="T19" s="12"/>
    </row>
    <row r="20" spans="1:20" x14ac:dyDescent="0.2">
      <c r="A20" s="97"/>
      <c r="B20" s="106"/>
      <c r="C20" s="106"/>
      <c r="D20" s="106"/>
      <c r="E20" s="107"/>
      <c r="F20" s="106"/>
      <c r="G20" s="106"/>
      <c r="H20" s="106"/>
      <c r="I20" s="106"/>
      <c r="J20" s="108"/>
      <c r="K20" s="108"/>
      <c r="L20" s="108"/>
      <c r="M20" s="108"/>
      <c r="N20" s="108"/>
      <c r="O20" s="109"/>
      <c r="P20" s="30"/>
      <c r="T20" s="12"/>
    </row>
    <row r="21" spans="1:20" x14ac:dyDescent="0.2">
      <c r="A21" s="97"/>
      <c r="B21" s="106"/>
      <c r="C21" s="106"/>
      <c r="D21" s="106"/>
      <c r="E21" s="107"/>
      <c r="F21" s="106"/>
      <c r="G21" s="106"/>
      <c r="H21" s="106"/>
      <c r="I21" s="106"/>
      <c r="J21" s="108"/>
      <c r="K21" s="108"/>
      <c r="L21" s="108"/>
      <c r="M21" s="108"/>
      <c r="N21" s="108"/>
      <c r="O21" s="109"/>
      <c r="P21" s="30"/>
    </row>
    <row r="22" spans="1:20" x14ac:dyDescent="0.2">
      <c r="A22" s="97"/>
      <c r="B22" s="99"/>
      <c r="C22" s="99"/>
      <c r="D22" s="99"/>
      <c r="E22" s="104"/>
      <c r="F22" s="99"/>
      <c r="G22" s="99"/>
      <c r="H22" s="99"/>
      <c r="I22" s="99"/>
      <c r="J22" s="100"/>
      <c r="K22" s="100"/>
      <c r="L22" s="100"/>
      <c r="M22" s="100"/>
      <c r="N22" s="100"/>
      <c r="O22" s="105"/>
      <c r="P22" s="30"/>
    </row>
    <row r="23" spans="1:20" x14ac:dyDescent="0.2">
      <c r="A23" s="97"/>
      <c r="B23" s="99"/>
      <c r="C23" s="99"/>
      <c r="D23" s="99"/>
      <c r="E23" s="104"/>
      <c r="F23" s="99"/>
      <c r="G23" s="99"/>
      <c r="H23" s="99"/>
      <c r="I23" s="99"/>
      <c r="J23" s="100"/>
      <c r="K23" s="100"/>
      <c r="L23" s="100"/>
      <c r="M23" s="100"/>
      <c r="N23" s="100"/>
      <c r="O23" s="105"/>
      <c r="P23" s="30"/>
    </row>
    <row r="24" spans="1:20" x14ac:dyDescent="0.2">
      <c r="A24" s="12"/>
      <c r="B24" s="12"/>
      <c r="C24" s="12"/>
      <c r="D24" s="12"/>
      <c r="E24" s="12"/>
      <c r="F24" s="12"/>
      <c r="G24" s="12"/>
      <c r="H24" s="12"/>
      <c r="I24" s="12"/>
      <c r="J24" s="12"/>
      <c r="K24" s="12"/>
      <c r="L24" s="12"/>
      <c r="M24" s="12"/>
      <c r="N24" s="12"/>
      <c r="O24" s="12"/>
    </row>
    <row r="25" spans="1:20" x14ac:dyDescent="0.2">
      <c r="A25" s="110"/>
      <c r="B25" s="111"/>
      <c r="C25" s="111"/>
      <c r="D25" s="111"/>
      <c r="E25" s="111"/>
      <c r="F25" s="111"/>
      <c r="G25" s="6"/>
      <c r="H25" s="12"/>
      <c r="I25" s="12"/>
      <c r="J25" s="12"/>
      <c r="K25" s="12"/>
      <c r="L25" s="12"/>
      <c r="M25" s="12"/>
      <c r="N25" s="12"/>
      <c r="O25" s="12"/>
    </row>
    <row r="26" spans="1:20" x14ac:dyDescent="0.2">
      <c r="A26" s="869"/>
      <c r="B26" s="869"/>
      <c r="C26" s="869"/>
      <c r="D26" s="869"/>
      <c r="E26" s="112"/>
      <c r="F26" s="112"/>
      <c r="G26" s="6"/>
      <c r="H26" s="12"/>
      <c r="I26" s="12"/>
      <c r="J26" s="12"/>
      <c r="K26" s="12"/>
      <c r="L26" s="12"/>
      <c r="M26" s="12"/>
      <c r="N26" s="12"/>
      <c r="O26" s="12"/>
    </row>
    <row r="27" spans="1:20" x14ac:dyDescent="0.2">
      <c r="A27" s="869"/>
      <c r="B27" s="869"/>
      <c r="C27" s="869"/>
      <c r="D27" s="869"/>
      <c r="E27" s="112"/>
      <c r="F27" s="113"/>
      <c r="G27" s="6"/>
      <c r="H27" s="12"/>
      <c r="I27" s="12"/>
      <c r="J27" s="12"/>
      <c r="K27" s="12"/>
      <c r="L27" s="12"/>
      <c r="M27" s="12"/>
      <c r="N27" s="12"/>
      <c r="O27" s="12"/>
    </row>
    <row r="28" spans="1:20" x14ac:dyDescent="0.2">
      <c r="A28" s="25"/>
      <c r="B28" s="25"/>
      <c r="C28" s="25"/>
      <c r="D28" s="25"/>
      <c r="E28" s="25"/>
      <c r="F28" s="26"/>
      <c r="G28" s="6"/>
      <c r="H28" s="12"/>
      <c r="I28" s="12"/>
      <c r="J28" s="12"/>
      <c r="K28" s="12"/>
      <c r="L28" s="12"/>
      <c r="M28" s="12"/>
      <c r="N28" s="12"/>
      <c r="O28" s="12"/>
    </row>
    <row r="29" spans="1:20" x14ac:dyDescent="0.2">
      <c r="A29" s="27"/>
      <c r="B29" s="28"/>
      <c r="C29" s="28"/>
      <c r="D29" s="28"/>
      <c r="E29" s="28"/>
      <c r="F29" s="28"/>
      <c r="G29" s="6"/>
      <c r="H29" s="12"/>
      <c r="I29" s="12"/>
      <c r="J29" s="12"/>
      <c r="K29" s="12"/>
      <c r="L29" s="12"/>
      <c r="M29" s="12"/>
      <c r="N29" s="12"/>
      <c r="O29" s="12"/>
    </row>
    <row r="30" spans="1:20" x14ac:dyDescent="0.2">
      <c r="A30" s="27"/>
      <c r="B30" s="27"/>
      <c r="C30" s="27"/>
      <c r="D30" s="27"/>
      <c r="E30" s="28"/>
      <c r="F30" s="28"/>
      <c r="G30" s="6"/>
      <c r="H30" s="12"/>
      <c r="I30" s="12"/>
      <c r="J30" s="12"/>
      <c r="K30" s="12"/>
      <c r="L30" s="12"/>
      <c r="M30" s="12"/>
      <c r="N30" s="12"/>
      <c r="O30" s="12"/>
    </row>
    <row r="31" spans="1:20" x14ac:dyDescent="0.2">
      <c r="A31" s="27"/>
      <c r="B31" s="28"/>
      <c r="C31" s="28"/>
      <c r="D31" s="28"/>
      <c r="E31" s="28"/>
      <c r="F31" s="28"/>
      <c r="G31" s="6"/>
      <c r="H31" s="12"/>
      <c r="I31" s="12"/>
      <c r="J31" s="12"/>
      <c r="K31" s="12"/>
      <c r="L31" s="12"/>
      <c r="M31" s="12"/>
      <c r="N31" s="12"/>
      <c r="O31" s="12"/>
    </row>
    <row r="32" spans="1:20" x14ac:dyDescent="0.2">
      <c r="A32" s="29"/>
      <c r="B32" s="28"/>
      <c r="C32" s="28"/>
      <c r="D32" s="28"/>
      <c r="E32" s="28"/>
      <c r="F32" s="28"/>
      <c r="G32" s="30"/>
    </row>
    <row r="33" spans="1:7" x14ac:dyDescent="0.2">
      <c r="A33" s="29"/>
      <c r="B33" s="28"/>
      <c r="C33" s="28"/>
      <c r="D33" s="28"/>
      <c r="E33" s="28"/>
      <c r="F33" s="28"/>
      <c r="G33" s="30"/>
    </row>
    <row r="34" spans="1:7" x14ac:dyDescent="0.2">
      <c r="A34" s="29"/>
      <c r="B34" s="28"/>
      <c r="C34" s="28"/>
      <c r="D34" s="28"/>
      <c r="E34" s="28"/>
      <c r="F34" s="28"/>
      <c r="G34" s="30"/>
    </row>
    <row r="35" spans="1:7" x14ac:dyDescent="0.2">
      <c r="A35" s="29"/>
      <c r="B35" s="28"/>
      <c r="C35" s="28"/>
      <c r="D35" s="28"/>
      <c r="E35" s="28"/>
      <c r="F35" s="28"/>
      <c r="G35" s="30"/>
    </row>
    <row r="36" spans="1:7" x14ac:dyDescent="0.2">
      <c r="A36" s="29"/>
      <c r="B36" s="28"/>
      <c r="C36" s="28"/>
      <c r="D36" s="28"/>
      <c r="E36" s="28"/>
      <c r="F36" s="28"/>
      <c r="G36" s="30"/>
    </row>
  </sheetData>
  <sheetProtection selectLockedCells="1" selectUnlockedCells="1"/>
  <mergeCells count="31">
    <mergeCell ref="Z3:AF3"/>
    <mergeCell ref="T3:Y3"/>
    <mergeCell ref="Q1:R1"/>
    <mergeCell ref="Q2:R2"/>
    <mergeCell ref="A3:G3"/>
    <mergeCell ref="H3:I3"/>
    <mergeCell ref="K3:L3"/>
    <mergeCell ref="M3:N3"/>
    <mergeCell ref="O3:R3"/>
    <mergeCell ref="M15:M16"/>
    <mergeCell ref="N15:N16"/>
    <mergeCell ref="O15:O16"/>
    <mergeCell ref="A26:D27"/>
    <mergeCell ref="G15:G16"/>
    <mergeCell ref="H15:H16"/>
    <mergeCell ref="I15:I16"/>
    <mergeCell ref="J15:J16"/>
    <mergeCell ref="K15:K16"/>
    <mergeCell ref="L15:L16"/>
    <mergeCell ref="A15:A16"/>
    <mergeCell ref="B15:B16"/>
    <mergeCell ref="C15:C16"/>
    <mergeCell ref="D15:D16"/>
    <mergeCell ref="E15:E16"/>
    <mergeCell ref="F15:F16"/>
    <mergeCell ref="I5:I7"/>
    <mergeCell ref="L5:L7"/>
    <mergeCell ref="P5:P7"/>
    <mergeCell ref="R5:R7"/>
    <mergeCell ref="L9:L10"/>
    <mergeCell ref="P9:P10"/>
  </mergeCells>
  <hyperlinks>
    <hyperlink ref="I5" r:id="rId1"/>
    <hyperlink ref="L5" r:id="rId2"/>
  </hyperlinks>
  <pageMargins left="0.7" right="0.7" top="0.75" bottom="0.75" header="0.51180555555555551" footer="0.51180555555555551"/>
  <pageSetup paperSize="9" firstPageNumber="0" orientation="portrait" horizontalDpi="300" verticalDpi="300" r:id="rId3"/>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36"/>
  <sheetViews>
    <sheetView topLeftCell="Q6" workbookViewId="0">
      <selection activeCell="T11" sqref="T11:Y11"/>
    </sheetView>
  </sheetViews>
  <sheetFormatPr defaultColWidth="8.7109375" defaultRowHeight="12.75" x14ac:dyDescent="0.2"/>
  <cols>
    <col min="1" max="1" width="5.7109375" style="658" customWidth="1"/>
    <col min="2" max="2" width="9.42578125" style="658" customWidth="1"/>
    <col min="3" max="3" width="10.28515625" style="658" customWidth="1"/>
    <col min="4" max="4" width="14.42578125" style="658" customWidth="1"/>
    <col min="5" max="5" width="7.7109375" style="658" customWidth="1"/>
    <col min="6" max="6" width="12.140625" style="658" customWidth="1"/>
    <col min="7" max="7" width="14.140625" style="658" customWidth="1"/>
    <col min="8" max="8" width="12.42578125" style="658" customWidth="1"/>
    <col min="9" max="9" width="14.42578125" style="658" customWidth="1"/>
    <col min="10" max="10" width="12.42578125" style="658" customWidth="1"/>
    <col min="11" max="11" width="13.42578125" style="658" customWidth="1"/>
    <col min="12" max="12" width="14.28515625" style="658" customWidth="1"/>
    <col min="13" max="13" width="12" style="658" customWidth="1"/>
    <col min="14" max="14" width="12.42578125" style="658" customWidth="1"/>
    <col min="15" max="15" width="18.42578125" style="658" customWidth="1"/>
    <col min="16" max="16" width="14.42578125" style="658" customWidth="1"/>
    <col min="17" max="17" width="13.42578125" style="658" customWidth="1"/>
    <col min="18" max="18" width="12.42578125" style="658" customWidth="1"/>
    <col min="19" max="19" width="23.140625" style="658" customWidth="1"/>
    <col min="20" max="20" width="17.42578125" style="658" customWidth="1"/>
    <col min="21" max="21" width="15.140625" style="658" customWidth="1"/>
    <col min="22" max="16384" width="8.7109375" style="658"/>
  </cols>
  <sheetData>
    <row r="1" spans="1:32" s="91" customFormat="1" x14ac:dyDescent="0.2">
      <c r="A1" s="88" t="s">
        <v>0</v>
      </c>
      <c r="B1" s="89"/>
      <c r="C1" s="89"/>
      <c r="D1" s="89"/>
      <c r="E1" s="89"/>
      <c r="F1" s="89"/>
      <c r="G1" s="89"/>
      <c r="H1" s="89"/>
      <c r="I1" s="89"/>
      <c r="J1" s="89"/>
      <c r="K1" s="89"/>
      <c r="L1" s="89"/>
      <c r="M1" s="89"/>
      <c r="N1" s="89"/>
      <c r="O1" s="89"/>
      <c r="P1" s="89"/>
      <c r="Q1" s="872" t="s">
        <v>1</v>
      </c>
      <c r="R1" s="873"/>
      <c r="S1" s="277" t="s">
        <v>111</v>
      </c>
      <c r="T1" s="90"/>
    </row>
    <row r="2" spans="1:32" ht="15" thickBot="1" x14ac:dyDescent="0.25">
      <c r="A2" s="23"/>
      <c r="B2" s="664"/>
      <c r="C2" s="664"/>
      <c r="D2" s="664"/>
      <c r="E2" s="664"/>
      <c r="F2" s="664"/>
      <c r="G2" s="664"/>
      <c r="H2" s="664"/>
      <c r="I2" s="664"/>
      <c r="J2" s="664"/>
      <c r="K2" s="664"/>
      <c r="L2" s="664"/>
      <c r="M2" s="664"/>
      <c r="N2" s="664"/>
      <c r="O2" s="664"/>
      <c r="P2" s="664"/>
      <c r="Q2" s="874" t="s">
        <v>2</v>
      </c>
      <c r="R2" s="875"/>
      <c r="S2" s="250" t="s">
        <v>840</v>
      </c>
      <c r="T2" s="24"/>
    </row>
    <row r="3" spans="1:32" ht="39" thickBot="1" x14ac:dyDescent="0.25">
      <c r="A3" s="876"/>
      <c r="B3" s="877"/>
      <c r="C3" s="877"/>
      <c r="D3" s="877"/>
      <c r="E3" s="877"/>
      <c r="F3" s="877"/>
      <c r="G3" s="877"/>
      <c r="H3" s="878" t="s">
        <v>3</v>
      </c>
      <c r="I3" s="878"/>
      <c r="J3" s="270" t="s">
        <v>4</v>
      </c>
      <c r="K3" s="878" t="s">
        <v>5</v>
      </c>
      <c r="L3" s="878"/>
      <c r="M3" s="878" t="s">
        <v>6</v>
      </c>
      <c r="N3" s="878"/>
      <c r="O3" s="878" t="s">
        <v>7</v>
      </c>
      <c r="P3" s="878"/>
      <c r="Q3" s="878"/>
      <c r="R3" s="878"/>
      <c r="S3" s="271"/>
      <c r="T3" s="857" t="s">
        <v>767</v>
      </c>
      <c r="U3" s="858"/>
      <c r="V3" s="858"/>
      <c r="W3" s="858"/>
      <c r="X3" s="858"/>
      <c r="Y3" s="859"/>
      <c r="Z3" s="829" t="s">
        <v>804</v>
      </c>
      <c r="AA3" s="830"/>
      <c r="AB3" s="830"/>
      <c r="AC3" s="830"/>
      <c r="AD3" s="830"/>
      <c r="AE3" s="830"/>
      <c r="AF3" s="840"/>
    </row>
    <row r="4" spans="1:32" ht="90" thickBot="1" x14ac:dyDescent="0.25">
      <c r="A4" s="251" t="s">
        <v>8</v>
      </c>
      <c r="B4" s="272" t="s">
        <v>9</v>
      </c>
      <c r="C4" s="273" t="s">
        <v>10</v>
      </c>
      <c r="D4" s="273" t="s">
        <v>11</v>
      </c>
      <c r="E4" s="273" t="s">
        <v>12</v>
      </c>
      <c r="F4" s="274" t="s">
        <v>13</v>
      </c>
      <c r="G4" s="275" t="s">
        <v>14</v>
      </c>
      <c r="H4" s="275" t="s">
        <v>15</v>
      </c>
      <c r="I4" s="275" t="s">
        <v>16</v>
      </c>
      <c r="J4" s="275" t="s">
        <v>17</v>
      </c>
      <c r="K4" s="275" t="s">
        <v>18</v>
      </c>
      <c r="L4" s="275" t="s">
        <v>19</v>
      </c>
      <c r="M4" s="275" t="s">
        <v>20</v>
      </c>
      <c r="N4" s="275" t="s">
        <v>21</v>
      </c>
      <c r="O4" s="275" t="s">
        <v>22</v>
      </c>
      <c r="P4" s="276" t="s">
        <v>23</v>
      </c>
      <c r="Q4" s="276" t="s">
        <v>24</v>
      </c>
      <c r="R4" s="276" t="s">
        <v>25</v>
      </c>
      <c r="S4" s="252" t="s">
        <v>26</v>
      </c>
      <c r="T4" s="176" t="s">
        <v>761</v>
      </c>
      <c r="U4" s="176" t="s">
        <v>762</v>
      </c>
      <c r="V4" s="176" t="s">
        <v>763</v>
      </c>
      <c r="W4" s="176" t="s">
        <v>764</v>
      </c>
      <c r="X4" s="176" t="s">
        <v>765</v>
      </c>
      <c r="Y4" s="176" t="s">
        <v>766</v>
      </c>
      <c r="Z4" s="178" t="s">
        <v>800</v>
      </c>
      <c r="AA4" s="178" t="s">
        <v>35</v>
      </c>
      <c r="AB4" s="178" t="s">
        <v>801</v>
      </c>
      <c r="AC4" s="178" t="s">
        <v>802</v>
      </c>
      <c r="AD4" s="178" t="s">
        <v>803</v>
      </c>
      <c r="AE4" s="178" t="s">
        <v>806</v>
      </c>
      <c r="AF4" s="178" t="s">
        <v>805</v>
      </c>
    </row>
    <row r="5" spans="1:32" ht="38.25" x14ac:dyDescent="0.2">
      <c r="A5" s="253" t="s">
        <v>111</v>
      </c>
      <c r="B5" s="254" t="s">
        <v>111</v>
      </c>
      <c r="C5" s="255" t="s">
        <v>839</v>
      </c>
      <c r="D5" s="255" t="s">
        <v>112</v>
      </c>
      <c r="E5" s="256" t="s">
        <v>30</v>
      </c>
      <c r="F5" s="257" t="s">
        <v>113</v>
      </c>
      <c r="G5" s="258" t="s">
        <v>114</v>
      </c>
      <c r="H5" s="256" t="s">
        <v>33</v>
      </c>
      <c r="I5" s="860" t="s">
        <v>885</v>
      </c>
      <c r="J5" s="258" t="s">
        <v>33</v>
      </c>
      <c r="K5" s="256" t="s">
        <v>33</v>
      </c>
      <c r="L5" s="860" t="s">
        <v>885</v>
      </c>
      <c r="M5" s="258" t="s">
        <v>115</v>
      </c>
      <c r="N5" s="255" t="s">
        <v>37</v>
      </c>
      <c r="O5" s="256" t="s">
        <v>33</v>
      </c>
      <c r="P5" s="862" t="s">
        <v>885</v>
      </c>
      <c r="Q5" s="259" t="s">
        <v>33</v>
      </c>
      <c r="R5" s="863" t="s">
        <v>885</v>
      </c>
      <c r="S5" s="258"/>
      <c r="T5" s="773">
        <v>3</v>
      </c>
      <c r="U5" s="773">
        <v>4</v>
      </c>
      <c r="V5" s="773">
        <v>3</v>
      </c>
      <c r="W5" s="773">
        <v>4</v>
      </c>
      <c r="X5" s="773">
        <v>3</v>
      </c>
      <c r="Y5" s="773">
        <v>3</v>
      </c>
      <c r="Z5" s="135" t="s">
        <v>1330</v>
      </c>
      <c r="AA5" s="135"/>
      <c r="AB5" s="135"/>
      <c r="AC5" s="135"/>
      <c r="AD5" s="135"/>
      <c r="AE5" s="135"/>
      <c r="AF5" s="135"/>
    </row>
    <row r="6" spans="1:32" ht="38.25" customHeight="1" x14ac:dyDescent="0.2">
      <c r="A6" s="92" t="s">
        <v>111</v>
      </c>
      <c r="B6" s="93" t="s">
        <v>111</v>
      </c>
      <c r="C6" s="94" t="s">
        <v>839</v>
      </c>
      <c r="D6" s="94" t="s">
        <v>112</v>
      </c>
      <c r="E6" s="94" t="s">
        <v>30</v>
      </c>
      <c r="F6" s="260" t="s">
        <v>117</v>
      </c>
      <c r="G6" s="260" t="s">
        <v>118</v>
      </c>
      <c r="H6" s="95" t="s">
        <v>33</v>
      </c>
      <c r="I6" s="861"/>
      <c r="J6" s="96" t="s">
        <v>33</v>
      </c>
      <c r="K6" s="95" t="s">
        <v>33</v>
      </c>
      <c r="L6" s="861"/>
      <c r="M6" s="96" t="s">
        <v>115</v>
      </c>
      <c r="N6" s="94" t="s">
        <v>37</v>
      </c>
      <c r="O6" s="95" t="s">
        <v>33</v>
      </c>
      <c r="P6" s="861"/>
      <c r="Q6" s="261" t="s">
        <v>33</v>
      </c>
      <c r="R6" s="863"/>
      <c r="S6" s="96"/>
      <c r="T6" s="773">
        <v>3</v>
      </c>
      <c r="U6" s="773">
        <v>4</v>
      </c>
      <c r="V6" s="773">
        <v>3</v>
      </c>
      <c r="W6" s="773">
        <v>4</v>
      </c>
      <c r="X6" s="773">
        <v>3</v>
      </c>
      <c r="Y6" s="773">
        <v>3</v>
      </c>
      <c r="Z6" s="135" t="s">
        <v>1330</v>
      </c>
      <c r="AA6" s="135"/>
      <c r="AB6" s="135"/>
      <c r="AC6" s="135"/>
      <c r="AD6" s="135"/>
      <c r="AE6" s="135"/>
      <c r="AF6" s="135"/>
    </row>
    <row r="7" spans="1:32" ht="38.25" x14ac:dyDescent="0.2">
      <c r="A7" s="92" t="s">
        <v>111</v>
      </c>
      <c r="B7" s="93" t="s">
        <v>111</v>
      </c>
      <c r="C7" s="94" t="s">
        <v>839</v>
      </c>
      <c r="D7" s="94" t="s">
        <v>112</v>
      </c>
      <c r="E7" s="94" t="s">
        <v>30</v>
      </c>
      <c r="F7" s="260" t="s">
        <v>119</v>
      </c>
      <c r="G7" s="260" t="s">
        <v>120</v>
      </c>
      <c r="H7" s="95" t="s">
        <v>33</v>
      </c>
      <c r="I7" s="861"/>
      <c r="J7" s="96" t="s">
        <v>33</v>
      </c>
      <c r="K7" s="95" t="s">
        <v>33</v>
      </c>
      <c r="L7" s="861"/>
      <c r="M7" s="96" t="s">
        <v>115</v>
      </c>
      <c r="N7" s="94" t="s">
        <v>37</v>
      </c>
      <c r="O7" s="95" t="s">
        <v>33</v>
      </c>
      <c r="P7" s="861"/>
      <c r="Q7" s="261" t="s">
        <v>33</v>
      </c>
      <c r="R7" s="862"/>
      <c r="S7" s="96"/>
      <c r="T7" s="773">
        <v>3</v>
      </c>
      <c r="U7" s="773">
        <v>4</v>
      </c>
      <c r="V7" s="773">
        <v>3</v>
      </c>
      <c r="W7" s="773">
        <v>4</v>
      </c>
      <c r="X7" s="773">
        <v>3</v>
      </c>
      <c r="Y7" s="773">
        <v>3</v>
      </c>
      <c r="Z7" s="135" t="s">
        <v>1330</v>
      </c>
      <c r="AA7" s="135"/>
      <c r="AB7" s="135"/>
      <c r="AC7" s="135"/>
      <c r="AD7" s="135"/>
      <c r="AE7" s="135"/>
      <c r="AF7" s="135"/>
    </row>
    <row r="8" spans="1:32" ht="63.75" x14ac:dyDescent="0.2">
      <c r="A8" s="92" t="s">
        <v>111</v>
      </c>
      <c r="B8" s="93" t="s">
        <v>111</v>
      </c>
      <c r="C8" s="94" t="s">
        <v>839</v>
      </c>
      <c r="D8" s="94" t="s">
        <v>112</v>
      </c>
      <c r="E8" s="94" t="s">
        <v>30</v>
      </c>
      <c r="F8" s="94" t="s">
        <v>121</v>
      </c>
      <c r="G8" s="260" t="s">
        <v>120</v>
      </c>
      <c r="H8" s="94" t="s">
        <v>33</v>
      </c>
      <c r="I8" s="262" t="s">
        <v>886</v>
      </c>
      <c r="J8" s="94" t="s">
        <v>33</v>
      </c>
      <c r="K8" s="94" t="s">
        <v>33</v>
      </c>
      <c r="L8" s="262" t="s">
        <v>886</v>
      </c>
      <c r="M8" s="94" t="s">
        <v>887</v>
      </c>
      <c r="N8" s="94" t="s">
        <v>35</v>
      </c>
      <c r="O8" s="94" t="s">
        <v>33</v>
      </c>
      <c r="P8" s="262" t="s">
        <v>886</v>
      </c>
      <c r="Q8" s="94" t="s">
        <v>33</v>
      </c>
      <c r="R8" s="262" t="s">
        <v>886</v>
      </c>
      <c r="S8" s="94"/>
      <c r="T8" s="773">
        <v>3</v>
      </c>
      <c r="U8" s="773">
        <v>4</v>
      </c>
      <c r="V8" s="773">
        <v>3</v>
      </c>
      <c r="W8" s="773">
        <v>2</v>
      </c>
      <c r="X8" s="773">
        <v>3</v>
      </c>
      <c r="Y8" s="773">
        <v>3</v>
      </c>
      <c r="Z8" s="135"/>
      <c r="AA8" s="135"/>
      <c r="AB8" s="135"/>
      <c r="AC8" s="135"/>
      <c r="AD8" s="135"/>
      <c r="AE8" s="135" t="s">
        <v>1330</v>
      </c>
      <c r="AF8" s="135"/>
    </row>
    <row r="9" spans="1:32" ht="114.75" x14ac:dyDescent="0.2">
      <c r="A9" s="92" t="s">
        <v>111</v>
      </c>
      <c r="B9" s="93" t="s">
        <v>111</v>
      </c>
      <c r="C9" s="94" t="s">
        <v>839</v>
      </c>
      <c r="D9" s="94" t="s">
        <v>122</v>
      </c>
      <c r="E9" s="94" t="s">
        <v>30</v>
      </c>
      <c r="F9" s="260" t="s">
        <v>123</v>
      </c>
      <c r="G9" s="260" t="s">
        <v>888</v>
      </c>
      <c r="H9" s="94" t="s">
        <v>33</v>
      </c>
      <c r="I9" s="263" t="s">
        <v>115</v>
      </c>
      <c r="J9" s="94" t="s">
        <v>33</v>
      </c>
      <c r="K9" s="94" t="s">
        <v>33</v>
      </c>
      <c r="L9" s="864" t="s">
        <v>885</v>
      </c>
      <c r="M9" s="94" t="s">
        <v>115</v>
      </c>
      <c r="N9" s="94" t="s">
        <v>37</v>
      </c>
      <c r="O9" s="94" t="s">
        <v>33</v>
      </c>
      <c r="P9" s="864" t="s">
        <v>885</v>
      </c>
      <c r="Q9" s="94" t="s">
        <v>33</v>
      </c>
      <c r="R9" s="264" t="s">
        <v>885</v>
      </c>
      <c r="S9" s="94"/>
      <c r="T9" s="773">
        <v>2</v>
      </c>
      <c r="U9" s="773">
        <v>4</v>
      </c>
      <c r="V9" s="773">
        <v>3</v>
      </c>
      <c r="W9" s="773">
        <v>4</v>
      </c>
      <c r="X9" s="773">
        <v>3</v>
      </c>
      <c r="Y9" s="773">
        <v>3</v>
      </c>
      <c r="Z9" s="135"/>
      <c r="AA9" s="135"/>
      <c r="AB9" s="135" t="s">
        <v>1330</v>
      </c>
      <c r="AC9" s="135"/>
      <c r="AD9" s="135"/>
      <c r="AE9" s="135"/>
      <c r="AF9" s="135"/>
    </row>
    <row r="10" spans="1:32" ht="51" x14ac:dyDescent="0.2">
      <c r="A10" s="265" t="s">
        <v>111</v>
      </c>
      <c r="B10" s="266" t="s">
        <v>111</v>
      </c>
      <c r="C10" s="94" t="s">
        <v>839</v>
      </c>
      <c r="D10" s="267" t="s">
        <v>124</v>
      </c>
      <c r="E10" s="266" t="s">
        <v>125</v>
      </c>
      <c r="F10" s="268" t="s">
        <v>123</v>
      </c>
      <c r="G10" s="260" t="s">
        <v>888</v>
      </c>
      <c r="H10" s="266" t="s">
        <v>33</v>
      </c>
      <c r="I10" s="269" t="s">
        <v>115</v>
      </c>
      <c r="J10" s="266" t="s">
        <v>33</v>
      </c>
      <c r="K10" s="266" t="s">
        <v>33</v>
      </c>
      <c r="L10" s="865"/>
      <c r="M10" s="266" t="s">
        <v>115</v>
      </c>
      <c r="N10" s="266" t="s">
        <v>37</v>
      </c>
      <c r="O10" s="94" t="s">
        <v>33</v>
      </c>
      <c r="P10" s="865"/>
      <c r="Q10" s="266" t="s">
        <v>34</v>
      </c>
      <c r="R10" s="264"/>
      <c r="S10" s="94"/>
      <c r="T10" s="773">
        <v>2</v>
      </c>
      <c r="U10" s="773">
        <v>4</v>
      </c>
      <c r="V10" s="773">
        <v>3</v>
      </c>
      <c r="W10" s="773">
        <v>4</v>
      </c>
      <c r="X10" s="773">
        <v>3</v>
      </c>
      <c r="Y10" s="773">
        <v>1</v>
      </c>
      <c r="Z10" s="135"/>
      <c r="AA10" s="135"/>
      <c r="AB10" s="135"/>
      <c r="AC10" s="135"/>
      <c r="AD10" s="135" t="s">
        <v>1330</v>
      </c>
      <c r="AE10" s="135"/>
      <c r="AF10" s="135"/>
    </row>
    <row r="11" spans="1:32" x14ac:dyDescent="0.2">
      <c r="A11" s="97"/>
      <c r="B11" s="98"/>
      <c r="C11" s="98"/>
      <c r="D11" s="99"/>
      <c r="E11" s="20"/>
      <c r="F11" s="100"/>
      <c r="G11" s="20"/>
      <c r="H11" s="98"/>
      <c r="I11" s="101"/>
      <c r="J11" s="666"/>
      <c r="K11" s="666"/>
      <c r="L11" s="666"/>
      <c r="M11" s="666"/>
      <c r="N11" s="666"/>
      <c r="O11" s="666"/>
      <c r="P11" s="462"/>
      <c r="T11" s="760">
        <f>AVERAGE(T5:T10)</f>
        <v>2.6666666666666665</v>
      </c>
      <c r="U11" s="760">
        <f t="shared" ref="U11:Y11" si="0">AVERAGE(U5:U10)</f>
        <v>4</v>
      </c>
      <c r="V11" s="760">
        <f t="shared" si="0"/>
        <v>3</v>
      </c>
      <c r="W11" s="760">
        <f t="shared" si="0"/>
        <v>3.6666666666666665</v>
      </c>
      <c r="X11" s="760">
        <f t="shared" si="0"/>
        <v>3</v>
      </c>
      <c r="Y11" s="760">
        <f t="shared" si="0"/>
        <v>2.6666666666666665</v>
      </c>
    </row>
    <row r="12" spans="1:32" x14ac:dyDescent="0.2">
      <c r="A12" s="666"/>
      <c r="B12" s="666"/>
      <c r="C12" s="666"/>
      <c r="D12" s="666"/>
      <c r="E12" s="666"/>
      <c r="F12" s="666"/>
      <c r="G12" s="666"/>
      <c r="H12" s="666"/>
      <c r="I12" s="666"/>
      <c r="J12" s="666"/>
      <c r="K12" s="666"/>
      <c r="L12" s="666"/>
      <c r="M12" s="666"/>
      <c r="N12" s="666"/>
      <c r="O12" s="666"/>
      <c r="P12" s="462"/>
      <c r="T12" s="684"/>
    </row>
    <row r="13" spans="1:32" x14ac:dyDescent="0.2">
      <c r="A13" s="102"/>
      <c r="B13" s="25"/>
      <c r="C13" s="102"/>
      <c r="D13" s="25"/>
      <c r="E13" s="25"/>
      <c r="F13" s="25"/>
      <c r="G13" s="25"/>
      <c r="H13" s="102"/>
      <c r="I13" s="103"/>
      <c r="J13" s="666"/>
      <c r="K13" s="666"/>
      <c r="L13" s="666"/>
      <c r="M13" s="666"/>
      <c r="N13" s="666"/>
      <c r="O13" s="666"/>
      <c r="P13" s="462"/>
      <c r="T13" s="684"/>
    </row>
    <row r="14" spans="1:32" x14ac:dyDescent="0.2">
      <c r="A14" s="27"/>
      <c r="B14" s="28"/>
      <c r="C14" s="28"/>
      <c r="D14" s="28"/>
      <c r="E14" s="28"/>
      <c r="F14" s="28"/>
      <c r="G14" s="28"/>
      <c r="H14" s="28"/>
      <c r="I14" s="28"/>
      <c r="J14" s="666"/>
      <c r="K14" s="666"/>
      <c r="L14" s="666"/>
      <c r="M14" s="666"/>
      <c r="N14" s="666"/>
      <c r="O14" s="666"/>
      <c r="P14" s="462"/>
      <c r="T14" s="684"/>
    </row>
    <row r="15" spans="1:32" x14ac:dyDescent="0.2">
      <c r="A15" s="870"/>
      <c r="B15" s="871"/>
      <c r="C15" s="870"/>
      <c r="D15" s="871"/>
      <c r="E15" s="871"/>
      <c r="F15" s="870"/>
      <c r="G15" s="870"/>
      <c r="H15" s="871"/>
      <c r="I15" s="871"/>
      <c r="J15" s="867"/>
      <c r="K15" s="866"/>
      <c r="L15" s="866"/>
      <c r="M15" s="866"/>
      <c r="N15" s="866"/>
      <c r="O15" s="868"/>
      <c r="P15" s="462"/>
      <c r="T15" s="684"/>
    </row>
    <row r="16" spans="1:32" x14ac:dyDescent="0.2">
      <c r="A16" s="870"/>
      <c r="B16" s="871"/>
      <c r="C16" s="870"/>
      <c r="D16" s="871"/>
      <c r="E16" s="871"/>
      <c r="F16" s="871"/>
      <c r="G16" s="870"/>
      <c r="H16" s="871"/>
      <c r="I16" s="871"/>
      <c r="J16" s="867"/>
      <c r="K16" s="867"/>
      <c r="L16" s="867"/>
      <c r="M16" s="867"/>
      <c r="N16" s="867"/>
      <c r="O16" s="868"/>
      <c r="P16" s="462"/>
      <c r="T16" s="684"/>
    </row>
    <row r="17" spans="1:20" x14ac:dyDescent="0.2">
      <c r="A17" s="97"/>
      <c r="B17" s="99"/>
      <c r="C17" s="99"/>
      <c r="D17" s="99"/>
      <c r="E17" s="104"/>
      <c r="F17" s="99"/>
      <c r="G17" s="99"/>
      <c r="H17" s="99"/>
      <c r="I17" s="99"/>
      <c r="J17" s="100"/>
      <c r="K17" s="100"/>
      <c r="L17" s="100"/>
      <c r="M17" s="100"/>
      <c r="N17" s="100"/>
      <c r="O17" s="105"/>
      <c r="P17" s="462"/>
      <c r="T17" s="684"/>
    </row>
    <row r="18" spans="1:20" x14ac:dyDescent="0.2">
      <c r="A18" s="97"/>
      <c r="B18" s="99"/>
      <c r="C18" s="99"/>
      <c r="D18" s="99"/>
      <c r="E18" s="104"/>
      <c r="F18" s="99"/>
      <c r="G18" s="99"/>
      <c r="H18" s="99"/>
      <c r="I18" s="99"/>
      <c r="J18" s="100"/>
      <c r="K18" s="100"/>
      <c r="L18" s="100"/>
      <c r="M18" s="100"/>
      <c r="N18" s="100"/>
      <c r="O18" s="105"/>
      <c r="P18" s="462"/>
      <c r="T18" s="684"/>
    </row>
    <row r="19" spans="1:20" x14ac:dyDescent="0.2">
      <c r="A19" s="97"/>
      <c r="B19" s="99"/>
      <c r="C19" s="99"/>
      <c r="D19" s="99"/>
      <c r="E19" s="104"/>
      <c r="F19" s="99"/>
      <c r="G19" s="99"/>
      <c r="H19" s="99"/>
      <c r="I19" s="99"/>
      <c r="J19" s="100"/>
      <c r="K19" s="100"/>
      <c r="L19" s="100"/>
      <c r="M19" s="100"/>
      <c r="N19" s="100"/>
      <c r="O19" s="105"/>
      <c r="P19" s="462"/>
      <c r="T19" s="684"/>
    </row>
    <row r="20" spans="1:20" x14ac:dyDescent="0.2">
      <c r="A20" s="97"/>
      <c r="B20" s="106"/>
      <c r="C20" s="106"/>
      <c r="D20" s="106"/>
      <c r="E20" s="107"/>
      <c r="F20" s="106"/>
      <c r="G20" s="106"/>
      <c r="H20" s="106"/>
      <c r="I20" s="106"/>
      <c r="J20" s="108"/>
      <c r="K20" s="108"/>
      <c r="L20" s="108"/>
      <c r="M20" s="108"/>
      <c r="N20" s="108"/>
      <c r="O20" s="109"/>
      <c r="P20" s="462"/>
      <c r="T20" s="684"/>
    </row>
    <row r="21" spans="1:20" x14ac:dyDescent="0.2">
      <c r="A21" s="97"/>
      <c r="B21" s="106"/>
      <c r="C21" s="106"/>
      <c r="D21" s="106"/>
      <c r="E21" s="107"/>
      <c r="F21" s="106"/>
      <c r="G21" s="106"/>
      <c r="H21" s="106"/>
      <c r="I21" s="106"/>
      <c r="J21" s="108"/>
      <c r="K21" s="108"/>
      <c r="L21" s="108"/>
      <c r="M21" s="108"/>
      <c r="N21" s="108"/>
      <c r="O21" s="109"/>
      <c r="P21" s="462"/>
    </row>
    <row r="22" spans="1:20" x14ac:dyDescent="0.2">
      <c r="A22" s="97"/>
      <c r="B22" s="99"/>
      <c r="C22" s="99"/>
      <c r="D22" s="99"/>
      <c r="E22" s="104"/>
      <c r="F22" s="99"/>
      <c r="G22" s="99"/>
      <c r="H22" s="99"/>
      <c r="I22" s="99"/>
      <c r="J22" s="100"/>
      <c r="K22" s="100"/>
      <c r="L22" s="100"/>
      <c r="M22" s="100"/>
      <c r="N22" s="100"/>
      <c r="O22" s="105"/>
      <c r="P22" s="462"/>
    </row>
    <row r="23" spans="1:20" x14ac:dyDescent="0.2">
      <c r="A23" s="97"/>
      <c r="B23" s="99"/>
      <c r="C23" s="99"/>
      <c r="D23" s="99"/>
      <c r="E23" s="104"/>
      <c r="F23" s="99"/>
      <c r="G23" s="99"/>
      <c r="H23" s="99"/>
      <c r="I23" s="99"/>
      <c r="J23" s="100"/>
      <c r="K23" s="100"/>
      <c r="L23" s="100"/>
      <c r="M23" s="100"/>
      <c r="N23" s="100"/>
      <c r="O23" s="105"/>
      <c r="P23" s="462"/>
    </row>
    <row r="24" spans="1:20" x14ac:dyDescent="0.2">
      <c r="A24" s="684"/>
      <c r="B24" s="684"/>
      <c r="C24" s="684"/>
      <c r="D24" s="684"/>
      <c r="E24" s="684"/>
      <c r="F24" s="684"/>
      <c r="G24" s="684"/>
      <c r="H24" s="684"/>
      <c r="I24" s="684"/>
      <c r="J24" s="684"/>
      <c r="K24" s="684"/>
      <c r="L24" s="684"/>
      <c r="M24" s="684"/>
      <c r="N24" s="684"/>
      <c r="O24" s="684"/>
    </row>
    <row r="25" spans="1:20" x14ac:dyDescent="0.2">
      <c r="A25" s="110"/>
      <c r="B25" s="111"/>
      <c r="C25" s="111"/>
      <c r="D25" s="111"/>
      <c r="E25" s="111"/>
      <c r="F25" s="111"/>
      <c r="G25" s="666"/>
      <c r="H25" s="684"/>
      <c r="I25" s="684"/>
      <c r="J25" s="684"/>
      <c r="K25" s="684"/>
      <c r="L25" s="684"/>
      <c r="M25" s="684"/>
      <c r="N25" s="684"/>
      <c r="O25" s="684"/>
    </row>
    <row r="26" spans="1:20" x14ac:dyDescent="0.2">
      <c r="A26" s="869"/>
      <c r="B26" s="869"/>
      <c r="C26" s="869"/>
      <c r="D26" s="869"/>
      <c r="E26" s="112"/>
      <c r="F26" s="112"/>
      <c r="G26" s="666"/>
      <c r="H26" s="684"/>
      <c r="I26" s="684"/>
      <c r="J26" s="684"/>
      <c r="K26" s="684"/>
      <c r="L26" s="684"/>
      <c r="M26" s="684"/>
      <c r="N26" s="684"/>
      <c r="O26" s="684"/>
    </row>
    <row r="27" spans="1:20" x14ac:dyDescent="0.2">
      <c r="A27" s="869"/>
      <c r="B27" s="869"/>
      <c r="C27" s="869"/>
      <c r="D27" s="869"/>
      <c r="E27" s="112"/>
      <c r="F27" s="113"/>
      <c r="G27" s="666"/>
      <c r="H27" s="684"/>
      <c r="I27" s="684"/>
      <c r="J27" s="684"/>
      <c r="K27" s="684"/>
      <c r="L27" s="684"/>
      <c r="M27" s="684"/>
      <c r="N27" s="684"/>
      <c r="O27" s="684"/>
    </row>
    <row r="28" spans="1:20" x14ac:dyDescent="0.2">
      <c r="A28" s="25"/>
      <c r="B28" s="25"/>
      <c r="C28" s="25"/>
      <c r="D28" s="25"/>
      <c r="E28" s="25"/>
      <c r="F28" s="26"/>
      <c r="G28" s="666"/>
      <c r="H28" s="684"/>
      <c r="I28" s="684"/>
      <c r="J28" s="684"/>
      <c r="K28" s="684"/>
      <c r="L28" s="684"/>
      <c r="M28" s="684"/>
      <c r="N28" s="684"/>
      <c r="O28" s="684"/>
    </row>
    <row r="29" spans="1:20" x14ac:dyDescent="0.2">
      <c r="A29" s="27"/>
      <c r="B29" s="28"/>
      <c r="C29" s="28"/>
      <c r="D29" s="28"/>
      <c r="E29" s="28"/>
      <c r="F29" s="28"/>
      <c r="G29" s="666"/>
      <c r="H29" s="684"/>
      <c r="I29" s="684"/>
      <c r="J29" s="684"/>
      <c r="K29" s="684"/>
      <c r="L29" s="684"/>
      <c r="M29" s="684"/>
      <c r="N29" s="684"/>
      <c r="O29" s="684"/>
    </row>
    <row r="30" spans="1:20" x14ac:dyDescent="0.2">
      <c r="A30" s="27"/>
      <c r="B30" s="27"/>
      <c r="C30" s="27"/>
      <c r="D30" s="27"/>
      <c r="E30" s="28"/>
      <c r="F30" s="28"/>
      <c r="G30" s="666"/>
      <c r="H30" s="684"/>
      <c r="I30" s="684"/>
      <c r="J30" s="684"/>
      <c r="K30" s="684"/>
      <c r="L30" s="684"/>
      <c r="M30" s="684"/>
      <c r="N30" s="684"/>
      <c r="O30" s="684"/>
    </row>
    <row r="31" spans="1:20" x14ac:dyDescent="0.2">
      <c r="A31" s="27"/>
      <c r="B31" s="28"/>
      <c r="C31" s="28"/>
      <c r="D31" s="28"/>
      <c r="E31" s="28"/>
      <c r="F31" s="28"/>
      <c r="G31" s="666"/>
      <c r="H31" s="684"/>
      <c r="I31" s="684"/>
      <c r="J31" s="684"/>
      <c r="K31" s="684"/>
      <c r="L31" s="684"/>
      <c r="M31" s="684"/>
      <c r="N31" s="684"/>
      <c r="O31" s="684"/>
    </row>
    <row r="32" spans="1:20" x14ac:dyDescent="0.2">
      <c r="A32" s="29"/>
      <c r="B32" s="28"/>
      <c r="C32" s="28"/>
      <c r="D32" s="28"/>
      <c r="E32" s="28"/>
      <c r="F32" s="28"/>
      <c r="G32" s="462"/>
    </row>
    <row r="33" spans="1:7" x14ac:dyDescent="0.2">
      <c r="A33" s="29"/>
      <c r="B33" s="28"/>
      <c r="C33" s="28"/>
      <c r="D33" s="28"/>
      <c r="E33" s="28"/>
      <c r="F33" s="28"/>
      <c r="G33" s="462"/>
    </row>
    <row r="34" spans="1:7" x14ac:dyDescent="0.2">
      <c r="A34" s="29"/>
      <c r="B34" s="28"/>
      <c r="C34" s="28"/>
      <c r="D34" s="28"/>
      <c r="E34" s="28"/>
      <c r="F34" s="28"/>
      <c r="G34" s="462"/>
    </row>
    <row r="35" spans="1:7" x14ac:dyDescent="0.2">
      <c r="A35" s="29"/>
      <c r="B35" s="28"/>
      <c r="C35" s="28"/>
      <c r="D35" s="28"/>
      <c r="E35" s="28"/>
      <c r="F35" s="28"/>
      <c r="G35" s="462"/>
    </row>
    <row r="36" spans="1:7" x14ac:dyDescent="0.2">
      <c r="A36" s="29"/>
      <c r="B36" s="28"/>
      <c r="C36" s="28"/>
      <c r="D36" s="28"/>
      <c r="E36" s="28"/>
      <c r="F36" s="28"/>
      <c r="G36" s="462"/>
    </row>
  </sheetData>
  <sheetProtection selectLockedCells="1" selectUnlockedCells="1"/>
  <mergeCells count="31">
    <mergeCell ref="A26:D27"/>
    <mergeCell ref="I15:I16"/>
    <mergeCell ref="J15:J16"/>
    <mergeCell ref="K15:K16"/>
    <mergeCell ref="L15:L16"/>
    <mergeCell ref="L9:L10"/>
    <mergeCell ref="P9:P10"/>
    <mergeCell ref="A15:A16"/>
    <mergeCell ref="B15:B16"/>
    <mergeCell ref="C15:C16"/>
    <mergeCell ref="D15:D16"/>
    <mergeCell ref="E15:E16"/>
    <mergeCell ref="F15:F16"/>
    <mergeCell ref="G15:G16"/>
    <mergeCell ref="H15:H16"/>
    <mergeCell ref="O15:O16"/>
    <mergeCell ref="M15:M16"/>
    <mergeCell ref="N15:N16"/>
    <mergeCell ref="T3:Y3"/>
    <mergeCell ref="Z3:AF3"/>
    <mergeCell ref="I5:I7"/>
    <mergeCell ref="L5:L7"/>
    <mergeCell ref="P5:P7"/>
    <mergeCell ref="R5:R7"/>
    <mergeCell ref="Q1:R1"/>
    <mergeCell ref="Q2:R2"/>
    <mergeCell ref="A3:G3"/>
    <mergeCell ref="H3:I3"/>
    <mergeCell ref="K3:L3"/>
    <mergeCell ref="M3:N3"/>
    <mergeCell ref="O3:R3"/>
  </mergeCells>
  <hyperlinks>
    <hyperlink ref="I5" r:id="rId1"/>
    <hyperlink ref="L5" r:id="rId2"/>
  </hyperlinks>
  <pageMargins left="0.7" right="0.7" top="0.75" bottom="0.75" header="0.51180555555555551" footer="0.51180555555555551"/>
  <pageSetup paperSize="9" firstPageNumber="0" orientation="portrait" horizontalDpi="300" verticalDpi="300" r:id="rId3"/>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BY11"/>
  <sheetViews>
    <sheetView topLeftCell="Q7" zoomScale="80" zoomScaleNormal="80" zoomScalePageLayoutView="70" workbookViewId="0">
      <selection activeCell="AC13" sqref="AC13"/>
    </sheetView>
  </sheetViews>
  <sheetFormatPr defaultColWidth="5.7109375" defaultRowHeight="15" x14ac:dyDescent="0.25"/>
  <cols>
    <col min="1" max="1" width="23.7109375" style="32" customWidth="1"/>
    <col min="2" max="2" width="16.140625" style="31" customWidth="1"/>
    <col min="3" max="3" width="19.7109375" style="31" customWidth="1"/>
    <col min="4" max="4" width="11" style="34" bestFit="1" customWidth="1"/>
    <col min="5" max="5" width="15.7109375" style="35" customWidth="1"/>
    <col min="6" max="6" width="12.42578125" style="35" customWidth="1"/>
    <col min="7" max="7" width="15.42578125" style="35" customWidth="1"/>
    <col min="8" max="8" width="17.7109375" style="35" customWidth="1"/>
    <col min="9" max="9" width="20.42578125" style="35" customWidth="1"/>
    <col min="10" max="10" width="30.7109375" style="35" customWidth="1"/>
    <col min="11" max="11" width="17.140625" style="35" customWidth="1"/>
    <col min="12" max="12" width="18.140625" style="35" customWidth="1"/>
    <col min="13" max="13" width="23.140625" style="35" customWidth="1"/>
    <col min="14" max="14" width="16.7109375" style="35" customWidth="1"/>
    <col min="15" max="15" width="17.140625" style="35" customWidth="1"/>
    <col min="16" max="16" width="18.7109375" style="35" customWidth="1"/>
    <col min="17" max="23" width="5.7109375" style="35" customWidth="1"/>
    <col min="24" max="24" width="30.42578125" style="31" customWidth="1"/>
    <col min="25" max="25" width="15.85546875" style="31" customWidth="1"/>
    <col min="26" max="26" width="10.85546875" style="31" customWidth="1"/>
    <col min="27" max="27" width="13.85546875" style="31" customWidth="1"/>
    <col min="28" max="28" width="11.85546875" style="31" customWidth="1"/>
    <col min="29" max="29" width="11" style="31" customWidth="1"/>
    <col min="30" max="30" width="12.85546875" style="31" customWidth="1"/>
    <col min="31" max="31" width="9" style="31" customWidth="1"/>
    <col min="32" max="32" width="8.42578125" style="31" customWidth="1"/>
    <col min="33" max="33" width="7.5703125" style="31" customWidth="1"/>
    <col min="34" max="34" width="9.140625" style="31" customWidth="1"/>
    <col min="35" max="35" width="8.7109375" style="31" customWidth="1"/>
    <col min="36" max="36" width="8.42578125" style="31" customWidth="1"/>
    <col min="37" max="37" width="10.42578125" style="31" customWidth="1"/>
    <col min="38" max="39" width="5.7109375" style="31"/>
    <col min="40" max="77" width="5.7109375" style="33"/>
    <col min="78" max="16384" width="5.7109375" style="31"/>
  </cols>
  <sheetData>
    <row r="1" spans="1:37" ht="16.5" thickBot="1" x14ac:dyDescent="0.3">
      <c r="A1" s="278" t="s">
        <v>126</v>
      </c>
      <c r="B1" s="279"/>
      <c r="C1" s="280"/>
      <c r="D1" s="279"/>
      <c r="E1" s="281"/>
      <c r="F1" s="282"/>
      <c r="G1" s="279"/>
      <c r="H1" s="279"/>
      <c r="I1" s="279"/>
      <c r="J1" s="280"/>
      <c r="K1" s="279"/>
      <c r="L1" s="279"/>
      <c r="M1" s="279"/>
      <c r="N1" s="279"/>
      <c r="O1" s="279"/>
      <c r="P1" s="279"/>
      <c r="Q1" s="888" t="s">
        <v>1</v>
      </c>
      <c r="R1" s="889"/>
      <c r="S1" s="889"/>
      <c r="T1" s="889"/>
      <c r="U1" s="889"/>
      <c r="V1" s="889"/>
      <c r="W1" s="889"/>
      <c r="X1" s="283" t="s">
        <v>839</v>
      </c>
      <c r="Y1" s="142"/>
      <c r="Z1" s="142"/>
      <c r="AA1" s="142"/>
      <c r="AB1" s="142"/>
      <c r="AC1" s="142"/>
      <c r="AD1" s="142"/>
      <c r="AE1" s="142"/>
    </row>
    <row r="2" spans="1:37" ht="15.75" thickBot="1" x14ac:dyDescent="0.3">
      <c r="A2" s="284"/>
      <c r="B2" s="284"/>
      <c r="C2" s="285"/>
      <c r="D2" s="284"/>
      <c r="E2" s="286"/>
      <c r="F2" s="287"/>
      <c r="G2" s="284"/>
      <c r="H2" s="279"/>
      <c r="I2" s="279"/>
      <c r="J2" s="280"/>
      <c r="K2" s="279"/>
      <c r="L2" s="279"/>
      <c r="M2" s="279"/>
      <c r="N2" s="279"/>
      <c r="O2" s="279"/>
      <c r="P2" s="279"/>
      <c r="Q2" s="890" t="s">
        <v>2</v>
      </c>
      <c r="R2" s="891"/>
      <c r="S2" s="891"/>
      <c r="T2" s="891"/>
      <c r="U2" s="891"/>
      <c r="V2" s="891"/>
      <c r="W2" s="891"/>
      <c r="X2" s="143" t="s">
        <v>840</v>
      </c>
      <c r="Y2"/>
      <c r="Z2"/>
      <c r="AA2"/>
      <c r="AB2"/>
      <c r="AC2"/>
      <c r="AD2"/>
      <c r="AE2"/>
    </row>
    <row r="3" spans="1:37" ht="15.75" thickBot="1" x14ac:dyDescent="0.3">
      <c r="A3" s="279"/>
      <c r="B3" s="279"/>
      <c r="C3" s="280"/>
      <c r="D3" s="279"/>
      <c r="E3" s="281"/>
      <c r="F3" s="282"/>
      <c r="G3" s="279"/>
      <c r="H3" s="892" t="s">
        <v>3</v>
      </c>
      <c r="I3" s="893"/>
      <c r="J3" s="288" t="s">
        <v>4</v>
      </c>
      <c r="K3" s="892" t="s">
        <v>5</v>
      </c>
      <c r="L3" s="894"/>
      <c r="M3" s="892" t="s">
        <v>6</v>
      </c>
      <c r="N3" s="893"/>
      <c r="O3" s="892" t="s">
        <v>7</v>
      </c>
      <c r="P3" s="895"/>
      <c r="Q3" s="895"/>
      <c r="R3" s="895"/>
      <c r="S3" s="895"/>
      <c r="T3" s="895"/>
      <c r="U3" s="895"/>
      <c r="V3" s="895"/>
      <c r="W3" s="893"/>
      <c r="X3" s="144"/>
      <c r="Y3" s="857" t="s">
        <v>767</v>
      </c>
      <c r="Z3" s="858"/>
      <c r="AA3" s="858"/>
      <c r="AB3" s="858"/>
      <c r="AC3" s="858"/>
      <c r="AD3" s="859"/>
      <c r="AE3" s="829" t="s">
        <v>804</v>
      </c>
      <c r="AF3" s="830"/>
      <c r="AG3" s="830"/>
      <c r="AH3" s="830"/>
      <c r="AI3" s="830"/>
      <c r="AJ3" s="830"/>
      <c r="AK3" s="840"/>
    </row>
    <row r="4" spans="1:37" ht="147" customHeight="1" thickBot="1" x14ac:dyDescent="0.25">
      <c r="A4" s="289" t="s">
        <v>8</v>
      </c>
      <c r="B4" s="290" t="s">
        <v>9</v>
      </c>
      <c r="C4" s="291" t="s">
        <v>670</v>
      </c>
      <c r="D4" s="292" t="s">
        <v>11</v>
      </c>
      <c r="E4" s="293" t="s">
        <v>12</v>
      </c>
      <c r="F4" s="294" t="s">
        <v>13</v>
      </c>
      <c r="G4" s="295" t="s">
        <v>127</v>
      </c>
      <c r="H4" s="296" t="s">
        <v>15</v>
      </c>
      <c r="I4" s="296" t="s">
        <v>128</v>
      </c>
      <c r="J4" s="296" t="s">
        <v>17</v>
      </c>
      <c r="K4" s="296" t="s">
        <v>18</v>
      </c>
      <c r="L4" s="296" t="s">
        <v>19</v>
      </c>
      <c r="M4" s="296" t="s">
        <v>20</v>
      </c>
      <c r="N4" s="296" t="s">
        <v>21</v>
      </c>
      <c r="O4" s="296" t="s">
        <v>22</v>
      </c>
      <c r="P4" s="297" t="s">
        <v>129</v>
      </c>
      <c r="Q4" s="885" t="s">
        <v>24</v>
      </c>
      <c r="R4" s="886"/>
      <c r="S4" s="887"/>
      <c r="T4" s="885" t="s">
        <v>130</v>
      </c>
      <c r="U4" s="886"/>
      <c r="V4" s="886"/>
      <c r="W4" s="887"/>
      <c r="X4" s="298" t="s">
        <v>131</v>
      </c>
      <c r="Y4" s="141" t="s">
        <v>761</v>
      </c>
      <c r="Z4" s="141" t="s">
        <v>762</v>
      </c>
      <c r="AA4" s="141" t="s">
        <v>763</v>
      </c>
      <c r="AB4" s="141" t="s">
        <v>764</v>
      </c>
      <c r="AC4" s="141" t="s">
        <v>765</v>
      </c>
      <c r="AD4" s="141" t="s">
        <v>766</v>
      </c>
      <c r="AE4" s="178" t="s">
        <v>800</v>
      </c>
      <c r="AF4" s="178" t="s">
        <v>35</v>
      </c>
      <c r="AG4" s="178" t="s">
        <v>801</v>
      </c>
      <c r="AH4" s="178" t="s">
        <v>802</v>
      </c>
      <c r="AI4" s="178" t="s">
        <v>803</v>
      </c>
      <c r="AJ4" s="178" t="s">
        <v>806</v>
      </c>
      <c r="AK4" s="178" t="s">
        <v>805</v>
      </c>
    </row>
    <row r="5" spans="1:37" ht="120" customHeight="1" x14ac:dyDescent="0.2">
      <c r="A5" s="299" t="s">
        <v>132</v>
      </c>
      <c r="B5" s="300" t="s">
        <v>132</v>
      </c>
      <c r="C5" s="301" t="s">
        <v>889</v>
      </c>
      <c r="D5" s="302" t="s">
        <v>50</v>
      </c>
      <c r="E5" s="303" t="s">
        <v>30</v>
      </c>
      <c r="F5" s="304" t="s">
        <v>133</v>
      </c>
      <c r="G5" s="305" t="s">
        <v>134</v>
      </c>
      <c r="H5" s="306" t="s">
        <v>33</v>
      </c>
      <c r="I5" s="115" t="s">
        <v>135</v>
      </c>
      <c r="J5" s="307" t="s">
        <v>34</v>
      </c>
      <c r="K5" s="306" t="s">
        <v>34</v>
      </c>
      <c r="L5" s="306" t="s">
        <v>136</v>
      </c>
      <c r="M5" s="308" t="s">
        <v>137</v>
      </c>
      <c r="N5" s="309" t="s">
        <v>58</v>
      </c>
      <c r="O5" s="310" t="s">
        <v>33</v>
      </c>
      <c r="P5" s="762" t="s">
        <v>138</v>
      </c>
      <c r="Q5" s="882" t="s">
        <v>34</v>
      </c>
      <c r="R5" s="883"/>
      <c r="S5" s="884"/>
      <c r="T5" s="882" t="s">
        <v>136</v>
      </c>
      <c r="U5" s="883"/>
      <c r="V5" s="883"/>
      <c r="W5" s="883"/>
      <c r="X5" s="312" t="s">
        <v>890</v>
      </c>
      <c r="Y5" s="763">
        <v>2</v>
      </c>
      <c r="Z5" s="763">
        <v>1</v>
      </c>
      <c r="AA5" s="763">
        <v>1</v>
      </c>
      <c r="AB5" s="763">
        <v>4</v>
      </c>
      <c r="AC5" s="763">
        <v>2</v>
      </c>
      <c r="AD5" s="763">
        <v>1</v>
      </c>
      <c r="AE5" s="179" t="s">
        <v>1330</v>
      </c>
      <c r="AF5" s="180"/>
      <c r="AG5" s="180"/>
      <c r="AH5" s="180"/>
      <c r="AI5" s="180"/>
      <c r="AJ5" s="180"/>
      <c r="AK5" s="180"/>
    </row>
    <row r="6" spans="1:37" ht="90" customHeight="1" x14ac:dyDescent="0.2">
      <c r="A6" s="299" t="s">
        <v>132</v>
      </c>
      <c r="B6" s="300" t="s">
        <v>132</v>
      </c>
      <c r="C6" s="301" t="s">
        <v>889</v>
      </c>
      <c r="D6" s="302" t="s">
        <v>50</v>
      </c>
      <c r="E6" s="303" t="s">
        <v>30</v>
      </c>
      <c r="F6" s="304" t="s">
        <v>133</v>
      </c>
      <c r="G6" s="305" t="s">
        <v>140</v>
      </c>
      <c r="H6" s="306" t="s">
        <v>33</v>
      </c>
      <c r="I6" s="115" t="s">
        <v>135</v>
      </c>
      <c r="J6" s="307" t="s">
        <v>34</v>
      </c>
      <c r="K6" s="306" t="s">
        <v>34</v>
      </c>
      <c r="L6" s="306" t="s">
        <v>136</v>
      </c>
      <c r="M6" s="308" t="s">
        <v>141</v>
      </c>
      <c r="N6" s="310" t="s">
        <v>58</v>
      </c>
      <c r="O6" s="310" t="s">
        <v>33</v>
      </c>
      <c r="P6" s="311" t="s">
        <v>138</v>
      </c>
      <c r="Q6" s="882" t="s">
        <v>34</v>
      </c>
      <c r="R6" s="883"/>
      <c r="S6" s="884"/>
      <c r="T6" s="882" t="s">
        <v>136</v>
      </c>
      <c r="U6" s="883"/>
      <c r="V6" s="883"/>
      <c r="W6" s="883"/>
      <c r="X6" s="312" t="s">
        <v>890</v>
      </c>
      <c r="Y6" s="763">
        <v>2</v>
      </c>
      <c r="Z6" s="763">
        <v>1</v>
      </c>
      <c r="AA6" s="763">
        <v>1</v>
      </c>
      <c r="AB6" s="763">
        <v>4</v>
      </c>
      <c r="AC6" s="763">
        <v>2</v>
      </c>
      <c r="AD6" s="763">
        <v>1</v>
      </c>
      <c r="AE6" s="179" t="s">
        <v>1330</v>
      </c>
      <c r="AF6" s="180"/>
      <c r="AG6" s="180"/>
      <c r="AH6" s="180"/>
      <c r="AI6" s="180"/>
      <c r="AJ6" s="180"/>
      <c r="AK6" s="180"/>
    </row>
    <row r="7" spans="1:37" ht="192" customHeight="1" x14ac:dyDescent="0.2">
      <c r="A7" s="299" t="s">
        <v>132</v>
      </c>
      <c r="B7" s="300" t="s">
        <v>132</v>
      </c>
      <c r="C7" s="301" t="s">
        <v>889</v>
      </c>
      <c r="D7" s="302" t="s">
        <v>50</v>
      </c>
      <c r="E7" s="303" t="s">
        <v>30</v>
      </c>
      <c r="F7" s="304" t="s">
        <v>133</v>
      </c>
      <c r="G7" s="305" t="s">
        <v>142</v>
      </c>
      <c r="H7" s="306" t="s">
        <v>33</v>
      </c>
      <c r="I7" s="115" t="s">
        <v>135</v>
      </c>
      <c r="J7" s="307" t="s">
        <v>34</v>
      </c>
      <c r="K7" s="306" t="s">
        <v>34</v>
      </c>
      <c r="L7" s="306" t="s">
        <v>136</v>
      </c>
      <c r="M7" s="308" t="s">
        <v>141</v>
      </c>
      <c r="N7" s="309" t="s">
        <v>891</v>
      </c>
      <c r="O7" s="310" t="s">
        <v>33</v>
      </c>
      <c r="P7" s="311" t="s">
        <v>138</v>
      </c>
      <c r="Q7" s="882" t="s">
        <v>34</v>
      </c>
      <c r="R7" s="883"/>
      <c r="S7" s="884"/>
      <c r="T7" s="882" t="s">
        <v>136</v>
      </c>
      <c r="U7" s="883"/>
      <c r="V7" s="883"/>
      <c r="W7" s="883"/>
      <c r="X7" s="312" t="s">
        <v>890</v>
      </c>
      <c r="Y7" s="763">
        <v>2</v>
      </c>
      <c r="Z7" s="763">
        <v>1</v>
      </c>
      <c r="AA7" s="763">
        <v>1</v>
      </c>
      <c r="AB7" s="763">
        <v>4</v>
      </c>
      <c r="AC7" s="763">
        <v>2</v>
      </c>
      <c r="AD7" s="763">
        <v>1</v>
      </c>
      <c r="AE7" s="179" t="s">
        <v>1330</v>
      </c>
      <c r="AF7" s="180"/>
      <c r="AG7" s="180"/>
      <c r="AH7" s="180"/>
      <c r="AI7" s="180"/>
      <c r="AJ7" s="180"/>
      <c r="AK7" s="180"/>
    </row>
    <row r="8" spans="1:37" ht="157.5" customHeight="1" x14ac:dyDescent="0.2">
      <c r="A8" s="299" t="s">
        <v>132</v>
      </c>
      <c r="B8" s="300" t="s">
        <v>132</v>
      </c>
      <c r="C8" s="301" t="s">
        <v>889</v>
      </c>
      <c r="D8" s="302" t="s">
        <v>50</v>
      </c>
      <c r="E8" s="303" t="s">
        <v>30</v>
      </c>
      <c r="F8" s="304" t="s">
        <v>133</v>
      </c>
      <c r="G8" s="305" t="s">
        <v>143</v>
      </c>
      <c r="H8" s="306" t="s">
        <v>33</v>
      </c>
      <c r="I8" s="115" t="s">
        <v>135</v>
      </c>
      <c r="J8" s="307" t="s">
        <v>34</v>
      </c>
      <c r="K8" s="306" t="s">
        <v>34</v>
      </c>
      <c r="L8" s="306" t="s">
        <v>136</v>
      </c>
      <c r="M8" s="308" t="s">
        <v>141</v>
      </c>
      <c r="N8" s="310" t="s">
        <v>58</v>
      </c>
      <c r="O8" s="310" t="s">
        <v>33</v>
      </c>
      <c r="P8" s="311" t="s">
        <v>138</v>
      </c>
      <c r="Q8" s="882" t="s">
        <v>34</v>
      </c>
      <c r="R8" s="883"/>
      <c r="S8" s="884"/>
      <c r="T8" s="882" t="s">
        <v>136</v>
      </c>
      <c r="U8" s="883"/>
      <c r="V8" s="883"/>
      <c r="W8" s="883"/>
      <c r="X8" s="312" t="s">
        <v>890</v>
      </c>
      <c r="Y8" s="763">
        <v>2</v>
      </c>
      <c r="Z8" s="763">
        <v>1</v>
      </c>
      <c r="AA8" s="763">
        <v>1</v>
      </c>
      <c r="AB8" s="763">
        <v>4</v>
      </c>
      <c r="AC8" s="763">
        <v>2</v>
      </c>
      <c r="AD8" s="763">
        <v>1</v>
      </c>
      <c r="AE8" s="179" t="s">
        <v>1330</v>
      </c>
      <c r="AF8" s="180"/>
      <c r="AG8" s="180"/>
      <c r="AH8" s="180"/>
      <c r="AI8" s="180"/>
      <c r="AJ8" s="180"/>
      <c r="AK8" s="180"/>
    </row>
    <row r="9" spans="1:37" ht="157.5" customHeight="1" x14ac:dyDescent="0.2">
      <c r="A9" s="299" t="s">
        <v>132</v>
      </c>
      <c r="B9" s="313" t="s">
        <v>132</v>
      </c>
      <c r="C9" s="301" t="s">
        <v>889</v>
      </c>
      <c r="D9" s="302" t="s">
        <v>50</v>
      </c>
      <c r="E9" s="303" t="s">
        <v>30</v>
      </c>
      <c r="F9" s="304" t="s">
        <v>133</v>
      </c>
      <c r="G9" s="305" t="s">
        <v>145</v>
      </c>
      <c r="H9" s="306" t="s">
        <v>33</v>
      </c>
      <c r="I9" s="115" t="s">
        <v>135</v>
      </c>
      <c r="J9" s="307" t="s">
        <v>33</v>
      </c>
      <c r="K9" s="306" t="s">
        <v>34</v>
      </c>
      <c r="L9" s="306" t="s">
        <v>136</v>
      </c>
      <c r="M9" s="308" t="s">
        <v>141</v>
      </c>
      <c r="N9" s="309" t="s">
        <v>891</v>
      </c>
      <c r="O9" s="310" t="s">
        <v>33</v>
      </c>
      <c r="P9" s="311" t="s">
        <v>138</v>
      </c>
      <c r="Q9" s="882" t="s">
        <v>34</v>
      </c>
      <c r="R9" s="883"/>
      <c r="S9" s="884"/>
      <c r="T9" s="882" t="s">
        <v>136</v>
      </c>
      <c r="U9" s="883"/>
      <c r="V9" s="883"/>
      <c r="W9" s="883"/>
      <c r="X9" s="312" t="s">
        <v>890</v>
      </c>
      <c r="Y9" s="763">
        <v>2</v>
      </c>
      <c r="Z9" s="763">
        <v>4</v>
      </c>
      <c r="AA9" s="763">
        <v>1</v>
      </c>
      <c r="AB9" s="763">
        <v>4</v>
      </c>
      <c r="AC9" s="763">
        <v>2</v>
      </c>
      <c r="AD9" s="763">
        <v>1</v>
      </c>
      <c r="AE9" s="179" t="s">
        <v>1330</v>
      </c>
      <c r="AF9" s="180"/>
      <c r="AG9" s="180"/>
      <c r="AH9" s="180"/>
      <c r="AI9" s="180"/>
      <c r="AJ9" s="180"/>
      <c r="AK9" s="180"/>
    </row>
    <row r="10" spans="1:37" ht="105" x14ac:dyDescent="0.2">
      <c r="A10" s="314" t="s">
        <v>132</v>
      </c>
      <c r="B10" s="315" t="s">
        <v>132</v>
      </c>
      <c r="C10" s="301" t="s">
        <v>889</v>
      </c>
      <c r="D10" s="316" t="s">
        <v>50</v>
      </c>
      <c r="E10" s="317" t="s">
        <v>30</v>
      </c>
      <c r="F10" s="318" t="s">
        <v>133</v>
      </c>
      <c r="G10" s="319" t="s">
        <v>892</v>
      </c>
      <c r="H10" s="320" t="s">
        <v>34</v>
      </c>
      <c r="I10" s="321" t="s">
        <v>136</v>
      </c>
      <c r="J10" s="322" t="s">
        <v>33</v>
      </c>
      <c r="K10" s="320" t="s">
        <v>34</v>
      </c>
      <c r="L10" s="320" t="s">
        <v>136</v>
      </c>
      <c r="M10" s="310" t="s">
        <v>141</v>
      </c>
      <c r="N10" s="309" t="s">
        <v>58</v>
      </c>
      <c r="O10" s="310" t="s">
        <v>34</v>
      </c>
      <c r="P10" s="311" t="s">
        <v>136</v>
      </c>
      <c r="Q10" s="879" t="s">
        <v>34</v>
      </c>
      <c r="R10" s="880"/>
      <c r="S10" s="881"/>
      <c r="T10" s="879" t="s">
        <v>136</v>
      </c>
      <c r="U10" s="880"/>
      <c r="V10" s="880"/>
      <c r="W10" s="880"/>
      <c r="X10" s="312" t="s">
        <v>890</v>
      </c>
      <c r="Y10" s="763">
        <v>1</v>
      </c>
      <c r="Z10" s="763">
        <v>4</v>
      </c>
      <c r="AA10" s="763">
        <v>1</v>
      </c>
      <c r="AB10" s="763">
        <v>4</v>
      </c>
      <c r="AC10" s="763">
        <v>1</v>
      </c>
      <c r="AD10" s="763">
        <v>1</v>
      </c>
      <c r="AE10" s="761" t="s">
        <v>1330</v>
      </c>
      <c r="AF10" s="180"/>
      <c r="AG10" s="180"/>
      <c r="AH10" s="180"/>
      <c r="AI10" s="180"/>
      <c r="AJ10" s="180"/>
      <c r="AK10" s="180"/>
    </row>
    <row r="11" spans="1:37" ht="24.75" customHeight="1" x14ac:dyDescent="0.25">
      <c r="A11" s="145"/>
      <c r="B11" s="142"/>
      <c r="C11" s="142"/>
      <c r="D11" s="146"/>
      <c r="E11" s="147"/>
      <c r="F11" s="147"/>
      <c r="G11" s="147"/>
      <c r="H11" s="147"/>
      <c r="I11" s="147"/>
      <c r="J11" s="147"/>
      <c r="K11" s="147"/>
      <c r="L11" s="147"/>
      <c r="M11" s="147"/>
      <c r="N11" s="147"/>
      <c r="O11" s="147"/>
      <c r="P11" s="147"/>
      <c r="Q11" s="147"/>
      <c r="R11" s="147"/>
      <c r="S11" s="147"/>
      <c r="T11" s="147"/>
      <c r="U11" s="147"/>
      <c r="V11" s="147"/>
      <c r="W11" s="147"/>
      <c r="X11" s="142"/>
      <c r="Y11" s="764">
        <f>AVERAGE(Y5:Y10)</f>
        <v>1.8333333333333333</v>
      </c>
      <c r="Z11" s="764">
        <f t="shared" ref="Z11:AD11" si="0">AVERAGE(Z5:Z10)</f>
        <v>2</v>
      </c>
      <c r="AA11" s="764">
        <f t="shared" si="0"/>
        <v>1</v>
      </c>
      <c r="AB11" s="764">
        <f t="shared" si="0"/>
        <v>4</v>
      </c>
      <c r="AC11" s="764">
        <f t="shared" si="0"/>
        <v>1.8333333333333333</v>
      </c>
      <c r="AD11" s="764">
        <f t="shared" si="0"/>
        <v>1</v>
      </c>
      <c r="AE11" s="142"/>
    </row>
  </sheetData>
  <mergeCells count="22">
    <mergeCell ref="AE3:AK3"/>
    <mergeCell ref="Y3:AD3"/>
    <mergeCell ref="Q1:W1"/>
    <mergeCell ref="Q2:W2"/>
    <mergeCell ref="H3:I3"/>
    <mergeCell ref="K3:L3"/>
    <mergeCell ref="M3:N3"/>
    <mergeCell ref="O3:W3"/>
    <mergeCell ref="Q4:S4"/>
    <mergeCell ref="T4:W4"/>
    <mergeCell ref="Q5:S5"/>
    <mergeCell ref="T5:W5"/>
    <mergeCell ref="Q6:S6"/>
    <mergeCell ref="T6:W6"/>
    <mergeCell ref="Q10:S10"/>
    <mergeCell ref="T10:W10"/>
    <mergeCell ref="Q7:S7"/>
    <mergeCell ref="T7:W7"/>
    <mergeCell ref="Q8:S8"/>
    <mergeCell ref="T8:W8"/>
    <mergeCell ref="Q9:S9"/>
    <mergeCell ref="T9:W9"/>
  </mergeCells>
  <dataValidations count="2">
    <dataValidation type="textLength" showInputMessage="1" showErrorMessage="1" sqref="X5:X10">
      <formula1>0</formula1>
      <formula2>150</formula2>
    </dataValidation>
    <dataValidation type="list" allowBlank="1" showInputMessage="1" showErrorMessage="1" sqref="A5:A10 D5:E10">
      <formula1>#REF!</formula1>
    </dataValidation>
  </dataValidations>
  <hyperlinks>
    <hyperlink ref="I5" r:id="rId1"/>
    <hyperlink ref="I6:I9" r:id="rId2" display="https://datacollection.jrc.ec.europa.eu/documents/10213/688307/Finland_NP_Proposal_2011-2013_Amended-for-2013.docx"/>
  </hyperlinks>
  <pageMargins left="0.25" right="0.25" top="0.75" bottom="0.75" header="0.3" footer="0.3"/>
  <pageSetup paperSize="8" scale="20" fitToHeight="0" orientation="landscape" r:id="rId3"/>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AF23"/>
  <sheetViews>
    <sheetView showGridLines="0" topLeftCell="E4" zoomScaleNormal="100" zoomScalePageLayoutView="70" workbookViewId="0">
      <pane ySplit="1" topLeftCell="A17" activePane="bottomLeft" state="frozen"/>
      <selection activeCell="A4" sqref="A4"/>
      <selection pane="bottomLeft" activeCell="S23" sqref="S23"/>
    </sheetView>
  </sheetViews>
  <sheetFormatPr defaultColWidth="9.140625" defaultRowHeight="12.75" x14ac:dyDescent="0.2"/>
  <cols>
    <col min="1" max="7" width="9.140625" style="116"/>
    <col min="8" max="18" width="9.140625" style="116" customWidth="1"/>
    <col min="19" max="19" width="16.140625" style="116" customWidth="1"/>
    <col min="20" max="20" width="17.42578125" customWidth="1"/>
    <col min="21" max="21" width="15.140625" customWidth="1"/>
    <col min="26" max="16384" width="9.140625" style="116"/>
  </cols>
  <sheetData>
    <row r="1" spans="1:32" ht="15" customHeight="1" x14ac:dyDescent="0.2">
      <c r="A1" s="323" t="s">
        <v>0</v>
      </c>
      <c r="B1" s="324"/>
      <c r="C1" s="325"/>
      <c r="D1" s="324"/>
      <c r="E1" s="324"/>
      <c r="F1" s="326"/>
      <c r="G1" s="324"/>
      <c r="H1" s="324"/>
      <c r="I1" s="324"/>
      <c r="J1" s="324"/>
      <c r="K1" s="324"/>
      <c r="L1" s="324"/>
      <c r="M1" s="324"/>
      <c r="N1" s="324"/>
      <c r="O1" s="324"/>
      <c r="P1" s="324"/>
      <c r="Q1" s="896" t="s">
        <v>1</v>
      </c>
      <c r="R1" s="896"/>
      <c r="S1" s="327" t="s">
        <v>839</v>
      </c>
      <c r="T1" s="134"/>
      <c r="U1" s="135"/>
      <c r="V1" s="135"/>
      <c r="W1" s="135"/>
      <c r="X1" s="135"/>
      <c r="Y1" s="135"/>
    </row>
    <row r="2" spans="1:32" ht="15.75" customHeight="1" thickBot="1" x14ac:dyDescent="0.25">
      <c r="A2" s="328"/>
      <c r="B2" s="329"/>
      <c r="C2" s="330"/>
      <c r="D2" s="329"/>
      <c r="E2" s="329"/>
      <c r="F2" s="331"/>
      <c r="G2" s="329"/>
      <c r="H2" s="329"/>
      <c r="I2" s="329"/>
      <c r="J2" s="329"/>
      <c r="K2" s="329"/>
      <c r="L2" s="329"/>
      <c r="M2" s="329"/>
      <c r="N2" s="329"/>
      <c r="O2" s="329"/>
      <c r="P2" s="329"/>
      <c r="Q2" s="897" t="s">
        <v>2</v>
      </c>
      <c r="R2" s="897"/>
      <c r="S2" s="332" t="s">
        <v>840</v>
      </c>
      <c r="T2" s="4"/>
    </row>
    <row r="3" spans="1:32" ht="38.25" customHeight="1" thickBot="1" x14ac:dyDescent="0.25">
      <c r="A3" s="898"/>
      <c r="B3" s="898"/>
      <c r="C3" s="898"/>
      <c r="D3" s="898"/>
      <c r="E3" s="898"/>
      <c r="F3" s="898"/>
      <c r="G3" s="898"/>
      <c r="H3" s="899" t="s">
        <v>3</v>
      </c>
      <c r="I3" s="899"/>
      <c r="J3" s="333" t="s">
        <v>4</v>
      </c>
      <c r="K3" s="899" t="s">
        <v>5</v>
      </c>
      <c r="L3" s="899"/>
      <c r="M3" s="899" t="s">
        <v>6</v>
      </c>
      <c r="N3" s="899"/>
      <c r="O3" s="899" t="s">
        <v>7</v>
      </c>
      <c r="P3" s="899"/>
      <c r="Q3" s="899"/>
      <c r="R3" s="899"/>
      <c r="S3" s="334"/>
      <c r="T3" s="857" t="s">
        <v>767</v>
      </c>
      <c r="U3" s="858"/>
      <c r="V3" s="858"/>
      <c r="W3" s="858"/>
      <c r="X3" s="858"/>
      <c r="Y3" s="859"/>
      <c r="Z3" s="829" t="s">
        <v>804</v>
      </c>
      <c r="AA3" s="830"/>
      <c r="AB3" s="830"/>
      <c r="AC3" s="830"/>
      <c r="AD3" s="830"/>
      <c r="AE3" s="830"/>
      <c r="AF3" s="840"/>
    </row>
    <row r="4" spans="1:32" ht="98.25" customHeight="1" thickBot="1" x14ac:dyDescent="0.25">
      <c r="A4" s="335" t="s">
        <v>8</v>
      </c>
      <c r="B4" s="336" t="s">
        <v>9</v>
      </c>
      <c r="C4" s="337" t="s">
        <v>670</v>
      </c>
      <c r="D4" s="338" t="s">
        <v>11</v>
      </c>
      <c r="E4" s="338" t="s">
        <v>12</v>
      </c>
      <c r="F4" s="339" t="s">
        <v>13</v>
      </c>
      <c r="G4" s="340" t="s">
        <v>671</v>
      </c>
      <c r="H4" s="340" t="s">
        <v>15</v>
      </c>
      <c r="I4" s="340" t="s">
        <v>128</v>
      </c>
      <c r="J4" s="340" t="s">
        <v>17</v>
      </c>
      <c r="K4" s="340" t="s">
        <v>18</v>
      </c>
      <c r="L4" s="340" t="s">
        <v>19</v>
      </c>
      <c r="M4" s="340" t="s">
        <v>20</v>
      </c>
      <c r="N4" s="340" t="s">
        <v>21</v>
      </c>
      <c r="O4" s="340" t="s">
        <v>22</v>
      </c>
      <c r="P4" s="341" t="s">
        <v>129</v>
      </c>
      <c r="Q4" s="341" t="s">
        <v>24</v>
      </c>
      <c r="R4" s="341" t="s">
        <v>130</v>
      </c>
      <c r="S4" s="342" t="s">
        <v>131</v>
      </c>
      <c r="T4" s="148" t="s">
        <v>761</v>
      </c>
      <c r="U4" s="149" t="s">
        <v>762</v>
      </c>
      <c r="V4" s="149" t="s">
        <v>763</v>
      </c>
      <c r="W4" s="149" t="s">
        <v>764</v>
      </c>
      <c r="X4" s="149" t="s">
        <v>765</v>
      </c>
      <c r="Y4" s="149" t="s">
        <v>766</v>
      </c>
      <c r="Z4" s="178" t="s">
        <v>800</v>
      </c>
      <c r="AA4" s="178" t="s">
        <v>35</v>
      </c>
      <c r="AB4" s="178" t="s">
        <v>801</v>
      </c>
      <c r="AC4" s="178" t="s">
        <v>802</v>
      </c>
      <c r="AD4" s="178" t="s">
        <v>803</v>
      </c>
      <c r="AE4" s="178" t="s">
        <v>806</v>
      </c>
      <c r="AF4" s="178" t="s">
        <v>805</v>
      </c>
    </row>
    <row r="5" spans="1:32" ht="76.5" x14ac:dyDescent="0.2">
      <c r="A5" s="343" t="s">
        <v>144</v>
      </c>
      <c r="B5" s="343" t="s">
        <v>144</v>
      </c>
      <c r="C5" s="344" t="s">
        <v>839</v>
      </c>
      <c r="D5" s="343" t="s">
        <v>893</v>
      </c>
      <c r="E5" s="343" t="s">
        <v>30</v>
      </c>
      <c r="F5" s="345" t="s">
        <v>894</v>
      </c>
      <c r="G5" s="343" t="s">
        <v>173</v>
      </c>
      <c r="H5" s="343" t="s">
        <v>34</v>
      </c>
      <c r="I5" s="343" t="s">
        <v>35</v>
      </c>
      <c r="J5" s="346" t="s">
        <v>35</v>
      </c>
      <c r="K5" s="346" t="s">
        <v>34</v>
      </c>
      <c r="L5" s="346" t="s">
        <v>35</v>
      </c>
      <c r="M5" s="347" t="s">
        <v>161</v>
      </c>
      <c r="N5" s="346" t="s">
        <v>35</v>
      </c>
      <c r="O5" s="346" t="s">
        <v>34</v>
      </c>
      <c r="P5" s="346" t="s">
        <v>35</v>
      </c>
      <c r="Q5" s="346" t="s">
        <v>34</v>
      </c>
      <c r="R5" s="346" t="s">
        <v>35</v>
      </c>
      <c r="S5" s="343" t="s">
        <v>895</v>
      </c>
      <c r="T5" s="181">
        <v>1</v>
      </c>
      <c r="U5" s="181">
        <v>1</v>
      </c>
      <c r="V5" s="181">
        <v>1</v>
      </c>
      <c r="W5" s="181">
        <v>2</v>
      </c>
      <c r="X5" s="181">
        <v>1</v>
      </c>
      <c r="Y5" s="181">
        <v>1</v>
      </c>
      <c r="Z5" s="181"/>
      <c r="AA5" s="181"/>
      <c r="AB5" s="181"/>
      <c r="AC5" s="181"/>
      <c r="AD5" s="181"/>
      <c r="AE5" s="181"/>
      <c r="AF5" s="181" t="s">
        <v>1330</v>
      </c>
    </row>
    <row r="6" spans="1:32" ht="216.75" x14ac:dyDescent="0.2">
      <c r="A6" s="343" t="s">
        <v>144</v>
      </c>
      <c r="B6" s="343" t="s">
        <v>144</v>
      </c>
      <c r="C6" s="344" t="s">
        <v>839</v>
      </c>
      <c r="D6" s="343" t="s">
        <v>152</v>
      </c>
      <c r="E6" s="343" t="s">
        <v>30</v>
      </c>
      <c r="F6" s="345" t="s">
        <v>896</v>
      </c>
      <c r="G6" s="343" t="s">
        <v>104</v>
      </c>
      <c r="H6" s="346" t="s">
        <v>33</v>
      </c>
      <c r="I6" s="348" t="s">
        <v>897</v>
      </c>
      <c r="J6" s="346" t="s">
        <v>33</v>
      </c>
      <c r="K6" s="346" t="s">
        <v>34</v>
      </c>
      <c r="L6" s="346" t="s">
        <v>35</v>
      </c>
      <c r="M6" s="346" t="s">
        <v>898</v>
      </c>
      <c r="N6" s="349" t="s">
        <v>899</v>
      </c>
      <c r="O6" s="346" t="s">
        <v>33</v>
      </c>
      <c r="P6" s="350" t="s">
        <v>900</v>
      </c>
      <c r="Q6" s="346" t="s">
        <v>33</v>
      </c>
      <c r="R6" s="350" t="s">
        <v>900</v>
      </c>
      <c r="S6" s="351" t="s">
        <v>901</v>
      </c>
      <c r="T6" s="181">
        <v>4</v>
      </c>
      <c r="U6" s="181">
        <v>4</v>
      </c>
      <c r="V6" s="181">
        <v>1</v>
      </c>
      <c r="W6" s="181">
        <v>4</v>
      </c>
      <c r="X6" s="181">
        <v>4</v>
      </c>
      <c r="Y6" s="181">
        <v>4</v>
      </c>
      <c r="Z6" s="181"/>
      <c r="AA6" s="181"/>
      <c r="AB6" s="181"/>
      <c r="AC6" s="181"/>
      <c r="AD6" s="181"/>
      <c r="AE6" s="181"/>
      <c r="AF6" s="181" t="s">
        <v>1330</v>
      </c>
    </row>
    <row r="7" spans="1:32" ht="63.75" x14ac:dyDescent="0.2">
      <c r="A7" s="343" t="s">
        <v>144</v>
      </c>
      <c r="B7" s="343" t="s">
        <v>144</v>
      </c>
      <c r="C7" s="344" t="s">
        <v>839</v>
      </c>
      <c r="D7" s="343" t="s">
        <v>152</v>
      </c>
      <c r="E7" s="343" t="s">
        <v>30</v>
      </c>
      <c r="F7" s="345" t="s">
        <v>902</v>
      </c>
      <c r="G7" s="343" t="s">
        <v>107</v>
      </c>
      <c r="H7" s="346" t="s">
        <v>33</v>
      </c>
      <c r="I7" s="350" t="s">
        <v>903</v>
      </c>
      <c r="J7" s="346" t="s">
        <v>33</v>
      </c>
      <c r="K7" s="346" t="s">
        <v>34</v>
      </c>
      <c r="L7" s="346" t="s">
        <v>35</v>
      </c>
      <c r="M7" s="346" t="s">
        <v>898</v>
      </c>
      <c r="N7" s="346" t="s">
        <v>35</v>
      </c>
      <c r="O7" s="346" t="s">
        <v>33</v>
      </c>
      <c r="P7" s="350" t="s">
        <v>900</v>
      </c>
      <c r="Q7" s="346" t="s">
        <v>33</v>
      </c>
      <c r="R7" s="350" t="s">
        <v>900</v>
      </c>
      <c r="S7" s="351" t="s">
        <v>901</v>
      </c>
      <c r="T7" s="181">
        <v>4</v>
      </c>
      <c r="U7" s="181">
        <v>4</v>
      </c>
      <c r="V7" s="181">
        <v>1</v>
      </c>
      <c r="W7" s="181">
        <v>2</v>
      </c>
      <c r="X7" s="181">
        <v>4</v>
      </c>
      <c r="Y7" s="181">
        <v>4</v>
      </c>
      <c r="Z7" s="181"/>
      <c r="AA7" s="181"/>
      <c r="AB7" s="181"/>
      <c r="AC7" s="181"/>
      <c r="AD7" s="181"/>
      <c r="AE7" s="181"/>
      <c r="AF7" s="181" t="s">
        <v>1330</v>
      </c>
    </row>
    <row r="8" spans="1:32" ht="76.5" x14ac:dyDescent="0.2">
      <c r="A8" s="343" t="s">
        <v>144</v>
      </c>
      <c r="B8" s="343" t="s">
        <v>144</v>
      </c>
      <c r="C8" s="344" t="s">
        <v>839</v>
      </c>
      <c r="D8" s="343" t="s">
        <v>152</v>
      </c>
      <c r="E8" s="343" t="s">
        <v>30</v>
      </c>
      <c r="F8" s="345" t="s">
        <v>904</v>
      </c>
      <c r="G8" s="343" t="s">
        <v>104</v>
      </c>
      <c r="H8" s="343" t="s">
        <v>33</v>
      </c>
      <c r="I8" s="352" t="s">
        <v>905</v>
      </c>
      <c r="J8" s="346" t="s">
        <v>33</v>
      </c>
      <c r="K8" s="346" t="s">
        <v>34</v>
      </c>
      <c r="L8" s="346" t="s">
        <v>35</v>
      </c>
      <c r="M8" s="346" t="s">
        <v>906</v>
      </c>
      <c r="N8" s="346" t="s">
        <v>35</v>
      </c>
      <c r="O8" s="346" t="s">
        <v>33</v>
      </c>
      <c r="P8" s="353" t="s">
        <v>907</v>
      </c>
      <c r="Q8" s="346" t="s">
        <v>33</v>
      </c>
      <c r="R8" s="353" t="s">
        <v>907</v>
      </c>
      <c r="S8" s="343" t="s">
        <v>908</v>
      </c>
      <c r="T8" s="181">
        <v>1</v>
      </c>
      <c r="U8" s="181">
        <v>4</v>
      </c>
      <c r="V8" s="181">
        <v>1</v>
      </c>
      <c r="W8" s="181">
        <v>2</v>
      </c>
      <c r="X8" s="181">
        <v>4</v>
      </c>
      <c r="Y8" s="181">
        <v>4</v>
      </c>
      <c r="Z8" s="181"/>
      <c r="AA8" s="181"/>
      <c r="AB8" s="181"/>
      <c r="AC8" s="181"/>
      <c r="AD8" s="181"/>
      <c r="AE8" s="181"/>
      <c r="AF8" s="181" t="s">
        <v>1330</v>
      </c>
    </row>
    <row r="9" spans="1:32" ht="76.5" x14ac:dyDescent="0.2">
      <c r="A9" s="343" t="s">
        <v>144</v>
      </c>
      <c r="B9" s="343" t="s">
        <v>144</v>
      </c>
      <c r="C9" s="344" t="s">
        <v>839</v>
      </c>
      <c r="D9" s="343" t="s">
        <v>152</v>
      </c>
      <c r="E9" s="343" t="s">
        <v>30</v>
      </c>
      <c r="F9" s="345" t="s">
        <v>909</v>
      </c>
      <c r="G9" s="343" t="s">
        <v>107</v>
      </c>
      <c r="H9" s="343" t="s">
        <v>33</v>
      </c>
      <c r="I9" s="354" t="s">
        <v>910</v>
      </c>
      <c r="J9" s="346" t="s">
        <v>33</v>
      </c>
      <c r="K9" s="346" t="s">
        <v>34</v>
      </c>
      <c r="L9" s="346" t="s">
        <v>35</v>
      </c>
      <c r="M9" s="346" t="s">
        <v>911</v>
      </c>
      <c r="N9" s="346" t="s">
        <v>35</v>
      </c>
      <c r="O9" s="346" t="s">
        <v>33</v>
      </c>
      <c r="P9" s="353" t="s">
        <v>907</v>
      </c>
      <c r="Q9" s="346" t="s">
        <v>33</v>
      </c>
      <c r="R9" s="353" t="s">
        <v>907</v>
      </c>
      <c r="S9" s="343" t="s">
        <v>895</v>
      </c>
      <c r="T9" s="181">
        <v>1</v>
      </c>
      <c r="U9" s="181">
        <v>4</v>
      </c>
      <c r="V9" s="181">
        <v>1</v>
      </c>
      <c r="W9" s="181">
        <v>2</v>
      </c>
      <c r="X9" s="181">
        <v>4</v>
      </c>
      <c r="Y9" s="181">
        <v>4</v>
      </c>
      <c r="Z9" s="181"/>
      <c r="AA9" s="181"/>
      <c r="AB9" s="181"/>
      <c r="AC9" s="181"/>
      <c r="AD9" s="181"/>
      <c r="AE9" s="181"/>
      <c r="AF9" s="181" t="s">
        <v>1330</v>
      </c>
    </row>
    <row r="10" spans="1:32" ht="89.25" x14ac:dyDescent="0.2">
      <c r="A10" s="343" t="s">
        <v>144</v>
      </c>
      <c r="B10" s="343" t="s">
        <v>144</v>
      </c>
      <c r="C10" s="344" t="s">
        <v>839</v>
      </c>
      <c r="D10" s="343" t="s">
        <v>159</v>
      </c>
      <c r="E10" s="343" t="s">
        <v>159</v>
      </c>
      <c r="F10" s="345" t="s">
        <v>912</v>
      </c>
      <c r="G10" s="343" t="s">
        <v>136</v>
      </c>
      <c r="H10" s="343" t="s">
        <v>34</v>
      </c>
      <c r="I10" s="343" t="s">
        <v>35</v>
      </c>
      <c r="J10" s="343" t="s">
        <v>34</v>
      </c>
      <c r="K10" s="343" t="s">
        <v>34</v>
      </c>
      <c r="L10" s="343" t="s">
        <v>913</v>
      </c>
      <c r="M10" s="343" t="s">
        <v>174</v>
      </c>
      <c r="N10" s="343" t="s">
        <v>35</v>
      </c>
      <c r="O10" s="343" t="s">
        <v>34</v>
      </c>
      <c r="P10" s="343" t="s">
        <v>35</v>
      </c>
      <c r="Q10" s="343" t="s">
        <v>34</v>
      </c>
      <c r="R10" s="343" t="s">
        <v>35</v>
      </c>
      <c r="S10" s="343" t="s">
        <v>914</v>
      </c>
      <c r="T10" s="181">
        <v>1</v>
      </c>
      <c r="U10" s="181">
        <v>1</v>
      </c>
      <c r="V10" s="181">
        <v>1</v>
      </c>
      <c r="W10" s="181">
        <v>1</v>
      </c>
      <c r="X10" s="181">
        <v>1</v>
      </c>
      <c r="Y10" s="181">
        <v>1</v>
      </c>
      <c r="Z10" s="181"/>
      <c r="AA10" s="181"/>
      <c r="AB10" s="181"/>
      <c r="AC10" s="181"/>
      <c r="AD10" s="181"/>
      <c r="AE10" s="181" t="s">
        <v>1330</v>
      </c>
      <c r="AF10" s="181"/>
    </row>
    <row r="11" spans="1:32" ht="89.25" x14ac:dyDescent="0.2">
      <c r="A11" s="343" t="s">
        <v>144</v>
      </c>
      <c r="B11" s="343" t="s">
        <v>144</v>
      </c>
      <c r="C11" s="344" t="s">
        <v>839</v>
      </c>
      <c r="D11" s="343" t="s">
        <v>159</v>
      </c>
      <c r="E11" s="343" t="s">
        <v>159</v>
      </c>
      <c r="F11" s="345" t="s">
        <v>915</v>
      </c>
      <c r="G11" s="343" t="s">
        <v>136</v>
      </c>
      <c r="H11" s="343" t="s">
        <v>34</v>
      </c>
      <c r="I11" s="343" t="s">
        <v>35</v>
      </c>
      <c r="J11" s="343" t="s">
        <v>34</v>
      </c>
      <c r="K11" s="343" t="s">
        <v>34</v>
      </c>
      <c r="L11" s="343" t="s">
        <v>913</v>
      </c>
      <c r="M11" s="343" t="s">
        <v>174</v>
      </c>
      <c r="N11" s="343" t="s">
        <v>35</v>
      </c>
      <c r="O11" s="343" t="s">
        <v>34</v>
      </c>
      <c r="P11" s="343" t="s">
        <v>35</v>
      </c>
      <c r="Q11" s="343" t="s">
        <v>34</v>
      </c>
      <c r="R11" s="343" t="s">
        <v>35</v>
      </c>
      <c r="S11" s="343"/>
      <c r="T11" s="181">
        <v>1</v>
      </c>
      <c r="U11" s="181">
        <v>1</v>
      </c>
      <c r="V11" s="181">
        <v>1</v>
      </c>
      <c r="W11" s="181">
        <v>1</v>
      </c>
      <c r="X11" s="181">
        <v>1</v>
      </c>
      <c r="Y11" s="181">
        <v>1</v>
      </c>
      <c r="Z11" s="181"/>
      <c r="AA11" s="181"/>
      <c r="AB11" s="181"/>
      <c r="AC11" s="181"/>
      <c r="AD11" s="181"/>
      <c r="AE11" s="181" t="s">
        <v>1330</v>
      </c>
      <c r="AF11" s="181"/>
    </row>
    <row r="12" spans="1:32" ht="102" x14ac:dyDescent="0.2">
      <c r="A12" s="343" t="s">
        <v>144</v>
      </c>
      <c r="B12" s="343" t="s">
        <v>144</v>
      </c>
      <c r="C12" s="344" t="s">
        <v>839</v>
      </c>
      <c r="D12" s="343" t="s">
        <v>916</v>
      </c>
      <c r="E12" s="343" t="s">
        <v>917</v>
      </c>
      <c r="F12" s="345" t="s">
        <v>918</v>
      </c>
      <c r="G12" s="343" t="s">
        <v>35</v>
      </c>
      <c r="H12" s="343" t="s">
        <v>33</v>
      </c>
      <c r="I12" s="354" t="s">
        <v>919</v>
      </c>
      <c r="J12" s="343" t="s">
        <v>33</v>
      </c>
      <c r="K12" s="343" t="s">
        <v>33</v>
      </c>
      <c r="L12" s="343" t="s">
        <v>160</v>
      </c>
      <c r="M12" s="343" t="s">
        <v>161</v>
      </c>
      <c r="N12" s="343" t="s">
        <v>106</v>
      </c>
      <c r="O12" s="343" t="s">
        <v>33</v>
      </c>
      <c r="P12" s="343" t="s">
        <v>162</v>
      </c>
      <c r="Q12" s="343" t="s">
        <v>33</v>
      </c>
      <c r="R12" s="343" t="s">
        <v>920</v>
      </c>
      <c r="S12" s="343" t="s">
        <v>163</v>
      </c>
      <c r="T12" s="181">
        <v>4</v>
      </c>
      <c r="U12" s="181">
        <v>4</v>
      </c>
      <c r="V12" s="181">
        <v>2</v>
      </c>
      <c r="W12" s="181">
        <v>2</v>
      </c>
      <c r="X12" s="181">
        <v>2</v>
      </c>
      <c r="Y12" s="181">
        <v>2</v>
      </c>
      <c r="Z12" s="181"/>
      <c r="AA12" s="181" t="s">
        <v>1330</v>
      </c>
      <c r="AB12" s="181" t="s">
        <v>1330</v>
      </c>
      <c r="AC12" s="181"/>
      <c r="AD12" s="181"/>
      <c r="AE12" s="181"/>
      <c r="AF12" s="181"/>
    </row>
    <row r="13" spans="1:32" ht="76.5" x14ac:dyDescent="0.2">
      <c r="A13" s="343" t="s">
        <v>144</v>
      </c>
      <c r="B13" s="343" t="s">
        <v>144</v>
      </c>
      <c r="C13" s="344" t="s">
        <v>839</v>
      </c>
      <c r="D13" s="343" t="s">
        <v>893</v>
      </c>
      <c r="E13" s="343" t="s">
        <v>921</v>
      </c>
      <c r="F13" s="345" t="s">
        <v>922</v>
      </c>
      <c r="G13" s="343" t="s">
        <v>35</v>
      </c>
      <c r="H13" s="343" t="s">
        <v>33</v>
      </c>
      <c r="I13" s="354" t="s">
        <v>923</v>
      </c>
      <c r="J13" s="343" t="s">
        <v>35</v>
      </c>
      <c r="K13" s="343" t="s">
        <v>33</v>
      </c>
      <c r="L13" s="343" t="s">
        <v>165</v>
      </c>
      <c r="M13" s="343" t="s">
        <v>161</v>
      </c>
      <c r="N13" s="343" t="s">
        <v>106</v>
      </c>
      <c r="O13" s="343" t="s">
        <v>33</v>
      </c>
      <c r="P13" s="343" t="s">
        <v>162</v>
      </c>
      <c r="Q13" s="343" t="s">
        <v>33</v>
      </c>
      <c r="R13" s="343" t="s">
        <v>166</v>
      </c>
      <c r="S13" s="343" t="s">
        <v>163</v>
      </c>
      <c r="T13" s="181">
        <v>4</v>
      </c>
      <c r="U13" s="181" t="s">
        <v>35</v>
      </c>
      <c r="V13" s="181">
        <v>2</v>
      </c>
      <c r="W13" s="181">
        <v>2</v>
      </c>
      <c r="X13" s="181">
        <v>2</v>
      </c>
      <c r="Y13" s="181">
        <v>2</v>
      </c>
      <c r="Z13" s="181"/>
      <c r="AA13" s="181" t="s">
        <v>1330</v>
      </c>
      <c r="AB13" s="181" t="s">
        <v>1330</v>
      </c>
      <c r="AC13" s="181"/>
      <c r="AD13" s="181"/>
      <c r="AE13" s="181"/>
      <c r="AF13" s="181"/>
    </row>
    <row r="14" spans="1:32" ht="191.25" x14ac:dyDescent="0.2">
      <c r="A14" s="355" t="s">
        <v>144</v>
      </c>
      <c r="B14" s="355" t="s">
        <v>144</v>
      </c>
      <c r="C14" s="344" t="s">
        <v>839</v>
      </c>
      <c r="D14" s="356" t="s">
        <v>893</v>
      </c>
      <c r="E14" s="356" t="s">
        <v>924</v>
      </c>
      <c r="F14" s="357" t="s">
        <v>925</v>
      </c>
      <c r="G14" s="356" t="s">
        <v>159</v>
      </c>
      <c r="H14" s="356" t="s">
        <v>33</v>
      </c>
      <c r="I14" s="358" t="s">
        <v>926</v>
      </c>
      <c r="J14" s="356" t="s">
        <v>35</v>
      </c>
      <c r="K14" s="356" t="s">
        <v>33</v>
      </c>
      <c r="L14" s="356" t="s">
        <v>167</v>
      </c>
      <c r="M14" s="356" t="s">
        <v>168</v>
      </c>
      <c r="N14" s="356" t="s">
        <v>106</v>
      </c>
      <c r="O14" s="356" t="s">
        <v>33</v>
      </c>
      <c r="P14" s="359" t="s">
        <v>162</v>
      </c>
      <c r="Q14" s="356" t="s">
        <v>33</v>
      </c>
      <c r="R14" s="356" t="s">
        <v>166</v>
      </c>
      <c r="S14" s="356" t="s">
        <v>163</v>
      </c>
      <c r="T14" s="181">
        <v>4</v>
      </c>
      <c r="U14" s="181" t="s">
        <v>35</v>
      </c>
      <c r="V14" s="181">
        <v>2</v>
      </c>
      <c r="W14" s="181">
        <v>2</v>
      </c>
      <c r="X14" s="181">
        <v>2</v>
      </c>
      <c r="Y14" s="181">
        <v>2</v>
      </c>
      <c r="Z14" s="181"/>
      <c r="AA14" s="181" t="s">
        <v>1330</v>
      </c>
      <c r="AB14" s="181" t="s">
        <v>1330</v>
      </c>
      <c r="AC14" s="181"/>
      <c r="AD14" s="181"/>
      <c r="AE14" s="181"/>
      <c r="AF14" s="181"/>
    </row>
    <row r="15" spans="1:32" ht="255" x14ac:dyDescent="0.2">
      <c r="A15" s="355" t="s">
        <v>144</v>
      </c>
      <c r="B15" s="355" t="s">
        <v>144</v>
      </c>
      <c r="C15" s="344" t="s">
        <v>839</v>
      </c>
      <c r="D15" s="355" t="s">
        <v>893</v>
      </c>
      <c r="E15" s="355" t="s">
        <v>921</v>
      </c>
      <c r="F15" s="360" t="s">
        <v>169</v>
      </c>
      <c r="G15" s="355"/>
      <c r="H15" s="355" t="s">
        <v>33</v>
      </c>
      <c r="I15" s="351" t="s">
        <v>927</v>
      </c>
      <c r="J15" s="355" t="s">
        <v>35</v>
      </c>
      <c r="K15" s="355" t="s">
        <v>33</v>
      </c>
      <c r="L15" s="355" t="s">
        <v>672</v>
      </c>
      <c r="M15" s="355" t="s">
        <v>161</v>
      </c>
      <c r="N15" s="355" t="s">
        <v>170</v>
      </c>
      <c r="O15" s="355" t="s">
        <v>35</v>
      </c>
      <c r="P15" s="355"/>
      <c r="Q15" s="355" t="s">
        <v>35</v>
      </c>
      <c r="R15" s="355"/>
      <c r="S15" s="355"/>
      <c r="T15" s="181">
        <v>4</v>
      </c>
      <c r="U15" s="181">
        <v>1</v>
      </c>
      <c r="V15" s="181">
        <v>2</v>
      </c>
      <c r="W15" s="181">
        <v>4</v>
      </c>
      <c r="X15" s="181">
        <v>1</v>
      </c>
      <c r="Y15" s="181">
        <v>1</v>
      </c>
      <c r="Z15" s="181"/>
      <c r="AA15" s="181" t="s">
        <v>1330</v>
      </c>
      <c r="AB15" s="181" t="s">
        <v>1330</v>
      </c>
      <c r="AC15" s="181"/>
      <c r="AD15" s="181"/>
      <c r="AE15" s="181"/>
      <c r="AF15" s="181"/>
    </row>
    <row r="16" spans="1:32" ht="114.75" x14ac:dyDescent="0.2">
      <c r="A16" s="355" t="s">
        <v>144</v>
      </c>
      <c r="B16" s="355" t="s">
        <v>144</v>
      </c>
      <c r="C16" s="344" t="s">
        <v>839</v>
      </c>
      <c r="D16" s="355" t="s">
        <v>916</v>
      </c>
      <c r="E16" s="355" t="s">
        <v>917</v>
      </c>
      <c r="F16" s="360" t="s">
        <v>928</v>
      </c>
      <c r="G16" s="355"/>
      <c r="H16" s="355" t="s">
        <v>33</v>
      </c>
      <c r="I16" s="770" t="s">
        <v>929</v>
      </c>
      <c r="J16" s="355" t="s">
        <v>35</v>
      </c>
      <c r="K16" s="355" t="s">
        <v>33</v>
      </c>
      <c r="L16" s="355" t="s">
        <v>171</v>
      </c>
      <c r="M16" s="355" t="s">
        <v>161</v>
      </c>
      <c r="N16" s="355" t="s">
        <v>172</v>
      </c>
      <c r="O16" s="355"/>
      <c r="P16" s="355"/>
      <c r="Q16" s="355"/>
      <c r="R16" s="355"/>
      <c r="S16" s="355"/>
      <c r="T16" s="181">
        <v>4</v>
      </c>
      <c r="U16" s="181" t="s">
        <v>35</v>
      </c>
      <c r="V16" s="181">
        <v>2</v>
      </c>
      <c r="W16" s="181">
        <v>4</v>
      </c>
      <c r="X16" s="181">
        <v>1</v>
      </c>
      <c r="Y16" s="181">
        <v>1</v>
      </c>
      <c r="Z16" s="181"/>
      <c r="AA16" s="181" t="s">
        <v>1330</v>
      </c>
      <c r="AB16" s="181" t="s">
        <v>1330</v>
      </c>
      <c r="AC16" s="181"/>
      <c r="AD16" s="181"/>
      <c r="AE16" s="181"/>
      <c r="AF16" s="181"/>
    </row>
    <row r="17" spans="1:32" ht="63.75" x14ac:dyDescent="0.2">
      <c r="A17" s="355" t="s">
        <v>144</v>
      </c>
      <c r="B17" s="355" t="s">
        <v>144</v>
      </c>
      <c r="C17" s="344" t="s">
        <v>839</v>
      </c>
      <c r="D17" s="355" t="s">
        <v>153</v>
      </c>
      <c r="E17" s="355" t="s">
        <v>930</v>
      </c>
      <c r="F17" s="360" t="s">
        <v>931</v>
      </c>
      <c r="G17" s="355" t="s">
        <v>35</v>
      </c>
      <c r="H17" s="355" t="s">
        <v>33</v>
      </c>
      <c r="I17" s="354" t="s">
        <v>932</v>
      </c>
      <c r="J17" s="355" t="s">
        <v>33</v>
      </c>
      <c r="K17" s="355" t="s">
        <v>33</v>
      </c>
      <c r="L17" s="354" t="s">
        <v>933</v>
      </c>
      <c r="M17" s="355" t="s">
        <v>35</v>
      </c>
      <c r="N17" s="355" t="s">
        <v>156</v>
      </c>
      <c r="O17" s="355" t="s">
        <v>34</v>
      </c>
      <c r="P17" s="355" t="s">
        <v>35</v>
      </c>
      <c r="Q17" s="355" t="s">
        <v>34</v>
      </c>
      <c r="R17" s="355" t="s">
        <v>35</v>
      </c>
      <c r="S17" s="355"/>
      <c r="T17" s="181">
        <v>3</v>
      </c>
      <c r="U17" s="181">
        <v>4</v>
      </c>
      <c r="V17" s="181">
        <v>4</v>
      </c>
      <c r="W17" s="181">
        <v>2</v>
      </c>
      <c r="X17" s="181">
        <v>1</v>
      </c>
      <c r="Y17" s="181">
        <v>1</v>
      </c>
      <c r="Z17" s="181"/>
      <c r="AA17" s="181"/>
      <c r="AB17" s="181"/>
      <c r="AC17" s="181" t="s">
        <v>1330</v>
      </c>
      <c r="AD17" s="181"/>
      <c r="AE17" s="181"/>
      <c r="AF17" s="181"/>
    </row>
    <row r="18" spans="1:32" ht="38.25" x14ac:dyDescent="0.2">
      <c r="A18" s="355" t="s">
        <v>144</v>
      </c>
      <c r="B18" s="355" t="s">
        <v>144</v>
      </c>
      <c r="C18" s="344" t="s">
        <v>839</v>
      </c>
      <c r="D18" s="355" t="s">
        <v>153</v>
      </c>
      <c r="E18" s="355" t="s">
        <v>930</v>
      </c>
      <c r="F18" s="360" t="s">
        <v>934</v>
      </c>
      <c r="G18" s="355" t="s">
        <v>35</v>
      </c>
      <c r="H18" s="355" t="s">
        <v>33</v>
      </c>
      <c r="I18" s="354" t="s">
        <v>935</v>
      </c>
      <c r="J18" s="355" t="s">
        <v>33</v>
      </c>
      <c r="K18" s="355" t="s">
        <v>33</v>
      </c>
      <c r="L18" s="355" t="s">
        <v>35</v>
      </c>
      <c r="M18" s="355" t="s">
        <v>35</v>
      </c>
      <c r="N18" s="355" t="s">
        <v>156</v>
      </c>
      <c r="O18" s="355" t="s">
        <v>34</v>
      </c>
      <c r="P18" s="355" t="s">
        <v>35</v>
      </c>
      <c r="Q18" s="355" t="s">
        <v>34</v>
      </c>
      <c r="R18" s="355" t="s">
        <v>35</v>
      </c>
      <c r="S18" s="355"/>
      <c r="T18" s="181">
        <v>3</v>
      </c>
      <c r="U18" s="181">
        <v>4</v>
      </c>
      <c r="V18" s="181">
        <v>2</v>
      </c>
      <c r="W18" s="181">
        <v>2</v>
      </c>
      <c r="X18" s="181">
        <v>1</v>
      </c>
      <c r="Y18" s="181">
        <v>1</v>
      </c>
      <c r="Z18" s="181"/>
      <c r="AA18" s="181"/>
      <c r="AB18" s="181"/>
      <c r="AC18" s="181" t="s">
        <v>1330</v>
      </c>
      <c r="AD18" s="181"/>
      <c r="AE18" s="181"/>
      <c r="AF18" s="181"/>
    </row>
    <row r="19" spans="1:32" ht="114.75" x14ac:dyDescent="0.2">
      <c r="A19" s="355" t="s">
        <v>144</v>
      </c>
      <c r="B19" s="355" t="s">
        <v>144</v>
      </c>
      <c r="C19" s="344" t="s">
        <v>839</v>
      </c>
      <c r="D19" s="355" t="s">
        <v>153</v>
      </c>
      <c r="E19" s="355" t="s">
        <v>930</v>
      </c>
      <c r="F19" s="360" t="s">
        <v>936</v>
      </c>
      <c r="G19" s="355" t="s">
        <v>35</v>
      </c>
      <c r="H19" s="355" t="s">
        <v>34</v>
      </c>
      <c r="I19" s="354" t="s">
        <v>932</v>
      </c>
      <c r="J19" s="355" t="s">
        <v>34</v>
      </c>
      <c r="K19" s="355" t="s">
        <v>33</v>
      </c>
      <c r="L19" s="354" t="s">
        <v>933</v>
      </c>
      <c r="M19" s="355" t="s">
        <v>937</v>
      </c>
      <c r="N19" s="355" t="s">
        <v>35</v>
      </c>
      <c r="O19" s="355" t="s">
        <v>34</v>
      </c>
      <c r="P19" s="355" t="s">
        <v>35</v>
      </c>
      <c r="Q19" s="355" t="s">
        <v>34</v>
      </c>
      <c r="R19" s="355" t="s">
        <v>35</v>
      </c>
      <c r="S19" s="355" t="s">
        <v>938</v>
      </c>
      <c r="T19" s="181">
        <v>3</v>
      </c>
      <c r="U19" s="181">
        <v>1</v>
      </c>
      <c r="V19" s="181">
        <v>4</v>
      </c>
      <c r="W19" s="181">
        <v>2</v>
      </c>
      <c r="X19" s="181">
        <v>1</v>
      </c>
      <c r="Y19" s="181">
        <v>1</v>
      </c>
      <c r="Z19" s="181"/>
      <c r="AA19" s="181"/>
      <c r="AB19" s="181"/>
      <c r="AC19" s="181" t="s">
        <v>1330</v>
      </c>
      <c r="AD19" s="181"/>
      <c r="AE19" s="181"/>
      <c r="AF19" s="181"/>
    </row>
    <row r="20" spans="1:32" ht="76.5" x14ac:dyDescent="0.2">
      <c r="A20" s="355" t="s">
        <v>144</v>
      </c>
      <c r="B20" s="355" t="s">
        <v>144</v>
      </c>
      <c r="C20" s="344" t="s">
        <v>839</v>
      </c>
      <c r="D20" s="355" t="s">
        <v>159</v>
      </c>
      <c r="E20" s="355" t="s">
        <v>159</v>
      </c>
      <c r="F20" s="360" t="s">
        <v>939</v>
      </c>
      <c r="G20" s="355" t="s">
        <v>159</v>
      </c>
      <c r="H20" s="355" t="s">
        <v>33</v>
      </c>
      <c r="I20" s="354" t="s">
        <v>940</v>
      </c>
      <c r="J20" s="355" t="s">
        <v>35</v>
      </c>
      <c r="K20" s="355" t="s">
        <v>33</v>
      </c>
      <c r="L20" s="355"/>
      <c r="M20" s="355" t="s">
        <v>941</v>
      </c>
      <c r="N20" s="355" t="s">
        <v>106</v>
      </c>
      <c r="O20" s="355" t="s">
        <v>33</v>
      </c>
      <c r="P20" s="355" t="s">
        <v>162</v>
      </c>
      <c r="Q20" s="355" t="s">
        <v>33</v>
      </c>
      <c r="R20" s="355" t="s">
        <v>166</v>
      </c>
      <c r="S20" s="355" t="s">
        <v>163</v>
      </c>
      <c r="T20" s="181">
        <v>2</v>
      </c>
      <c r="U20" s="181">
        <v>4</v>
      </c>
      <c r="V20" s="181">
        <v>2</v>
      </c>
      <c r="W20" s="181">
        <v>2</v>
      </c>
      <c r="X20" s="181">
        <v>2</v>
      </c>
      <c r="Y20" s="181">
        <v>2</v>
      </c>
      <c r="Z20" s="181"/>
      <c r="AA20" s="181" t="s">
        <v>1330</v>
      </c>
      <c r="AB20" s="181" t="s">
        <v>1330</v>
      </c>
      <c r="AC20" s="181"/>
      <c r="AD20" s="181"/>
      <c r="AE20" s="181"/>
      <c r="AF20" s="181"/>
    </row>
    <row r="21" spans="1:32" ht="51" x14ac:dyDescent="0.2">
      <c r="A21" s="355" t="s">
        <v>144</v>
      </c>
      <c r="B21" s="355" t="s">
        <v>144</v>
      </c>
      <c r="C21" s="344" t="s">
        <v>839</v>
      </c>
      <c r="D21" s="355" t="s">
        <v>942</v>
      </c>
      <c r="E21" s="355" t="s">
        <v>45</v>
      </c>
      <c r="F21" s="360" t="s">
        <v>943</v>
      </c>
      <c r="G21" s="355" t="s">
        <v>35</v>
      </c>
      <c r="H21" s="355" t="s">
        <v>33</v>
      </c>
      <c r="I21" s="361" t="s">
        <v>944</v>
      </c>
      <c r="J21" s="355" t="s">
        <v>33</v>
      </c>
      <c r="K21" s="355" t="s">
        <v>34</v>
      </c>
      <c r="L21" s="355" t="s">
        <v>35</v>
      </c>
      <c r="M21" s="362" t="s">
        <v>161</v>
      </c>
      <c r="N21" s="355" t="s">
        <v>106</v>
      </c>
      <c r="O21" s="355" t="s">
        <v>34</v>
      </c>
      <c r="P21" s="355" t="s">
        <v>35</v>
      </c>
      <c r="Q21" s="355" t="s">
        <v>34</v>
      </c>
      <c r="R21" s="355" t="s">
        <v>35</v>
      </c>
      <c r="S21" s="355" t="s">
        <v>945</v>
      </c>
      <c r="T21" s="181">
        <v>2</v>
      </c>
      <c r="U21" s="181">
        <v>4</v>
      </c>
      <c r="V21" s="181">
        <v>1</v>
      </c>
      <c r="W21" s="181">
        <v>2</v>
      </c>
      <c r="X21" s="181">
        <v>1</v>
      </c>
      <c r="Y21" s="181">
        <v>1</v>
      </c>
      <c r="Z21" s="181"/>
      <c r="AA21" s="181"/>
      <c r="AB21" s="181"/>
      <c r="AC21" s="181"/>
      <c r="AD21" s="181"/>
      <c r="AE21" s="181"/>
      <c r="AF21" s="181"/>
    </row>
    <row r="22" spans="1:32" ht="76.5" x14ac:dyDescent="0.2">
      <c r="A22" s="355" t="s">
        <v>144</v>
      </c>
      <c r="B22" s="355" t="s">
        <v>144</v>
      </c>
      <c r="C22" s="344" t="s">
        <v>839</v>
      </c>
      <c r="D22" s="355" t="s">
        <v>64</v>
      </c>
      <c r="E22" s="355" t="s">
        <v>30</v>
      </c>
      <c r="F22" s="360" t="s">
        <v>946</v>
      </c>
      <c r="G22" s="355" t="s">
        <v>35</v>
      </c>
      <c r="H22" s="355" t="s">
        <v>34</v>
      </c>
      <c r="I22" s="355" t="s">
        <v>35</v>
      </c>
      <c r="J22" s="355" t="s">
        <v>35</v>
      </c>
      <c r="K22" s="355" t="s">
        <v>33</v>
      </c>
      <c r="L22" s="355" t="s">
        <v>947</v>
      </c>
      <c r="M22" s="355" t="s">
        <v>161</v>
      </c>
      <c r="N22" s="355" t="s">
        <v>106</v>
      </c>
      <c r="O22" s="355" t="s">
        <v>33</v>
      </c>
      <c r="P22" s="355" t="s">
        <v>162</v>
      </c>
      <c r="Q22" s="355" t="s">
        <v>33</v>
      </c>
      <c r="R22" s="355" t="s">
        <v>920</v>
      </c>
      <c r="S22" s="355"/>
      <c r="T22" s="181">
        <v>1</v>
      </c>
      <c r="U22" s="181" t="s">
        <v>35</v>
      </c>
      <c r="V22" s="181">
        <v>2</v>
      </c>
      <c r="W22" s="181">
        <v>2</v>
      </c>
      <c r="X22" s="181">
        <v>2</v>
      </c>
      <c r="Y22" s="181">
        <v>2</v>
      </c>
      <c r="Z22" s="181"/>
      <c r="AA22" s="181"/>
      <c r="AB22" s="181" t="s">
        <v>1330</v>
      </c>
      <c r="AC22" s="181"/>
      <c r="AD22" s="181"/>
      <c r="AE22" s="181"/>
      <c r="AF22" s="181"/>
    </row>
    <row r="23" spans="1:32" x14ac:dyDescent="0.2">
      <c r="T23" s="174">
        <f>AVERAGE(T5:T22)</f>
        <v>2.6111111111111112</v>
      </c>
      <c r="U23" s="658">
        <f t="shared" ref="U23:Y23" si="0">AVERAGE(U5:U22)</f>
        <v>2.9285714285714284</v>
      </c>
      <c r="V23" s="658">
        <f t="shared" si="0"/>
        <v>1.7777777777777777</v>
      </c>
      <c r="W23" s="658">
        <f t="shared" si="0"/>
        <v>2.2222222222222223</v>
      </c>
      <c r="X23" s="658">
        <f t="shared" si="0"/>
        <v>1.9444444444444444</v>
      </c>
      <c r="Y23" s="658">
        <f t="shared" si="0"/>
        <v>1.9444444444444444</v>
      </c>
    </row>
  </sheetData>
  <mergeCells count="9">
    <mergeCell ref="T3:Y3"/>
    <mergeCell ref="Z3:AF3"/>
    <mergeCell ref="Q1:R1"/>
    <mergeCell ref="Q2:R2"/>
    <mergeCell ref="A3:G3"/>
    <mergeCell ref="H3:I3"/>
    <mergeCell ref="K3:L3"/>
    <mergeCell ref="M3:N3"/>
    <mergeCell ref="O3:R3"/>
  </mergeCells>
  <hyperlinks>
    <hyperlink ref="P12" r:id="rId1"/>
    <hyperlink ref="L13" r:id="rId2"/>
    <hyperlink ref="P13" r:id="rId3"/>
    <hyperlink ref="P14" r:id="rId4"/>
    <hyperlink ref="P22" r:id="rId5"/>
    <hyperlink ref="R22" r:id="rId6"/>
    <hyperlink ref="P20" r:id="rId7"/>
    <hyperlink ref="I20" r:id="rId8"/>
    <hyperlink ref="I18" r:id="rId9"/>
    <hyperlink ref="I19" r:id="rId10"/>
    <hyperlink ref="I17" r:id="rId11"/>
    <hyperlink ref="L17" r:id="rId12"/>
    <hyperlink ref="L19" r:id="rId13"/>
    <hyperlink ref="I21" r:id="rId14"/>
    <hyperlink ref="I6" r:id="rId15" display="Datapaper"/>
    <hyperlink ref="N6" r:id="rId16"/>
    <hyperlink ref="P6" r:id="rId17"/>
    <hyperlink ref="R6" r:id="rId18"/>
    <hyperlink ref="I7" r:id="rId19"/>
    <hyperlink ref="P7" r:id="rId20"/>
    <hyperlink ref="R7" r:id="rId21"/>
    <hyperlink ref="P9" r:id="rId22"/>
    <hyperlink ref="R8" r:id="rId23"/>
    <hyperlink ref="P8" r:id="rId24"/>
    <hyperlink ref="R9" r:id="rId25"/>
    <hyperlink ref="I8" r:id="rId26"/>
    <hyperlink ref="I9" r:id="rId27"/>
    <hyperlink ref="I12" r:id="rId28"/>
    <hyperlink ref="I13" r:id="rId29"/>
    <hyperlink ref="I16" r:id="rId30"/>
  </hyperlinks>
  <printOptions gridLines="1"/>
  <pageMargins left="0.31496062992125984" right="0.51181102362204722" top="0.74803149606299213" bottom="0.74803149606299213" header="0.23622047244094491" footer="0.35433070866141736"/>
  <pageSetup paperSize="9" scale="78" fitToHeight="0" orientation="landscape" r:id="rId31"/>
  <headerFooter>
    <oddFooter>&amp;R&amp;P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26"/>
  <sheetViews>
    <sheetView topLeftCell="P19" zoomScale="90" zoomScaleNormal="90" zoomScalePageLayoutView="90" workbookViewId="0">
      <selection activeCell="S21" sqref="S21"/>
    </sheetView>
  </sheetViews>
  <sheetFormatPr defaultColWidth="8.7109375" defaultRowHeight="12.75" x14ac:dyDescent="0.2"/>
  <cols>
    <col min="1" max="1" width="7.42578125" customWidth="1"/>
    <col min="2" max="2" width="11.7109375" customWidth="1"/>
    <col min="3" max="3" width="11.42578125" customWidth="1"/>
    <col min="4" max="4" width="15.7109375" customWidth="1"/>
    <col min="5" max="5" width="11.28515625" customWidth="1"/>
    <col min="6" max="6" width="12.140625" customWidth="1"/>
    <col min="7" max="7" width="20.7109375" customWidth="1"/>
    <col min="8" max="9" width="15.7109375" customWidth="1"/>
    <col min="10" max="10" width="13.28515625" customWidth="1"/>
    <col min="11" max="11" width="15.42578125" customWidth="1"/>
    <col min="12" max="12" width="15.7109375" customWidth="1"/>
    <col min="13" max="13" width="12.7109375" customWidth="1"/>
    <col min="14" max="14" width="20.7109375" customWidth="1"/>
    <col min="15" max="15" width="18.28515625" customWidth="1"/>
    <col min="16" max="16" width="14.28515625" customWidth="1"/>
    <col min="17" max="18" width="14.7109375" customWidth="1"/>
    <col min="19" max="19" width="55.42578125" customWidth="1"/>
    <col min="20" max="20" width="17.42578125" customWidth="1"/>
    <col min="21" max="21" width="15.140625" customWidth="1"/>
  </cols>
  <sheetData>
    <row r="1" spans="1:32" s="135" customFormat="1" ht="15" x14ac:dyDescent="0.2">
      <c r="A1" s="126" t="s">
        <v>0</v>
      </c>
      <c r="B1" s="363"/>
      <c r="C1" s="363"/>
      <c r="D1" s="363"/>
      <c r="E1" s="363"/>
      <c r="F1" s="363"/>
      <c r="G1" s="363"/>
      <c r="H1" s="363"/>
      <c r="I1" s="363"/>
      <c r="J1" s="363"/>
      <c r="K1" s="363"/>
      <c r="L1" s="363"/>
      <c r="M1" s="363"/>
      <c r="N1" s="363"/>
      <c r="O1" s="363"/>
      <c r="P1" s="363"/>
      <c r="Q1" s="900" t="s">
        <v>1</v>
      </c>
      <c r="R1" s="901"/>
      <c r="S1" s="364" t="s">
        <v>839</v>
      </c>
      <c r="T1" s="134"/>
    </row>
    <row r="2" spans="1:32" ht="15" thickBot="1" x14ac:dyDescent="0.25">
      <c r="A2" s="365"/>
      <c r="B2" s="57"/>
      <c r="C2" s="57"/>
      <c r="D2" s="57"/>
      <c r="E2" s="57"/>
      <c r="F2" s="57"/>
      <c r="G2" s="57"/>
      <c r="H2" s="57"/>
      <c r="I2" s="57"/>
      <c r="J2" s="57"/>
      <c r="K2" s="57"/>
      <c r="L2" s="57"/>
      <c r="M2" s="57"/>
      <c r="N2" s="57"/>
      <c r="O2" s="57"/>
      <c r="P2" s="57"/>
      <c r="Q2" s="902" t="s">
        <v>2</v>
      </c>
      <c r="R2" s="903"/>
      <c r="S2" s="366" t="s">
        <v>840</v>
      </c>
      <c r="T2" s="4"/>
    </row>
    <row r="3" spans="1:32" ht="39" thickBot="1" x14ac:dyDescent="0.25">
      <c r="A3" s="904"/>
      <c r="B3" s="905"/>
      <c r="C3" s="905"/>
      <c r="D3" s="905"/>
      <c r="E3" s="905"/>
      <c r="F3" s="905"/>
      <c r="G3" s="905"/>
      <c r="H3" s="906" t="s">
        <v>3</v>
      </c>
      <c r="I3" s="906"/>
      <c r="J3" s="367" t="s">
        <v>4</v>
      </c>
      <c r="K3" s="906" t="s">
        <v>5</v>
      </c>
      <c r="L3" s="906"/>
      <c r="M3" s="906" t="s">
        <v>6</v>
      </c>
      <c r="N3" s="906"/>
      <c r="O3" s="906" t="s">
        <v>7</v>
      </c>
      <c r="P3" s="906"/>
      <c r="Q3" s="907"/>
      <c r="R3" s="907"/>
      <c r="S3" s="368"/>
      <c r="T3" s="841" t="s">
        <v>767</v>
      </c>
      <c r="U3" s="842"/>
      <c r="V3" s="842"/>
      <c r="W3" s="842"/>
      <c r="X3" s="842"/>
      <c r="Y3" s="843"/>
      <c r="Z3" s="829" t="s">
        <v>804</v>
      </c>
      <c r="AA3" s="830"/>
      <c r="AB3" s="830"/>
      <c r="AC3" s="830"/>
      <c r="AD3" s="830"/>
      <c r="AE3" s="830"/>
      <c r="AF3" s="840"/>
    </row>
    <row r="4" spans="1:32" ht="132.75" customHeight="1" thickBot="1" x14ac:dyDescent="0.25">
      <c r="A4" s="7" t="s">
        <v>8</v>
      </c>
      <c r="B4" s="138" t="s">
        <v>9</v>
      </c>
      <c r="C4" s="369" t="s">
        <v>10</v>
      </c>
      <c r="D4" s="369" t="s">
        <v>11</v>
      </c>
      <c r="E4" s="369" t="s">
        <v>12</v>
      </c>
      <c r="F4" s="137" t="s">
        <v>13</v>
      </c>
      <c r="G4" s="138" t="s">
        <v>14</v>
      </c>
      <c r="H4" s="138" t="s">
        <v>15</v>
      </c>
      <c r="I4" s="138" t="s">
        <v>16</v>
      </c>
      <c r="J4" s="138" t="s">
        <v>17</v>
      </c>
      <c r="K4" s="138" t="s">
        <v>18</v>
      </c>
      <c r="L4" s="138" t="s">
        <v>19</v>
      </c>
      <c r="M4" s="138" t="s">
        <v>20</v>
      </c>
      <c r="N4" s="138" t="s">
        <v>21</v>
      </c>
      <c r="O4" s="138" t="s">
        <v>22</v>
      </c>
      <c r="P4" s="139" t="s">
        <v>23</v>
      </c>
      <c r="Q4" s="139" t="s">
        <v>24</v>
      </c>
      <c r="R4" s="139" t="s">
        <v>25</v>
      </c>
      <c r="S4" s="140" t="s">
        <v>26</v>
      </c>
      <c r="T4" s="141" t="s">
        <v>761</v>
      </c>
      <c r="U4" s="141" t="s">
        <v>762</v>
      </c>
      <c r="V4" s="141" t="s">
        <v>763</v>
      </c>
      <c r="W4" s="141" t="s">
        <v>764</v>
      </c>
      <c r="X4" s="141" t="s">
        <v>765</v>
      </c>
      <c r="Y4" s="141" t="s">
        <v>766</v>
      </c>
      <c r="Z4" s="178" t="s">
        <v>800</v>
      </c>
      <c r="AA4" s="178" t="s">
        <v>35</v>
      </c>
      <c r="AB4" s="178" t="s">
        <v>801</v>
      </c>
      <c r="AC4" s="178" t="s">
        <v>802</v>
      </c>
      <c r="AD4" s="178" t="s">
        <v>803</v>
      </c>
      <c r="AE4" s="178" t="s">
        <v>806</v>
      </c>
      <c r="AF4" s="178" t="s">
        <v>805</v>
      </c>
    </row>
    <row r="5" spans="1:32" ht="49.9" customHeight="1" x14ac:dyDescent="0.2">
      <c r="A5" s="48" t="s">
        <v>146</v>
      </c>
      <c r="B5" s="48"/>
      <c r="C5" s="370" t="s">
        <v>839</v>
      </c>
      <c r="D5" s="370" t="s">
        <v>64</v>
      </c>
      <c r="E5" s="119" t="s">
        <v>30</v>
      </c>
      <c r="F5" s="48" t="s">
        <v>175</v>
      </c>
      <c r="G5" s="120" t="s">
        <v>176</v>
      </c>
      <c r="H5" s="48" t="s">
        <v>33</v>
      </c>
      <c r="I5" s="371" t="s">
        <v>177</v>
      </c>
      <c r="J5" s="48" t="s">
        <v>33</v>
      </c>
      <c r="K5" s="123" t="s">
        <v>33</v>
      </c>
      <c r="L5" s="123" t="s">
        <v>178</v>
      </c>
      <c r="M5" s="48" t="s">
        <v>179</v>
      </c>
      <c r="N5" s="123" t="s">
        <v>180</v>
      </c>
      <c r="O5" s="123" t="s">
        <v>34</v>
      </c>
      <c r="P5" s="123" t="s">
        <v>34</v>
      </c>
      <c r="Q5" s="123" t="s">
        <v>33</v>
      </c>
      <c r="R5" s="123" t="s">
        <v>181</v>
      </c>
      <c r="S5" s="123" t="s">
        <v>948</v>
      </c>
      <c r="T5" s="812">
        <v>2</v>
      </c>
      <c r="U5" s="802">
        <v>4</v>
      </c>
      <c r="V5" s="802">
        <v>2</v>
      </c>
      <c r="W5" s="802">
        <v>4</v>
      </c>
      <c r="X5" s="802">
        <v>1</v>
      </c>
      <c r="Y5" s="802">
        <v>2</v>
      </c>
      <c r="Z5" s="802"/>
      <c r="AA5" s="802"/>
      <c r="AB5" s="802" t="s">
        <v>1330</v>
      </c>
      <c r="AC5" s="802"/>
      <c r="AD5" s="802"/>
      <c r="AE5" s="802"/>
      <c r="AF5" s="802"/>
    </row>
    <row r="6" spans="1:32" ht="49.9" customHeight="1" x14ac:dyDescent="0.2">
      <c r="A6" s="48" t="s">
        <v>146</v>
      </c>
      <c r="B6" s="48"/>
      <c r="C6" s="370" t="s">
        <v>839</v>
      </c>
      <c r="D6" s="370" t="s">
        <v>64</v>
      </c>
      <c r="E6" s="119" t="s">
        <v>30</v>
      </c>
      <c r="F6" s="370" t="s">
        <v>182</v>
      </c>
      <c r="G6" s="120" t="s">
        <v>183</v>
      </c>
      <c r="H6" s="48" t="s">
        <v>33</v>
      </c>
      <c r="I6" s="371" t="s">
        <v>177</v>
      </c>
      <c r="J6" s="48" t="s">
        <v>33</v>
      </c>
      <c r="K6" s="123" t="s">
        <v>33</v>
      </c>
      <c r="L6" s="123" t="s">
        <v>178</v>
      </c>
      <c r="M6" s="48" t="s">
        <v>179</v>
      </c>
      <c r="N6" s="123" t="s">
        <v>180</v>
      </c>
      <c r="O6" s="123" t="s">
        <v>34</v>
      </c>
      <c r="P6" s="123" t="s">
        <v>34</v>
      </c>
      <c r="Q6" s="123" t="s">
        <v>33</v>
      </c>
      <c r="R6" s="123" t="s">
        <v>181</v>
      </c>
      <c r="S6" s="123" t="s">
        <v>948</v>
      </c>
      <c r="T6" s="812">
        <v>2</v>
      </c>
      <c r="U6" s="802">
        <v>4</v>
      </c>
      <c r="V6" s="802">
        <v>2</v>
      </c>
      <c r="W6" s="802">
        <v>4</v>
      </c>
      <c r="X6" s="802">
        <v>1</v>
      </c>
      <c r="Y6" s="802">
        <v>2</v>
      </c>
      <c r="Z6" s="802"/>
      <c r="AA6" s="802"/>
      <c r="AB6" s="802" t="s">
        <v>1330</v>
      </c>
      <c r="AC6" s="802"/>
      <c r="AD6" s="802"/>
      <c r="AE6" s="802"/>
      <c r="AF6" s="802"/>
    </row>
    <row r="7" spans="1:32" ht="49.9" customHeight="1" x14ac:dyDescent="0.2">
      <c r="A7" s="123" t="s">
        <v>146</v>
      </c>
      <c r="B7" s="123"/>
      <c r="C7" s="370" t="s">
        <v>839</v>
      </c>
      <c r="D7" s="123" t="s">
        <v>50</v>
      </c>
      <c r="E7" s="123" t="s">
        <v>30</v>
      </c>
      <c r="F7" s="123" t="s">
        <v>158</v>
      </c>
      <c r="G7" s="123" t="s">
        <v>184</v>
      </c>
      <c r="H7" s="48" t="s">
        <v>33</v>
      </c>
      <c r="I7" s="371" t="s">
        <v>177</v>
      </c>
      <c r="J7" s="123" t="s">
        <v>33</v>
      </c>
      <c r="K7" s="123" t="s">
        <v>33</v>
      </c>
      <c r="L7" s="123" t="s">
        <v>178</v>
      </c>
      <c r="M7" s="123" t="s">
        <v>185</v>
      </c>
      <c r="N7" s="123" t="s">
        <v>180</v>
      </c>
      <c r="O7" s="123" t="s">
        <v>34</v>
      </c>
      <c r="P7" s="123" t="s">
        <v>34</v>
      </c>
      <c r="Q7" s="123" t="s">
        <v>33</v>
      </c>
      <c r="R7" s="123" t="s">
        <v>186</v>
      </c>
      <c r="S7" s="123" t="s">
        <v>948</v>
      </c>
      <c r="T7" s="812">
        <v>2</v>
      </c>
      <c r="U7" s="802">
        <v>4</v>
      </c>
      <c r="V7" s="802">
        <v>2</v>
      </c>
      <c r="W7" s="802">
        <v>4</v>
      </c>
      <c r="X7" s="802">
        <v>1</v>
      </c>
      <c r="Y7" s="802">
        <v>2</v>
      </c>
      <c r="Z7" s="802" t="s">
        <v>1330</v>
      </c>
      <c r="AA7" s="802"/>
      <c r="AB7" s="802"/>
      <c r="AC7" s="802"/>
      <c r="AD7" s="802"/>
      <c r="AE7" s="802"/>
      <c r="AF7" s="802"/>
    </row>
    <row r="8" spans="1:32" ht="49.9" customHeight="1" x14ac:dyDescent="0.2">
      <c r="A8" s="123" t="s">
        <v>146</v>
      </c>
      <c r="B8" s="123"/>
      <c r="C8" s="370" t="s">
        <v>839</v>
      </c>
      <c r="D8" s="123" t="s">
        <v>50</v>
      </c>
      <c r="E8" s="123" t="s">
        <v>30</v>
      </c>
      <c r="F8" s="123" t="s">
        <v>158</v>
      </c>
      <c r="G8" s="182" t="s">
        <v>187</v>
      </c>
      <c r="H8" s="48" t="s">
        <v>33</v>
      </c>
      <c r="I8" s="371" t="s">
        <v>177</v>
      </c>
      <c r="J8" s="123" t="s">
        <v>33</v>
      </c>
      <c r="K8" s="123" t="s">
        <v>33</v>
      </c>
      <c r="L8" s="123" t="s">
        <v>178</v>
      </c>
      <c r="M8" s="123" t="s">
        <v>185</v>
      </c>
      <c r="N8" s="123" t="s">
        <v>180</v>
      </c>
      <c r="O8" s="123" t="s">
        <v>34</v>
      </c>
      <c r="P8" s="123" t="s">
        <v>34</v>
      </c>
      <c r="Q8" s="123" t="s">
        <v>33</v>
      </c>
      <c r="R8" s="123" t="s">
        <v>186</v>
      </c>
      <c r="S8" s="123" t="s">
        <v>948</v>
      </c>
      <c r="T8" s="812">
        <v>2</v>
      </c>
      <c r="U8" s="802">
        <v>4</v>
      </c>
      <c r="V8" s="802">
        <v>2</v>
      </c>
      <c r="W8" s="802">
        <v>4</v>
      </c>
      <c r="X8" s="802">
        <v>1</v>
      </c>
      <c r="Y8" s="802">
        <v>2</v>
      </c>
      <c r="Z8" s="802" t="s">
        <v>1330</v>
      </c>
      <c r="AA8" s="802"/>
      <c r="AB8" s="802"/>
      <c r="AC8" s="802"/>
      <c r="AD8" s="802"/>
      <c r="AE8" s="802"/>
      <c r="AF8" s="802"/>
    </row>
    <row r="9" spans="1:32" ht="49.9" customHeight="1" x14ac:dyDescent="0.2">
      <c r="A9" s="123" t="s">
        <v>146</v>
      </c>
      <c r="B9" s="123"/>
      <c r="C9" s="370" t="s">
        <v>839</v>
      </c>
      <c r="D9" s="123" t="s">
        <v>50</v>
      </c>
      <c r="E9" s="123" t="s">
        <v>30</v>
      </c>
      <c r="F9" s="123" t="s">
        <v>188</v>
      </c>
      <c r="G9" s="123" t="s">
        <v>184</v>
      </c>
      <c r="H9" s="48" t="s">
        <v>33</v>
      </c>
      <c r="I9" s="371" t="s">
        <v>177</v>
      </c>
      <c r="J9" s="123" t="s">
        <v>33</v>
      </c>
      <c r="K9" s="123" t="s">
        <v>33</v>
      </c>
      <c r="L9" s="123" t="s">
        <v>178</v>
      </c>
      <c r="M9" s="123" t="s">
        <v>185</v>
      </c>
      <c r="N9" s="123" t="s">
        <v>180</v>
      </c>
      <c r="O9" s="123" t="s">
        <v>34</v>
      </c>
      <c r="P9" s="123" t="s">
        <v>34</v>
      </c>
      <c r="Q9" s="123" t="s">
        <v>33</v>
      </c>
      <c r="R9" s="123" t="s">
        <v>186</v>
      </c>
      <c r="S9" s="123" t="s">
        <v>948</v>
      </c>
      <c r="T9" s="812">
        <v>2</v>
      </c>
      <c r="U9" s="802">
        <v>4</v>
      </c>
      <c r="V9" s="802">
        <v>2</v>
      </c>
      <c r="W9" s="802">
        <v>4</v>
      </c>
      <c r="X9" s="802">
        <v>1</v>
      </c>
      <c r="Y9" s="802">
        <v>2</v>
      </c>
      <c r="Z9" s="802" t="s">
        <v>1330</v>
      </c>
      <c r="AA9" s="802"/>
      <c r="AB9" s="802"/>
      <c r="AC9" s="802"/>
      <c r="AD9" s="802"/>
      <c r="AE9" s="802"/>
      <c r="AF9" s="802"/>
    </row>
    <row r="10" spans="1:32" ht="49.9" customHeight="1" x14ac:dyDescent="0.2">
      <c r="A10" s="123" t="s">
        <v>146</v>
      </c>
      <c r="B10" s="123"/>
      <c r="C10" s="370" t="s">
        <v>839</v>
      </c>
      <c r="D10" s="123" t="s">
        <v>50</v>
      </c>
      <c r="E10" s="123" t="s">
        <v>30</v>
      </c>
      <c r="F10" s="123" t="s">
        <v>188</v>
      </c>
      <c r="G10" s="182" t="s">
        <v>187</v>
      </c>
      <c r="H10" s="48" t="s">
        <v>33</v>
      </c>
      <c r="I10" s="371" t="s">
        <v>177</v>
      </c>
      <c r="J10" s="123" t="s">
        <v>33</v>
      </c>
      <c r="K10" s="123" t="s">
        <v>33</v>
      </c>
      <c r="L10" s="123" t="s">
        <v>178</v>
      </c>
      <c r="M10" s="123" t="s">
        <v>185</v>
      </c>
      <c r="N10" s="123" t="s">
        <v>180</v>
      </c>
      <c r="O10" s="123" t="s">
        <v>34</v>
      </c>
      <c r="P10" s="123" t="s">
        <v>34</v>
      </c>
      <c r="Q10" s="123" t="s">
        <v>33</v>
      </c>
      <c r="R10" s="123" t="s">
        <v>186</v>
      </c>
      <c r="S10" s="123" t="s">
        <v>948</v>
      </c>
      <c r="T10" s="812">
        <v>2</v>
      </c>
      <c r="U10" s="802">
        <v>4</v>
      </c>
      <c r="V10" s="802">
        <v>2</v>
      </c>
      <c r="W10" s="802">
        <v>4</v>
      </c>
      <c r="X10" s="802">
        <v>1</v>
      </c>
      <c r="Y10" s="802">
        <v>2</v>
      </c>
      <c r="Z10" s="802" t="s">
        <v>1330</v>
      </c>
      <c r="AA10" s="802"/>
      <c r="AB10" s="802"/>
      <c r="AC10" s="802"/>
      <c r="AD10" s="802"/>
      <c r="AE10" s="802"/>
      <c r="AF10" s="802"/>
    </row>
    <row r="11" spans="1:32" ht="49.9" customHeight="1" x14ac:dyDescent="0.2">
      <c r="A11" s="123" t="s">
        <v>146</v>
      </c>
      <c r="B11" s="123"/>
      <c r="C11" s="370" t="s">
        <v>839</v>
      </c>
      <c r="D11" s="123" t="s">
        <v>50</v>
      </c>
      <c r="E11" s="123" t="s">
        <v>30</v>
      </c>
      <c r="F11" s="123" t="s">
        <v>188</v>
      </c>
      <c r="G11" s="123" t="s">
        <v>189</v>
      </c>
      <c r="H11" s="48" t="s">
        <v>33</v>
      </c>
      <c r="I11" s="371" t="s">
        <v>177</v>
      </c>
      <c r="J11" s="123" t="s">
        <v>33</v>
      </c>
      <c r="K11" s="123" t="s">
        <v>33</v>
      </c>
      <c r="L11" s="123" t="s">
        <v>178</v>
      </c>
      <c r="M11" s="123" t="s">
        <v>185</v>
      </c>
      <c r="N11" s="123" t="s">
        <v>180</v>
      </c>
      <c r="O11" s="123" t="s">
        <v>34</v>
      </c>
      <c r="P11" s="123" t="s">
        <v>34</v>
      </c>
      <c r="Q11" s="123" t="s">
        <v>33</v>
      </c>
      <c r="R11" s="123" t="s">
        <v>186</v>
      </c>
      <c r="S11" s="123" t="s">
        <v>948</v>
      </c>
      <c r="T11" s="812">
        <v>2</v>
      </c>
      <c r="U11" s="802">
        <v>4</v>
      </c>
      <c r="V11" s="802">
        <v>2</v>
      </c>
      <c r="W11" s="802">
        <v>4</v>
      </c>
      <c r="X11" s="802">
        <v>1</v>
      </c>
      <c r="Y11" s="802">
        <v>2</v>
      </c>
      <c r="Z11" s="802" t="s">
        <v>1330</v>
      </c>
      <c r="AA11" s="802"/>
      <c r="AB11" s="802"/>
      <c r="AC11" s="802"/>
      <c r="AD11" s="802"/>
      <c r="AE11" s="802"/>
      <c r="AF11" s="802"/>
    </row>
    <row r="12" spans="1:32" ht="49.9" customHeight="1" x14ac:dyDescent="0.2">
      <c r="A12" s="123" t="s">
        <v>146</v>
      </c>
      <c r="B12" s="123"/>
      <c r="C12" s="370" t="s">
        <v>839</v>
      </c>
      <c r="D12" s="123" t="s">
        <v>50</v>
      </c>
      <c r="E12" s="123" t="s">
        <v>30</v>
      </c>
      <c r="F12" s="123" t="s">
        <v>188</v>
      </c>
      <c r="G12" s="123" t="s">
        <v>190</v>
      </c>
      <c r="H12" s="48" t="s">
        <v>33</v>
      </c>
      <c r="I12" s="371" t="s">
        <v>177</v>
      </c>
      <c r="J12" s="123" t="s">
        <v>33</v>
      </c>
      <c r="K12" s="123" t="s">
        <v>33</v>
      </c>
      <c r="L12" s="123" t="s">
        <v>178</v>
      </c>
      <c r="M12" s="123" t="s">
        <v>185</v>
      </c>
      <c r="N12" s="123" t="s">
        <v>180</v>
      </c>
      <c r="O12" s="123" t="s">
        <v>34</v>
      </c>
      <c r="P12" s="123" t="s">
        <v>34</v>
      </c>
      <c r="Q12" s="123" t="s">
        <v>33</v>
      </c>
      <c r="R12" s="123" t="s">
        <v>186</v>
      </c>
      <c r="S12" s="123" t="s">
        <v>948</v>
      </c>
      <c r="T12" s="812">
        <v>2</v>
      </c>
      <c r="U12" s="802">
        <v>4</v>
      </c>
      <c r="V12" s="802">
        <v>2</v>
      </c>
      <c r="W12" s="802">
        <v>4</v>
      </c>
      <c r="X12" s="802">
        <v>1</v>
      </c>
      <c r="Y12" s="802">
        <v>2</v>
      </c>
      <c r="Z12" s="802" t="s">
        <v>1330</v>
      </c>
      <c r="AA12" s="802"/>
      <c r="AB12" s="802"/>
      <c r="AC12" s="802"/>
      <c r="AD12" s="802"/>
      <c r="AE12" s="802"/>
      <c r="AF12" s="802"/>
    </row>
    <row r="13" spans="1:32" ht="102" customHeight="1" x14ac:dyDescent="0.2">
      <c r="A13" s="123" t="s">
        <v>146</v>
      </c>
      <c r="B13" s="123"/>
      <c r="C13" s="370" t="s">
        <v>839</v>
      </c>
      <c r="D13" s="123" t="s">
        <v>50</v>
      </c>
      <c r="E13" s="123" t="s">
        <v>30</v>
      </c>
      <c r="F13" s="123" t="s">
        <v>191</v>
      </c>
      <c r="G13" s="123" t="s">
        <v>192</v>
      </c>
      <c r="H13" s="48" t="s">
        <v>33</v>
      </c>
      <c r="I13" s="371" t="s">
        <v>177</v>
      </c>
      <c r="J13" s="123" t="s">
        <v>33</v>
      </c>
      <c r="K13" s="123" t="s">
        <v>33</v>
      </c>
      <c r="L13" s="123" t="s">
        <v>178</v>
      </c>
      <c r="M13" s="123" t="s">
        <v>193</v>
      </c>
      <c r="N13" s="123" t="s">
        <v>35</v>
      </c>
      <c r="O13" s="123" t="s">
        <v>33</v>
      </c>
      <c r="P13" s="182" t="s">
        <v>194</v>
      </c>
      <c r="Q13" s="123" t="s">
        <v>33</v>
      </c>
      <c r="R13" s="123" t="s">
        <v>186</v>
      </c>
      <c r="S13" s="123" t="s">
        <v>195</v>
      </c>
      <c r="T13" s="802">
        <v>2</v>
      </c>
      <c r="U13" s="802">
        <v>4</v>
      </c>
      <c r="V13" s="802">
        <v>2</v>
      </c>
      <c r="W13" s="802">
        <v>2</v>
      </c>
      <c r="X13" s="802">
        <v>4</v>
      </c>
      <c r="Y13" s="802">
        <v>2</v>
      </c>
      <c r="Z13" s="802" t="s">
        <v>1330</v>
      </c>
      <c r="AA13" s="802"/>
      <c r="AB13" s="802"/>
      <c r="AC13" s="802"/>
      <c r="AD13" s="802"/>
      <c r="AE13" s="802"/>
      <c r="AF13" s="802"/>
    </row>
    <row r="14" spans="1:32" ht="49.9" customHeight="1" x14ac:dyDescent="0.2">
      <c r="A14" s="48" t="s">
        <v>146</v>
      </c>
      <c r="B14" s="48"/>
      <c r="C14" s="370" t="s">
        <v>839</v>
      </c>
      <c r="D14" s="370" t="s">
        <v>64</v>
      </c>
      <c r="E14" s="119" t="s">
        <v>30</v>
      </c>
      <c r="F14" s="370" t="s">
        <v>196</v>
      </c>
      <c r="G14" s="120" t="s">
        <v>197</v>
      </c>
      <c r="H14" s="48" t="s">
        <v>33</v>
      </c>
      <c r="I14" s="371" t="s">
        <v>177</v>
      </c>
      <c r="J14" s="48" t="s">
        <v>33</v>
      </c>
      <c r="K14" s="123" t="s">
        <v>33</v>
      </c>
      <c r="L14" s="123" t="s">
        <v>178</v>
      </c>
      <c r="M14" s="48" t="s">
        <v>179</v>
      </c>
      <c r="N14" s="123" t="s">
        <v>180</v>
      </c>
      <c r="O14" s="123" t="s">
        <v>34</v>
      </c>
      <c r="P14" s="123" t="s">
        <v>34</v>
      </c>
      <c r="Q14" s="123" t="s">
        <v>33</v>
      </c>
      <c r="R14" s="123" t="s">
        <v>181</v>
      </c>
      <c r="S14" s="123" t="s">
        <v>948</v>
      </c>
      <c r="T14" s="812">
        <v>2</v>
      </c>
      <c r="U14" s="802">
        <v>4</v>
      </c>
      <c r="V14" s="802">
        <v>2</v>
      </c>
      <c r="W14" s="802">
        <v>4</v>
      </c>
      <c r="X14" s="802">
        <v>1</v>
      </c>
      <c r="Y14" s="802">
        <v>2</v>
      </c>
      <c r="Z14" s="802"/>
      <c r="AA14" s="802"/>
      <c r="AB14" s="802" t="s">
        <v>1330</v>
      </c>
      <c r="AC14" s="802"/>
      <c r="AD14" s="802"/>
      <c r="AE14" s="802"/>
      <c r="AF14" s="802"/>
    </row>
    <row r="15" spans="1:32" ht="49.9" customHeight="1" x14ac:dyDescent="0.2">
      <c r="A15" s="48" t="s">
        <v>146</v>
      </c>
      <c r="B15" s="48"/>
      <c r="C15" s="370" t="s">
        <v>839</v>
      </c>
      <c r="D15" s="370" t="s">
        <v>64</v>
      </c>
      <c r="E15" s="119" t="s">
        <v>30</v>
      </c>
      <c r="F15" s="370" t="s">
        <v>198</v>
      </c>
      <c r="G15" s="120" t="s">
        <v>199</v>
      </c>
      <c r="H15" s="48" t="s">
        <v>33</v>
      </c>
      <c r="I15" s="371" t="s">
        <v>177</v>
      </c>
      <c r="J15" s="48" t="s">
        <v>33</v>
      </c>
      <c r="K15" s="123" t="s">
        <v>33</v>
      </c>
      <c r="L15" s="123" t="s">
        <v>178</v>
      </c>
      <c r="M15" s="48" t="s">
        <v>179</v>
      </c>
      <c r="N15" s="123" t="s">
        <v>180</v>
      </c>
      <c r="O15" s="123" t="s">
        <v>34</v>
      </c>
      <c r="P15" s="123" t="s">
        <v>34</v>
      </c>
      <c r="Q15" s="123" t="s">
        <v>33</v>
      </c>
      <c r="R15" s="123" t="s">
        <v>181</v>
      </c>
      <c r="S15" s="123" t="s">
        <v>948</v>
      </c>
      <c r="T15" s="812">
        <v>2</v>
      </c>
      <c r="U15" s="802">
        <v>4</v>
      </c>
      <c r="V15" s="802">
        <v>2</v>
      </c>
      <c r="W15" s="802">
        <v>4</v>
      </c>
      <c r="X15" s="802">
        <v>1</v>
      </c>
      <c r="Y15" s="802">
        <v>2</v>
      </c>
      <c r="Z15" s="802"/>
      <c r="AA15" s="802"/>
      <c r="AB15" s="802" t="s">
        <v>1330</v>
      </c>
      <c r="AC15" s="802"/>
      <c r="AD15" s="802"/>
      <c r="AE15" s="802"/>
      <c r="AF15" s="802"/>
    </row>
    <row r="16" spans="1:32" ht="49.9" customHeight="1" x14ac:dyDescent="0.2">
      <c r="A16" s="48" t="s">
        <v>146</v>
      </c>
      <c r="B16" s="48"/>
      <c r="C16" s="370" t="s">
        <v>839</v>
      </c>
      <c r="D16" s="370" t="s">
        <v>64</v>
      </c>
      <c r="E16" s="119" t="s">
        <v>30</v>
      </c>
      <c r="F16" s="370" t="s">
        <v>200</v>
      </c>
      <c r="G16" s="120" t="s">
        <v>201</v>
      </c>
      <c r="H16" s="48" t="s">
        <v>33</v>
      </c>
      <c r="I16" s="371" t="s">
        <v>177</v>
      </c>
      <c r="J16" s="48" t="s">
        <v>33</v>
      </c>
      <c r="K16" s="123" t="s">
        <v>33</v>
      </c>
      <c r="L16" s="123" t="s">
        <v>178</v>
      </c>
      <c r="M16" s="48" t="s">
        <v>179</v>
      </c>
      <c r="N16" s="123" t="s">
        <v>180</v>
      </c>
      <c r="O16" s="123" t="s">
        <v>34</v>
      </c>
      <c r="P16" s="123" t="s">
        <v>34</v>
      </c>
      <c r="Q16" s="123" t="s">
        <v>33</v>
      </c>
      <c r="R16" s="123" t="s">
        <v>181</v>
      </c>
      <c r="S16" s="123" t="s">
        <v>948</v>
      </c>
      <c r="T16" s="812">
        <v>2</v>
      </c>
      <c r="U16" s="802">
        <v>4</v>
      </c>
      <c r="V16" s="802">
        <v>2</v>
      </c>
      <c r="W16" s="802">
        <v>4</v>
      </c>
      <c r="X16" s="802">
        <v>1</v>
      </c>
      <c r="Y16" s="802">
        <v>2</v>
      </c>
      <c r="Z16" s="802"/>
      <c r="AA16" s="802"/>
      <c r="AB16" s="802" t="s">
        <v>1330</v>
      </c>
      <c r="AC16" s="802"/>
      <c r="AD16" s="802"/>
      <c r="AE16" s="802"/>
      <c r="AF16" s="802"/>
    </row>
    <row r="17" spans="1:32" ht="49.9" customHeight="1" x14ac:dyDescent="0.2">
      <c r="A17" s="48" t="s">
        <v>146</v>
      </c>
      <c r="B17" s="48"/>
      <c r="C17" s="370" t="s">
        <v>839</v>
      </c>
      <c r="D17" s="370" t="s">
        <v>64</v>
      </c>
      <c r="E17" s="119" t="s">
        <v>30</v>
      </c>
      <c r="F17" s="370" t="s">
        <v>202</v>
      </c>
      <c r="G17" s="120" t="s">
        <v>203</v>
      </c>
      <c r="H17" s="48" t="s">
        <v>33</v>
      </c>
      <c r="I17" s="371" t="s">
        <v>177</v>
      </c>
      <c r="J17" s="48" t="s">
        <v>33</v>
      </c>
      <c r="K17" s="123" t="s">
        <v>33</v>
      </c>
      <c r="L17" s="123" t="s">
        <v>178</v>
      </c>
      <c r="M17" s="48" t="s">
        <v>179</v>
      </c>
      <c r="N17" s="123" t="s">
        <v>180</v>
      </c>
      <c r="O17" s="123" t="s">
        <v>34</v>
      </c>
      <c r="P17" s="123" t="s">
        <v>34</v>
      </c>
      <c r="Q17" s="123" t="s">
        <v>33</v>
      </c>
      <c r="R17" s="123" t="s">
        <v>181</v>
      </c>
      <c r="S17" s="123" t="s">
        <v>948</v>
      </c>
      <c r="T17" s="812">
        <v>2</v>
      </c>
      <c r="U17" s="802">
        <v>4</v>
      </c>
      <c r="V17" s="802">
        <v>2</v>
      </c>
      <c r="W17" s="802">
        <v>4</v>
      </c>
      <c r="X17" s="802">
        <v>1</v>
      </c>
      <c r="Y17" s="802">
        <v>2</v>
      </c>
      <c r="Z17" s="802"/>
      <c r="AA17" s="802"/>
      <c r="AB17" s="802" t="s">
        <v>1330</v>
      </c>
      <c r="AC17" s="802"/>
      <c r="AD17" s="802"/>
      <c r="AE17" s="802"/>
      <c r="AF17" s="802"/>
    </row>
    <row r="18" spans="1:32" ht="49.9" customHeight="1" x14ac:dyDescent="0.2">
      <c r="A18" s="48" t="s">
        <v>146</v>
      </c>
      <c r="B18" s="48"/>
      <c r="C18" s="370" t="s">
        <v>839</v>
      </c>
      <c r="D18" s="370" t="s">
        <v>64</v>
      </c>
      <c r="E18" s="119" t="s">
        <v>30</v>
      </c>
      <c r="F18" s="370" t="s">
        <v>204</v>
      </c>
      <c r="G18" s="120" t="s">
        <v>205</v>
      </c>
      <c r="H18" s="48" t="s">
        <v>33</v>
      </c>
      <c r="I18" s="371" t="s">
        <v>177</v>
      </c>
      <c r="J18" s="48" t="s">
        <v>33</v>
      </c>
      <c r="K18" s="123" t="s">
        <v>33</v>
      </c>
      <c r="L18" s="123" t="s">
        <v>178</v>
      </c>
      <c r="M18" s="48" t="s">
        <v>179</v>
      </c>
      <c r="N18" s="123" t="s">
        <v>180</v>
      </c>
      <c r="O18" s="123" t="s">
        <v>34</v>
      </c>
      <c r="P18" s="123" t="s">
        <v>34</v>
      </c>
      <c r="Q18" s="123" t="s">
        <v>33</v>
      </c>
      <c r="R18" s="123" t="s">
        <v>181</v>
      </c>
      <c r="S18" s="123" t="s">
        <v>948</v>
      </c>
      <c r="T18" s="812">
        <v>2</v>
      </c>
      <c r="U18" s="802">
        <v>4</v>
      </c>
      <c r="V18" s="802">
        <v>2</v>
      </c>
      <c r="W18" s="802">
        <v>4</v>
      </c>
      <c r="X18" s="802">
        <v>1</v>
      </c>
      <c r="Y18" s="802">
        <v>2</v>
      </c>
      <c r="Z18" s="802"/>
      <c r="AA18" s="802"/>
      <c r="AB18" s="802" t="s">
        <v>1330</v>
      </c>
      <c r="AC18" s="802"/>
      <c r="AD18" s="802"/>
      <c r="AE18" s="802"/>
      <c r="AF18" s="802"/>
    </row>
    <row r="19" spans="1:32" ht="49.9" customHeight="1" x14ac:dyDescent="0.2">
      <c r="A19" s="48" t="s">
        <v>146</v>
      </c>
      <c r="B19" s="48"/>
      <c r="C19" s="370" t="s">
        <v>839</v>
      </c>
      <c r="D19" s="370" t="s">
        <v>152</v>
      </c>
      <c r="E19" s="119" t="s">
        <v>125</v>
      </c>
      <c r="F19" s="370" t="s">
        <v>206</v>
      </c>
      <c r="G19" s="120" t="s">
        <v>207</v>
      </c>
      <c r="H19" s="48" t="s">
        <v>33</v>
      </c>
      <c r="I19" s="371" t="s">
        <v>177</v>
      </c>
      <c r="J19" s="48" t="s">
        <v>33</v>
      </c>
      <c r="K19" s="123" t="s">
        <v>33</v>
      </c>
      <c r="L19" s="123" t="s">
        <v>178</v>
      </c>
      <c r="M19" s="48" t="s">
        <v>179</v>
      </c>
      <c r="N19" s="123" t="s">
        <v>180</v>
      </c>
      <c r="O19" s="123" t="s">
        <v>34</v>
      </c>
      <c r="P19" s="123" t="s">
        <v>34</v>
      </c>
      <c r="Q19" s="123" t="s">
        <v>33</v>
      </c>
      <c r="R19" s="123" t="s">
        <v>181</v>
      </c>
      <c r="S19" s="123" t="s">
        <v>948</v>
      </c>
      <c r="T19" s="812">
        <v>2</v>
      </c>
      <c r="U19" s="802">
        <v>4</v>
      </c>
      <c r="V19" s="802">
        <v>2</v>
      </c>
      <c r="W19" s="802">
        <v>4</v>
      </c>
      <c r="X19" s="802">
        <v>1</v>
      </c>
      <c r="Y19" s="802">
        <v>2</v>
      </c>
      <c r="Z19" s="802"/>
      <c r="AA19" s="802" t="s">
        <v>1330</v>
      </c>
      <c r="AB19" s="802"/>
      <c r="AC19" s="802"/>
      <c r="AD19" s="802"/>
      <c r="AE19" s="802"/>
      <c r="AF19" s="802"/>
    </row>
    <row r="20" spans="1:32" ht="69" customHeight="1" x14ac:dyDescent="0.2">
      <c r="A20" s="48" t="s">
        <v>146</v>
      </c>
      <c r="B20" s="48"/>
      <c r="C20" s="370" t="s">
        <v>839</v>
      </c>
      <c r="D20" s="370" t="s">
        <v>152</v>
      </c>
      <c r="E20" s="119" t="s">
        <v>30</v>
      </c>
      <c r="F20" s="370" t="s">
        <v>208</v>
      </c>
      <c r="G20" s="120" t="s">
        <v>209</v>
      </c>
      <c r="H20" s="48" t="s">
        <v>33</v>
      </c>
      <c r="I20" s="371" t="s">
        <v>177</v>
      </c>
      <c r="J20" s="48" t="s">
        <v>33</v>
      </c>
      <c r="K20" s="123" t="s">
        <v>33</v>
      </c>
      <c r="L20" s="123" t="s">
        <v>178</v>
      </c>
      <c r="M20" s="48" t="s">
        <v>179</v>
      </c>
      <c r="N20" s="123" t="s">
        <v>180</v>
      </c>
      <c r="O20" s="123" t="s">
        <v>34</v>
      </c>
      <c r="P20" s="123" t="s">
        <v>34</v>
      </c>
      <c r="Q20" s="123" t="s">
        <v>33</v>
      </c>
      <c r="R20" s="123" t="s">
        <v>181</v>
      </c>
      <c r="S20" s="123" t="s">
        <v>948</v>
      </c>
      <c r="T20" s="812">
        <v>2</v>
      </c>
      <c r="U20" s="802">
        <v>4</v>
      </c>
      <c r="V20" s="802">
        <v>2</v>
      </c>
      <c r="W20" s="802">
        <v>4</v>
      </c>
      <c r="X20" s="802">
        <v>1</v>
      </c>
      <c r="Y20" s="802">
        <v>2</v>
      </c>
      <c r="Z20" s="802"/>
      <c r="AA20" s="802" t="s">
        <v>1330</v>
      </c>
      <c r="AB20" s="802"/>
      <c r="AC20" s="802"/>
      <c r="AD20" s="802"/>
      <c r="AE20" s="802"/>
      <c r="AF20" s="802"/>
    </row>
    <row r="21" spans="1:32" ht="49.9" customHeight="1" x14ac:dyDescent="0.2">
      <c r="A21" s="48" t="s">
        <v>146</v>
      </c>
      <c r="B21" s="48"/>
      <c r="C21" s="370" t="s">
        <v>839</v>
      </c>
      <c r="D21" s="370" t="s">
        <v>152</v>
      </c>
      <c r="E21" s="119" t="s">
        <v>30</v>
      </c>
      <c r="F21" s="370" t="s">
        <v>210</v>
      </c>
      <c r="G21" s="120" t="s">
        <v>211</v>
      </c>
      <c r="H21" s="48" t="s">
        <v>33</v>
      </c>
      <c r="I21" s="371" t="s">
        <v>177</v>
      </c>
      <c r="J21" s="48" t="s">
        <v>33</v>
      </c>
      <c r="K21" s="123" t="s">
        <v>33</v>
      </c>
      <c r="L21" s="123" t="s">
        <v>178</v>
      </c>
      <c r="M21" s="48" t="s">
        <v>179</v>
      </c>
      <c r="N21" s="123" t="s">
        <v>180</v>
      </c>
      <c r="O21" s="123" t="s">
        <v>34</v>
      </c>
      <c r="P21" s="123" t="s">
        <v>34</v>
      </c>
      <c r="Q21" s="123" t="s">
        <v>33</v>
      </c>
      <c r="R21" s="123" t="s">
        <v>181</v>
      </c>
      <c r="S21" s="123" t="s">
        <v>948</v>
      </c>
      <c r="T21" s="812">
        <v>2</v>
      </c>
      <c r="U21" s="802">
        <v>4</v>
      </c>
      <c r="V21" s="802">
        <v>2</v>
      </c>
      <c r="W21" s="802">
        <v>4</v>
      </c>
      <c r="X21" s="802">
        <v>1</v>
      </c>
      <c r="Y21" s="802">
        <v>2</v>
      </c>
      <c r="Z21" s="802"/>
      <c r="AA21" s="802" t="s">
        <v>1330</v>
      </c>
      <c r="AB21" s="802"/>
      <c r="AC21" s="802"/>
      <c r="AD21" s="802"/>
      <c r="AE21" s="802"/>
      <c r="AF21" s="802"/>
    </row>
    <row r="22" spans="1:32" ht="49.9" customHeight="1" x14ac:dyDescent="0.2">
      <c r="A22" s="48" t="s">
        <v>146</v>
      </c>
      <c r="B22" s="48"/>
      <c r="C22" s="370" t="s">
        <v>839</v>
      </c>
      <c r="D22" s="370" t="s">
        <v>152</v>
      </c>
      <c r="E22" s="119" t="s">
        <v>30</v>
      </c>
      <c r="F22" s="370" t="s">
        <v>212</v>
      </c>
      <c r="G22" s="120" t="s">
        <v>213</v>
      </c>
      <c r="H22" s="48" t="s">
        <v>33</v>
      </c>
      <c r="I22" s="371" t="s">
        <v>177</v>
      </c>
      <c r="J22" s="48" t="s">
        <v>33</v>
      </c>
      <c r="K22" s="123" t="s">
        <v>33</v>
      </c>
      <c r="L22" s="123" t="s">
        <v>178</v>
      </c>
      <c r="M22" s="48" t="s">
        <v>179</v>
      </c>
      <c r="N22" s="123" t="s">
        <v>180</v>
      </c>
      <c r="O22" s="123" t="s">
        <v>34</v>
      </c>
      <c r="P22" s="123" t="s">
        <v>34</v>
      </c>
      <c r="Q22" s="123" t="s">
        <v>33</v>
      </c>
      <c r="R22" s="123" t="s">
        <v>181</v>
      </c>
      <c r="S22" s="123" t="s">
        <v>948</v>
      </c>
      <c r="T22" s="812">
        <v>2</v>
      </c>
      <c r="U22" s="802">
        <v>4</v>
      </c>
      <c r="V22" s="802">
        <v>2</v>
      </c>
      <c r="W22" s="802">
        <v>4</v>
      </c>
      <c r="X22" s="802">
        <v>1</v>
      </c>
      <c r="Y22" s="802">
        <v>2</v>
      </c>
      <c r="Z22" s="802"/>
      <c r="AA22" s="802" t="s">
        <v>1330</v>
      </c>
      <c r="AB22" s="802"/>
      <c r="AC22" s="802"/>
      <c r="AD22" s="802"/>
      <c r="AE22" s="802"/>
      <c r="AF22" s="802"/>
    </row>
    <row r="23" spans="1:32" ht="38.25" x14ac:dyDescent="0.2">
      <c r="A23" s="123" t="s">
        <v>146</v>
      </c>
      <c r="B23" s="372"/>
      <c r="C23" s="370" t="s">
        <v>839</v>
      </c>
      <c r="D23" s="372" t="s">
        <v>50</v>
      </c>
      <c r="E23" s="372" t="s">
        <v>30</v>
      </c>
      <c r="F23" s="372" t="s">
        <v>949</v>
      </c>
      <c r="G23" s="373" t="s">
        <v>850</v>
      </c>
      <c r="H23" s="374" t="s">
        <v>33</v>
      </c>
      <c r="I23" s="375" t="s">
        <v>30</v>
      </c>
      <c r="J23" s="372" t="s">
        <v>33</v>
      </c>
      <c r="K23" s="372" t="s">
        <v>33</v>
      </c>
      <c r="L23" s="372" t="s">
        <v>178</v>
      </c>
      <c r="M23" s="372" t="s">
        <v>185</v>
      </c>
      <c r="N23" s="372" t="s">
        <v>950</v>
      </c>
      <c r="O23" s="372" t="s">
        <v>33</v>
      </c>
      <c r="P23" s="372" t="s">
        <v>951</v>
      </c>
      <c r="Q23" s="372" t="s">
        <v>33</v>
      </c>
      <c r="R23" s="372" t="s">
        <v>951</v>
      </c>
      <c r="S23" s="372"/>
      <c r="T23" s="812">
        <v>2</v>
      </c>
      <c r="U23" s="805" t="s">
        <v>35</v>
      </c>
      <c r="V23" s="802">
        <v>2</v>
      </c>
      <c r="W23" s="802">
        <v>4</v>
      </c>
      <c r="X23" s="805">
        <v>2</v>
      </c>
      <c r="Y23" s="805">
        <v>2</v>
      </c>
      <c r="Z23" s="802" t="s">
        <v>1330</v>
      </c>
      <c r="AA23" s="802"/>
      <c r="AB23" s="802"/>
      <c r="AC23" s="802"/>
      <c r="AD23" s="802"/>
      <c r="AE23" s="802"/>
      <c r="AF23" s="802"/>
    </row>
    <row r="24" spans="1:32" ht="38.25" x14ac:dyDescent="0.2">
      <c r="A24" s="123" t="s">
        <v>146</v>
      </c>
      <c r="B24" s="372"/>
      <c r="C24" s="370" t="s">
        <v>839</v>
      </c>
      <c r="D24" s="370" t="s">
        <v>64</v>
      </c>
      <c r="E24" s="372" t="s">
        <v>30</v>
      </c>
      <c r="F24" s="372" t="s">
        <v>949</v>
      </c>
      <c r="G24" s="373" t="s">
        <v>850</v>
      </c>
      <c r="H24" s="374" t="s">
        <v>33</v>
      </c>
      <c r="I24" s="375" t="s">
        <v>30</v>
      </c>
      <c r="J24" s="372" t="s">
        <v>33</v>
      </c>
      <c r="K24" s="372" t="s">
        <v>33</v>
      </c>
      <c r="L24" s="372" t="s">
        <v>178</v>
      </c>
      <c r="M24" s="372" t="s">
        <v>185</v>
      </c>
      <c r="N24" s="372" t="s">
        <v>950</v>
      </c>
      <c r="O24" s="372" t="s">
        <v>33</v>
      </c>
      <c r="P24" s="372" t="s">
        <v>951</v>
      </c>
      <c r="Q24" s="372" t="s">
        <v>33</v>
      </c>
      <c r="R24" s="372" t="s">
        <v>951</v>
      </c>
      <c r="S24" s="372"/>
      <c r="T24" s="812">
        <v>2</v>
      </c>
      <c r="U24" s="805" t="s">
        <v>35</v>
      </c>
      <c r="V24" s="802">
        <v>2</v>
      </c>
      <c r="W24" s="802">
        <v>4</v>
      </c>
      <c r="X24" s="805">
        <v>2</v>
      </c>
      <c r="Y24" s="805">
        <v>2</v>
      </c>
      <c r="Z24" s="802"/>
      <c r="AA24" s="802"/>
      <c r="AB24" s="802" t="s">
        <v>1330</v>
      </c>
      <c r="AC24" s="802"/>
      <c r="AD24" s="802"/>
      <c r="AE24" s="802"/>
      <c r="AF24" s="802"/>
    </row>
    <row r="25" spans="1:32" ht="38.25" x14ac:dyDescent="0.2">
      <c r="A25" s="123" t="s">
        <v>146</v>
      </c>
      <c r="B25" s="372"/>
      <c r="C25" s="370" t="s">
        <v>839</v>
      </c>
      <c r="D25" s="372" t="s">
        <v>152</v>
      </c>
      <c r="E25" s="372" t="s">
        <v>30</v>
      </c>
      <c r="F25" s="372" t="s">
        <v>949</v>
      </c>
      <c r="G25" s="373" t="s">
        <v>850</v>
      </c>
      <c r="H25" s="374" t="s">
        <v>33</v>
      </c>
      <c r="I25" s="375" t="s">
        <v>30</v>
      </c>
      <c r="J25" s="372" t="s">
        <v>33</v>
      </c>
      <c r="K25" s="372" t="s">
        <v>33</v>
      </c>
      <c r="L25" s="372" t="s">
        <v>178</v>
      </c>
      <c r="M25" s="372" t="s">
        <v>185</v>
      </c>
      <c r="N25" s="372" t="s">
        <v>950</v>
      </c>
      <c r="O25" s="372" t="s">
        <v>33</v>
      </c>
      <c r="P25" s="372" t="s">
        <v>951</v>
      </c>
      <c r="Q25" s="372" t="s">
        <v>33</v>
      </c>
      <c r="R25" s="372" t="s">
        <v>951</v>
      </c>
      <c r="S25" s="372"/>
      <c r="T25" s="812">
        <v>2</v>
      </c>
      <c r="U25" s="805" t="s">
        <v>35</v>
      </c>
      <c r="V25" s="802">
        <v>2</v>
      </c>
      <c r="W25" s="802">
        <v>4</v>
      </c>
      <c r="X25" s="805">
        <v>2</v>
      </c>
      <c r="Y25" s="805">
        <v>2</v>
      </c>
      <c r="Z25" s="802"/>
      <c r="AA25" s="802" t="s">
        <v>1330</v>
      </c>
      <c r="AB25" s="802"/>
      <c r="AC25" s="802"/>
      <c r="AD25" s="802"/>
      <c r="AE25" s="802"/>
      <c r="AF25" s="802"/>
    </row>
    <row r="26" spans="1:32" x14ac:dyDescent="0.2">
      <c r="T26">
        <f>AVERAGE(T5:T25)</f>
        <v>2</v>
      </c>
      <c r="U26" s="658">
        <f t="shared" ref="U26:Y26" si="0">AVERAGE(U5:U25)</f>
        <v>4</v>
      </c>
      <c r="V26" s="658">
        <f t="shared" si="0"/>
        <v>2</v>
      </c>
      <c r="W26" s="658">
        <f t="shared" si="0"/>
        <v>3.9047619047619047</v>
      </c>
      <c r="X26" s="658">
        <f t="shared" si="0"/>
        <v>1.2857142857142858</v>
      </c>
      <c r="Y26" s="658">
        <f t="shared" si="0"/>
        <v>2</v>
      </c>
    </row>
  </sheetData>
  <mergeCells count="9">
    <mergeCell ref="Z3:AF3"/>
    <mergeCell ref="T3:Y3"/>
    <mergeCell ref="Q1:R1"/>
    <mergeCell ref="Q2:R2"/>
    <mergeCell ref="A3:G3"/>
    <mergeCell ref="H3:I3"/>
    <mergeCell ref="K3:L3"/>
    <mergeCell ref="M3:N3"/>
    <mergeCell ref="O3:R3"/>
  </mergeCells>
  <dataValidations disablePrompts="1" count="1">
    <dataValidation type="list" allowBlank="1" showInputMessage="1" showErrorMessage="1" sqref="D5:D6 D14:D22 D24">
      <formula1>$BA$29:$BA$34</formula1>
    </dataValidation>
  </dataValidations>
  <hyperlinks>
    <hyperlink ref="I5" r:id="rId1"/>
    <hyperlink ref="I6" r:id="rId2"/>
    <hyperlink ref="I19" r:id="rId3"/>
    <hyperlink ref="I20" r:id="rId4"/>
    <hyperlink ref="I21" r:id="rId5"/>
    <hyperlink ref="I22" r:id="rId6"/>
    <hyperlink ref="I18" r:id="rId7"/>
    <hyperlink ref="I17" r:id="rId8"/>
    <hyperlink ref="I16" r:id="rId9"/>
    <hyperlink ref="I15" r:id="rId10"/>
    <hyperlink ref="I14" r:id="rId11"/>
    <hyperlink ref="I7" r:id="rId12"/>
    <hyperlink ref="I8" r:id="rId13"/>
    <hyperlink ref="I9" r:id="rId14"/>
    <hyperlink ref="I10" r:id="rId15"/>
    <hyperlink ref="I11" r:id="rId16"/>
    <hyperlink ref="I12" r:id="rId17"/>
    <hyperlink ref="I13" r:id="rId18"/>
  </hyperlinks>
  <pageMargins left="0.11811023622047245" right="0.11811023622047245" top="0.35433070866141736" bottom="0.47244094488188981" header="0.31496062992125984" footer="0.31496062992125984"/>
  <pageSetup paperSize="9" scale="43" orientation="landscape" r:id="rId19"/>
  <headerFooter alignWithMargins="0">
    <oddFooter>&amp;R&amp;P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T17"/>
  <sheetViews>
    <sheetView zoomScale="70" zoomScaleNormal="70" zoomScalePageLayoutView="70" workbookViewId="0">
      <selection activeCell="M9" sqref="M9"/>
    </sheetView>
  </sheetViews>
  <sheetFormatPr defaultColWidth="8.7109375" defaultRowHeight="12.75" x14ac:dyDescent="0.2"/>
  <cols>
    <col min="1" max="1" width="7.42578125" customWidth="1"/>
    <col min="2" max="2" width="12.7109375" customWidth="1"/>
    <col min="3" max="3" width="11.42578125" customWidth="1"/>
    <col min="4" max="4" width="9.7109375" customWidth="1"/>
    <col min="5" max="5" width="11.28515625" customWidth="1"/>
    <col min="6" max="6" width="12.140625" customWidth="1"/>
    <col min="7" max="7" width="10.7109375" customWidth="1"/>
    <col min="8" max="8" width="15.7109375" customWidth="1"/>
    <col min="9" max="9" width="20.140625" bestFit="1" customWidth="1"/>
    <col min="10" max="10" width="19.140625" bestFit="1" customWidth="1"/>
    <col min="11" max="11" width="14.7109375" customWidth="1"/>
    <col min="12" max="12" width="15.7109375" customWidth="1"/>
    <col min="13" max="14" width="12.7109375" customWidth="1"/>
    <col min="15" max="15" width="24.7109375" customWidth="1"/>
    <col min="16" max="16" width="21.42578125" customWidth="1"/>
    <col min="17" max="18" width="14.7109375" customWidth="1"/>
    <col min="19" max="19" width="14" customWidth="1"/>
    <col min="20" max="20" width="17.42578125" customWidth="1"/>
    <col min="21" max="21" width="15.140625" customWidth="1"/>
  </cols>
  <sheetData>
    <row r="1" spans="1:20" s="36" customFormat="1" x14ac:dyDescent="0.2">
      <c r="A1" s="126" t="s">
        <v>0</v>
      </c>
      <c r="B1" s="363"/>
      <c r="C1" s="363"/>
      <c r="D1" s="363"/>
      <c r="E1" s="363"/>
      <c r="F1" s="363"/>
      <c r="G1" s="363"/>
      <c r="H1" s="363"/>
      <c r="I1" s="363"/>
      <c r="J1" s="363"/>
      <c r="K1" s="363"/>
      <c r="L1" s="363"/>
      <c r="M1" s="363"/>
      <c r="N1" s="363"/>
      <c r="O1" s="363"/>
      <c r="P1" s="363"/>
      <c r="Q1" s="900" t="s">
        <v>1</v>
      </c>
      <c r="R1" s="901"/>
      <c r="S1" s="376" t="s">
        <v>839</v>
      </c>
      <c r="T1" s="37"/>
    </row>
    <row r="2" spans="1:20" ht="15" thickBot="1" x14ac:dyDescent="0.25">
      <c r="A2" s="365"/>
      <c r="B2" s="57"/>
      <c r="C2" s="57"/>
      <c r="D2" s="57"/>
      <c r="E2" s="57"/>
      <c r="F2" s="57"/>
      <c r="G2" s="57"/>
      <c r="H2" s="57"/>
      <c r="I2" s="57"/>
      <c r="J2" s="57"/>
      <c r="K2" s="57"/>
      <c r="L2" s="57"/>
      <c r="M2" s="57"/>
      <c r="N2" s="57"/>
      <c r="O2" s="57"/>
      <c r="P2" s="57"/>
      <c r="Q2" s="902" t="s">
        <v>2</v>
      </c>
      <c r="R2" s="903"/>
      <c r="S2" s="377" t="s">
        <v>840</v>
      </c>
      <c r="T2" s="4"/>
    </row>
    <row r="3" spans="1:20" ht="25.5" x14ac:dyDescent="0.2">
      <c r="A3" s="904"/>
      <c r="B3" s="905"/>
      <c r="C3" s="905"/>
      <c r="D3" s="905"/>
      <c r="E3" s="905"/>
      <c r="F3" s="905"/>
      <c r="G3" s="905"/>
      <c r="H3" s="906" t="s">
        <v>3</v>
      </c>
      <c r="I3" s="906"/>
      <c r="J3" s="367" t="s">
        <v>4</v>
      </c>
      <c r="K3" s="906" t="s">
        <v>5</v>
      </c>
      <c r="L3" s="906"/>
      <c r="M3" s="906" t="s">
        <v>6</v>
      </c>
      <c r="N3" s="906"/>
      <c r="O3" s="906" t="s">
        <v>7</v>
      </c>
      <c r="P3" s="906"/>
      <c r="Q3" s="907"/>
      <c r="R3" s="907"/>
      <c r="S3" s="368"/>
      <c r="T3" s="6"/>
    </row>
    <row r="4" spans="1:20" ht="132.75" customHeight="1" x14ac:dyDescent="0.2">
      <c r="A4" s="150" t="s">
        <v>8</v>
      </c>
      <c r="B4" s="152" t="s">
        <v>9</v>
      </c>
      <c r="C4" s="378" t="s">
        <v>10</v>
      </c>
      <c r="D4" s="378" t="s">
        <v>11</v>
      </c>
      <c r="E4" s="378" t="s">
        <v>12</v>
      </c>
      <c r="F4" s="151" t="s">
        <v>13</v>
      </c>
      <c r="G4" s="152" t="s">
        <v>14</v>
      </c>
      <c r="H4" s="152" t="s">
        <v>15</v>
      </c>
      <c r="I4" s="152" t="s">
        <v>16</v>
      </c>
      <c r="J4" s="152" t="s">
        <v>17</v>
      </c>
      <c r="K4" s="152" t="s">
        <v>18</v>
      </c>
      <c r="L4" s="152" t="s">
        <v>19</v>
      </c>
      <c r="M4" s="152" t="s">
        <v>20</v>
      </c>
      <c r="N4" s="152" t="s">
        <v>21</v>
      </c>
      <c r="O4" s="152" t="s">
        <v>22</v>
      </c>
      <c r="P4" s="153" t="s">
        <v>23</v>
      </c>
      <c r="Q4" s="153" t="s">
        <v>24</v>
      </c>
      <c r="R4" s="153" t="s">
        <v>25</v>
      </c>
      <c r="S4" s="154" t="s">
        <v>26</v>
      </c>
      <c r="T4" s="8"/>
    </row>
    <row r="5" spans="1:20" ht="76.5" x14ac:dyDescent="0.2">
      <c r="A5" s="379" t="s">
        <v>214</v>
      </c>
      <c r="B5" s="380" t="s">
        <v>214</v>
      </c>
      <c r="C5" s="123" t="s">
        <v>839</v>
      </c>
      <c r="D5" s="123" t="s">
        <v>46</v>
      </c>
      <c r="E5" s="123" t="s">
        <v>45</v>
      </c>
      <c r="F5" s="123" t="s">
        <v>215</v>
      </c>
      <c r="G5" s="123" t="s">
        <v>216</v>
      </c>
      <c r="H5" s="123" t="s">
        <v>33</v>
      </c>
      <c r="I5" s="381" t="s">
        <v>952</v>
      </c>
      <c r="J5" s="123" t="s">
        <v>217</v>
      </c>
      <c r="K5" s="123" t="s">
        <v>217</v>
      </c>
      <c r="L5" s="381" t="s">
        <v>952</v>
      </c>
      <c r="M5" s="123" t="s">
        <v>218</v>
      </c>
      <c r="N5" s="123" t="s">
        <v>35</v>
      </c>
      <c r="O5" s="123" t="s">
        <v>33</v>
      </c>
      <c r="P5" s="381" t="s">
        <v>952</v>
      </c>
      <c r="Q5" s="123" t="s">
        <v>33</v>
      </c>
      <c r="R5" s="123" t="s">
        <v>953</v>
      </c>
      <c r="S5" s="123"/>
    </row>
    <row r="6" spans="1:20" ht="76.5" x14ac:dyDescent="0.2">
      <c r="A6" s="379" t="s">
        <v>214</v>
      </c>
      <c r="B6" s="380" t="s">
        <v>214</v>
      </c>
      <c r="C6" s="123" t="s">
        <v>954</v>
      </c>
      <c r="D6" s="123" t="s">
        <v>46</v>
      </c>
      <c r="E6" s="123" t="s">
        <v>45</v>
      </c>
      <c r="F6" s="123" t="s">
        <v>47</v>
      </c>
      <c r="G6" s="123" t="s">
        <v>216</v>
      </c>
      <c r="H6" s="123" t="s">
        <v>33</v>
      </c>
      <c r="I6" s="381" t="s">
        <v>952</v>
      </c>
      <c r="J6" s="123" t="s">
        <v>217</v>
      </c>
      <c r="K6" s="123" t="s">
        <v>217</v>
      </c>
      <c r="L6" s="381" t="s">
        <v>952</v>
      </c>
      <c r="M6" s="123" t="s">
        <v>218</v>
      </c>
      <c r="N6" s="123" t="s">
        <v>35</v>
      </c>
      <c r="O6" s="123" t="s">
        <v>33</v>
      </c>
      <c r="P6" s="381" t="s">
        <v>952</v>
      </c>
      <c r="Q6" s="123" t="s">
        <v>33</v>
      </c>
      <c r="R6" s="123" t="s">
        <v>953</v>
      </c>
      <c r="S6" s="123"/>
    </row>
    <row r="7" spans="1:20" x14ac:dyDescent="0.2">
      <c r="T7" s="12"/>
    </row>
    <row r="8" spans="1:20" x14ac:dyDescent="0.2">
      <c r="T8" s="12"/>
    </row>
    <row r="9" spans="1:20" s="40" customFormat="1" ht="143.25" customHeight="1" x14ac:dyDescent="0.2">
      <c r="A9" s="39"/>
      <c r="C9" s="41"/>
      <c r="D9" s="41"/>
      <c r="E9" s="41"/>
      <c r="F9" s="42"/>
      <c r="G9" s="42"/>
      <c r="H9" s="41"/>
      <c r="I9" s="41"/>
      <c r="J9" s="41"/>
      <c r="K9" s="20"/>
      <c r="L9" s="41"/>
      <c r="M9" s="41"/>
      <c r="N9" s="20"/>
      <c r="O9" s="41"/>
      <c r="P9" s="43"/>
      <c r="Q9" s="41"/>
      <c r="R9" s="41"/>
      <c r="S9" s="41"/>
      <c r="T9" s="20"/>
    </row>
    <row r="10" spans="1:20" s="44" customFormat="1" ht="70.5" customHeight="1" x14ac:dyDescent="0.2">
      <c r="A10" s="39"/>
      <c r="B10" s="40"/>
      <c r="C10" s="41"/>
      <c r="D10" s="41"/>
      <c r="E10" s="41"/>
      <c r="F10" s="42"/>
      <c r="G10" s="42"/>
      <c r="H10" s="41"/>
      <c r="I10" s="41"/>
      <c r="J10" s="41"/>
      <c r="K10" s="41"/>
      <c r="L10" s="41"/>
      <c r="M10" s="41"/>
      <c r="N10" s="20"/>
      <c r="O10" s="41"/>
      <c r="P10" s="43"/>
      <c r="Q10" s="41"/>
      <c r="R10" s="41"/>
      <c r="S10" s="41"/>
      <c r="T10" s="20"/>
    </row>
    <row r="11" spans="1:20" s="44" customFormat="1" ht="93.75" customHeight="1" x14ac:dyDescent="0.2">
      <c r="A11" s="39"/>
      <c r="B11" s="40"/>
      <c r="C11" s="41"/>
      <c r="D11" s="41"/>
      <c r="E11" s="20"/>
      <c r="F11" s="42"/>
      <c r="G11" s="42"/>
      <c r="H11" s="20"/>
      <c r="I11" s="41"/>
      <c r="J11" s="41"/>
      <c r="K11" s="41"/>
      <c r="L11" s="41"/>
      <c r="M11" s="41"/>
      <c r="N11" s="20"/>
      <c r="O11" s="41"/>
      <c r="P11" s="43"/>
      <c r="Q11" s="41"/>
      <c r="R11" s="41"/>
      <c r="S11" s="41"/>
      <c r="T11" s="16"/>
    </row>
    <row r="12" spans="1:20" s="44" customFormat="1" ht="107.25" customHeight="1" x14ac:dyDescent="0.2">
      <c r="A12" s="39"/>
      <c r="B12" s="40"/>
      <c r="C12" s="41"/>
      <c r="D12" s="41"/>
      <c r="E12" s="20"/>
      <c r="F12" s="42"/>
      <c r="G12" s="42"/>
      <c r="H12" s="20"/>
      <c r="I12" s="41"/>
      <c r="J12" s="41"/>
      <c r="K12" s="41"/>
      <c r="L12" s="41"/>
      <c r="M12" s="41"/>
      <c r="N12" s="20"/>
      <c r="O12" s="41"/>
      <c r="P12" s="43"/>
      <c r="Q12" s="41"/>
      <c r="R12" s="41"/>
      <c r="S12" s="41"/>
      <c r="T12" s="16"/>
    </row>
    <row r="13" spans="1:20" x14ac:dyDescent="0.2">
      <c r="T13" s="12"/>
    </row>
    <row r="14" spans="1:20" x14ac:dyDescent="0.2">
      <c r="T14" s="12"/>
    </row>
    <row r="15" spans="1:20" x14ac:dyDescent="0.2">
      <c r="T15" s="12"/>
    </row>
    <row r="16" spans="1:20" x14ac:dyDescent="0.2">
      <c r="T16" s="12"/>
    </row>
    <row r="17" spans="20:20" x14ac:dyDescent="0.2">
      <c r="T17" s="12"/>
    </row>
  </sheetData>
  <mergeCells count="7">
    <mergeCell ref="Q1:R1"/>
    <mergeCell ref="Q2:R2"/>
    <mergeCell ref="A3:G3"/>
    <mergeCell ref="H3:I3"/>
    <mergeCell ref="K3:L3"/>
    <mergeCell ref="M3:N3"/>
    <mergeCell ref="O3:R3"/>
  </mergeCells>
  <dataValidations count="1">
    <dataValidation type="list" allowBlank="1" showInputMessage="1" showErrorMessage="1" sqref="A5:A6">
      <formula1>#REF!</formula1>
    </dataValidation>
  </dataValidations>
  <hyperlinks>
    <hyperlink ref="I5" r:id="rId1"/>
    <hyperlink ref="I6" r:id="rId2"/>
    <hyperlink ref="L5" r:id="rId3"/>
    <hyperlink ref="P5" r:id="rId4"/>
    <hyperlink ref="L6" r:id="rId5"/>
    <hyperlink ref="P6" r:id="rId6"/>
  </hyperlinks>
  <pageMargins left="0.7" right="0.7" top="0.75" bottom="0.75" header="0.3" footer="0.3"/>
  <pageSetup paperSize="9" orientation="portrait" horizontalDpi="4294967292" verticalDpi="4294967292" r:id="rId7"/>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'H:\users\lvansteenbrugge\documents\ndgp%20-%20output\rcg%20data%20quality%20subgroup\[wp_greece_2017-2019.xlsm]drop-down list'!#REF!</xm:f>
          </x14:formula1>
          <xm:sqref>A7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S7"/>
  <sheetViews>
    <sheetView workbookViewId="0">
      <selection activeCell="X4" sqref="X4"/>
    </sheetView>
  </sheetViews>
  <sheetFormatPr defaultColWidth="8.7109375" defaultRowHeight="12.75" x14ac:dyDescent="0.2"/>
  <sheetData>
    <row r="1" spans="1:19" x14ac:dyDescent="0.2">
      <c r="A1" s="132" t="s">
        <v>0</v>
      </c>
      <c r="B1" s="133"/>
      <c r="C1" s="133"/>
      <c r="D1" s="133"/>
      <c r="E1" s="133"/>
      <c r="F1" s="133"/>
      <c r="G1" s="133"/>
      <c r="H1" s="133"/>
      <c r="I1" s="133"/>
      <c r="J1" s="133"/>
      <c r="K1" s="133"/>
      <c r="L1" s="133"/>
      <c r="M1" s="133"/>
      <c r="N1" s="133"/>
      <c r="O1" s="133"/>
      <c r="P1" s="133"/>
      <c r="Q1" s="900" t="s">
        <v>1</v>
      </c>
      <c r="R1" s="908"/>
      <c r="S1" s="189" t="s">
        <v>839</v>
      </c>
    </row>
    <row r="2" spans="1:19" ht="13.5" thickBot="1" x14ac:dyDescent="0.25">
      <c r="A2" s="382"/>
      <c r="B2" s="190"/>
      <c r="C2" s="190"/>
      <c r="D2" s="190"/>
      <c r="E2" s="190"/>
      <c r="F2" s="190"/>
      <c r="G2" s="190"/>
      <c r="H2" s="190"/>
      <c r="I2" s="190"/>
      <c r="J2" s="190"/>
      <c r="K2" s="190"/>
      <c r="L2" s="190"/>
      <c r="M2" s="190"/>
      <c r="N2" s="190"/>
      <c r="O2" s="190"/>
      <c r="P2" s="190"/>
      <c r="Q2" s="902" t="s">
        <v>2</v>
      </c>
      <c r="R2" s="909"/>
      <c r="S2" s="38" t="s">
        <v>840</v>
      </c>
    </row>
    <row r="3" spans="1:19" ht="51" x14ac:dyDescent="0.2">
      <c r="A3" s="904"/>
      <c r="B3" s="905"/>
      <c r="C3" s="905"/>
      <c r="D3" s="905"/>
      <c r="E3" s="905"/>
      <c r="F3" s="905"/>
      <c r="G3" s="905"/>
      <c r="H3" s="906" t="s">
        <v>3</v>
      </c>
      <c r="I3" s="906"/>
      <c r="J3" s="367" t="s">
        <v>4</v>
      </c>
      <c r="K3" s="906" t="s">
        <v>5</v>
      </c>
      <c r="L3" s="906"/>
      <c r="M3" s="906" t="s">
        <v>6</v>
      </c>
      <c r="N3" s="906"/>
      <c r="O3" s="906" t="s">
        <v>7</v>
      </c>
      <c r="P3" s="906"/>
      <c r="Q3" s="910"/>
      <c r="R3" s="910"/>
      <c r="S3" s="383"/>
    </row>
    <row r="4" spans="1:19" ht="153.75" thickBot="1" x14ac:dyDescent="0.25">
      <c r="A4" s="222" t="s">
        <v>8</v>
      </c>
      <c r="B4" s="223" t="s">
        <v>9</v>
      </c>
      <c r="C4" s="224" t="s">
        <v>10</v>
      </c>
      <c r="D4" s="224" t="s">
        <v>11</v>
      </c>
      <c r="E4" s="224" t="s">
        <v>12</v>
      </c>
      <c r="F4" s="225" t="s">
        <v>13</v>
      </c>
      <c r="G4" s="226" t="s">
        <v>14</v>
      </c>
      <c r="H4" s="226" t="s">
        <v>15</v>
      </c>
      <c r="I4" s="226" t="s">
        <v>16</v>
      </c>
      <c r="J4" s="226" t="s">
        <v>17</v>
      </c>
      <c r="K4" s="226" t="s">
        <v>18</v>
      </c>
      <c r="L4" s="226" t="s">
        <v>19</v>
      </c>
      <c r="M4" s="226" t="s">
        <v>20</v>
      </c>
      <c r="N4" s="226" t="s">
        <v>21</v>
      </c>
      <c r="O4" s="226" t="s">
        <v>22</v>
      </c>
      <c r="P4" s="227" t="s">
        <v>23</v>
      </c>
      <c r="Q4" s="227" t="s">
        <v>24</v>
      </c>
      <c r="R4" s="227" t="s">
        <v>25</v>
      </c>
      <c r="S4" s="228" t="s">
        <v>26</v>
      </c>
    </row>
    <row r="5" spans="1:19" ht="89.25" x14ac:dyDescent="0.2">
      <c r="A5" s="10" t="s">
        <v>955</v>
      </c>
      <c r="B5" s="11"/>
      <c r="C5" s="82"/>
      <c r="D5" s="82"/>
      <c r="E5" s="82"/>
      <c r="F5" s="82"/>
      <c r="G5" s="82"/>
      <c r="H5" s="82"/>
      <c r="I5" s="82"/>
      <c r="J5" s="82"/>
      <c r="K5" s="82"/>
      <c r="L5" s="82"/>
      <c r="M5" s="82"/>
      <c r="N5" s="82"/>
      <c r="O5" s="82"/>
      <c r="P5" s="82"/>
      <c r="Q5" s="82"/>
      <c r="R5" s="82"/>
      <c r="S5" s="82" t="s">
        <v>956</v>
      </c>
    </row>
    <row r="6" spans="1:19" x14ac:dyDescent="0.2">
      <c r="A6" s="10"/>
      <c r="B6" s="11"/>
      <c r="C6" s="125"/>
      <c r="D6" s="125"/>
      <c r="E6" s="125"/>
      <c r="F6" s="125"/>
      <c r="G6" s="125"/>
      <c r="H6" s="125"/>
      <c r="I6" s="125"/>
      <c r="J6" s="125"/>
      <c r="K6" s="125"/>
      <c r="L6" s="125"/>
      <c r="M6" s="125"/>
      <c r="N6" s="125"/>
      <c r="O6" s="125"/>
      <c r="P6" s="125"/>
      <c r="Q6" s="125"/>
      <c r="R6" s="125"/>
      <c r="S6" s="125"/>
    </row>
    <row r="7" spans="1:19" x14ac:dyDescent="0.2">
      <c r="A7" s="10"/>
      <c r="B7" s="11"/>
      <c r="C7" s="125"/>
      <c r="D7" s="125"/>
      <c r="E7" s="125"/>
      <c r="F7" s="125"/>
      <c r="G7" s="125"/>
      <c r="H7" s="125"/>
      <c r="I7" s="125"/>
      <c r="J7" s="125"/>
      <c r="K7" s="125"/>
      <c r="L7" s="125"/>
      <c r="M7" s="125"/>
      <c r="N7" s="125"/>
      <c r="O7" s="125"/>
      <c r="P7" s="125"/>
      <c r="Q7" s="125"/>
      <c r="R7" s="125"/>
      <c r="S7" s="125"/>
    </row>
  </sheetData>
  <mergeCells count="7">
    <mergeCell ref="Q1:R1"/>
    <mergeCell ref="Q2:R2"/>
    <mergeCell ref="A3:G3"/>
    <mergeCell ref="H3:I3"/>
    <mergeCell ref="K3:L3"/>
    <mergeCell ref="M3:N3"/>
    <mergeCell ref="O3:R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IV169"/>
  <sheetViews>
    <sheetView tabSelected="1" zoomScale="80" zoomScaleNormal="80" zoomScalePageLayoutView="55" workbookViewId="0">
      <pane xSplit="1" ySplit="4" topLeftCell="O19" activePane="bottomRight" state="frozen"/>
      <selection activeCell="B16" sqref="B16"/>
      <selection pane="topRight" activeCell="B16" sqref="B16"/>
      <selection pane="bottomLeft" activeCell="B16" sqref="B16"/>
      <selection pane="bottomRight" activeCell="U21" sqref="U21"/>
    </sheetView>
  </sheetViews>
  <sheetFormatPr defaultColWidth="8.7109375" defaultRowHeight="12.75" x14ac:dyDescent="0.2"/>
  <cols>
    <col min="1" max="1" width="5.140625" bestFit="1" customWidth="1"/>
    <col min="2" max="2" width="12.7109375" customWidth="1"/>
    <col min="3" max="3" width="11.42578125" customWidth="1"/>
    <col min="4" max="4" width="9.7109375" customWidth="1"/>
    <col min="5" max="5" width="11.28515625" customWidth="1"/>
    <col min="6" max="6" width="12.140625" customWidth="1"/>
    <col min="7" max="7" width="16.7109375" bestFit="1" customWidth="1"/>
    <col min="8" max="8" width="15.7109375" customWidth="1"/>
    <col min="9" max="9" width="25.7109375" customWidth="1"/>
    <col min="10" max="10" width="15.140625" customWidth="1"/>
    <col min="11" max="11" width="14.7109375" customWidth="1"/>
    <col min="12" max="12" width="34.28515625" style="55" customWidth="1"/>
    <col min="13" max="13" width="16.7109375" customWidth="1"/>
    <col min="14" max="14" width="17.7109375" customWidth="1"/>
    <col min="15" max="15" width="24.7109375" customWidth="1"/>
    <col min="16" max="16" width="21.28515625" customWidth="1"/>
    <col min="17" max="17" width="14.7109375" customWidth="1"/>
    <col min="18" max="18" width="18.7109375" customWidth="1"/>
    <col min="19" max="19" width="19.7109375" customWidth="1"/>
    <col min="20" max="20" width="17.42578125" customWidth="1"/>
    <col min="21" max="21" width="15.140625" customWidth="1"/>
    <col min="22" max="22" width="8.7109375" customWidth="1"/>
    <col min="23" max="23" width="15.42578125" customWidth="1"/>
    <col min="24" max="24" width="13.140625" customWidth="1"/>
    <col min="25" max="25" width="8.7109375" customWidth="1"/>
    <col min="257" max="257" width="7.42578125" customWidth="1"/>
    <col min="258" max="258" width="12.7109375" customWidth="1"/>
    <col min="259" max="259" width="11.42578125" customWidth="1"/>
    <col min="260" max="260" width="9.7109375" customWidth="1"/>
    <col min="261" max="261" width="11.28515625" customWidth="1"/>
    <col min="262" max="262" width="12.140625" customWidth="1"/>
    <col min="263" max="263" width="11.7109375" customWidth="1"/>
    <col min="264" max="264" width="15.7109375" customWidth="1"/>
    <col min="265" max="265" width="25.7109375" customWidth="1"/>
    <col min="266" max="266" width="15.140625" customWidth="1"/>
    <col min="267" max="267" width="14.7109375" customWidth="1"/>
    <col min="268" max="268" width="34.28515625" customWidth="1"/>
    <col min="269" max="269" width="16.7109375" customWidth="1"/>
    <col min="270" max="270" width="17.7109375" customWidth="1"/>
    <col min="271" max="271" width="24.7109375" customWidth="1"/>
    <col min="272" max="272" width="21.28515625" customWidth="1"/>
    <col min="273" max="274" width="14.7109375" customWidth="1"/>
    <col min="275" max="275" width="19.7109375" customWidth="1"/>
    <col min="276" max="276" width="17.42578125" customWidth="1"/>
    <col min="277" max="277" width="15.140625" customWidth="1"/>
    <col min="513" max="513" width="7.42578125" customWidth="1"/>
    <col min="514" max="514" width="12.7109375" customWidth="1"/>
    <col min="515" max="515" width="11.42578125" customWidth="1"/>
    <col min="516" max="516" width="9.7109375" customWidth="1"/>
    <col min="517" max="517" width="11.28515625" customWidth="1"/>
    <col min="518" max="518" width="12.140625" customWidth="1"/>
    <col min="519" max="519" width="11.7109375" customWidth="1"/>
    <col min="520" max="520" width="15.7109375" customWidth="1"/>
    <col min="521" max="521" width="25.7109375" customWidth="1"/>
    <col min="522" max="522" width="15.140625" customWidth="1"/>
    <col min="523" max="523" width="14.7109375" customWidth="1"/>
    <col min="524" max="524" width="34.28515625" customWidth="1"/>
    <col min="525" max="525" width="16.7109375" customWidth="1"/>
    <col min="526" max="526" width="17.7109375" customWidth="1"/>
    <col min="527" max="527" width="24.7109375" customWidth="1"/>
    <col min="528" max="528" width="21.28515625" customWidth="1"/>
    <col min="529" max="530" width="14.7109375" customWidth="1"/>
    <col min="531" max="531" width="19.7109375" customWidth="1"/>
    <col min="532" max="532" width="17.42578125" customWidth="1"/>
    <col min="533" max="533" width="15.140625" customWidth="1"/>
    <col min="769" max="769" width="7.42578125" customWidth="1"/>
    <col min="770" max="770" width="12.7109375" customWidth="1"/>
    <col min="771" max="771" width="11.42578125" customWidth="1"/>
    <col min="772" max="772" width="9.7109375" customWidth="1"/>
    <col min="773" max="773" width="11.28515625" customWidth="1"/>
    <col min="774" max="774" width="12.140625" customWidth="1"/>
    <col min="775" max="775" width="11.7109375" customWidth="1"/>
    <col min="776" max="776" width="15.7109375" customWidth="1"/>
    <col min="777" max="777" width="25.7109375" customWidth="1"/>
    <col min="778" max="778" width="15.140625" customWidth="1"/>
    <col min="779" max="779" width="14.7109375" customWidth="1"/>
    <col min="780" max="780" width="34.28515625" customWidth="1"/>
    <col min="781" max="781" width="16.7109375" customWidth="1"/>
    <col min="782" max="782" width="17.7109375" customWidth="1"/>
    <col min="783" max="783" width="24.7109375" customWidth="1"/>
    <col min="784" max="784" width="21.28515625" customWidth="1"/>
    <col min="785" max="786" width="14.7109375" customWidth="1"/>
    <col min="787" max="787" width="19.7109375" customWidth="1"/>
    <col min="788" max="788" width="17.42578125" customWidth="1"/>
    <col min="789" max="789" width="15.140625" customWidth="1"/>
    <col min="1025" max="1025" width="7.42578125" customWidth="1"/>
    <col min="1026" max="1026" width="12.7109375" customWidth="1"/>
    <col min="1027" max="1027" width="11.42578125" customWidth="1"/>
    <col min="1028" max="1028" width="9.7109375" customWidth="1"/>
    <col min="1029" max="1029" width="11.28515625" customWidth="1"/>
    <col min="1030" max="1030" width="12.140625" customWidth="1"/>
    <col min="1031" max="1031" width="11.7109375" customWidth="1"/>
    <col min="1032" max="1032" width="15.7109375" customWidth="1"/>
    <col min="1033" max="1033" width="25.7109375" customWidth="1"/>
    <col min="1034" max="1034" width="15.140625" customWidth="1"/>
    <col min="1035" max="1035" width="14.7109375" customWidth="1"/>
    <col min="1036" max="1036" width="34.28515625" customWidth="1"/>
    <col min="1037" max="1037" width="16.7109375" customWidth="1"/>
    <col min="1038" max="1038" width="17.7109375" customWidth="1"/>
    <col min="1039" max="1039" width="24.7109375" customWidth="1"/>
    <col min="1040" max="1040" width="21.28515625" customWidth="1"/>
    <col min="1041" max="1042" width="14.7109375" customWidth="1"/>
    <col min="1043" max="1043" width="19.7109375" customWidth="1"/>
    <col min="1044" max="1044" width="17.42578125" customWidth="1"/>
    <col min="1045" max="1045" width="15.140625" customWidth="1"/>
    <col min="1281" max="1281" width="7.42578125" customWidth="1"/>
    <col min="1282" max="1282" width="12.7109375" customWidth="1"/>
    <col min="1283" max="1283" width="11.42578125" customWidth="1"/>
    <col min="1284" max="1284" width="9.7109375" customWidth="1"/>
    <col min="1285" max="1285" width="11.28515625" customWidth="1"/>
    <col min="1286" max="1286" width="12.140625" customWidth="1"/>
    <col min="1287" max="1287" width="11.7109375" customWidth="1"/>
    <col min="1288" max="1288" width="15.7109375" customWidth="1"/>
    <col min="1289" max="1289" width="25.7109375" customWidth="1"/>
    <col min="1290" max="1290" width="15.140625" customWidth="1"/>
    <col min="1291" max="1291" width="14.7109375" customWidth="1"/>
    <col min="1292" max="1292" width="34.28515625" customWidth="1"/>
    <col min="1293" max="1293" width="16.7109375" customWidth="1"/>
    <col min="1294" max="1294" width="17.7109375" customWidth="1"/>
    <col min="1295" max="1295" width="24.7109375" customWidth="1"/>
    <col min="1296" max="1296" width="21.28515625" customWidth="1"/>
    <col min="1297" max="1298" width="14.7109375" customWidth="1"/>
    <col min="1299" max="1299" width="19.7109375" customWidth="1"/>
    <col min="1300" max="1300" width="17.42578125" customWidth="1"/>
    <col min="1301" max="1301" width="15.140625" customWidth="1"/>
    <col min="1537" max="1537" width="7.42578125" customWidth="1"/>
    <col min="1538" max="1538" width="12.7109375" customWidth="1"/>
    <col min="1539" max="1539" width="11.42578125" customWidth="1"/>
    <col min="1540" max="1540" width="9.7109375" customWidth="1"/>
    <col min="1541" max="1541" width="11.28515625" customWidth="1"/>
    <col min="1542" max="1542" width="12.140625" customWidth="1"/>
    <col min="1543" max="1543" width="11.7109375" customWidth="1"/>
    <col min="1544" max="1544" width="15.7109375" customWidth="1"/>
    <col min="1545" max="1545" width="25.7109375" customWidth="1"/>
    <col min="1546" max="1546" width="15.140625" customWidth="1"/>
    <col min="1547" max="1547" width="14.7109375" customWidth="1"/>
    <col min="1548" max="1548" width="34.28515625" customWidth="1"/>
    <col min="1549" max="1549" width="16.7109375" customWidth="1"/>
    <col min="1550" max="1550" width="17.7109375" customWidth="1"/>
    <col min="1551" max="1551" width="24.7109375" customWidth="1"/>
    <col min="1552" max="1552" width="21.28515625" customWidth="1"/>
    <col min="1553" max="1554" width="14.7109375" customWidth="1"/>
    <col min="1555" max="1555" width="19.7109375" customWidth="1"/>
    <col min="1556" max="1556" width="17.42578125" customWidth="1"/>
    <col min="1557" max="1557" width="15.140625" customWidth="1"/>
    <col min="1793" max="1793" width="7.42578125" customWidth="1"/>
    <col min="1794" max="1794" width="12.7109375" customWidth="1"/>
    <col min="1795" max="1795" width="11.42578125" customWidth="1"/>
    <col min="1796" max="1796" width="9.7109375" customWidth="1"/>
    <col min="1797" max="1797" width="11.28515625" customWidth="1"/>
    <col min="1798" max="1798" width="12.140625" customWidth="1"/>
    <col min="1799" max="1799" width="11.7109375" customWidth="1"/>
    <col min="1800" max="1800" width="15.7109375" customWidth="1"/>
    <col min="1801" max="1801" width="25.7109375" customWidth="1"/>
    <col min="1802" max="1802" width="15.140625" customWidth="1"/>
    <col min="1803" max="1803" width="14.7109375" customWidth="1"/>
    <col min="1804" max="1804" width="34.28515625" customWidth="1"/>
    <col min="1805" max="1805" width="16.7109375" customWidth="1"/>
    <col min="1806" max="1806" width="17.7109375" customWidth="1"/>
    <col min="1807" max="1807" width="24.7109375" customWidth="1"/>
    <col min="1808" max="1808" width="21.28515625" customWidth="1"/>
    <col min="1809" max="1810" width="14.7109375" customWidth="1"/>
    <col min="1811" max="1811" width="19.7109375" customWidth="1"/>
    <col min="1812" max="1812" width="17.42578125" customWidth="1"/>
    <col min="1813" max="1813" width="15.140625" customWidth="1"/>
    <col min="2049" max="2049" width="7.42578125" customWidth="1"/>
    <col min="2050" max="2050" width="12.7109375" customWidth="1"/>
    <col min="2051" max="2051" width="11.42578125" customWidth="1"/>
    <col min="2052" max="2052" width="9.7109375" customWidth="1"/>
    <col min="2053" max="2053" width="11.28515625" customWidth="1"/>
    <col min="2054" max="2054" width="12.140625" customWidth="1"/>
    <col min="2055" max="2055" width="11.7109375" customWidth="1"/>
    <col min="2056" max="2056" width="15.7109375" customWidth="1"/>
    <col min="2057" max="2057" width="25.7109375" customWidth="1"/>
    <col min="2058" max="2058" width="15.140625" customWidth="1"/>
    <col min="2059" max="2059" width="14.7109375" customWidth="1"/>
    <col min="2060" max="2060" width="34.28515625" customWidth="1"/>
    <col min="2061" max="2061" width="16.7109375" customWidth="1"/>
    <col min="2062" max="2062" width="17.7109375" customWidth="1"/>
    <col min="2063" max="2063" width="24.7109375" customWidth="1"/>
    <col min="2064" max="2064" width="21.28515625" customWidth="1"/>
    <col min="2065" max="2066" width="14.7109375" customWidth="1"/>
    <col min="2067" max="2067" width="19.7109375" customWidth="1"/>
    <col min="2068" max="2068" width="17.42578125" customWidth="1"/>
    <col min="2069" max="2069" width="15.140625" customWidth="1"/>
    <col min="2305" max="2305" width="7.42578125" customWidth="1"/>
    <col min="2306" max="2306" width="12.7109375" customWidth="1"/>
    <col min="2307" max="2307" width="11.42578125" customWidth="1"/>
    <col min="2308" max="2308" width="9.7109375" customWidth="1"/>
    <col min="2309" max="2309" width="11.28515625" customWidth="1"/>
    <col min="2310" max="2310" width="12.140625" customWidth="1"/>
    <col min="2311" max="2311" width="11.7109375" customWidth="1"/>
    <col min="2312" max="2312" width="15.7109375" customWidth="1"/>
    <col min="2313" max="2313" width="25.7109375" customWidth="1"/>
    <col min="2314" max="2314" width="15.140625" customWidth="1"/>
    <col min="2315" max="2315" width="14.7109375" customWidth="1"/>
    <col min="2316" max="2316" width="34.28515625" customWidth="1"/>
    <col min="2317" max="2317" width="16.7109375" customWidth="1"/>
    <col min="2318" max="2318" width="17.7109375" customWidth="1"/>
    <col min="2319" max="2319" width="24.7109375" customWidth="1"/>
    <col min="2320" max="2320" width="21.28515625" customWidth="1"/>
    <col min="2321" max="2322" width="14.7109375" customWidth="1"/>
    <col min="2323" max="2323" width="19.7109375" customWidth="1"/>
    <col min="2324" max="2324" width="17.42578125" customWidth="1"/>
    <col min="2325" max="2325" width="15.140625" customWidth="1"/>
    <col min="2561" max="2561" width="7.42578125" customWidth="1"/>
    <col min="2562" max="2562" width="12.7109375" customWidth="1"/>
    <col min="2563" max="2563" width="11.42578125" customWidth="1"/>
    <col min="2564" max="2564" width="9.7109375" customWidth="1"/>
    <col min="2565" max="2565" width="11.28515625" customWidth="1"/>
    <col min="2566" max="2566" width="12.140625" customWidth="1"/>
    <col min="2567" max="2567" width="11.7109375" customWidth="1"/>
    <col min="2568" max="2568" width="15.7109375" customWidth="1"/>
    <col min="2569" max="2569" width="25.7109375" customWidth="1"/>
    <col min="2570" max="2570" width="15.140625" customWidth="1"/>
    <col min="2571" max="2571" width="14.7109375" customWidth="1"/>
    <col min="2572" max="2572" width="34.28515625" customWidth="1"/>
    <col min="2573" max="2573" width="16.7109375" customWidth="1"/>
    <col min="2574" max="2574" width="17.7109375" customWidth="1"/>
    <col min="2575" max="2575" width="24.7109375" customWidth="1"/>
    <col min="2576" max="2576" width="21.28515625" customWidth="1"/>
    <col min="2577" max="2578" width="14.7109375" customWidth="1"/>
    <col min="2579" max="2579" width="19.7109375" customWidth="1"/>
    <col min="2580" max="2580" width="17.42578125" customWidth="1"/>
    <col min="2581" max="2581" width="15.140625" customWidth="1"/>
    <col min="2817" max="2817" width="7.42578125" customWidth="1"/>
    <col min="2818" max="2818" width="12.7109375" customWidth="1"/>
    <col min="2819" max="2819" width="11.42578125" customWidth="1"/>
    <col min="2820" max="2820" width="9.7109375" customWidth="1"/>
    <col min="2821" max="2821" width="11.28515625" customWidth="1"/>
    <col min="2822" max="2822" width="12.140625" customWidth="1"/>
    <col min="2823" max="2823" width="11.7109375" customWidth="1"/>
    <col min="2824" max="2824" width="15.7109375" customWidth="1"/>
    <col min="2825" max="2825" width="25.7109375" customWidth="1"/>
    <col min="2826" max="2826" width="15.140625" customWidth="1"/>
    <col min="2827" max="2827" width="14.7109375" customWidth="1"/>
    <col min="2828" max="2828" width="34.28515625" customWidth="1"/>
    <col min="2829" max="2829" width="16.7109375" customWidth="1"/>
    <col min="2830" max="2830" width="17.7109375" customWidth="1"/>
    <col min="2831" max="2831" width="24.7109375" customWidth="1"/>
    <col min="2832" max="2832" width="21.28515625" customWidth="1"/>
    <col min="2833" max="2834" width="14.7109375" customWidth="1"/>
    <col min="2835" max="2835" width="19.7109375" customWidth="1"/>
    <col min="2836" max="2836" width="17.42578125" customWidth="1"/>
    <col min="2837" max="2837" width="15.140625" customWidth="1"/>
    <col min="3073" max="3073" width="7.42578125" customWidth="1"/>
    <col min="3074" max="3074" width="12.7109375" customWidth="1"/>
    <col min="3075" max="3075" width="11.42578125" customWidth="1"/>
    <col min="3076" max="3076" width="9.7109375" customWidth="1"/>
    <col min="3077" max="3077" width="11.28515625" customWidth="1"/>
    <col min="3078" max="3078" width="12.140625" customWidth="1"/>
    <col min="3079" max="3079" width="11.7109375" customWidth="1"/>
    <col min="3080" max="3080" width="15.7109375" customWidth="1"/>
    <col min="3081" max="3081" width="25.7109375" customWidth="1"/>
    <col min="3082" max="3082" width="15.140625" customWidth="1"/>
    <col min="3083" max="3083" width="14.7109375" customWidth="1"/>
    <col min="3084" max="3084" width="34.28515625" customWidth="1"/>
    <col min="3085" max="3085" width="16.7109375" customWidth="1"/>
    <col min="3086" max="3086" width="17.7109375" customWidth="1"/>
    <col min="3087" max="3087" width="24.7109375" customWidth="1"/>
    <col min="3088" max="3088" width="21.28515625" customWidth="1"/>
    <col min="3089" max="3090" width="14.7109375" customWidth="1"/>
    <col min="3091" max="3091" width="19.7109375" customWidth="1"/>
    <col min="3092" max="3092" width="17.42578125" customWidth="1"/>
    <col min="3093" max="3093" width="15.140625" customWidth="1"/>
    <col min="3329" max="3329" width="7.42578125" customWidth="1"/>
    <col min="3330" max="3330" width="12.7109375" customWidth="1"/>
    <col min="3331" max="3331" width="11.42578125" customWidth="1"/>
    <col min="3332" max="3332" width="9.7109375" customWidth="1"/>
    <col min="3333" max="3333" width="11.28515625" customWidth="1"/>
    <col min="3334" max="3334" width="12.140625" customWidth="1"/>
    <col min="3335" max="3335" width="11.7109375" customWidth="1"/>
    <col min="3336" max="3336" width="15.7109375" customWidth="1"/>
    <col min="3337" max="3337" width="25.7109375" customWidth="1"/>
    <col min="3338" max="3338" width="15.140625" customWidth="1"/>
    <col min="3339" max="3339" width="14.7109375" customWidth="1"/>
    <col min="3340" max="3340" width="34.28515625" customWidth="1"/>
    <col min="3341" max="3341" width="16.7109375" customWidth="1"/>
    <col min="3342" max="3342" width="17.7109375" customWidth="1"/>
    <col min="3343" max="3343" width="24.7109375" customWidth="1"/>
    <col min="3344" max="3344" width="21.28515625" customWidth="1"/>
    <col min="3345" max="3346" width="14.7109375" customWidth="1"/>
    <col min="3347" max="3347" width="19.7109375" customWidth="1"/>
    <col min="3348" max="3348" width="17.42578125" customWidth="1"/>
    <col min="3349" max="3349" width="15.140625" customWidth="1"/>
    <col min="3585" max="3585" width="7.42578125" customWidth="1"/>
    <col min="3586" max="3586" width="12.7109375" customWidth="1"/>
    <col min="3587" max="3587" width="11.42578125" customWidth="1"/>
    <col min="3588" max="3588" width="9.7109375" customWidth="1"/>
    <col min="3589" max="3589" width="11.28515625" customWidth="1"/>
    <col min="3590" max="3590" width="12.140625" customWidth="1"/>
    <col min="3591" max="3591" width="11.7109375" customWidth="1"/>
    <col min="3592" max="3592" width="15.7109375" customWidth="1"/>
    <col min="3593" max="3593" width="25.7109375" customWidth="1"/>
    <col min="3594" max="3594" width="15.140625" customWidth="1"/>
    <col min="3595" max="3595" width="14.7109375" customWidth="1"/>
    <col min="3596" max="3596" width="34.28515625" customWidth="1"/>
    <col min="3597" max="3597" width="16.7109375" customWidth="1"/>
    <col min="3598" max="3598" width="17.7109375" customWidth="1"/>
    <col min="3599" max="3599" width="24.7109375" customWidth="1"/>
    <col min="3600" max="3600" width="21.28515625" customWidth="1"/>
    <col min="3601" max="3602" width="14.7109375" customWidth="1"/>
    <col min="3603" max="3603" width="19.7109375" customWidth="1"/>
    <col min="3604" max="3604" width="17.42578125" customWidth="1"/>
    <col min="3605" max="3605" width="15.140625" customWidth="1"/>
    <col min="3841" max="3841" width="7.42578125" customWidth="1"/>
    <col min="3842" max="3842" width="12.7109375" customWidth="1"/>
    <col min="3843" max="3843" width="11.42578125" customWidth="1"/>
    <col min="3844" max="3844" width="9.7109375" customWidth="1"/>
    <col min="3845" max="3845" width="11.28515625" customWidth="1"/>
    <col min="3846" max="3846" width="12.140625" customWidth="1"/>
    <col min="3847" max="3847" width="11.7109375" customWidth="1"/>
    <col min="3848" max="3848" width="15.7109375" customWidth="1"/>
    <col min="3849" max="3849" width="25.7109375" customWidth="1"/>
    <col min="3850" max="3850" width="15.140625" customWidth="1"/>
    <col min="3851" max="3851" width="14.7109375" customWidth="1"/>
    <col min="3852" max="3852" width="34.28515625" customWidth="1"/>
    <col min="3853" max="3853" width="16.7109375" customWidth="1"/>
    <col min="3854" max="3854" width="17.7109375" customWidth="1"/>
    <col min="3855" max="3855" width="24.7109375" customWidth="1"/>
    <col min="3856" max="3856" width="21.28515625" customWidth="1"/>
    <col min="3857" max="3858" width="14.7109375" customWidth="1"/>
    <col min="3859" max="3859" width="19.7109375" customWidth="1"/>
    <col min="3860" max="3860" width="17.42578125" customWidth="1"/>
    <col min="3861" max="3861" width="15.140625" customWidth="1"/>
    <col min="4097" max="4097" width="7.42578125" customWidth="1"/>
    <col min="4098" max="4098" width="12.7109375" customWidth="1"/>
    <col min="4099" max="4099" width="11.42578125" customWidth="1"/>
    <col min="4100" max="4100" width="9.7109375" customWidth="1"/>
    <col min="4101" max="4101" width="11.28515625" customWidth="1"/>
    <col min="4102" max="4102" width="12.140625" customWidth="1"/>
    <col min="4103" max="4103" width="11.7109375" customWidth="1"/>
    <col min="4104" max="4104" width="15.7109375" customWidth="1"/>
    <col min="4105" max="4105" width="25.7109375" customWidth="1"/>
    <col min="4106" max="4106" width="15.140625" customWidth="1"/>
    <col min="4107" max="4107" width="14.7109375" customWidth="1"/>
    <col min="4108" max="4108" width="34.28515625" customWidth="1"/>
    <col min="4109" max="4109" width="16.7109375" customWidth="1"/>
    <col min="4110" max="4110" width="17.7109375" customWidth="1"/>
    <col min="4111" max="4111" width="24.7109375" customWidth="1"/>
    <col min="4112" max="4112" width="21.28515625" customWidth="1"/>
    <col min="4113" max="4114" width="14.7109375" customWidth="1"/>
    <col min="4115" max="4115" width="19.7109375" customWidth="1"/>
    <col min="4116" max="4116" width="17.42578125" customWidth="1"/>
    <col min="4117" max="4117" width="15.140625" customWidth="1"/>
    <col min="4353" max="4353" width="7.42578125" customWidth="1"/>
    <col min="4354" max="4354" width="12.7109375" customWidth="1"/>
    <col min="4355" max="4355" width="11.42578125" customWidth="1"/>
    <col min="4356" max="4356" width="9.7109375" customWidth="1"/>
    <col min="4357" max="4357" width="11.28515625" customWidth="1"/>
    <col min="4358" max="4358" width="12.140625" customWidth="1"/>
    <col min="4359" max="4359" width="11.7109375" customWidth="1"/>
    <col min="4360" max="4360" width="15.7109375" customWidth="1"/>
    <col min="4361" max="4361" width="25.7109375" customWidth="1"/>
    <col min="4362" max="4362" width="15.140625" customWidth="1"/>
    <col min="4363" max="4363" width="14.7109375" customWidth="1"/>
    <col min="4364" max="4364" width="34.28515625" customWidth="1"/>
    <col min="4365" max="4365" width="16.7109375" customWidth="1"/>
    <col min="4366" max="4366" width="17.7109375" customWidth="1"/>
    <col min="4367" max="4367" width="24.7109375" customWidth="1"/>
    <col min="4368" max="4368" width="21.28515625" customWidth="1"/>
    <col min="4369" max="4370" width="14.7109375" customWidth="1"/>
    <col min="4371" max="4371" width="19.7109375" customWidth="1"/>
    <col min="4372" max="4372" width="17.42578125" customWidth="1"/>
    <col min="4373" max="4373" width="15.140625" customWidth="1"/>
    <col min="4609" max="4609" width="7.42578125" customWidth="1"/>
    <col min="4610" max="4610" width="12.7109375" customWidth="1"/>
    <col min="4611" max="4611" width="11.42578125" customWidth="1"/>
    <col min="4612" max="4612" width="9.7109375" customWidth="1"/>
    <col min="4613" max="4613" width="11.28515625" customWidth="1"/>
    <col min="4614" max="4614" width="12.140625" customWidth="1"/>
    <col min="4615" max="4615" width="11.7109375" customWidth="1"/>
    <col min="4616" max="4616" width="15.7109375" customWidth="1"/>
    <col min="4617" max="4617" width="25.7109375" customWidth="1"/>
    <col min="4618" max="4618" width="15.140625" customWidth="1"/>
    <col min="4619" max="4619" width="14.7109375" customWidth="1"/>
    <col min="4620" max="4620" width="34.28515625" customWidth="1"/>
    <col min="4621" max="4621" width="16.7109375" customWidth="1"/>
    <col min="4622" max="4622" width="17.7109375" customWidth="1"/>
    <col min="4623" max="4623" width="24.7109375" customWidth="1"/>
    <col min="4624" max="4624" width="21.28515625" customWidth="1"/>
    <col min="4625" max="4626" width="14.7109375" customWidth="1"/>
    <col min="4627" max="4627" width="19.7109375" customWidth="1"/>
    <col min="4628" max="4628" width="17.42578125" customWidth="1"/>
    <col min="4629" max="4629" width="15.140625" customWidth="1"/>
    <col min="4865" max="4865" width="7.42578125" customWidth="1"/>
    <col min="4866" max="4866" width="12.7109375" customWidth="1"/>
    <col min="4867" max="4867" width="11.42578125" customWidth="1"/>
    <col min="4868" max="4868" width="9.7109375" customWidth="1"/>
    <col min="4869" max="4869" width="11.28515625" customWidth="1"/>
    <col min="4870" max="4870" width="12.140625" customWidth="1"/>
    <col min="4871" max="4871" width="11.7109375" customWidth="1"/>
    <col min="4872" max="4872" width="15.7109375" customWidth="1"/>
    <col min="4873" max="4873" width="25.7109375" customWidth="1"/>
    <col min="4874" max="4874" width="15.140625" customWidth="1"/>
    <col min="4875" max="4875" width="14.7109375" customWidth="1"/>
    <col min="4876" max="4876" width="34.28515625" customWidth="1"/>
    <col min="4877" max="4877" width="16.7109375" customWidth="1"/>
    <col min="4878" max="4878" width="17.7109375" customWidth="1"/>
    <col min="4879" max="4879" width="24.7109375" customWidth="1"/>
    <col min="4880" max="4880" width="21.28515625" customWidth="1"/>
    <col min="4881" max="4882" width="14.7109375" customWidth="1"/>
    <col min="4883" max="4883" width="19.7109375" customWidth="1"/>
    <col min="4884" max="4884" width="17.42578125" customWidth="1"/>
    <col min="4885" max="4885" width="15.140625" customWidth="1"/>
    <col min="5121" max="5121" width="7.42578125" customWidth="1"/>
    <col min="5122" max="5122" width="12.7109375" customWidth="1"/>
    <col min="5123" max="5123" width="11.42578125" customWidth="1"/>
    <col min="5124" max="5124" width="9.7109375" customWidth="1"/>
    <col min="5125" max="5125" width="11.28515625" customWidth="1"/>
    <col min="5126" max="5126" width="12.140625" customWidth="1"/>
    <col min="5127" max="5127" width="11.7109375" customWidth="1"/>
    <col min="5128" max="5128" width="15.7109375" customWidth="1"/>
    <col min="5129" max="5129" width="25.7109375" customWidth="1"/>
    <col min="5130" max="5130" width="15.140625" customWidth="1"/>
    <col min="5131" max="5131" width="14.7109375" customWidth="1"/>
    <col min="5132" max="5132" width="34.28515625" customWidth="1"/>
    <col min="5133" max="5133" width="16.7109375" customWidth="1"/>
    <col min="5134" max="5134" width="17.7109375" customWidth="1"/>
    <col min="5135" max="5135" width="24.7109375" customWidth="1"/>
    <col min="5136" max="5136" width="21.28515625" customWidth="1"/>
    <col min="5137" max="5138" width="14.7109375" customWidth="1"/>
    <col min="5139" max="5139" width="19.7109375" customWidth="1"/>
    <col min="5140" max="5140" width="17.42578125" customWidth="1"/>
    <col min="5141" max="5141" width="15.140625" customWidth="1"/>
    <col min="5377" max="5377" width="7.42578125" customWidth="1"/>
    <col min="5378" max="5378" width="12.7109375" customWidth="1"/>
    <col min="5379" max="5379" width="11.42578125" customWidth="1"/>
    <col min="5380" max="5380" width="9.7109375" customWidth="1"/>
    <col min="5381" max="5381" width="11.28515625" customWidth="1"/>
    <col min="5382" max="5382" width="12.140625" customWidth="1"/>
    <col min="5383" max="5383" width="11.7109375" customWidth="1"/>
    <col min="5384" max="5384" width="15.7109375" customWidth="1"/>
    <col min="5385" max="5385" width="25.7109375" customWidth="1"/>
    <col min="5386" max="5386" width="15.140625" customWidth="1"/>
    <col min="5387" max="5387" width="14.7109375" customWidth="1"/>
    <col min="5388" max="5388" width="34.28515625" customWidth="1"/>
    <col min="5389" max="5389" width="16.7109375" customWidth="1"/>
    <col min="5390" max="5390" width="17.7109375" customWidth="1"/>
    <col min="5391" max="5391" width="24.7109375" customWidth="1"/>
    <col min="5392" max="5392" width="21.28515625" customWidth="1"/>
    <col min="5393" max="5394" width="14.7109375" customWidth="1"/>
    <col min="5395" max="5395" width="19.7109375" customWidth="1"/>
    <col min="5396" max="5396" width="17.42578125" customWidth="1"/>
    <col min="5397" max="5397" width="15.140625" customWidth="1"/>
    <col min="5633" max="5633" width="7.42578125" customWidth="1"/>
    <col min="5634" max="5634" width="12.7109375" customWidth="1"/>
    <col min="5635" max="5635" width="11.42578125" customWidth="1"/>
    <col min="5636" max="5636" width="9.7109375" customWidth="1"/>
    <col min="5637" max="5637" width="11.28515625" customWidth="1"/>
    <col min="5638" max="5638" width="12.140625" customWidth="1"/>
    <col min="5639" max="5639" width="11.7109375" customWidth="1"/>
    <col min="5640" max="5640" width="15.7109375" customWidth="1"/>
    <col min="5641" max="5641" width="25.7109375" customWidth="1"/>
    <col min="5642" max="5642" width="15.140625" customWidth="1"/>
    <col min="5643" max="5643" width="14.7109375" customWidth="1"/>
    <col min="5644" max="5644" width="34.28515625" customWidth="1"/>
    <col min="5645" max="5645" width="16.7109375" customWidth="1"/>
    <col min="5646" max="5646" width="17.7109375" customWidth="1"/>
    <col min="5647" max="5647" width="24.7109375" customWidth="1"/>
    <col min="5648" max="5648" width="21.28515625" customWidth="1"/>
    <col min="5649" max="5650" width="14.7109375" customWidth="1"/>
    <col min="5651" max="5651" width="19.7109375" customWidth="1"/>
    <col min="5652" max="5652" width="17.42578125" customWidth="1"/>
    <col min="5653" max="5653" width="15.140625" customWidth="1"/>
    <col min="5889" max="5889" width="7.42578125" customWidth="1"/>
    <col min="5890" max="5890" width="12.7109375" customWidth="1"/>
    <col min="5891" max="5891" width="11.42578125" customWidth="1"/>
    <col min="5892" max="5892" width="9.7109375" customWidth="1"/>
    <col min="5893" max="5893" width="11.28515625" customWidth="1"/>
    <col min="5894" max="5894" width="12.140625" customWidth="1"/>
    <col min="5895" max="5895" width="11.7109375" customWidth="1"/>
    <col min="5896" max="5896" width="15.7109375" customWidth="1"/>
    <col min="5897" max="5897" width="25.7109375" customWidth="1"/>
    <col min="5898" max="5898" width="15.140625" customWidth="1"/>
    <col min="5899" max="5899" width="14.7109375" customWidth="1"/>
    <col min="5900" max="5900" width="34.28515625" customWidth="1"/>
    <col min="5901" max="5901" width="16.7109375" customWidth="1"/>
    <col min="5902" max="5902" width="17.7109375" customWidth="1"/>
    <col min="5903" max="5903" width="24.7109375" customWidth="1"/>
    <col min="5904" max="5904" width="21.28515625" customWidth="1"/>
    <col min="5905" max="5906" width="14.7109375" customWidth="1"/>
    <col min="5907" max="5907" width="19.7109375" customWidth="1"/>
    <col min="5908" max="5908" width="17.42578125" customWidth="1"/>
    <col min="5909" max="5909" width="15.140625" customWidth="1"/>
    <col min="6145" max="6145" width="7.42578125" customWidth="1"/>
    <col min="6146" max="6146" width="12.7109375" customWidth="1"/>
    <col min="6147" max="6147" width="11.42578125" customWidth="1"/>
    <col min="6148" max="6148" width="9.7109375" customWidth="1"/>
    <col min="6149" max="6149" width="11.28515625" customWidth="1"/>
    <col min="6150" max="6150" width="12.140625" customWidth="1"/>
    <col min="6151" max="6151" width="11.7109375" customWidth="1"/>
    <col min="6152" max="6152" width="15.7109375" customWidth="1"/>
    <col min="6153" max="6153" width="25.7109375" customWidth="1"/>
    <col min="6154" max="6154" width="15.140625" customWidth="1"/>
    <col min="6155" max="6155" width="14.7109375" customWidth="1"/>
    <col min="6156" max="6156" width="34.28515625" customWidth="1"/>
    <col min="6157" max="6157" width="16.7109375" customWidth="1"/>
    <col min="6158" max="6158" width="17.7109375" customWidth="1"/>
    <col min="6159" max="6159" width="24.7109375" customWidth="1"/>
    <col min="6160" max="6160" width="21.28515625" customWidth="1"/>
    <col min="6161" max="6162" width="14.7109375" customWidth="1"/>
    <col min="6163" max="6163" width="19.7109375" customWidth="1"/>
    <col min="6164" max="6164" width="17.42578125" customWidth="1"/>
    <col min="6165" max="6165" width="15.140625" customWidth="1"/>
    <col min="6401" max="6401" width="7.42578125" customWidth="1"/>
    <col min="6402" max="6402" width="12.7109375" customWidth="1"/>
    <col min="6403" max="6403" width="11.42578125" customWidth="1"/>
    <col min="6404" max="6404" width="9.7109375" customWidth="1"/>
    <col min="6405" max="6405" width="11.28515625" customWidth="1"/>
    <col min="6406" max="6406" width="12.140625" customWidth="1"/>
    <col min="6407" max="6407" width="11.7109375" customWidth="1"/>
    <col min="6408" max="6408" width="15.7109375" customWidth="1"/>
    <col min="6409" max="6409" width="25.7109375" customWidth="1"/>
    <col min="6410" max="6410" width="15.140625" customWidth="1"/>
    <col min="6411" max="6411" width="14.7109375" customWidth="1"/>
    <col min="6412" max="6412" width="34.28515625" customWidth="1"/>
    <col min="6413" max="6413" width="16.7109375" customWidth="1"/>
    <col min="6414" max="6414" width="17.7109375" customWidth="1"/>
    <col min="6415" max="6415" width="24.7109375" customWidth="1"/>
    <col min="6416" max="6416" width="21.28515625" customWidth="1"/>
    <col min="6417" max="6418" width="14.7109375" customWidth="1"/>
    <col min="6419" max="6419" width="19.7109375" customWidth="1"/>
    <col min="6420" max="6420" width="17.42578125" customWidth="1"/>
    <col min="6421" max="6421" width="15.140625" customWidth="1"/>
    <col min="6657" max="6657" width="7.42578125" customWidth="1"/>
    <col min="6658" max="6658" width="12.7109375" customWidth="1"/>
    <col min="6659" max="6659" width="11.42578125" customWidth="1"/>
    <col min="6660" max="6660" width="9.7109375" customWidth="1"/>
    <col min="6661" max="6661" width="11.28515625" customWidth="1"/>
    <col min="6662" max="6662" width="12.140625" customWidth="1"/>
    <col min="6663" max="6663" width="11.7109375" customWidth="1"/>
    <col min="6664" max="6664" width="15.7109375" customWidth="1"/>
    <col min="6665" max="6665" width="25.7109375" customWidth="1"/>
    <col min="6666" max="6666" width="15.140625" customWidth="1"/>
    <col min="6667" max="6667" width="14.7109375" customWidth="1"/>
    <col min="6668" max="6668" width="34.28515625" customWidth="1"/>
    <col min="6669" max="6669" width="16.7109375" customWidth="1"/>
    <col min="6670" max="6670" width="17.7109375" customWidth="1"/>
    <col min="6671" max="6671" width="24.7109375" customWidth="1"/>
    <col min="6672" max="6672" width="21.28515625" customWidth="1"/>
    <col min="6673" max="6674" width="14.7109375" customWidth="1"/>
    <col min="6675" max="6675" width="19.7109375" customWidth="1"/>
    <col min="6676" max="6676" width="17.42578125" customWidth="1"/>
    <col min="6677" max="6677" width="15.140625" customWidth="1"/>
    <col min="6913" max="6913" width="7.42578125" customWidth="1"/>
    <col min="6914" max="6914" width="12.7109375" customWidth="1"/>
    <col min="6915" max="6915" width="11.42578125" customWidth="1"/>
    <col min="6916" max="6916" width="9.7109375" customWidth="1"/>
    <col min="6917" max="6917" width="11.28515625" customWidth="1"/>
    <col min="6918" max="6918" width="12.140625" customWidth="1"/>
    <col min="6919" max="6919" width="11.7109375" customWidth="1"/>
    <col min="6920" max="6920" width="15.7109375" customWidth="1"/>
    <col min="6921" max="6921" width="25.7109375" customWidth="1"/>
    <col min="6922" max="6922" width="15.140625" customWidth="1"/>
    <col min="6923" max="6923" width="14.7109375" customWidth="1"/>
    <col min="6924" max="6924" width="34.28515625" customWidth="1"/>
    <col min="6925" max="6925" width="16.7109375" customWidth="1"/>
    <col min="6926" max="6926" width="17.7109375" customWidth="1"/>
    <col min="6927" max="6927" width="24.7109375" customWidth="1"/>
    <col min="6928" max="6928" width="21.28515625" customWidth="1"/>
    <col min="6929" max="6930" width="14.7109375" customWidth="1"/>
    <col min="6931" max="6931" width="19.7109375" customWidth="1"/>
    <col min="6932" max="6932" width="17.42578125" customWidth="1"/>
    <col min="6933" max="6933" width="15.140625" customWidth="1"/>
    <col min="7169" max="7169" width="7.42578125" customWidth="1"/>
    <col min="7170" max="7170" width="12.7109375" customWidth="1"/>
    <col min="7171" max="7171" width="11.42578125" customWidth="1"/>
    <col min="7172" max="7172" width="9.7109375" customWidth="1"/>
    <col min="7173" max="7173" width="11.28515625" customWidth="1"/>
    <col min="7174" max="7174" width="12.140625" customWidth="1"/>
    <col min="7175" max="7175" width="11.7109375" customWidth="1"/>
    <col min="7176" max="7176" width="15.7109375" customWidth="1"/>
    <col min="7177" max="7177" width="25.7109375" customWidth="1"/>
    <col min="7178" max="7178" width="15.140625" customWidth="1"/>
    <col min="7179" max="7179" width="14.7109375" customWidth="1"/>
    <col min="7180" max="7180" width="34.28515625" customWidth="1"/>
    <col min="7181" max="7181" width="16.7109375" customWidth="1"/>
    <col min="7182" max="7182" width="17.7109375" customWidth="1"/>
    <col min="7183" max="7183" width="24.7109375" customWidth="1"/>
    <col min="7184" max="7184" width="21.28515625" customWidth="1"/>
    <col min="7185" max="7186" width="14.7109375" customWidth="1"/>
    <col min="7187" max="7187" width="19.7109375" customWidth="1"/>
    <col min="7188" max="7188" width="17.42578125" customWidth="1"/>
    <col min="7189" max="7189" width="15.140625" customWidth="1"/>
    <col min="7425" max="7425" width="7.42578125" customWidth="1"/>
    <col min="7426" max="7426" width="12.7109375" customWidth="1"/>
    <col min="7427" max="7427" width="11.42578125" customWidth="1"/>
    <col min="7428" max="7428" width="9.7109375" customWidth="1"/>
    <col min="7429" max="7429" width="11.28515625" customWidth="1"/>
    <col min="7430" max="7430" width="12.140625" customWidth="1"/>
    <col min="7431" max="7431" width="11.7109375" customWidth="1"/>
    <col min="7432" max="7432" width="15.7109375" customWidth="1"/>
    <col min="7433" max="7433" width="25.7109375" customWidth="1"/>
    <col min="7434" max="7434" width="15.140625" customWidth="1"/>
    <col min="7435" max="7435" width="14.7109375" customWidth="1"/>
    <col min="7436" max="7436" width="34.28515625" customWidth="1"/>
    <col min="7437" max="7437" width="16.7109375" customWidth="1"/>
    <col min="7438" max="7438" width="17.7109375" customWidth="1"/>
    <col min="7439" max="7439" width="24.7109375" customWidth="1"/>
    <col min="7440" max="7440" width="21.28515625" customWidth="1"/>
    <col min="7441" max="7442" width="14.7109375" customWidth="1"/>
    <col min="7443" max="7443" width="19.7109375" customWidth="1"/>
    <col min="7444" max="7444" width="17.42578125" customWidth="1"/>
    <col min="7445" max="7445" width="15.140625" customWidth="1"/>
    <col min="7681" max="7681" width="7.42578125" customWidth="1"/>
    <col min="7682" max="7682" width="12.7109375" customWidth="1"/>
    <col min="7683" max="7683" width="11.42578125" customWidth="1"/>
    <col min="7684" max="7684" width="9.7109375" customWidth="1"/>
    <col min="7685" max="7685" width="11.28515625" customWidth="1"/>
    <col min="7686" max="7686" width="12.140625" customWidth="1"/>
    <col min="7687" max="7687" width="11.7109375" customWidth="1"/>
    <col min="7688" max="7688" width="15.7109375" customWidth="1"/>
    <col min="7689" max="7689" width="25.7109375" customWidth="1"/>
    <col min="7690" max="7690" width="15.140625" customWidth="1"/>
    <col min="7691" max="7691" width="14.7109375" customWidth="1"/>
    <col min="7692" max="7692" width="34.28515625" customWidth="1"/>
    <col min="7693" max="7693" width="16.7109375" customWidth="1"/>
    <col min="7694" max="7694" width="17.7109375" customWidth="1"/>
    <col min="7695" max="7695" width="24.7109375" customWidth="1"/>
    <col min="7696" max="7696" width="21.28515625" customWidth="1"/>
    <col min="7697" max="7698" width="14.7109375" customWidth="1"/>
    <col min="7699" max="7699" width="19.7109375" customWidth="1"/>
    <col min="7700" max="7700" width="17.42578125" customWidth="1"/>
    <col min="7701" max="7701" width="15.140625" customWidth="1"/>
    <col min="7937" max="7937" width="7.42578125" customWidth="1"/>
    <col min="7938" max="7938" width="12.7109375" customWidth="1"/>
    <col min="7939" max="7939" width="11.42578125" customWidth="1"/>
    <col min="7940" max="7940" width="9.7109375" customWidth="1"/>
    <col min="7941" max="7941" width="11.28515625" customWidth="1"/>
    <col min="7942" max="7942" width="12.140625" customWidth="1"/>
    <col min="7943" max="7943" width="11.7109375" customWidth="1"/>
    <col min="7944" max="7944" width="15.7109375" customWidth="1"/>
    <col min="7945" max="7945" width="25.7109375" customWidth="1"/>
    <col min="7946" max="7946" width="15.140625" customWidth="1"/>
    <col min="7947" max="7947" width="14.7109375" customWidth="1"/>
    <col min="7948" max="7948" width="34.28515625" customWidth="1"/>
    <col min="7949" max="7949" width="16.7109375" customWidth="1"/>
    <col min="7950" max="7950" width="17.7109375" customWidth="1"/>
    <col min="7951" max="7951" width="24.7109375" customWidth="1"/>
    <col min="7952" max="7952" width="21.28515625" customWidth="1"/>
    <col min="7953" max="7954" width="14.7109375" customWidth="1"/>
    <col min="7955" max="7955" width="19.7109375" customWidth="1"/>
    <col min="7956" max="7956" width="17.42578125" customWidth="1"/>
    <col min="7957" max="7957" width="15.140625" customWidth="1"/>
    <col min="8193" max="8193" width="7.42578125" customWidth="1"/>
    <col min="8194" max="8194" width="12.7109375" customWidth="1"/>
    <col min="8195" max="8195" width="11.42578125" customWidth="1"/>
    <col min="8196" max="8196" width="9.7109375" customWidth="1"/>
    <col min="8197" max="8197" width="11.28515625" customWidth="1"/>
    <col min="8198" max="8198" width="12.140625" customWidth="1"/>
    <col min="8199" max="8199" width="11.7109375" customWidth="1"/>
    <col min="8200" max="8200" width="15.7109375" customWidth="1"/>
    <col min="8201" max="8201" width="25.7109375" customWidth="1"/>
    <col min="8202" max="8202" width="15.140625" customWidth="1"/>
    <col min="8203" max="8203" width="14.7109375" customWidth="1"/>
    <col min="8204" max="8204" width="34.28515625" customWidth="1"/>
    <col min="8205" max="8205" width="16.7109375" customWidth="1"/>
    <col min="8206" max="8206" width="17.7109375" customWidth="1"/>
    <col min="8207" max="8207" width="24.7109375" customWidth="1"/>
    <col min="8208" max="8208" width="21.28515625" customWidth="1"/>
    <col min="8209" max="8210" width="14.7109375" customWidth="1"/>
    <col min="8211" max="8211" width="19.7109375" customWidth="1"/>
    <col min="8212" max="8212" width="17.42578125" customWidth="1"/>
    <col min="8213" max="8213" width="15.140625" customWidth="1"/>
    <col min="8449" max="8449" width="7.42578125" customWidth="1"/>
    <col min="8450" max="8450" width="12.7109375" customWidth="1"/>
    <col min="8451" max="8451" width="11.42578125" customWidth="1"/>
    <col min="8452" max="8452" width="9.7109375" customWidth="1"/>
    <col min="8453" max="8453" width="11.28515625" customWidth="1"/>
    <col min="8454" max="8454" width="12.140625" customWidth="1"/>
    <col min="8455" max="8455" width="11.7109375" customWidth="1"/>
    <col min="8456" max="8456" width="15.7109375" customWidth="1"/>
    <col min="8457" max="8457" width="25.7109375" customWidth="1"/>
    <col min="8458" max="8458" width="15.140625" customWidth="1"/>
    <col min="8459" max="8459" width="14.7109375" customWidth="1"/>
    <col min="8460" max="8460" width="34.28515625" customWidth="1"/>
    <col min="8461" max="8461" width="16.7109375" customWidth="1"/>
    <col min="8462" max="8462" width="17.7109375" customWidth="1"/>
    <col min="8463" max="8463" width="24.7109375" customWidth="1"/>
    <col min="8464" max="8464" width="21.28515625" customWidth="1"/>
    <col min="8465" max="8466" width="14.7109375" customWidth="1"/>
    <col min="8467" max="8467" width="19.7109375" customWidth="1"/>
    <col min="8468" max="8468" width="17.42578125" customWidth="1"/>
    <col min="8469" max="8469" width="15.140625" customWidth="1"/>
    <col min="8705" max="8705" width="7.42578125" customWidth="1"/>
    <col min="8706" max="8706" width="12.7109375" customWidth="1"/>
    <col min="8707" max="8707" width="11.42578125" customWidth="1"/>
    <col min="8708" max="8708" width="9.7109375" customWidth="1"/>
    <col min="8709" max="8709" width="11.28515625" customWidth="1"/>
    <col min="8710" max="8710" width="12.140625" customWidth="1"/>
    <col min="8711" max="8711" width="11.7109375" customWidth="1"/>
    <col min="8712" max="8712" width="15.7109375" customWidth="1"/>
    <col min="8713" max="8713" width="25.7109375" customWidth="1"/>
    <col min="8714" max="8714" width="15.140625" customWidth="1"/>
    <col min="8715" max="8715" width="14.7109375" customWidth="1"/>
    <col min="8716" max="8716" width="34.28515625" customWidth="1"/>
    <col min="8717" max="8717" width="16.7109375" customWidth="1"/>
    <col min="8718" max="8718" width="17.7109375" customWidth="1"/>
    <col min="8719" max="8719" width="24.7109375" customWidth="1"/>
    <col min="8720" max="8720" width="21.28515625" customWidth="1"/>
    <col min="8721" max="8722" width="14.7109375" customWidth="1"/>
    <col min="8723" max="8723" width="19.7109375" customWidth="1"/>
    <col min="8724" max="8724" width="17.42578125" customWidth="1"/>
    <col min="8725" max="8725" width="15.140625" customWidth="1"/>
    <col min="8961" max="8961" width="7.42578125" customWidth="1"/>
    <col min="8962" max="8962" width="12.7109375" customWidth="1"/>
    <col min="8963" max="8963" width="11.42578125" customWidth="1"/>
    <col min="8964" max="8964" width="9.7109375" customWidth="1"/>
    <col min="8965" max="8965" width="11.28515625" customWidth="1"/>
    <col min="8966" max="8966" width="12.140625" customWidth="1"/>
    <col min="8967" max="8967" width="11.7109375" customWidth="1"/>
    <col min="8968" max="8968" width="15.7109375" customWidth="1"/>
    <col min="8969" max="8969" width="25.7109375" customWidth="1"/>
    <col min="8970" max="8970" width="15.140625" customWidth="1"/>
    <col min="8971" max="8971" width="14.7109375" customWidth="1"/>
    <col min="8972" max="8972" width="34.28515625" customWidth="1"/>
    <col min="8973" max="8973" width="16.7109375" customWidth="1"/>
    <col min="8974" max="8974" width="17.7109375" customWidth="1"/>
    <col min="8975" max="8975" width="24.7109375" customWidth="1"/>
    <col min="8976" max="8976" width="21.28515625" customWidth="1"/>
    <col min="8977" max="8978" width="14.7109375" customWidth="1"/>
    <col min="8979" max="8979" width="19.7109375" customWidth="1"/>
    <col min="8980" max="8980" width="17.42578125" customWidth="1"/>
    <col min="8981" max="8981" width="15.140625" customWidth="1"/>
    <col min="9217" max="9217" width="7.42578125" customWidth="1"/>
    <col min="9218" max="9218" width="12.7109375" customWidth="1"/>
    <col min="9219" max="9219" width="11.42578125" customWidth="1"/>
    <col min="9220" max="9220" width="9.7109375" customWidth="1"/>
    <col min="9221" max="9221" width="11.28515625" customWidth="1"/>
    <col min="9222" max="9222" width="12.140625" customWidth="1"/>
    <col min="9223" max="9223" width="11.7109375" customWidth="1"/>
    <col min="9224" max="9224" width="15.7109375" customWidth="1"/>
    <col min="9225" max="9225" width="25.7109375" customWidth="1"/>
    <col min="9226" max="9226" width="15.140625" customWidth="1"/>
    <col min="9227" max="9227" width="14.7109375" customWidth="1"/>
    <col min="9228" max="9228" width="34.28515625" customWidth="1"/>
    <col min="9229" max="9229" width="16.7109375" customWidth="1"/>
    <col min="9230" max="9230" width="17.7109375" customWidth="1"/>
    <col min="9231" max="9231" width="24.7109375" customWidth="1"/>
    <col min="9232" max="9232" width="21.28515625" customWidth="1"/>
    <col min="9233" max="9234" width="14.7109375" customWidth="1"/>
    <col min="9235" max="9235" width="19.7109375" customWidth="1"/>
    <col min="9236" max="9236" width="17.42578125" customWidth="1"/>
    <col min="9237" max="9237" width="15.140625" customWidth="1"/>
    <col min="9473" max="9473" width="7.42578125" customWidth="1"/>
    <col min="9474" max="9474" width="12.7109375" customWidth="1"/>
    <col min="9475" max="9475" width="11.42578125" customWidth="1"/>
    <col min="9476" max="9476" width="9.7109375" customWidth="1"/>
    <col min="9477" max="9477" width="11.28515625" customWidth="1"/>
    <col min="9478" max="9478" width="12.140625" customWidth="1"/>
    <col min="9479" max="9479" width="11.7109375" customWidth="1"/>
    <col min="9480" max="9480" width="15.7109375" customWidth="1"/>
    <col min="9481" max="9481" width="25.7109375" customWidth="1"/>
    <col min="9482" max="9482" width="15.140625" customWidth="1"/>
    <col min="9483" max="9483" width="14.7109375" customWidth="1"/>
    <col min="9484" max="9484" width="34.28515625" customWidth="1"/>
    <col min="9485" max="9485" width="16.7109375" customWidth="1"/>
    <col min="9486" max="9486" width="17.7109375" customWidth="1"/>
    <col min="9487" max="9487" width="24.7109375" customWidth="1"/>
    <col min="9488" max="9488" width="21.28515625" customWidth="1"/>
    <col min="9489" max="9490" width="14.7109375" customWidth="1"/>
    <col min="9491" max="9491" width="19.7109375" customWidth="1"/>
    <col min="9492" max="9492" width="17.42578125" customWidth="1"/>
    <col min="9493" max="9493" width="15.140625" customWidth="1"/>
    <col min="9729" max="9729" width="7.42578125" customWidth="1"/>
    <col min="9730" max="9730" width="12.7109375" customWidth="1"/>
    <col min="9731" max="9731" width="11.42578125" customWidth="1"/>
    <col min="9732" max="9732" width="9.7109375" customWidth="1"/>
    <col min="9733" max="9733" width="11.28515625" customWidth="1"/>
    <col min="9734" max="9734" width="12.140625" customWidth="1"/>
    <col min="9735" max="9735" width="11.7109375" customWidth="1"/>
    <col min="9736" max="9736" width="15.7109375" customWidth="1"/>
    <col min="9737" max="9737" width="25.7109375" customWidth="1"/>
    <col min="9738" max="9738" width="15.140625" customWidth="1"/>
    <col min="9739" max="9739" width="14.7109375" customWidth="1"/>
    <col min="9740" max="9740" width="34.28515625" customWidth="1"/>
    <col min="9741" max="9741" width="16.7109375" customWidth="1"/>
    <col min="9742" max="9742" width="17.7109375" customWidth="1"/>
    <col min="9743" max="9743" width="24.7109375" customWidth="1"/>
    <col min="9744" max="9744" width="21.28515625" customWidth="1"/>
    <col min="9745" max="9746" width="14.7109375" customWidth="1"/>
    <col min="9747" max="9747" width="19.7109375" customWidth="1"/>
    <col min="9748" max="9748" width="17.42578125" customWidth="1"/>
    <col min="9749" max="9749" width="15.140625" customWidth="1"/>
    <col min="9985" max="9985" width="7.42578125" customWidth="1"/>
    <col min="9986" max="9986" width="12.7109375" customWidth="1"/>
    <col min="9987" max="9987" width="11.42578125" customWidth="1"/>
    <col min="9988" max="9988" width="9.7109375" customWidth="1"/>
    <col min="9989" max="9989" width="11.28515625" customWidth="1"/>
    <col min="9990" max="9990" width="12.140625" customWidth="1"/>
    <col min="9991" max="9991" width="11.7109375" customWidth="1"/>
    <col min="9992" max="9992" width="15.7109375" customWidth="1"/>
    <col min="9993" max="9993" width="25.7109375" customWidth="1"/>
    <col min="9994" max="9994" width="15.140625" customWidth="1"/>
    <col min="9995" max="9995" width="14.7109375" customWidth="1"/>
    <col min="9996" max="9996" width="34.28515625" customWidth="1"/>
    <col min="9997" max="9997" width="16.7109375" customWidth="1"/>
    <col min="9998" max="9998" width="17.7109375" customWidth="1"/>
    <col min="9999" max="9999" width="24.7109375" customWidth="1"/>
    <col min="10000" max="10000" width="21.28515625" customWidth="1"/>
    <col min="10001" max="10002" width="14.7109375" customWidth="1"/>
    <col min="10003" max="10003" width="19.7109375" customWidth="1"/>
    <col min="10004" max="10004" width="17.42578125" customWidth="1"/>
    <col min="10005" max="10005" width="15.140625" customWidth="1"/>
    <col min="10241" max="10241" width="7.42578125" customWidth="1"/>
    <col min="10242" max="10242" width="12.7109375" customWidth="1"/>
    <col min="10243" max="10243" width="11.42578125" customWidth="1"/>
    <col min="10244" max="10244" width="9.7109375" customWidth="1"/>
    <col min="10245" max="10245" width="11.28515625" customWidth="1"/>
    <col min="10246" max="10246" width="12.140625" customWidth="1"/>
    <col min="10247" max="10247" width="11.7109375" customWidth="1"/>
    <col min="10248" max="10248" width="15.7109375" customWidth="1"/>
    <col min="10249" max="10249" width="25.7109375" customWidth="1"/>
    <col min="10250" max="10250" width="15.140625" customWidth="1"/>
    <col min="10251" max="10251" width="14.7109375" customWidth="1"/>
    <col min="10252" max="10252" width="34.28515625" customWidth="1"/>
    <col min="10253" max="10253" width="16.7109375" customWidth="1"/>
    <col min="10254" max="10254" width="17.7109375" customWidth="1"/>
    <col min="10255" max="10255" width="24.7109375" customWidth="1"/>
    <col min="10256" max="10256" width="21.28515625" customWidth="1"/>
    <col min="10257" max="10258" width="14.7109375" customWidth="1"/>
    <col min="10259" max="10259" width="19.7109375" customWidth="1"/>
    <col min="10260" max="10260" width="17.42578125" customWidth="1"/>
    <col min="10261" max="10261" width="15.140625" customWidth="1"/>
    <col min="10497" max="10497" width="7.42578125" customWidth="1"/>
    <col min="10498" max="10498" width="12.7109375" customWidth="1"/>
    <col min="10499" max="10499" width="11.42578125" customWidth="1"/>
    <col min="10500" max="10500" width="9.7109375" customWidth="1"/>
    <col min="10501" max="10501" width="11.28515625" customWidth="1"/>
    <col min="10502" max="10502" width="12.140625" customWidth="1"/>
    <col min="10503" max="10503" width="11.7109375" customWidth="1"/>
    <col min="10504" max="10504" width="15.7109375" customWidth="1"/>
    <col min="10505" max="10505" width="25.7109375" customWidth="1"/>
    <col min="10506" max="10506" width="15.140625" customWidth="1"/>
    <col min="10507" max="10507" width="14.7109375" customWidth="1"/>
    <col min="10508" max="10508" width="34.28515625" customWidth="1"/>
    <col min="10509" max="10509" width="16.7109375" customWidth="1"/>
    <col min="10510" max="10510" width="17.7109375" customWidth="1"/>
    <col min="10511" max="10511" width="24.7109375" customWidth="1"/>
    <col min="10512" max="10512" width="21.28515625" customWidth="1"/>
    <col min="10513" max="10514" width="14.7109375" customWidth="1"/>
    <col min="10515" max="10515" width="19.7109375" customWidth="1"/>
    <col min="10516" max="10516" width="17.42578125" customWidth="1"/>
    <col min="10517" max="10517" width="15.140625" customWidth="1"/>
    <col min="10753" max="10753" width="7.42578125" customWidth="1"/>
    <col min="10754" max="10754" width="12.7109375" customWidth="1"/>
    <col min="10755" max="10755" width="11.42578125" customWidth="1"/>
    <col min="10756" max="10756" width="9.7109375" customWidth="1"/>
    <col min="10757" max="10757" width="11.28515625" customWidth="1"/>
    <col min="10758" max="10758" width="12.140625" customWidth="1"/>
    <col min="10759" max="10759" width="11.7109375" customWidth="1"/>
    <col min="10760" max="10760" width="15.7109375" customWidth="1"/>
    <col min="10761" max="10761" width="25.7109375" customWidth="1"/>
    <col min="10762" max="10762" width="15.140625" customWidth="1"/>
    <col min="10763" max="10763" width="14.7109375" customWidth="1"/>
    <col min="10764" max="10764" width="34.28515625" customWidth="1"/>
    <col min="10765" max="10765" width="16.7109375" customWidth="1"/>
    <col min="10766" max="10766" width="17.7109375" customWidth="1"/>
    <col min="10767" max="10767" width="24.7109375" customWidth="1"/>
    <col min="10768" max="10768" width="21.28515625" customWidth="1"/>
    <col min="10769" max="10770" width="14.7109375" customWidth="1"/>
    <col min="10771" max="10771" width="19.7109375" customWidth="1"/>
    <col min="10772" max="10772" width="17.42578125" customWidth="1"/>
    <col min="10773" max="10773" width="15.140625" customWidth="1"/>
    <col min="11009" max="11009" width="7.42578125" customWidth="1"/>
    <col min="11010" max="11010" width="12.7109375" customWidth="1"/>
    <col min="11011" max="11011" width="11.42578125" customWidth="1"/>
    <col min="11012" max="11012" width="9.7109375" customWidth="1"/>
    <col min="11013" max="11013" width="11.28515625" customWidth="1"/>
    <col min="11014" max="11014" width="12.140625" customWidth="1"/>
    <col min="11015" max="11015" width="11.7109375" customWidth="1"/>
    <col min="11016" max="11016" width="15.7109375" customWidth="1"/>
    <col min="11017" max="11017" width="25.7109375" customWidth="1"/>
    <col min="11018" max="11018" width="15.140625" customWidth="1"/>
    <col min="11019" max="11019" width="14.7109375" customWidth="1"/>
    <col min="11020" max="11020" width="34.28515625" customWidth="1"/>
    <col min="11021" max="11021" width="16.7109375" customWidth="1"/>
    <col min="11022" max="11022" width="17.7109375" customWidth="1"/>
    <col min="11023" max="11023" width="24.7109375" customWidth="1"/>
    <col min="11024" max="11024" width="21.28515625" customWidth="1"/>
    <col min="11025" max="11026" width="14.7109375" customWidth="1"/>
    <col min="11027" max="11027" width="19.7109375" customWidth="1"/>
    <col min="11028" max="11028" width="17.42578125" customWidth="1"/>
    <col min="11029" max="11029" width="15.140625" customWidth="1"/>
    <col min="11265" max="11265" width="7.42578125" customWidth="1"/>
    <col min="11266" max="11266" width="12.7109375" customWidth="1"/>
    <col min="11267" max="11267" width="11.42578125" customWidth="1"/>
    <col min="11268" max="11268" width="9.7109375" customWidth="1"/>
    <col min="11269" max="11269" width="11.28515625" customWidth="1"/>
    <col min="11270" max="11270" width="12.140625" customWidth="1"/>
    <col min="11271" max="11271" width="11.7109375" customWidth="1"/>
    <col min="11272" max="11272" width="15.7109375" customWidth="1"/>
    <col min="11273" max="11273" width="25.7109375" customWidth="1"/>
    <col min="11274" max="11274" width="15.140625" customWidth="1"/>
    <col min="11275" max="11275" width="14.7109375" customWidth="1"/>
    <col min="11276" max="11276" width="34.28515625" customWidth="1"/>
    <col min="11277" max="11277" width="16.7109375" customWidth="1"/>
    <col min="11278" max="11278" width="17.7109375" customWidth="1"/>
    <col min="11279" max="11279" width="24.7109375" customWidth="1"/>
    <col min="11280" max="11280" width="21.28515625" customWidth="1"/>
    <col min="11281" max="11282" width="14.7109375" customWidth="1"/>
    <col min="11283" max="11283" width="19.7109375" customWidth="1"/>
    <col min="11284" max="11284" width="17.42578125" customWidth="1"/>
    <col min="11285" max="11285" width="15.140625" customWidth="1"/>
    <col min="11521" max="11521" width="7.42578125" customWidth="1"/>
    <col min="11522" max="11522" width="12.7109375" customWidth="1"/>
    <col min="11523" max="11523" width="11.42578125" customWidth="1"/>
    <col min="11524" max="11524" width="9.7109375" customWidth="1"/>
    <col min="11525" max="11525" width="11.28515625" customWidth="1"/>
    <col min="11526" max="11526" width="12.140625" customWidth="1"/>
    <col min="11527" max="11527" width="11.7109375" customWidth="1"/>
    <col min="11528" max="11528" width="15.7109375" customWidth="1"/>
    <col min="11529" max="11529" width="25.7109375" customWidth="1"/>
    <col min="11530" max="11530" width="15.140625" customWidth="1"/>
    <col min="11531" max="11531" width="14.7109375" customWidth="1"/>
    <col min="11532" max="11532" width="34.28515625" customWidth="1"/>
    <col min="11533" max="11533" width="16.7109375" customWidth="1"/>
    <col min="11534" max="11534" width="17.7109375" customWidth="1"/>
    <col min="11535" max="11535" width="24.7109375" customWidth="1"/>
    <col min="11536" max="11536" width="21.28515625" customWidth="1"/>
    <col min="11537" max="11538" width="14.7109375" customWidth="1"/>
    <col min="11539" max="11539" width="19.7109375" customWidth="1"/>
    <col min="11540" max="11540" width="17.42578125" customWidth="1"/>
    <col min="11541" max="11541" width="15.140625" customWidth="1"/>
    <col min="11777" max="11777" width="7.42578125" customWidth="1"/>
    <col min="11778" max="11778" width="12.7109375" customWidth="1"/>
    <col min="11779" max="11779" width="11.42578125" customWidth="1"/>
    <col min="11780" max="11780" width="9.7109375" customWidth="1"/>
    <col min="11781" max="11781" width="11.28515625" customWidth="1"/>
    <col min="11782" max="11782" width="12.140625" customWidth="1"/>
    <col min="11783" max="11783" width="11.7109375" customWidth="1"/>
    <col min="11784" max="11784" width="15.7109375" customWidth="1"/>
    <col min="11785" max="11785" width="25.7109375" customWidth="1"/>
    <col min="11786" max="11786" width="15.140625" customWidth="1"/>
    <col min="11787" max="11787" width="14.7109375" customWidth="1"/>
    <col min="11788" max="11788" width="34.28515625" customWidth="1"/>
    <col min="11789" max="11789" width="16.7109375" customWidth="1"/>
    <col min="11790" max="11790" width="17.7109375" customWidth="1"/>
    <col min="11791" max="11791" width="24.7109375" customWidth="1"/>
    <col min="11792" max="11792" width="21.28515625" customWidth="1"/>
    <col min="11793" max="11794" width="14.7109375" customWidth="1"/>
    <col min="11795" max="11795" width="19.7109375" customWidth="1"/>
    <col min="11796" max="11796" width="17.42578125" customWidth="1"/>
    <col min="11797" max="11797" width="15.140625" customWidth="1"/>
    <col min="12033" max="12033" width="7.42578125" customWidth="1"/>
    <col min="12034" max="12034" width="12.7109375" customWidth="1"/>
    <col min="12035" max="12035" width="11.42578125" customWidth="1"/>
    <col min="12036" max="12036" width="9.7109375" customWidth="1"/>
    <col min="12037" max="12037" width="11.28515625" customWidth="1"/>
    <col min="12038" max="12038" width="12.140625" customWidth="1"/>
    <col min="12039" max="12039" width="11.7109375" customWidth="1"/>
    <col min="12040" max="12040" width="15.7109375" customWidth="1"/>
    <col min="12041" max="12041" width="25.7109375" customWidth="1"/>
    <col min="12042" max="12042" width="15.140625" customWidth="1"/>
    <col min="12043" max="12043" width="14.7109375" customWidth="1"/>
    <col min="12044" max="12044" width="34.28515625" customWidth="1"/>
    <col min="12045" max="12045" width="16.7109375" customWidth="1"/>
    <col min="12046" max="12046" width="17.7109375" customWidth="1"/>
    <col min="12047" max="12047" width="24.7109375" customWidth="1"/>
    <col min="12048" max="12048" width="21.28515625" customWidth="1"/>
    <col min="12049" max="12050" width="14.7109375" customWidth="1"/>
    <col min="12051" max="12051" width="19.7109375" customWidth="1"/>
    <col min="12052" max="12052" width="17.42578125" customWidth="1"/>
    <col min="12053" max="12053" width="15.140625" customWidth="1"/>
    <col min="12289" max="12289" width="7.42578125" customWidth="1"/>
    <col min="12290" max="12290" width="12.7109375" customWidth="1"/>
    <col min="12291" max="12291" width="11.42578125" customWidth="1"/>
    <col min="12292" max="12292" width="9.7109375" customWidth="1"/>
    <col min="12293" max="12293" width="11.28515625" customWidth="1"/>
    <col min="12294" max="12294" width="12.140625" customWidth="1"/>
    <col min="12295" max="12295" width="11.7109375" customWidth="1"/>
    <col min="12296" max="12296" width="15.7109375" customWidth="1"/>
    <col min="12297" max="12297" width="25.7109375" customWidth="1"/>
    <col min="12298" max="12298" width="15.140625" customWidth="1"/>
    <col min="12299" max="12299" width="14.7109375" customWidth="1"/>
    <col min="12300" max="12300" width="34.28515625" customWidth="1"/>
    <col min="12301" max="12301" width="16.7109375" customWidth="1"/>
    <col min="12302" max="12302" width="17.7109375" customWidth="1"/>
    <col min="12303" max="12303" width="24.7109375" customWidth="1"/>
    <col min="12304" max="12304" width="21.28515625" customWidth="1"/>
    <col min="12305" max="12306" width="14.7109375" customWidth="1"/>
    <col min="12307" max="12307" width="19.7109375" customWidth="1"/>
    <col min="12308" max="12308" width="17.42578125" customWidth="1"/>
    <col min="12309" max="12309" width="15.140625" customWidth="1"/>
    <col min="12545" max="12545" width="7.42578125" customWidth="1"/>
    <col min="12546" max="12546" width="12.7109375" customWidth="1"/>
    <col min="12547" max="12547" width="11.42578125" customWidth="1"/>
    <col min="12548" max="12548" width="9.7109375" customWidth="1"/>
    <col min="12549" max="12549" width="11.28515625" customWidth="1"/>
    <col min="12550" max="12550" width="12.140625" customWidth="1"/>
    <col min="12551" max="12551" width="11.7109375" customWidth="1"/>
    <col min="12552" max="12552" width="15.7109375" customWidth="1"/>
    <col min="12553" max="12553" width="25.7109375" customWidth="1"/>
    <col min="12554" max="12554" width="15.140625" customWidth="1"/>
    <col min="12555" max="12555" width="14.7109375" customWidth="1"/>
    <col min="12556" max="12556" width="34.28515625" customWidth="1"/>
    <col min="12557" max="12557" width="16.7109375" customWidth="1"/>
    <col min="12558" max="12558" width="17.7109375" customWidth="1"/>
    <col min="12559" max="12559" width="24.7109375" customWidth="1"/>
    <col min="12560" max="12560" width="21.28515625" customWidth="1"/>
    <col min="12561" max="12562" width="14.7109375" customWidth="1"/>
    <col min="12563" max="12563" width="19.7109375" customWidth="1"/>
    <col min="12564" max="12564" width="17.42578125" customWidth="1"/>
    <col min="12565" max="12565" width="15.140625" customWidth="1"/>
    <col min="12801" max="12801" width="7.42578125" customWidth="1"/>
    <col min="12802" max="12802" width="12.7109375" customWidth="1"/>
    <col min="12803" max="12803" width="11.42578125" customWidth="1"/>
    <col min="12804" max="12804" width="9.7109375" customWidth="1"/>
    <col min="12805" max="12805" width="11.28515625" customWidth="1"/>
    <col min="12806" max="12806" width="12.140625" customWidth="1"/>
    <col min="12807" max="12807" width="11.7109375" customWidth="1"/>
    <col min="12808" max="12808" width="15.7109375" customWidth="1"/>
    <col min="12809" max="12809" width="25.7109375" customWidth="1"/>
    <col min="12810" max="12810" width="15.140625" customWidth="1"/>
    <col min="12811" max="12811" width="14.7109375" customWidth="1"/>
    <col min="12812" max="12812" width="34.28515625" customWidth="1"/>
    <col min="12813" max="12813" width="16.7109375" customWidth="1"/>
    <col min="12814" max="12814" width="17.7109375" customWidth="1"/>
    <col min="12815" max="12815" width="24.7109375" customWidth="1"/>
    <col min="12816" max="12816" width="21.28515625" customWidth="1"/>
    <col min="12817" max="12818" width="14.7109375" customWidth="1"/>
    <col min="12819" max="12819" width="19.7109375" customWidth="1"/>
    <col min="12820" max="12820" width="17.42578125" customWidth="1"/>
    <col min="12821" max="12821" width="15.140625" customWidth="1"/>
    <col min="13057" max="13057" width="7.42578125" customWidth="1"/>
    <col min="13058" max="13058" width="12.7109375" customWidth="1"/>
    <col min="13059" max="13059" width="11.42578125" customWidth="1"/>
    <col min="13060" max="13060" width="9.7109375" customWidth="1"/>
    <col min="13061" max="13061" width="11.28515625" customWidth="1"/>
    <col min="13062" max="13062" width="12.140625" customWidth="1"/>
    <col min="13063" max="13063" width="11.7109375" customWidth="1"/>
    <col min="13064" max="13064" width="15.7109375" customWidth="1"/>
    <col min="13065" max="13065" width="25.7109375" customWidth="1"/>
    <col min="13066" max="13066" width="15.140625" customWidth="1"/>
    <col min="13067" max="13067" width="14.7109375" customWidth="1"/>
    <col min="13068" max="13068" width="34.28515625" customWidth="1"/>
    <col min="13069" max="13069" width="16.7109375" customWidth="1"/>
    <col min="13070" max="13070" width="17.7109375" customWidth="1"/>
    <col min="13071" max="13071" width="24.7109375" customWidth="1"/>
    <col min="13072" max="13072" width="21.28515625" customWidth="1"/>
    <col min="13073" max="13074" width="14.7109375" customWidth="1"/>
    <col min="13075" max="13075" width="19.7109375" customWidth="1"/>
    <col min="13076" max="13076" width="17.42578125" customWidth="1"/>
    <col min="13077" max="13077" width="15.140625" customWidth="1"/>
    <col min="13313" max="13313" width="7.42578125" customWidth="1"/>
    <col min="13314" max="13314" width="12.7109375" customWidth="1"/>
    <col min="13315" max="13315" width="11.42578125" customWidth="1"/>
    <col min="13316" max="13316" width="9.7109375" customWidth="1"/>
    <col min="13317" max="13317" width="11.28515625" customWidth="1"/>
    <col min="13318" max="13318" width="12.140625" customWidth="1"/>
    <col min="13319" max="13319" width="11.7109375" customWidth="1"/>
    <col min="13320" max="13320" width="15.7109375" customWidth="1"/>
    <col min="13321" max="13321" width="25.7109375" customWidth="1"/>
    <col min="13322" max="13322" width="15.140625" customWidth="1"/>
    <col min="13323" max="13323" width="14.7109375" customWidth="1"/>
    <col min="13324" max="13324" width="34.28515625" customWidth="1"/>
    <col min="13325" max="13325" width="16.7109375" customWidth="1"/>
    <col min="13326" max="13326" width="17.7109375" customWidth="1"/>
    <col min="13327" max="13327" width="24.7109375" customWidth="1"/>
    <col min="13328" max="13328" width="21.28515625" customWidth="1"/>
    <col min="13329" max="13330" width="14.7109375" customWidth="1"/>
    <col min="13331" max="13331" width="19.7109375" customWidth="1"/>
    <col min="13332" max="13332" width="17.42578125" customWidth="1"/>
    <col min="13333" max="13333" width="15.140625" customWidth="1"/>
    <col min="13569" max="13569" width="7.42578125" customWidth="1"/>
    <col min="13570" max="13570" width="12.7109375" customWidth="1"/>
    <col min="13571" max="13571" width="11.42578125" customWidth="1"/>
    <col min="13572" max="13572" width="9.7109375" customWidth="1"/>
    <col min="13573" max="13573" width="11.28515625" customWidth="1"/>
    <col min="13574" max="13574" width="12.140625" customWidth="1"/>
    <col min="13575" max="13575" width="11.7109375" customWidth="1"/>
    <col min="13576" max="13576" width="15.7109375" customWidth="1"/>
    <col min="13577" max="13577" width="25.7109375" customWidth="1"/>
    <col min="13578" max="13578" width="15.140625" customWidth="1"/>
    <col min="13579" max="13579" width="14.7109375" customWidth="1"/>
    <col min="13580" max="13580" width="34.28515625" customWidth="1"/>
    <col min="13581" max="13581" width="16.7109375" customWidth="1"/>
    <col min="13582" max="13582" width="17.7109375" customWidth="1"/>
    <col min="13583" max="13583" width="24.7109375" customWidth="1"/>
    <col min="13584" max="13584" width="21.28515625" customWidth="1"/>
    <col min="13585" max="13586" width="14.7109375" customWidth="1"/>
    <col min="13587" max="13587" width="19.7109375" customWidth="1"/>
    <col min="13588" max="13588" width="17.42578125" customWidth="1"/>
    <col min="13589" max="13589" width="15.140625" customWidth="1"/>
    <col min="13825" max="13825" width="7.42578125" customWidth="1"/>
    <col min="13826" max="13826" width="12.7109375" customWidth="1"/>
    <col min="13827" max="13827" width="11.42578125" customWidth="1"/>
    <col min="13828" max="13828" width="9.7109375" customWidth="1"/>
    <col min="13829" max="13829" width="11.28515625" customWidth="1"/>
    <col min="13830" max="13830" width="12.140625" customWidth="1"/>
    <col min="13831" max="13831" width="11.7109375" customWidth="1"/>
    <col min="13832" max="13832" width="15.7109375" customWidth="1"/>
    <col min="13833" max="13833" width="25.7109375" customWidth="1"/>
    <col min="13834" max="13834" width="15.140625" customWidth="1"/>
    <col min="13835" max="13835" width="14.7109375" customWidth="1"/>
    <col min="13836" max="13836" width="34.28515625" customWidth="1"/>
    <col min="13837" max="13837" width="16.7109375" customWidth="1"/>
    <col min="13838" max="13838" width="17.7109375" customWidth="1"/>
    <col min="13839" max="13839" width="24.7109375" customWidth="1"/>
    <col min="13840" max="13840" width="21.28515625" customWidth="1"/>
    <col min="13841" max="13842" width="14.7109375" customWidth="1"/>
    <col min="13843" max="13843" width="19.7109375" customWidth="1"/>
    <col min="13844" max="13844" width="17.42578125" customWidth="1"/>
    <col min="13845" max="13845" width="15.140625" customWidth="1"/>
    <col min="14081" max="14081" width="7.42578125" customWidth="1"/>
    <col min="14082" max="14082" width="12.7109375" customWidth="1"/>
    <col min="14083" max="14083" width="11.42578125" customWidth="1"/>
    <col min="14084" max="14084" width="9.7109375" customWidth="1"/>
    <col min="14085" max="14085" width="11.28515625" customWidth="1"/>
    <col min="14086" max="14086" width="12.140625" customWidth="1"/>
    <col min="14087" max="14087" width="11.7109375" customWidth="1"/>
    <col min="14088" max="14088" width="15.7109375" customWidth="1"/>
    <col min="14089" max="14089" width="25.7109375" customWidth="1"/>
    <col min="14090" max="14090" width="15.140625" customWidth="1"/>
    <col min="14091" max="14091" width="14.7109375" customWidth="1"/>
    <col min="14092" max="14092" width="34.28515625" customWidth="1"/>
    <col min="14093" max="14093" width="16.7109375" customWidth="1"/>
    <col min="14094" max="14094" width="17.7109375" customWidth="1"/>
    <col min="14095" max="14095" width="24.7109375" customWidth="1"/>
    <col min="14096" max="14096" width="21.28515625" customWidth="1"/>
    <col min="14097" max="14098" width="14.7109375" customWidth="1"/>
    <col min="14099" max="14099" width="19.7109375" customWidth="1"/>
    <col min="14100" max="14100" width="17.42578125" customWidth="1"/>
    <col min="14101" max="14101" width="15.140625" customWidth="1"/>
    <col min="14337" max="14337" width="7.42578125" customWidth="1"/>
    <col min="14338" max="14338" width="12.7109375" customWidth="1"/>
    <col min="14339" max="14339" width="11.42578125" customWidth="1"/>
    <col min="14340" max="14340" width="9.7109375" customWidth="1"/>
    <col min="14341" max="14341" width="11.28515625" customWidth="1"/>
    <col min="14342" max="14342" width="12.140625" customWidth="1"/>
    <col min="14343" max="14343" width="11.7109375" customWidth="1"/>
    <col min="14344" max="14344" width="15.7109375" customWidth="1"/>
    <col min="14345" max="14345" width="25.7109375" customWidth="1"/>
    <col min="14346" max="14346" width="15.140625" customWidth="1"/>
    <col min="14347" max="14347" width="14.7109375" customWidth="1"/>
    <col min="14348" max="14348" width="34.28515625" customWidth="1"/>
    <col min="14349" max="14349" width="16.7109375" customWidth="1"/>
    <col min="14350" max="14350" width="17.7109375" customWidth="1"/>
    <col min="14351" max="14351" width="24.7109375" customWidth="1"/>
    <col min="14352" max="14352" width="21.28515625" customWidth="1"/>
    <col min="14353" max="14354" width="14.7109375" customWidth="1"/>
    <col min="14355" max="14355" width="19.7109375" customWidth="1"/>
    <col min="14356" max="14356" width="17.42578125" customWidth="1"/>
    <col min="14357" max="14357" width="15.140625" customWidth="1"/>
    <col min="14593" max="14593" width="7.42578125" customWidth="1"/>
    <col min="14594" max="14594" width="12.7109375" customWidth="1"/>
    <col min="14595" max="14595" width="11.42578125" customWidth="1"/>
    <col min="14596" max="14596" width="9.7109375" customWidth="1"/>
    <col min="14597" max="14597" width="11.28515625" customWidth="1"/>
    <col min="14598" max="14598" width="12.140625" customWidth="1"/>
    <col min="14599" max="14599" width="11.7109375" customWidth="1"/>
    <col min="14600" max="14600" width="15.7109375" customWidth="1"/>
    <col min="14601" max="14601" width="25.7109375" customWidth="1"/>
    <col min="14602" max="14602" width="15.140625" customWidth="1"/>
    <col min="14603" max="14603" width="14.7109375" customWidth="1"/>
    <col min="14604" max="14604" width="34.28515625" customWidth="1"/>
    <col min="14605" max="14605" width="16.7109375" customWidth="1"/>
    <col min="14606" max="14606" width="17.7109375" customWidth="1"/>
    <col min="14607" max="14607" width="24.7109375" customWidth="1"/>
    <col min="14608" max="14608" width="21.28515625" customWidth="1"/>
    <col min="14609" max="14610" width="14.7109375" customWidth="1"/>
    <col min="14611" max="14611" width="19.7109375" customWidth="1"/>
    <col min="14612" max="14612" width="17.42578125" customWidth="1"/>
    <col min="14613" max="14613" width="15.140625" customWidth="1"/>
    <col min="14849" max="14849" width="7.42578125" customWidth="1"/>
    <col min="14850" max="14850" width="12.7109375" customWidth="1"/>
    <col min="14851" max="14851" width="11.42578125" customWidth="1"/>
    <col min="14852" max="14852" width="9.7109375" customWidth="1"/>
    <col min="14853" max="14853" width="11.28515625" customWidth="1"/>
    <col min="14854" max="14854" width="12.140625" customWidth="1"/>
    <col min="14855" max="14855" width="11.7109375" customWidth="1"/>
    <col min="14856" max="14856" width="15.7109375" customWidth="1"/>
    <col min="14857" max="14857" width="25.7109375" customWidth="1"/>
    <col min="14858" max="14858" width="15.140625" customWidth="1"/>
    <col min="14859" max="14859" width="14.7109375" customWidth="1"/>
    <col min="14860" max="14860" width="34.28515625" customWidth="1"/>
    <col min="14861" max="14861" width="16.7109375" customWidth="1"/>
    <col min="14862" max="14862" width="17.7109375" customWidth="1"/>
    <col min="14863" max="14863" width="24.7109375" customWidth="1"/>
    <col min="14864" max="14864" width="21.28515625" customWidth="1"/>
    <col min="14865" max="14866" width="14.7109375" customWidth="1"/>
    <col min="14867" max="14867" width="19.7109375" customWidth="1"/>
    <col min="14868" max="14868" width="17.42578125" customWidth="1"/>
    <col min="14869" max="14869" width="15.140625" customWidth="1"/>
    <col min="15105" max="15105" width="7.42578125" customWidth="1"/>
    <col min="15106" max="15106" width="12.7109375" customWidth="1"/>
    <col min="15107" max="15107" width="11.42578125" customWidth="1"/>
    <col min="15108" max="15108" width="9.7109375" customWidth="1"/>
    <col min="15109" max="15109" width="11.28515625" customWidth="1"/>
    <col min="15110" max="15110" width="12.140625" customWidth="1"/>
    <col min="15111" max="15111" width="11.7109375" customWidth="1"/>
    <col min="15112" max="15112" width="15.7109375" customWidth="1"/>
    <col min="15113" max="15113" width="25.7109375" customWidth="1"/>
    <col min="15114" max="15114" width="15.140625" customWidth="1"/>
    <col min="15115" max="15115" width="14.7109375" customWidth="1"/>
    <col min="15116" max="15116" width="34.28515625" customWidth="1"/>
    <col min="15117" max="15117" width="16.7109375" customWidth="1"/>
    <col min="15118" max="15118" width="17.7109375" customWidth="1"/>
    <col min="15119" max="15119" width="24.7109375" customWidth="1"/>
    <col min="15120" max="15120" width="21.28515625" customWidth="1"/>
    <col min="15121" max="15122" width="14.7109375" customWidth="1"/>
    <col min="15123" max="15123" width="19.7109375" customWidth="1"/>
    <col min="15124" max="15124" width="17.42578125" customWidth="1"/>
    <col min="15125" max="15125" width="15.140625" customWidth="1"/>
    <col min="15361" max="15361" width="7.42578125" customWidth="1"/>
    <col min="15362" max="15362" width="12.7109375" customWidth="1"/>
    <col min="15363" max="15363" width="11.42578125" customWidth="1"/>
    <col min="15364" max="15364" width="9.7109375" customWidth="1"/>
    <col min="15365" max="15365" width="11.28515625" customWidth="1"/>
    <col min="15366" max="15366" width="12.140625" customWidth="1"/>
    <col min="15367" max="15367" width="11.7109375" customWidth="1"/>
    <col min="15368" max="15368" width="15.7109375" customWidth="1"/>
    <col min="15369" max="15369" width="25.7109375" customWidth="1"/>
    <col min="15370" max="15370" width="15.140625" customWidth="1"/>
    <col min="15371" max="15371" width="14.7109375" customWidth="1"/>
    <col min="15372" max="15372" width="34.28515625" customWidth="1"/>
    <col min="15373" max="15373" width="16.7109375" customWidth="1"/>
    <col min="15374" max="15374" width="17.7109375" customWidth="1"/>
    <col min="15375" max="15375" width="24.7109375" customWidth="1"/>
    <col min="15376" max="15376" width="21.28515625" customWidth="1"/>
    <col min="15377" max="15378" width="14.7109375" customWidth="1"/>
    <col min="15379" max="15379" width="19.7109375" customWidth="1"/>
    <col min="15380" max="15380" width="17.42578125" customWidth="1"/>
    <col min="15381" max="15381" width="15.140625" customWidth="1"/>
    <col min="15617" max="15617" width="7.42578125" customWidth="1"/>
    <col min="15618" max="15618" width="12.7109375" customWidth="1"/>
    <col min="15619" max="15619" width="11.42578125" customWidth="1"/>
    <col min="15620" max="15620" width="9.7109375" customWidth="1"/>
    <col min="15621" max="15621" width="11.28515625" customWidth="1"/>
    <col min="15622" max="15622" width="12.140625" customWidth="1"/>
    <col min="15623" max="15623" width="11.7109375" customWidth="1"/>
    <col min="15624" max="15624" width="15.7109375" customWidth="1"/>
    <col min="15625" max="15625" width="25.7109375" customWidth="1"/>
    <col min="15626" max="15626" width="15.140625" customWidth="1"/>
    <col min="15627" max="15627" width="14.7109375" customWidth="1"/>
    <col min="15628" max="15628" width="34.28515625" customWidth="1"/>
    <col min="15629" max="15629" width="16.7109375" customWidth="1"/>
    <col min="15630" max="15630" width="17.7109375" customWidth="1"/>
    <col min="15631" max="15631" width="24.7109375" customWidth="1"/>
    <col min="15632" max="15632" width="21.28515625" customWidth="1"/>
    <col min="15633" max="15634" width="14.7109375" customWidth="1"/>
    <col min="15635" max="15635" width="19.7109375" customWidth="1"/>
    <col min="15636" max="15636" width="17.42578125" customWidth="1"/>
    <col min="15637" max="15637" width="15.140625" customWidth="1"/>
    <col min="15873" max="15873" width="7.42578125" customWidth="1"/>
    <col min="15874" max="15874" width="12.7109375" customWidth="1"/>
    <col min="15875" max="15875" width="11.42578125" customWidth="1"/>
    <col min="15876" max="15876" width="9.7109375" customWidth="1"/>
    <col min="15877" max="15877" width="11.28515625" customWidth="1"/>
    <col min="15878" max="15878" width="12.140625" customWidth="1"/>
    <col min="15879" max="15879" width="11.7109375" customWidth="1"/>
    <col min="15880" max="15880" width="15.7109375" customWidth="1"/>
    <col min="15881" max="15881" width="25.7109375" customWidth="1"/>
    <col min="15882" max="15882" width="15.140625" customWidth="1"/>
    <col min="15883" max="15883" width="14.7109375" customWidth="1"/>
    <col min="15884" max="15884" width="34.28515625" customWidth="1"/>
    <col min="15885" max="15885" width="16.7109375" customWidth="1"/>
    <col min="15886" max="15886" width="17.7109375" customWidth="1"/>
    <col min="15887" max="15887" width="24.7109375" customWidth="1"/>
    <col min="15888" max="15888" width="21.28515625" customWidth="1"/>
    <col min="15889" max="15890" width="14.7109375" customWidth="1"/>
    <col min="15891" max="15891" width="19.7109375" customWidth="1"/>
    <col min="15892" max="15892" width="17.42578125" customWidth="1"/>
    <col min="15893" max="15893" width="15.140625" customWidth="1"/>
    <col min="16129" max="16129" width="7.42578125" customWidth="1"/>
    <col min="16130" max="16130" width="12.7109375" customWidth="1"/>
    <col min="16131" max="16131" width="11.42578125" customWidth="1"/>
    <col min="16132" max="16132" width="9.7109375" customWidth="1"/>
    <col min="16133" max="16133" width="11.28515625" customWidth="1"/>
    <col min="16134" max="16134" width="12.140625" customWidth="1"/>
    <col min="16135" max="16135" width="11.7109375" customWidth="1"/>
    <col min="16136" max="16136" width="15.7109375" customWidth="1"/>
    <col min="16137" max="16137" width="25.7109375" customWidth="1"/>
    <col min="16138" max="16138" width="15.140625" customWidth="1"/>
    <col min="16139" max="16139" width="14.7109375" customWidth="1"/>
    <col min="16140" max="16140" width="34.28515625" customWidth="1"/>
    <col min="16141" max="16141" width="16.7109375" customWidth="1"/>
    <col min="16142" max="16142" width="17.7109375" customWidth="1"/>
    <col min="16143" max="16143" width="24.7109375" customWidth="1"/>
    <col min="16144" max="16144" width="21.28515625" customWidth="1"/>
    <col min="16145" max="16146" width="14.7109375" customWidth="1"/>
    <col min="16147" max="16147" width="19.7109375" customWidth="1"/>
    <col min="16148" max="16148" width="17.42578125" customWidth="1"/>
    <col min="16149" max="16149" width="15.140625" customWidth="1"/>
  </cols>
  <sheetData>
    <row r="1" spans="1:32" x14ac:dyDescent="0.2">
      <c r="A1" s="911"/>
      <c r="B1" s="912"/>
      <c r="C1" s="912"/>
      <c r="D1" s="912"/>
      <c r="E1" s="912"/>
      <c r="F1" s="912"/>
      <c r="G1" s="912"/>
      <c r="H1" s="912"/>
      <c r="I1" s="912"/>
      <c r="J1" s="912"/>
      <c r="K1" s="912"/>
      <c r="L1" s="912"/>
      <c r="M1" s="912"/>
      <c r="N1" s="912"/>
      <c r="O1" s="912"/>
      <c r="P1" s="912"/>
      <c r="Q1" s="915" t="s">
        <v>957</v>
      </c>
      <c r="R1" s="916"/>
      <c r="S1" s="384" t="s">
        <v>839</v>
      </c>
      <c r="T1" s="134"/>
      <c r="U1" s="135"/>
      <c r="V1" s="135"/>
      <c r="W1" s="135"/>
      <c r="X1" s="135"/>
      <c r="Y1" s="135"/>
    </row>
    <row r="2" spans="1:32" ht="15" thickBot="1" x14ac:dyDescent="0.25">
      <c r="A2" s="913"/>
      <c r="B2" s="914"/>
      <c r="C2" s="914"/>
      <c r="D2" s="914"/>
      <c r="E2" s="914"/>
      <c r="F2" s="914"/>
      <c r="G2" s="914"/>
      <c r="H2" s="914"/>
      <c r="I2" s="914"/>
      <c r="J2" s="914"/>
      <c r="K2" s="914"/>
      <c r="L2" s="914"/>
      <c r="M2" s="914"/>
      <c r="N2" s="914"/>
      <c r="O2" s="914"/>
      <c r="P2" s="914"/>
      <c r="Q2" s="917" t="s">
        <v>2</v>
      </c>
      <c r="R2" s="918"/>
      <c r="S2" s="385" t="s">
        <v>840</v>
      </c>
      <c r="T2" s="4"/>
    </row>
    <row r="3" spans="1:32" ht="39" thickBot="1" x14ac:dyDescent="0.25">
      <c r="A3" s="904"/>
      <c r="B3" s="905"/>
      <c r="C3" s="905"/>
      <c r="D3" s="905"/>
      <c r="E3" s="905"/>
      <c r="F3" s="905"/>
      <c r="G3" s="905"/>
      <c r="H3" s="906" t="s">
        <v>3</v>
      </c>
      <c r="I3" s="906"/>
      <c r="J3" s="367" t="s">
        <v>4</v>
      </c>
      <c r="K3" s="906" t="s">
        <v>5</v>
      </c>
      <c r="L3" s="906"/>
      <c r="M3" s="906" t="s">
        <v>6</v>
      </c>
      <c r="N3" s="906"/>
      <c r="O3" s="906" t="s">
        <v>7</v>
      </c>
      <c r="P3" s="906"/>
      <c r="Q3" s="907"/>
      <c r="R3" s="907"/>
      <c r="S3" s="368"/>
      <c r="T3" s="841" t="s">
        <v>767</v>
      </c>
      <c r="U3" s="842"/>
      <c r="V3" s="842"/>
      <c r="W3" s="842"/>
      <c r="X3" s="842"/>
      <c r="Y3" s="843"/>
      <c r="Z3" s="829" t="s">
        <v>804</v>
      </c>
      <c r="AA3" s="830"/>
      <c r="AB3" s="830"/>
      <c r="AC3" s="830"/>
      <c r="AD3" s="830"/>
      <c r="AE3" s="830"/>
      <c r="AF3" s="840"/>
    </row>
    <row r="4" spans="1:32" ht="132.75" customHeight="1" x14ac:dyDescent="0.2">
      <c r="A4" s="150" t="s">
        <v>8</v>
      </c>
      <c r="B4" s="152" t="s">
        <v>9</v>
      </c>
      <c r="C4" s="378" t="s">
        <v>10</v>
      </c>
      <c r="D4" s="378" t="s">
        <v>11</v>
      </c>
      <c r="E4" s="378" t="s">
        <v>12</v>
      </c>
      <c r="F4" s="151" t="s">
        <v>13</v>
      </c>
      <c r="G4" s="152" t="s">
        <v>14</v>
      </c>
      <c r="H4" s="152" t="s">
        <v>15</v>
      </c>
      <c r="I4" s="152" t="s">
        <v>16</v>
      </c>
      <c r="J4" s="152" t="s">
        <v>17</v>
      </c>
      <c r="K4" s="152" t="s">
        <v>18</v>
      </c>
      <c r="L4" s="152" t="s">
        <v>19</v>
      </c>
      <c r="M4" s="152" t="s">
        <v>20</v>
      </c>
      <c r="N4" s="152" t="s">
        <v>21</v>
      </c>
      <c r="O4" s="152" t="s">
        <v>22</v>
      </c>
      <c r="P4" s="153" t="s">
        <v>23</v>
      </c>
      <c r="Q4" s="153" t="s">
        <v>24</v>
      </c>
      <c r="R4" s="153" t="s">
        <v>25</v>
      </c>
      <c r="S4" s="154" t="s">
        <v>26</v>
      </c>
      <c r="T4" s="148" t="s">
        <v>761</v>
      </c>
      <c r="U4" s="149" t="s">
        <v>762</v>
      </c>
      <c r="V4" s="149" t="s">
        <v>763</v>
      </c>
      <c r="W4" s="149" t="s">
        <v>764</v>
      </c>
      <c r="X4" s="149" t="s">
        <v>765</v>
      </c>
      <c r="Y4" s="149" t="s">
        <v>766</v>
      </c>
      <c r="Z4" s="178" t="s">
        <v>800</v>
      </c>
      <c r="AA4" s="178" t="s">
        <v>35</v>
      </c>
      <c r="AB4" s="178" t="s">
        <v>801</v>
      </c>
      <c r="AC4" s="178" t="s">
        <v>802</v>
      </c>
      <c r="AD4" s="178" t="s">
        <v>803</v>
      </c>
      <c r="AE4" s="178" t="s">
        <v>806</v>
      </c>
      <c r="AF4" s="178" t="s">
        <v>805</v>
      </c>
    </row>
    <row r="5" spans="1:32" ht="152.25" customHeight="1" x14ac:dyDescent="0.2">
      <c r="A5" s="778" t="s">
        <v>219</v>
      </c>
      <c r="B5" s="778" t="s">
        <v>219</v>
      </c>
      <c r="C5" s="778" t="s">
        <v>839</v>
      </c>
      <c r="D5" s="778" t="s">
        <v>220</v>
      </c>
      <c r="E5" s="778" t="s">
        <v>30</v>
      </c>
      <c r="F5" s="778" t="s">
        <v>116</v>
      </c>
      <c r="G5" s="779" t="s">
        <v>958</v>
      </c>
      <c r="H5" s="778" t="s">
        <v>33</v>
      </c>
      <c r="I5" s="780" t="s">
        <v>959</v>
      </c>
      <c r="J5" s="778" t="s">
        <v>223</v>
      </c>
      <c r="K5" s="778" t="s">
        <v>33</v>
      </c>
      <c r="L5" s="778" t="s">
        <v>673</v>
      </c>
      <c r="M5" s="779" t="s">
        <v>221</v>
      </c>
      <c r="N5" s="778" t="s">
        <v>58</v>
      </c>
      <c r="O5" s="778" t="s">
        <v>33</v>
      </c>
      <c r="P5" s="778" t="s">
        <v>222</v>
      </c>
      <c r="Q5" s="778" t="s">
        <v>223</v>
      </c>
      <c r="R5" s="778" t="s">
        <v>960</v>
      </c>
      <c r="S5" s="780" t="s">
        <v>961</v>
      </c>
      <c r="T5" s="802">
        <v>3</v>
      </c>
      <c r="U5" s="802">
        <v>4</v>
      </c>
      <c r="V5" s="802">
        <v>3</v>
      </c>
      <c r="W5" s="802">
        <v>4</v>
      </c>
      <c r="X5" s="802">
        <v>2</v>
      </c>
      <c r="Y5" s="802">
        <v>2</v>
      </c>
      <c r="Z5" s="781"/>
      <c r="AA5" s="781" t="s">
        <v>1340</v>
      </c>
      <c r="AB5" s="781"/>
      <c r="AC5" s="781"/>
      <c r="AD5" s="781"/>
      <c r="AE5" s="781"/>
      <c r="AF5" s="781"/>
    </row>
    <row r="6" spans="1:32" ht="214.9" customHeight="1" x14ac:dyDescent="0.2">
      <c r="A6" s="778" t="s">
        <v>219</v>
      </c>
      <c r="B6" s="778" t="s">
        <v>219</v>
      </c>
      <c r="C6" s="778" t="s">
        <v>839</v>
      </c>
      <c r="D6" s="778" t="s">
        <v>220</v>
      </c>
      <c r="E6" s="778" t="s">
        <v>30</v>
      </c>
      <c r="F6" s="778" t="s">
        <v>224</v>
      </c>
      <c r="G6" s="779" t="s">
        <v>225</v>
      </c>
      <c r="H6" s="778" t="s">
        <v>33</v>
      </c>
      <c r="I6" s="778" t="s">
        <v>962</v>
      </c>
      <c r="J6" s="778" t="s">
        <v>223</v>
      </c>
      <c r="K6" s="778" t="s">
        <v>33</v>
      </c>
      <c r="L6" s="778" t="s">
        <v>674</v>
      </c>
      <c r="M6" s="779" t="s">
        <v>226</v>
      </c>
      <c r="N6" s="778" t="s">
        <v>58</v>
      </c>
      <c r="O6" s="778" t="s">
        <v>33</v>
      </c>
      <c r="P6" s="778" t="s">
        <v>222</v>
      </c>
      <c r="Q6" s="778" t="s">
        <v>223</v>
      </c>
      <c r="R6" s="778" t="s">
        <v>675</v>
      </c>
      <c r="S6" s="778" t="s">
        <v>963</v>
      </c>
      <c r="T6" s="802">
        <v>3</v>
      </c>
      <c r="U6" s="802">
        <v>4</v>
      </c>
      <c r="V6" s="802">
        <v>3</v>
      </c>
      <c r="W6" s="802">
        <v>4</v>
      </c>
      <c r="X6" s="802">
        <v>2</v>
      </c>
      <c r="Y6" s="802">
        <v>2</v>
      </c>
      <c r="Z6" s="781"/>
      <c r="AA6" s="781" t="s">
        <v>1340</v>
      </c>
      <c r="AB6" s="781"/>
      <c r="AC6" s="781"/>
      <c r="AD6" s="781"/>
      <c r="AE6" s="781"/>
      <c r="AF6" s="781"/>
    </row>
    <row r="7" spans="1:32" ht="178.5" x14ac:dyDescent="0.2">
      <c r="A7" s="778" t="s">
        <v>219</v>
      </c>
      <c r="B7" s="778" t="s">
        <v>219</v>
      </c>
      <c r="C7" s="778" t="s">
        <v>839</v>
      </c>
      <c r="D7" s="778" t="s">
        <v>220</v>
      </c>
      <c r="E7" s="778" t="s">
        <v>30</v>
      </c>
      <c r="F7" s="778" t="s">
        <v>227</v>
      </c>
      <c r="G7" s="779" t="s">
        <v>964</v>
      </c>
      <c r="H7" s="778" t="s">
        <v>33</v>
      </c>
      <c r="I7" s="778" t="s">
        <v>962</v>
      </c>
      <c r="J7" s="778" t="s">
        <v>223</v>
      </c>
      <c r="K7" s="778" t="s">
        <v>33</v>
      </c>
      <c r="L7" s="778" t="s">
        <v>676</v>
      </c>
      <c r="M7" s="779" t="s">
        <v>228</v>
      </c>
      <c r="N7" s="778" t="s">
        <v>58</v>
      </c>
      <c r="O7" s="778" t="s">
        <v>229</v>
      </c>
      <c r="P7" s="778" t="s">
        <v>230</v>
      </c>
      <c r="Q7" s="778" t="s">
        <v>223</v>
      </c>
      <c r="R7" s="778" t="s">
        <v>677</v>
      </c>
      <c r="S7" s="778" t="s">
        <v>965</v>
      </c>
      <c r="T7" s="802">
        <v>3</v>
      </c>
      <c r="U7" s="802">
        <v>4</v>
      </c>
      <c r="V7" s="802">
        <v>3</v>
      </c>
      <c r="W7" s="802">
        <v>4</v>
      </c>
      <c r="X7" s="802">
        <v>1</v>
      </c>
      <c r="Y7" s="802">
        <v>2</v>
      </c>
      <c r="Z7" s="781"/>
      <c r="AA7" s="781" t="s">
        <v>1340</v>
      </c>
      <c r="AB7" s="781"/>
      <c r="AC7" s="781"/>
      <c r="AD7" s="781"/>
      <c r="AE7" s="781"/>
      <c r="AF7" s="781"/>
    </row>
    <row r="8" spans="1:32" ht="153" x14ac:dyDescent="0.2">
      <c r="A8" s="778" t="s">
        <v>219</v>
      </c>
      <c r="B8" s="778" t="s">
        <v>219</v>
      </c>
      <c r="C8" s="778" t="s">
        <v>839</v>
      </c>
      <c r="D8" s="778" t="s">
        <v>220</v>
      </c>
      <c r="E8" s="778" t="s">
        <v>30</v>
      </c>
      <c r="F8" s="778" t="s">
        <v>227</v>
      </c>
      <c r="G8" s="779" t="s">
        <v>231</v>
      </c>
      <c r="H8" s="778" t="s">
        <v>33</v>
      </c>
      <c r="I8" s="778" t="s">
        <v>678</v>
      </c>
      <c r="J8" s="778" t="s">
        <v>679</v>
      </c>
      <c r="K8" s="778" t="s">
        <v>33</v>
      </c>
      <c r="L8" s="778" t="s">
        <v>680</v>
      </c>
      <c r="M8" s="779" t="s">
        <v>232</v>
      </c>
      <c r="N8" s="778" t="s">
        <v>106</v>
      </c>
      <c r="O8" s="778" t="s">
        <v>33</v>
      </c>
      <c r="P8" s="778" t="s">
        <v>233</v>
      </c>
      <c r="Q8" s="778" t="s">
        <v>34</v>
      </c>
      <c r="R8" s="778"/>
      <c r="S8" s="778" t="s">
        <v>966</v>
      </c>
      <c r="T8" s="802">
        <v>3</v>
      </c>
      <c r="U8" s="802">
        <v>1</v>
      </c>
      <c r="V8" s="802">
        <v>3</v>
      </c>
      <c r="W8" s="982">
        <v>2</v>
      </c>
      <c r="X8" s="802">
        <v>2</v>
      </c>
      <c r="Y8" s="802">
        <v>1</v>
      </c>
      <c r="Z8" s="781"/>
      <c r="AA8" s="781" t="s">
        <v>1340</v>
      </c>
      <c r="AB8" s="781"/>
      <c r="AC8" s="781"/>
      <c r="AD8" s="781"/>
      <c r="AE8" s="781"/>
      <c r="AF8" s="781"/>
    </row>
    <row r="9" spans="1:32" ht="102" x14ac:dyDescent="0.2">
      <c r="A9" s="778" t="s">
        <v>219</v>
      </c>
      <c r="B9" s="778" t="s">
        <v>219</v>
      </c>
      <c r="C9" s="778" t="s">
        <v>839</v>
      </c>
      <c r="D9" s="778" t="s">
        <v>220</v>
      </c>
      <c r="E9" s="778" t="s">
        <v>30</v>
      </c>
      <c r="F9" s="778" t="s">
        <v>234</v>
      </c>
      <c r="G9" s="779" t="s">
        <v>235</v>
      </c>
      <c r="H9" s="778" t="s">
        <v>33</v>
      </c>
      <c r="I9" s="778" t="s">
        <v>681</v>
      </c>
      <c r="J9" s="778" t="s">
        <v>679</v>
      </c>
      <c r="K9" s="778" t="s">
        <v>33</v>
      </c>
      <c r="L9" s="778" t="s">
        <v>682</v>
      </c>
      <c r="M9" s="779" t="s">
        <v>232</v>
      </c>
      <c r="N9" s="778" t="s">
        <v>106</v>
      </c>
      <c r="O9" s="778" t="s">
        <v>33</v>
      </c>
      <c r="P9" s="778" t="s">
        <v>233</v>
      </c>
      <c r="Q9" s="778" t="s">
        <v>34</v>
      </c>
      <c r="R9" s="778"/>
      <c r="S9" s="778" t="s">
        <v>967</v>
      </c>
      <c r="T9" s="982">
        <v>3</v>
      </c>
      <c r="U9" s="802">
        <v>4</v>
      </c>
      <c r="V9" s="802">
        <v>3</v>
      </c>
      <c r="W9" s="982">
        <v>2</v>
      </c>
      <c r="X9" s="802">
        <v>2</v>
      </c>
      <c r="Y9" s="802">
        <v>1</v>
      </c>
      <c r="Z9" s="781"/>
      <c r="AA9" s="781" t="s">
        <v>1340</v>
      </c>
      <c r="AB9" s="781"/>
      <c r="AC9" s="781"/>
      <c r="AD9" s="781"/>
      <c r="AE9" s="781"/>
      <c r="AF9" s="781"/>
    </row>
    <row r="10" spans="1:32" ht="191.25" x14ac:dyDescent="0.2">
      <c r="A10" s="778" t="s">
        <v>219</v>
      </c>
      <c r="B10" s="778" t="s">
        <v>219</v>
      </c>
      <c r="C10" s="778" t="s">
        <v>839</v>
      </c>
      <c r="D10" s="778" t="s">
        <v>220</v>
      </c>
      <c r="E10" s="778" t="s">
        <v>30</v>
      </c>
      <c r="F10" s="778" t="s">
        <v>234</v>
      </c>
      <c r="G10" s="779" t="s">
        <v>236</v>
      </c>
      <c r="H10" s="778"/>
      <c r="I10" s="778" t="s">
        <v>678</v>
      </c>
      <c r="J10" s="778" t="s">
        <v>679</v>
      </c>
      <c r="K10" s="778" t="s">
        <v>33</v>
      </c>
      <c r="L10" s="778" t="s">
        <v>682</v>
      </c>
      <c r="M10" s="779" t="s">
        <v>232</v>
      </c>
      <c r="N10" s="778" t="s">
        <v>106</v>
      </c>
      <c r="O10" s="778" t="s">
        <v>33</v>
      </c>
      <c r="P10" s="778" t="s">
        <v>233</v>
      </c>
      <c r="Q10" s="778" t="s">
        <v>34</v>
      </c>
      <c r="R10" s="778"/>
      <c r="S10" s="778" t="s">
        <v>968</v>
      </c>
      <c r="T10" s="982">
        <v>3</v>
      </c>
      <c r="U10" s="802">
        <v>4</v>
      </c>
      <c r="V10" s="802">
        <v>3</v>
      </c>
      <c r="W10" s="982">
        <v>2</v>
      </c>
      <c r="X10" s="802">
        <v>2</v>
      </c>
      <c r="Y10" s="802">
        <v>1</v>
      </c>
      <c r="Z10" s="781"/>
      <c r="AA10" s="781" t="s">
        <v>1340</v>
      </c>
      <c r="AB10" s="781"/>
      <c r="AC10" s="781"/>
      <c r="AD10" s="781"/>
      <c r="AE10" s="781"/>
      <c r="AF10" s="781"/>
    </row>
    <row r="11" spans="1:32" ht="147" customHeight="1" x14ac:dyDescent="0.2">
      <c r="A11" s="778" t="s">
        <v>219</v>
      </c>
      <c r="B11" s="778" t="s">
        <v>219</v>
      </c>
      <c r="C11" s="778" t="s">
        <v>839</v>
      </c>
      <c r="D11" s="778" t="s">
        <v>220</v>
      </c>
      <c r="E11" s="778" t="s">
        <v>30</v>
      </c>
      <c r="F11" s="778" t="s">
        <v>237</v>
      </c>
      <c r="G11" s="779" t="s">
        <v>969</v>
      </c>
      <c r="H11" s="778" t="s">
        <v>33</v>
      </c>
      <c r="I11" s="778" t="s">
        <v>970</v>
      </c>
      <c r="J11" s="778" t="s">
        <v>136</v>
      </c>
      <c r="K11" s="778" t="s">
        <v>33</v>
      </c>
      <c r="L11" s="778" t="s">
        <v>683</v>
      </c>
      <c r="M11" s="779" t="s">
        <v>971</v>
      </c>
      <c r="N11" s="778" t="s">
        <v>58</v>
      </c>
      <c r="O11" s="778" t="s">
        <v>33</v>
      </c>
      <c r="P11" s="778" t="s">
        <v>222</v>
      </c>
      <c r="Q11" s="778" t="s">
        <v>223</v>
      </c>
      <c r="R11" s="778" t="s">
        <v>684</v>
      </c>
      <c r="S11" s="778" t="s">
        <v>972</v>
      </c>
      <c r="T11" s="802">
        <v>3</v>
      </c>
      <c r="U11" s="982" t="s">
        <v>35</v>
      </c>
      <c r="V11" s="802">
        <v>3</v>
      </c>
      <c r="W11" s="802">
        <v>4</v>
      </c>
      <c r="X11" s="802">
        <v>2</v>
      </c>
      <c r="Y11" s="802">
        <v>2</v>
      </c>
      <c r="Z11" s="782"/>
      <c r="AA11" s="781" t="s">
        <v>1340</v>
      </c>
      <c r="AB11" s="782"/>
      <c r="AC11" s="781"/>
      <c r="AD11" s="781"/>
      <c r="AE11" s="781"/>
      <c r="AF11" s="781"/>
    </row>
    <row r="12" spans="1:32" s="12" customFormat="1" ht="114.75" x14ac:dyDescent="0.2">
      <c r="A12" s="778" t="s">
        <v>219</v>
      </c>
      <c r="B12" s="778" t="s">
        <v>219</v>
      </c>
      <c r="C12" s="778" t="s">
        <v>839</v>
      </c>
      <c r="D12" s="778" t="s">
        <v>220</v>
      </c>
      <c r="E12" s="778" t="s">
        <v>30</v>
      </c>
      <c r="F12" s="778" t="s">
        <v>238</v>
      </c>
      <c r="G12" s="779" t="s">
        <v>239</v>
      </c>
      <c r="H12" s="778" t="s">
        <v>33</v>
      </c>
      <c r="I12" s="778" t="s">
        <v>685</v>
      </c>
      <c r="J12" s="778" t="s">
        <v>33</v>
      </c>
      <c r="K12" s="778" t="s">
        <v>33</v>
      </c>
      <c r="L12" s="778" t="s">
        <v>686</v>
      </c>
      <c r="M12" s="779" t="s">
        <v>240</v>
      </c>
      <c r="N12" s="778" t="s">
        <v>106</v>
      </c>
      <c r="O12" s="778" t="s">
        <v>33</v>
      </c>
      <c r="P12" s="778" t="s">
        <v>241</v>
      </c>
      <c r="Q12" s="778" t="s">
        <v>33</v>
      </c>
      <c r="R12" s="778" t="s">
        <v>687</v>
      </c>
      <c r="S12" s="778" t="s">
        <v>973</v>
      </c>
      <c r="T12" s="982">
        <v>2</v>
      </c>
      <c r="U12" s="802">
        <v>4</v>
      </c>
      <c r="V12" s="802">
        <v>3</v>
      </c>
      <c r="W12" s="802">
        <v>1</v>
      </c>
      <c r="X12" s="802">
        <v>2</v>
      </c>
      <c r="Y12" s="802">
        <v>2</v>
      </c>
      <c r="Z12" s="782"/>
      <c r="AA12" s="781"/>
      <c r="AB12" s="782"/>
      <c r="AC12" s="782"/>
      <c r="AD12" s="782"/>
      <c r="AE12" s="782" t="s">
        <v>1340</v>
      </c>
      <c r="AF12" s="782"/>
    </row>
    <row r="13" spans="1:32" ht="114.75" x14ac:dyDescent="0.2">
      <c r="A13" s="778" t="s">
        <v>219</v>
      </c>
      <c r="B13" s="778" t="s">
        <v>219</v>
      </c>
      <c r="C13" s="778" t="s">
        <v>839</v>
      </c>
      <c r="D13" s="778" t="s">
        <v>220</v>
      </c>
      <c r="E13" s="778" t="s">
        <v>30</v>
      </c>
      <c r="F13" s="778" t="s">
        <v>242</v>
      </c>
      <c r="G13" s="779" t="s">
        <v>243</v>
      </c>
      <c r="H13" s="778" t="s">
        <v>33</v>
      </c>
      <c r="I13" s="778" t="s">
        <v>688</v>
      </c>
      <c r="J13" s="778" t="s">
        <v>136</v>
      </c>
      <c r="K13" s="778" t="s">
        <v>33</v>
      </c>
      <c r="L13" s="778" t="s">
        <v>689</v>
      </c>
      <c r="M13" s="779" t="s">
        <v>244</v>
      </c>
      <c r="N13" s="778" t="s">
        <v>106</v>
      </c>
      <c r="O13" s="778" t="s">
        <v>33</v>
      </c>
      <c r="P13" s="778" t="s">
        <v>241</v>
      </c>
      <c r="Q13" s="778" t="s">
        <v>33</v>
      </c>
      <c r="R13" s="778" t="s">
        <v>687</v>
      </c>
      <c r="S13" s="778" t="s">
        <v>974</v>
      </c>
      <c r="T13" s="982">
        <v>2</v>
      </c>
      <c r="U13" s="802" t="s">
        <v>35</v>
      </c>
      <c r="V13" s="802">
        <v>3</v>
      </c>
      <c r="W13" s="802">
        <v>1</v>
      </c>
      <c r="X13" s="802">
        <v>2</v>
      </c>
      <c r="Y13" s="802">
        <v>2</v>
      </c>
      <c r="Z13" s="781"/>
      <c r="AA13" s="781"/>
      <c r="AB13" s="781"/>
      <c r="AC13" s="781"/>
      <c r="AD13" s="781"/>
      <c r="AE13" s="781"/>
      <c r="AF13" s="781" t="s">
        <v>1340</v>
      </c>
    </row>
    <row r="14" spans="1:32" ht="114.75" x14ac:dyDescent="0.2">
      <c r="A14" s="778" t="s">
        <v>219</v>
      </c>
      <c r="B14" s="778" t="s">
        <v>219</v>
      </c>
      <c r="C14" s="778" t="s">
        <v>839</v>
      </c>
      <c r="D14" s="778" t="s">
        <v>220</v>
      </c>
      <c r="E14" s="778" t="s">
        <v>30</v>
      </c>
      <c r="F14" s="778" t="s">
        <v>245</v>
      </c>
      <c r="G14" s="779" t="s">
        <v>246</v>
      </c>
      <c r="H14" s="778" t="s">
        <v>33</v>
      </c>
      <c r="I14" s="780" t="s">
        <v>690</v>
      </c>
      <c r="J14" s="778" t="s">
        <v>34</v>
      </c>
      <c r="K14" s="778" t="s">
        <v>33</v>
      </c>
      <c r="L14" s="778" t="s">
        <v>689</v>
      </c>
      <c r="M14" s="779" t="s">
        <v>247</v>
      </c>
      <c r="N14" s="778" t="s">
        <v>248</v>
      </c>
      <c r="O14" s="778" t="s">
        <v>33</v>
      </c>
      <c r="P14" s="778" t="s">
        <v>241</v>
      </c>
      <c r="Q14" s="778" t="s">
        <v>33</v>
      </c>
      <c r="R14" s="778" t="s">
        <v>691</v>
      </c>
      <c r="S14" s="778"/>
      <c r="T14" s="982">
        <v>2</v>
      </c>
      <c r="U14" s="802">
        <v>1</v>
      </c>
      <c r="V14" s="802">
        <v>3</v>
      </c>
      <c r="W14" s="802">
        <v>4</v>
      </c>
      <c r="X14" s="802">
        <v>2</v>
      </c>
      <c r="Y14" s="802">
        <v>2</v>
      </c>
      <c r="Z14" s="781"/>
      <c r="AA14" s="781"/>
      <c r="AB14" s="781"/>
      <c r="AC14" s="781"/>
      <c r="AD14" s="781"/>
      <c r="AE14" s="781" t="s">
        <v>1340</v>
      </c>
      <c r="AF14" s="781"/>
    </row>
    <row r="15" spans="1:32" ht="127.5" x14ac:dyDescent="0.2">
      <c r="A15" s="778" t="s">
        <v>219</v>
      </c>
      <c r="B15" s="778" t="s">
        <v>219</v>
      </c>
      <c r="C15" s="778" t="s">
        <v>839</v>
      </c>
      <c r="D15" s="778" t="s">
        <v>220</v>
      </c>
      <c r="E15" s="778" t="s">
        <v>30</v>
      </c>
      <c r="F15" s="778" t="s">
        <v>249</v>
      </c>
      <c r="G15" s="779" t="s">
        <v>250</v>
      </c>
      <c r="H15" s="778" t="s">
        <v>33</v>
      </c>
      <c r="I15" s="778" t="s">
        <v>692</v>
      </c>
      <c r="J15" s="778" t="s">
        <v>136</v>
      </c>
      <c r="K15" s="778" t="s">
        <v>33</v>
      </c>
      <c r="L15" s="778" t="s">
        <v>692</v>
      </c>
      <c r="M15" s="779" t="s">
        <v>251</v>
      </c>
      <c r="N15" s="778" t="s">
        <v>975</v>
      </c>
      <c r="O15" s="778" t="s">
        <v>33</v>
      </c>
      <c r="P15" s="778" t="s">
        <v>241</v>
      </c>
      <c r="Q15" s="778" t="s">
        <v>33</v>
      </c>
      <c r="R15" s="778" t="s">
        <v>693</v>
      </c>
      <c r="S15" s="778" t="s">
        <v>976</v>
      </c>
      <c r="T15" s="982">
        <v>2</v>
      </c>
      <c r="U15" s="802" t="s">
        <v>35</v>
      </c>
      <c r="V15" s="802">
        <v>3</v>
      </c>
      <c r="W15" s="982">
        <v>2</v>
      </c>
      <c r="X15" s="802">
        <v>2</v>
      </c>
      <c r="Y15" s="802">
        <v>2</v>
      </c>
      <c r="Z15" s="781"/>
      <c r="AA15" s="781"/>
      <c r="AB15" s="781"/>
      <c r="AC15" s="781"/>
      <c r="AD15" s="781"/>
      <c r="AE15" s="781"/>
      <c r="AF15" s="781" t="s">
        <v>1340</v>
      </c>
    </row>
    <row r="16" spans="1:32" ht="127.5" x14ac:dyDescent="0.2">
      <c r="A16" s="778" t="s">
        <v>219</v>
      </c>
      <c r="B16" s="778" t="s">
        <v>219</v>
      </c>
      <c r="C16" s="778" t="s">
        <v>839</v>
      </c>
      <c r="D16" s="778" t="s">
        <v>220</v>
      </c>
      <c r="E16" s="778" t="s">
        <v>30</v>
      </c>
      <c r="F16" s="778" t="s">
        <v>252</v>
      </c>
      <c r="G16" s="779" t="s">
        <v>253</v>
      </c>
      <c r="H16" s="778" t="s">
        <v>33</v>
      </c>
      <c r="I16" s="780" t="s">
        <v>694</v>
      </c>
      <c r="J16" s="778" t="s">
        <v>136</v>
      </c>
      <c r="K16" s="778" t="s">
        <v>33</v>
      </c>
      <c r="L16" s="778" t="s">
        <v>695</v>
      </c>
      <c r="M16" s="779" t="s">
        <v>254</v>
      </c>
      <c r="N16" s="778" t="s">
        <v>106</v>
      </c>
      <c r="O16" s="778" t="s">
        <v>33</v>
      </c>
      <c r="P16" s="778" t="s">
        <v>241</v>
      </c>
      <c r="Q16" s="778" t="s">
        <v>33</v>
      </c>
      <c r="R16" s="778" t="s">
        <v>687</v>
      </c>
      <c r="S16" s="778" t="s">
        <v>976</v>
      </c>
      <c r="T16" s="982">
        <v>2</v>
      </c>
      <c r="U16" s="982" t="s">
        <v>35</v>
      </c>
      <c r="V16" s="802">
        <v>3</v>
      </c>
      <c r="W16" s="802">
        <v>1</v>
      </c>
      <c r="X16" s="802">
        <v>2</v>
      </c>
      <c r="Y16" s="802">
        <v>2</v>
      </c>
      <c r="Z16" s="781"/>
      <c r="AA16" s="781"/>
      <c r="AB16" s="781"/>
      <c r="AC16" s="781"/>
      <c r="AD16" s="781"/>
      <c r="AE16" s="781"/>
      <c r="AF16" s="781" t="s">
        <v>1340</v>
      </c>
    </row>
    <row r="17" spans="1:256" ht="127.5" x14ac:dyDescent="0.2">
      <c r="A17" s="778" t="s">
        <v>219</v>
      </c>
      <c r="B17" s="778" t="s">
        <v>219</v>
      </c>
      <c r="C17" s="778" t="s">
        <v>839</v>
      </c>
      <c r="D17" s="778" t="s">
        <v>220</v>
      </c>
      <c r="E17" s="778" t="s">
        <v>30</v>
      </c>
      <c r="F17" s="778" t="s">
        <v>252</v>
      </c>
      <c r="G17" s="779" t="s">
        <v>255</v>
      </c>
      <c r="H17" s="778" t="s">
        <v>33</v>
      </c>
      <c r="I17" s="778" t="s">
        <v>694</v>
      </c>
      <c r="J17" s="778" t="s">
        <v>136</v>
      </c>
      <c r="K17" s="778" t="s">
        <v>33</v>
      </c>
      <c r="L17" s="778" t="s">
        <v>686</v>
      </c>
      <c r="M17" s="779" t="s">
        <v>254</v>
      </c>
      <c r="N17" s="778" t="s">
        <v>106</v>
      </c>
      <c r="O17" s="778" t="s">
        <v>33</v>
      </c>
      <c r="P17" s="778" t="s">
        <v>241</v>
      </c>
      <c r="Q17" s="778" t="s">
        <v>33</v>
      </c>
      <c r="R17" s="778" t="s">
        <v>693</v>
      </c>
      <c r="S17" s="778"/>
      <c r="T17" s="983">
        <v>2</v>
      </c>
      <c r="U17" s="983" t="s">
        <v>35</v>
      </c>
      <c r="V17" s="984">
        <v>3</v>
      </c>
      <c r="W17" s="984">
        <v>1</v>
      </c>
      <c r="X17" s="984">
        <v>2</v>
      </c>
      <c r="Y17" s="984">
        <v>2</v>
      </c>
      <c r="Z17" s="781"/>
      <c r="AA17" s="781"/>
      <c r="AB17" s="781"/>
      <c r="AC17" s="781"/>
      <c r="AD17" s="781"/>
      <c r="AE17" s="781"/>
      <c r="AF17" s="781" t="s">
        <v>1340</v>
      </c>
    </row>
    <row r="18" spans="1:256" s="117" customFormat="1" ht="127.5" x14ac:dyDescent="0.2">
      <c r="A18" s="778" t="s">
        <v>219</v>
      </c>
      <c r="B18" s="778" t="s">
        <v>219</v>
      </c>
      <c r="C18" s="778" t="s">
        <v>839</v>
      </c>
      <c r="D18" s="778" t="s">
        <v>220</v>
      </c>
      <c r="E18" s="778" t="s">
        <v>30</v>
      </c>
      <c r="F18" s="778" t="s">
        <v>242</v>
      </c>
      <c r="G18" s="779" t="s">
        <v>256</v>
      </c>
      <c r="H18" s="778" t="s">
        <v>33</v>
      </c>
      <c r="I18" s="778" t="s">
        <v>257</v>
      </c>
      <c r="J18" s="778" t="s">
        <v>136</v>
      </c>
      <c r="K18" s="778" t="s">
        <v>33</v>
      </c>
      <c r="L18" s="778" t="s">
        <v>696</v>
      </c>
      <c r="M18" s="779" t="s">
        <v>258</v>
      </c>
      <c r="N18" s="778" t="s">
        <v>106</v>
      </c>
      <c r="O18" s="778" t="s">
        <v>33</v>
      </c>
      <c r="P18" s="778" t="s">
        <v>259</v>
      </c>
      <c r="Q18" s="778" t="s">
        <v>33</v>
      </c>
      <c r="R18" s="778" t="s">
        <v>697</v>
      </c>
      <c r="S18" s="778"/>
      <c r="T18" s="982">
        <v>2</v>
      </c>
      <c r="U18" s="802" t="s">
        <v>35</v>
      </c>
      <c r="V18" s="802">
        <v>3</v>
      </c>
      <c r="W18" s="802">
        <v>1</v>
      </c>
      <c r="X18" s="802">
        <v>2</v>
      </c>
      <c r="Y18" s="802">
        <v>2</v>
      </c>
      <c r="Z18" s="781"/>
      <c r="AA18" s="781"/>
      <c r="AB18" s="781"/>
      <c r="AC18" s="781"/>
      <c r="AD18" s="781"/>
      <c r="AE18" s="781"/>
      <c r="AF18" s="781" t="s">
        <v>1340</v>
      </c>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row>
    <row r="19" spans="1:256" s="117" customFormat="1" ht="140.25" x14ac:dyDescent="0.2">
      <c r="A19" s="778" t="s">
        <v>219</v>
      </c>
      <c r="B19" s="778" t="s">
        <v>219</v>
      </c>
      <c r="C19" s="778" t="s">
        <v>839</v>
      </c>
      <c r="D19" s="778" t="s">
        <v>220</v>
      </c>
      <c r="E19" s="778" t="s">
        <v>30</v>
      </c>
      <c r="F19" s="778" t="s">
        <v>260</v>
      </c>
      <c r="G19" s="779" t="s">
        <v>261</v>
      </c>
      <c r="H19" s="778" t="s">
        <v>33</v>
      </c>
      <c r="I19" s="780" t="s">
        <v>262</v>
      </c>
      <c r="J19" s="778" t="s">
        <v>136</v>
      </c>
      <c r="K19" s="778" t="s">
        <v>33</v>
      </c>
      <c r="L19" s="778" t="s">
        <v>262</v>
      </c>
      <c r="M19" s="779" t="s">
        <v>263</v>
      </c>
      <c r="N19" s="778" t="s">
        <v>106</v>
      </c>
      <c r="O19" s="778" t="s">
        <v>33</v>
      </c>
      <c r="P19" s="778" t="s">
        <v>264</v>
      </c>
      <c r="Q19" s="778" t="s">
        <v>34</v>
      </c>
      <c r="R19" s="778" t="s">
        <v>698</v>
      </c>
      <c r="S19" s="778"/>
      <c r="T19" s="982">
        <v>2</v>
      </c>
      <c r="U19" s="982" t="s">
        <v>35</v>
      </c>
      <c r="V19" s="802">
        <v>3</v>
      </c>
      <c r="W19" s="802">
        <v>1</v>
      </c>
      <c r="X19" s="802">
        <v>2</v>
      </c>
      <c r="Y19" s="802">
        <v>1</v>
      </c>
      <c r="Z19" s="781"/>
      <c r="AA19" s="781"/>
      <c r="AB19" s="781"/>
      <c r="AC19" s="781"/>
      <c r="AD19" s="781"/>
      <c r="AE19" s="781"/>
      <c r="AF19" s="781" t="s">
        <v>1340</v>
      </c>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row>
    <row r="20" spans="1:256" x14ac:dyDescent="0.2">
      <c r="T20" s="783">
        <f>AVERAGE(T5:T19)</f>
        <v>2.4666666666666668</v>
      </c>
      <c r="U20" s="783">
        <f t="shared" ref="U20:Y20" si="0">AVERAGE(U5:U19)</f>
        <v>3.25</v>
      </c>
      <c r="V20" s="783">
        <f t="shared" si="0"/>
        <v>3</v>
      </c>
      <c r="W20" s="783">
        <f t="shared" si="0"/>
        <v>2.2666666666666666</v>
      </c>
      <c r="X20" s="783">
        <f t="shared" si="0"/>
        <v>1.9333333333333333</v>
      </c>
      <c r="Y20" s="783">
        <f t="shared" si="0"/>
        <v>1.7333333333333334</v>
      </c>
    </row>
    <row r="21" spans="1:256" x14ac:dyDescent="0.2">
      <c r="T21" s="12"/>
    </row>
    <row r="22" spans="1:256" x14ac:dyDescent="0.2">
      <c r="T22" s="12"/>
    </row>
    <row r="59" spans="12:12" x14ac:dyDescent="0.2">
      <c r="L59" s="56"/>
    </row>
    <row r="65" spans="12:12" x14ac:dyDescent="0.2">
      <c r="L65" s="56"/>
    </row>
    <row r="69" spans="12:12" x14ac:dyDescent="0.2">
      <c r="L69" s="56"/>
    </row>
    <row r="84" spans="12:12" x14ac:dyDescent="0.2">
      <c r="L84" s="56"/>
    </row>
    <row r="86" spans="12:12" x14ac:dyDescent="0.2">
      <c r="L86" s="56"/>
    </row>
    <row r="88" spans="12:12" x14ac:dyDescent="0.2">
      <c r="L88" s="56"/>
    </row>
    <row r="106" spans="12:12" x14ac:dyDescent="0.2">
      <c r="L106" s="56"/>
    </row>
    <row r="122" spans="12:12" x14ac:dyDescent="0.2">
      <c r="L122" s="56"/>
    </row>
    <row r="125" spans="12:12" x14ac:dyDescent="0.2">
      <c r="L125" s="56"/>
    </row>
    <row r="141" spans="12:12" x14ac:dyDescent="0.2">
      <c r="L141" s="56"/>
    </row>
    <row r="169" spans="12:12" x14ac:dyDescent="0.2">
      <c r="L169" s="56"/>
    </row>
  </sheetData>
  <mergeCells count="10">
    <mergeCell ref="T3:Y3"/>
    <mergeCell ref="Z3:AF3"/>
    <mergeCell ref="A1:P2"/>
    <mergeCell ref="Q1:R1"/>
    <mergeCell ref="Q2:R2"/>
    <mergeCell ref="A3:G3"/>
    <mergeCell ref="H3:I3"/>
    <mergeCell ref="K3:L3"/>
    <mergeCell ref="M3:N3"/>
    <mergeCell ref="O3:R3"/>
  </mergeCells>
  <pageMargins left="0.70866141732283472" right="0.70866141732283472" top="0.74803149606299213" bottom="0.74803149606299213" header="0.31496062992125984" footer="0.31496062992125984"/>
  <pageSetup paperSize="9" scale="42" fitToHeight="0" orientation="landscape" r:id="rId1"/>
  <headerFooter alignWithMargins="0">
    <oddFooter>&amp;R&amp;P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S72"/>
  <sheetViews>
    <sheetView workbookViewId="0">
      <pane ySplit="4" topLeftCell="A5" activePane="bottomLeft" state="frozen"/>
      <selection activeCell="L22" sqref="L22"/>
      <selection pane="bottomLeft" activeCell="A2" sqref="A2"/>
    </sheetView>
  </sheetViews>
  <sheetFormatPr defaultColWidth="47.42578125" defaultRowHeight="15" x14ac:dyDescent="0.25"/>
  <cols>
    <col min="1" max="1" width="9.28515625" style="47" customWidth="1"/>
    <col min="2" max="2" width="15.7109375" style="47" customWidth="1"/>
    <col min="3" max="3" width="14.28515625" style="47" customWidth="1"/>
    <col min="4" max="4" width="15" style="46" customWidth="1"/>
    <col min="5" max="5" width="13.42578125" style="46" bestFit="1" customWidth="1"/>
    <col min="6" max="6" width="18.7109375" style="46" customWidth="1"/>
    <col min="7" max="7" width="16.42578125" style="46" customWidth="1"/>
    <col min="8" max="8" width="17.42578125" style="46" customWidth="1"/>
    <col min="9" max="9" width="35.7109375" style="47" customWidth="1"/>
    <col min="10" max="10" width="18.7109375" style="47" customWidth="1"/>
    <col min="11" max="11" width="21.28515625" style="47" customWidth="1"/>
    <col min="12" max="12" width="36.140625" style="47" bestFit="1" customWidth="1"/>
    <col min="13" max="13" width="32.42578125" style="46" customWidth="1"/>
    <col min="14" max="14" width="22.140625" style="46" customWidth="1"/>
    <col min="15" max="15" width="29.28515625" style="46" customWidth="1"/>
    <col min="16" max="16" width="40.42578125" style="46" customWidth="1"/>
    <col min="17" max="17" width="20.7109375" style="46" customWidth="1"/>
    <col min="18" max="18" width="45" style="46" customWidth="1"/>
    <col min="19" max="19" width="51.42578125" style="46" customWidth="1"/>
    <col min="20" max="16384" width="47.42578125" style="46"/>
  </cols>
  <sheetData>
    <row r="1" spans="1:19" s="118" customFormat="1" x14ac:dyDescent="0.25">
      <c r="A1" s="386" t="s">
        <v>0</v>
      </c>
      <c r="B1" s="387"/>
      <c r="C1" s="387"/>
      <c r="D1" s="387"/>
      <c r="E1" s="387"/>
      <c r="F1" s="387"/>
      <c r="G1" s="387"/>
      <c r="H1" s="387"/>
      <c r="I1" s="388"/>
      <c r="J1" s="387"/>
      <c r="K1" s="387"/>
      <c r="L1" s="387"/>
      <c r="M1" s="387"/>
      <c r="N1" s="387"/>
      <c r="O1" s="387"/>
      <c r="P1" s="387"/>
      <c r="Q1" s="921" t="s">
        <v>1</v>
      </c>
      <c r="R1" s="922"/>
      <c r="S1" s="389" t="s">
        <v>839</v>
      </c>
    </row>
    <row r="2" spans="1:19" ht="15.75" thickBot="1" x14ac:dyDescent="0.3">
      <c r="A2" s="390"/>
      <c r="B2" s="391"/>
      <c r="C2" s="391"/>
      <c r="D2" s="391"/>
      <c r="E2" s="391"/>
      <c r="F2" s="391"/>
      <c r="G2" s="391"/>
      <c r="H2" s="391"/>
      <c r="I2" s="392"/>
      <c r="J2" s="391"/>
      <c r="K2" s="391"/>
      <c r="L2" s="391"/>
      <c r="M2" s="391"/>
      <c r="N2" s="391"/>
      <c r="O2" s="391"/>
      <c r="P2" s="391"/>
      <c r="Q2" s="923" t="s">
        <v>2</v>
      </c>
      <c r="R2" s="924"/>
      <c r="S2" s="393" t="s">
        <v>840</v>
      </c>
    </row>
    <row r="3" spans="1:19" ht="25.5" x14ac:dyDescent="0.25">
      <c r="A3" s="925"/>
      <c r="B3" s="926"/>
      <c r="C3" s="926"/>
      <c r="D3" s="926"/>
      <c r="E3" s="926"/>
      <c r="F3" s="926"/>
      <c r="G3" s="926"/>
      <c r="H3" s="906" t="s">
        <v>3</v>
      </c>
      <c r="I3" s="927"/>
      <c r="J3" s="394" t="s">
        <v>4</v>
      </c>
      <c r="K3" s="906" t="s">
        <v>5</v>
      </c>
      <c r="L3" s="906"/>
      <c r="M3" s="906" t="s">
        <v>6</v>
      </c>
      <c r="N3" s="906"/>
      <c r="O3" s="906" t="s">
        <v>7</v>
      </c>
      <c r="P3" s="906"/>
      <c r="Q3" s="926"/>
      <c r="R3" s="926"/>
      <c r="S3" s="395"/>
    </row>
    <row r="4" spans="1:19" ht="38.25" x14ac:dyDescent="0.25">
      <c r="A4" s="150" t="s">
        <v>8</v>
      </c>
      <c r="B4" s="396" t="s">
        <v>9</v>
      </c>
      <c r="C4" s="397" t="s">
        <v>10</v>
      </c>
      <c r="D4" s="397" t="s">
        <v>11</v>
      </c>
      <c r="E4" s="397" t="s">
        <v>12</v>
      </c>
      <c r="F4" s="398" t="s">
        <v>13</v>
      </c>
      <c r="G4" s="399" t="s">
        <v>14</v>
      </c>
      <c r="H4" s="399" t="s">
        <v>15</v>
      </c>
      <c r="I4" s="399" t="s">
        <v>16</v>
      </c>
      <c r="J4" s="399" t="s">
        <v>17</v>
      </c>
      <c r="K4" s="399" t="s">
        <v>18</v>
      </c>
      <c r="L4" s="399" t="s">
        <v>19</v>
      </c>
      <c r="M4" s="399" t="s">
        <v>20</v>
      </c>
      <c r="N4" s="399" t="s">
        <v>21</v>
      </c>
      <c r="O4" s="399" t="s">
        <v>22</v>
      </c>
      <c r="P4" s="399" t="s">
        <v>23</v>
      </c>
      <c r="Q4" s="399" t="s">
        <v>24</v>
      </c>
      <c r="R4" s="399" t="s">
        <v>25</v>
      </c>
      <c r="S4" s="154" t="s">
        <v>265</v>
      </c>
    </row>
    <row r="5" spans="1:19" ht="71.25" x14ac:dyDescent="0.25">
      <c r="A5" s="400" t="s">
        <v>266</v>
      </c>
      <c r="B5" s="400" t="s">
        <v>266</v>
      </c>
      <c r="C5" s="401" t="s">
        <v>839</v>
      </c>
      <c r="D5" s="402" t="s">
        <v>44</v>
      </c>
      <c r="E5" s="403" t="s">
        <v>45</v>
      </c>
      <c r="F5" s="404" t="s">
        <v>273</v>
      </c>
      <c r="G5" s="404" t="s">
        <v>277</v>
      </c>
      <c r="H5" s="400" t="s">
        <v>33</v>
      </c>
      <c r="I5" s="400" t="s">
        <v>269</v>
      </c>
      <c r="J5" s="400" t="s">
        <v>33</v>
      </c>
      <c r="K5" s="400" t="s">
        <v>33</v>
      </c>
      <c r="L5" s="400" t="s">
        <v>270</v>
      </c>
      <c r="M5" s="400" t="s">
        <v>977</v>
      </c>
      <c r="N5" s="400" t="s">
        <v>35</v>
      </c>
      <c r="O5" s="400" t="s">
        <v>33</v>
      </c>
      <c r="P5" s="400" t="s">
        <v>275</v>
      </c>
      <c r="Q5" s="400" t="s">
        <v>33</v>
      </c>
      <c r="R5" s="400" t="s">
        <v>272</v>
      </c>
      <c r="S5" s="404" t="s">
        <v>286</v>
      </c>
    </row>
    <row r="6" spans="1:19" ht="71.25" x14ac:dyDescent="0.25">
      <c r="A6" s="400" t="s">
        <v>266</v>
      </c>
      <c r="B6" s="400" t="s">
        <v>266</v>
      </c>
      <c r="C6" s="401" t="s">
        <v>839</v>
      </c>
      <c r="D6" s="403" t="s">
        <v>44</v>
      </c>
      <c r="E6" s="403" t="s">
        <v>45</v>
      </c>
      <c r="F6" s="404" t="s">
        <v>273</v>
      </c>
      <c r="G6" s="404" t="s">
        <v>277</v>
      </c>
      <c r="H6" s="400" t="s">
        <v>33</v>
      </c>
      <c r="I6" s="400" t="s">
        <v>269</v>
      </c>
      <c r="J6" s="400" t="s">
        <v>33</v>
      </c>
      <c r="K6" s="400" t="s">
        <v>33</v>
      </c>
      <c r="L6" s="400" t="s">
        <v>270</v>
      </c>
      <c r="M6" s="400" t="s">
        <v>977</v>
      </c>
      <c r="N6" s="400" t="s">
        <v>35</v>
      </c>
      <c r="O6" s="400" t="s">
        <v>33</v>
      </c>
      <c r="P6" s="400" t="s">
        <v>275</v>
      </c>
      <c r="Q6" s="400" t="s">
        <v>33</v>
      </c>
      <c r="R6" s="400" t="s">
        <v>272</v>
      </c>
      <c r="S6" s="404" t="s">
        <v>978</v>
      </c>
    </row>
    <row r="7" spans="1:19" ht="71.25" x14ac:dyDescent="0.25">
      <c r="A7" s="400" t="s">
        <v>266</v>
      </c>
      <c r="B7" s="400" t="s">
        <v>266</v>
      </c>
      <c r="C7" s="401" t="s">
        <v>839</v>
      </c>
      <c r="D7" s="403" t="s">
        <v>44</v>
      </c>
      <c r="E7" s="403" t="s">
        <v>45</v>
      </c>
      <c r="F7" s="404" t="s">
        <v>267</v>
      </c>
      <c r="G7" s="404" t="s">
        <v>277</v>
      </c>
      <c r="H7" s="400" t="s">
        <v>33</v>
      </c>
      <c r="I7" s="400" t="s">
        <v>269</v>
      </c>
      <c r="J7" s="400" t="s">
        <v>33</v>
      </c>
      <c r="K7" s="400" t="s">
        <v>33</v>
      </c>
      <c r="L7" s="400" t="s">
        <v>270</v>
      </c>
      <c r="M7" s="400" t="s">
        <v>977</v>
      </c>
      <c r="N7" s="400" t="s">
        <v>35</v>
      </c>
      <c r="O7" s="400" t="s">
        <v>33</v>
      </c>
      <c r="P7" s="400" t="s">
        <v>275</v>
      </c>
      <c r="Q7" s="400" t="s">
        <v>33</v>
      </c>
      <c r="R7" s="400" t="s">
        <v>272</v>
      </c>
      <c r="S7" s="404" t="s">
        <v>979</v>
      </c>
    </row>
    <row r="8" spans="1:19" ht="71.25" x14ac:dyDescent="0.25">
      <c r="A8" s="400" t="s">
        <v>266</v>
      </c>
      <c r="B8" s="400" t="s">
        <v>266</v>
      </c>
      <c r="C8" s="401" t="s">
        <v>839</v>
      </c>
      <c r="D8" s="403" t="s">
        <v>44</v>
      </c>
      <c r="E8" s="403" t="s">
        <v>45</v>
      </c>
      <c r="F8" s="404" t="s">
        <v>273</v>
      </c>
      <c r="G8" s="404" t="s">
        <v>284</v>
      </c>
      <c r="H8" s="400" t="s">
        <v>33</v>
      </c>
      <c r="I8" s="400" t="s">
        <v>269</v>
      </c>
      <c r="J8" s="400" t="s">
        <v>33</v>
      </c>
      <c r="K8" s="400" t="s">
        <v>33</v>
      </c>
      <c r="L8" s="400" t="s">
        <v>270</v>
      </c>
      <c r="M8" s="400" t="s">
        <v>977</v>
      </c>
      <c r="N8" s="400" t="s">
        <v>35</v>
      </c>
      <c r="O8" s="400" t="s">
        <v>33</v>
      </c>
      <c r="P8" s="400" t="s">
        <v>275</v>
      </c>
      <c r="Q8" s="400" t="s">
        <v>33</v>
      </c>
      <c r="R8" s="400" t="s">
        <v>272</v>
      </c>
      <c r="S8" s="404" t="s">
        <v>285</v>
      </c>
    </row>
    <row r="9" spans="1:19" ht="71.25" x14ac:dyDescent="0.25">
      <c r="A9" s="400" t="s">
        <v>266</v>
      </c>
      <c r="B9" s="400" t="s">
        <v>266</v>
      </c>
      <c r="C9" s="401" t="s">
        <v>839</v>
      </c>
      <c r="D9" s="403" t="s">
        <v>44</v>
      </c>
      <c r="E9" s="403" t="s">
        <v>45</v>
      </c>
      <c r="F9" s="404" t="s">
        <v>267</v>
      </c>
      <c r="G9" s="404" t="s">
        <v>268</v>
      </c>
      <c r="H9" s="400" t="s">
        <v>33</v>
      </c>
      <c r="I9" s="400" t="s">
        <v>269</v>
      </c>
      <c r="J9" s="400" t="s">
        <v>33</v>
      </c>
      <c r="K9" s="400" t="s">
        <v>33</v>
      </c>
      <c r="L9" s="400" t="s">
        <v>270</v>
      </c>
      <c r="M9" s="400" t="s">
        <v>977</v>
      </c>
      <c r="N9" s="400" t="s">
        <v>35</v>
      </c>
      <c r="O9" s="400" t="s">
        <v>33</v>
      </c>
      <c r="P9" s="400" t="s">
        <v>275</v>
      </c>
      <c r="Q9" s="400" t="s">
        <v>33</v>
      </c>
      <c r="R9" s="400" t="s">
        <v>272</v>
      </c>
      <c r="S9" s="404" t="s">
        <v>980</v>
      </c>
    </row>
    <row r="10" spans="1:19" ht="71.25" x14ac:dyDescent="0.25">
      <c r="A10" s="400" t="s">
        <v>266</v>
      </c>
      <c r="B10" s="400" t="s">
        <v>266</v>
      </c>
      <c r="C10" s="401" t="s">
        <v>839</v>
      </c>
      <c r="D10" s="403" t="s">
        <v>44</v>
      </c>
      <c r="E10" s="403" t="s">
        <v>45</v>
      </c>
      <c r="F10" s="404" t="s">
        <v>267</v>
      </c>
      <c r="G10" s="404" t="s">
        <v>268</v>
      </c>
      <c r="H10" s="400" t="s">
        <v>33</v>
      </c>
      <c r="I10" s="400" t="s">
        <v>269</v>
      </c>
      <c r="J10" s="400" t="s">
        <v>33</v>
      </c>
      <c r="K10" s="400" t="s">
        <v>33</v>
      </c>
      <c r="L10" s="400" t="s">
        <v>270</v>
      </c>
      <c r="M10" s="400" t="s">
        <v>977</v>
      </c>
      <c r="N10" s="400" t="s">
        <v>35</v>
      </c>
      <c r="O10" s="400" t="s">
        <v>33</v>
      </c>
      <c r="P10" s="400" t="s">
        <v>275</v>
      </c>
      <c r="Q10" s="400" t="s">
        <v>33</v>
      </c>
      <c r="R10" s="400" t="s">
        <v>272</v>
      </c>
      <c r="S10" s="404" t="s">
        <v>287</v>
      </c>
    </row>
    <row r="11" spans="1:19" ht="71.25" x14ac:dyDescent="0.25">
      <c r="A11" s="400" t="s">
        <v>266</v>
      </c>
      <c r="B11" s="400" t="s">
        <v>266</v>
      </c>
      <c r="C11" s="401" t="s">
        <v>839</v>
      </c>
      <c r="D11" s="403" t="s">
        <v>44</v>
      </c>
      <c r="E11" s="403" t="s">
        <v>45</v>
      </c>
      <c r="F11" s="404" t="s">
        <v>267</v>
      </c>
      <c r="G11" s="404" t="s">
        <v>268</v>
      </c>
      <c r="H11" s="400" t="s">
        <v>33</v>
      </c>
      <c r="I11" s="400" t="s">
        <v>269</v>
      </c>
      <c r="J11" s="400" t="s">
        <v>33</v>
      </c>
      <c r="K11" s="400" t="s">
        <v>33</v>
      </c>
      <c r="L11" s="400" t="s">
        <v>270</v>
      </c>
      <c r="M11" s="400" t="s">
        <v>977</v>
      </c>
      <c r="N11" s="400" t="s">
        <v>35</v>
      </c>
      <c r="O11" s="400" t="s">
        <v>33</v>
      </c>
      <c r="P11" s="400" t="s">
        <v>275</v>
      </c>
      <c r="Q11" s="400" t="s">
        <v>33</v>
      </c>
      <c r="R11" s="400" t="s">
        <v>272</v>
      </c>
      <c r="S11" s="404" t="s">
        <v>283</v>
      </c>
    </row>
    <row r="12" spans="1:19" ht="71.25" x14ac:dyDescent="0.25">
      <c r="A12" s="400" t="s">
        <v>266</v>
      </c>
      <c r="B12" s="400" t="s">
        <v>266</v>
      </c>
      <c r="C12" s="401" t="s">
        <v>839</v>
      </c>
      <c r="D12" s="403" t="s">
        <v>44</v>
      </c>
      <c r="E12" s="403" t="s">
        <v>45</v>
      </c>
      <c r="F12" s="404" t="s">
        <v>273</v>
      </c>
      <c r="G12" s="404" t="s">
        <v>274</v>
      </c>
      <c r="H12" s="400" t="s">
        <v>33</v>
      </c>
      <c r="I12" s="400" t="s">
        <v>269</v>
      </c>
      <c r="J12" s="400" t="s">
        <v>33</v>
      </c>
      <c r="K12" s="400" t="s">
        <v>33</v>
      </c>
      <c r="L12" s="400" t="s">
        <v>270</v>
      </c>
      <c r="M12" s="400" t="s">
        <v>977</v>
      </c>
      <c r="N12" s="400" t="s">
        <v>35</v>
      </c>
      <c r="O12" s="400" t="s">
        <v>33</v>
      </c>
      <c r="P12" s="400" t="s">
        <v>275</v>
      </c>
      <c r="Q12" s="400" t="s">
        <v>33</v>
      </c>
      <c r="R12" s="400" t="s">
        <v>272</v>
      </c>
      <c r="S12" s="404" t="s">
        <v>282</v>
      </c>
    </row>
    <row r="13" spans="1:19" ht="71.25" x14ac:dyDescent="0.25">
      <c r="A13" s="400" t="s">
        <v>266</v>
      </c>
      <c r="B13" s="400" t="s">
        <v>266</v>
      </c>
      <c r="C13" s="401" t="s">
        <v>839</v>
      </c>
      <c r="D13" s="403" t="s">
        <v>44</v>
      </c>
      <c r="E13" s="403" t="s">
        <v>45</v>
      </c>
      <c r="F13" s="404" t="s">
        <v>273</v>
      </c>
      <c r="G13" s="404" t="s">
        <v>277</v>
      </c>
      <c r="H13" s="400" t="s">
        <v>33</v>
      </c>
      <c r="I13" s="400" t="s">
        <v>269</v>
      </c>
      <c r="J13" s="400" t="s">
        <v>33</v>
      </c>
      <c r="K13" s="400" t="s">
        <v>33</v>
      </c>
      <c r="L13" s="400" t="s">
        <v>270</v>
      </c>
      <c r="M13" s="400" t="s">
        <v>977</v>
      </c>
      <c r="N13" s="400" t="s">
        <v>35</v>
      </c>
      <c r="O13" s="400" t="s">
        <v>33</v>
      </c>
      <c r="P13" s="400" t="s">
        <v>275</v>
      </c>
      <c r="Q13" s="400" t="s">
        <v>33</v>
      </c>
      <c r="R13" s="400" t="s">
        <v>272</v>
      </c>
      <c r="S13" s="404" t="s">
        <v>981</v>
      </c>
    </row>
    <row r="14" spans="1:19" ht="71.25" x14ac:dyDescent="0.25">
      <c r="A14" s="400" t="s">
        <v>266</v>
      </c>
      <c r="B14" s="400" t="s">
        <v>266</v>
      </c>
      <c r="C14" s="401" t="s">
        <v>839</v>
      </c>
      <c r="D14" s="403" t="s">
        <v>44</v>
      </c>
      <c r="E14" s="403" t="s">
        <v>45</v>
      </c>
      <c r="F14" s="404" t="s">
        <v>273</v>
      </c>
      <c r="G14" s="404" t="s">
        <v>277</v>
      </c>
      <c r="H14" s="400" t="s">
        <v>33</v>
      </c>
      <c r="I14" s="400" t="s">
        <v>269</v>
      </c>
      <c r="J14" s="400" t="s">
        <v>33</v>
      </c>
      <c r="K14" s="400" t="s">
        <v>33</v>
      </c>
      <c r="L14" s="400" t="s">
        <v>270</v>
      </c>
      <c r="M14" s="400" t="s">
        <v>977</v>
      </c>
      <c r="N14" s="400" t="s">
        <v>35</v>
      </c>
      <c r="O14" s="400" t="s">
        <v>33</v>
      </c>
      <c r="P14" s="400" t="s">
        <v>275</v>
      </c>
      <c r="Q14" s="400" t="s">
        <v>33</v>
      </c>
      <c r="R14" s="400" t="s">
        <v>272</v>
      </c>
      <c r="S14" s="404" t="s">
        <v>289</v>
      </c>
    </row>
    <row r="15" spans="1:19" ht="71.25" x14ac:dyDescent="0.25">
      <c r="A15" s="400" t="s">
        <v>266</v>
      </c>
      <c r="B15" s="400" t="s">
        <v>266</v>
      </c>
      <c r="C15" s="401" t="s">
        <v>839</v>
      </c>
      <c r="D15" s="403" t="s">
        <v>44</v>
      </c>
      <c r="E15" s="403" t="s">
        <v>45</v>
      </c>
      <c r="F15" s="404" t="s">
        <v>273</v>
      </c>
      <c r="G15" s="404" t="s">
        <v>277</v>
      </c>
      <c r="H15" s="400" t="s">
        <v>33</v>
      </c>
      <c r="I15" s="400" t="s">
        <v>269</v>
      </c>
      <c r="J15" s="400" t="s">
        <v>33</v>
      </c>
      <c r="K15" s="400" t="s">
        <v>33</v>
      </c>
      <c r="L15" s="400" t="s">
        <v>270</v>
      </c>
      <c r="M15" s="400" t="s">
        <v>977</v>
      </c>
      <c r="N15" s="400" t="s">
        <v>35</v>
      </c>
      <c r="O15" s="400" t="s">
        <v>33</v>
      </c>
      <c r="P15" s="400" t="s">
        <v>275</v>
      </c>
      <c r="Q15" s="400" t="s">
        <v>33</v>
      </c>
      <c r="R15" s="400" t="s">
        <v>272</v>
      </c>
      <c r="S15" s="404" t="s">
        <v>982</v>
      </c>
    </row>
    <row r="16" spans="1:19" ht="71.25" x14ac:dyDescent="0.25">
      <c r="A16" s="400" t="s">
        <v>266</v>
      </c>
      <c r="B16" s="400" t="s">
        <v>266</v>
      </c>
      <c r="C16" s="401" t="s">
        <v>839</v>
      </c>
      <c r="D16" s="403" t="s">
        <v>44</v>
      </c>
      <c r="E16" s="403" t="s">
        <v>45</v>
      </c>
      <c r="F16" s="404" t="s">
        <v>267</v>
      </c>
      <c r="G16" s="404" t="s">
        <v>268</v>
      </c>
      <c r="H16" s="400" t="s">
        <v>33</v>
      </c>
      <c r="I16" s="400" t="s">
        <v>269</v>
      </c>
      <c r="J16" s="400" t="s">
        <v>33</v>
      </c>
      <c r="K16" s="400" t="s">
        <v>33</v>
      </c>
      <c r="L16" s="400" t="s">
        <v>270</v>
      </c>
      <c r="M16" s="400" t="s">
        <v>977</v>
      </c>
      <c r="N16" s="400" t="s">
        <v>35</v>
      </c>
      <c r="O16" s="400" t="s">
        <v>33</v>
      </c>
      <c r="P16" s="400" t="s">
        <v>275</v>
      </c>
      <c r="Q16" s="400" t="s">
        <v>33</v>
      </c>
      <c r="R16" s="400" t="s">
        <v>272</v>
      </c>
      <c r="S16" s="404" t="s">
        <v>983</v>
      </c>
    </row>
    <row r="17" spans="1:19" ht="71.25" x14ac:dyDescent="0.25">
      <c r="A17" s="400" t="s">
        <v>266</v>
      </c>
      <c r="B17" s="400" t="s">
        <v>266</v>
      </c>
      <c r="C17" s="401" t="s">
        <v>839</v>
      </c>
      <c r="D17" s="403" t="s">
        <v>44</v>
      </c>
      <c r="E17" s="403" t="s">
        <v>45</v>
      </c>
      <c r="F17" s="404" t="s">
        <v>267</v>
      </c>
      <c r="G17" s="404" t="s">
        <v>268</v>
      </c>
      <c r="H17" s="400" t="s">
        <v>33</v>
      </c>
      <c r="I17" s="400" t="s">
        <v>269</v>
      </c>
      <c r="J17" s="400" t="s">
        <v>33</v>
      </c>
      <c r="K17" s="400" t="s">
        <v>33</v>
      </c>
      <c r="L17" s="400" t="s">
        <v>270</v>
      </c>
      <c r="M17" s="400" t="s">
        <v>977</v>
      </c>
      <c r="N17" s="400" t="s">
        <v>35</v>
      </c>
      <c r="O17" s="400" t="s">
        <v>33</v>
      </c>
      <c r="P17" s="400" t="s">
        <v>275</v>
      </c>
      <c r="Q17" s="400" t="s">
        <v>33</v>
      </c>
      <c r="R17" s="400" t="s">
        <v>272</v>
      </c>
      <c r="S17" s="404" t="s">
        <v>984</v>
      </c>
    </row>
    <row r="18" spans="1:19" ht="71.25" x14ac:dyDescent="0.25">
      <c r="A18" s="400" t="s">
        <v>266</v>
      </c>
      <c r="B18" s="400" t="s">
        <v>266</v>
      </c>
      <c r="C18" s="401" t="s">
        <v>839</v>
      </c>
      <c r="D18" s="403" t="s">
        <v>44</v>
      </c>
      <c r="E18" s="403" t="s">
        <v>45</v>
      </c>
      <c r="F18" s="404" t="s">
        <v>267</v>
      </c>
      <c r="G18" s="404" t="s">
        <v>268</v>
      </c>
      <c r="H18" s="400" t="s">
        <v>33</v>
      </c>
      <c r="I18" s="400" t="s">
        <v>269</v>
      </c>
      <c r="J18" s="400" t="s">
        <v>33</v>
      </c>
      <c r="K18" s="400" t="s">
        <v>33</v>
      </c>
      <c r="L18" s="400" t="s">
        <v>270</v>
      </c>
      <c r="M18" s="400" t="s">
        <v>977</v>
      </c>
      <c r="N18" s="400" t="s">
        <v>35</v>
      </c>
      <c r="O18" s="400" t="s">
        <v>33</v>
      </c>
      <c r="P18" s="400" t="s">
        <v>275</v>
      </c>
      <c r="Q18" s="400" t="s">
        <v>33</v>
      </c>
      <c r="R18" s="400" t="s">
        <v>272</v>
      </c>
      <c r="S18" s="404" t="s">
        <v>288</v>
      </c>
    </row>
    <row r="19" spans="1:19" ht="71.25" x14ac:dyDescent="0.25">
      <c r="A19" s="400" t="s">
        <v>266</v>
      </c>
      <c r="B19" s="400" t="s">
        <v>266</v>
      </c>
      <c r="C19" s="401" t="s">
        <v>839</v>
      </c>
      <c r="D19" s="403" t="s">
        <v>44</v>
      </c>
      <c r="E19" s="403" t="s">
        <v>45</v>
      </c>
      <c r="F19" s="404" t="s">
        <v>273</v>
      </c>
      <c r="G19" s="404" t="s">
        <v>277</v>
      </c>
      <c r="H19" s="400" t="s">
        <v>33</v>
      </c>
      <c r="I19" s="400" t="s">
        <v>269</v>
      </c>
      <c r="J19" s="400" t="s">
        <v>33</v>
      </c>
      <c r="K19" s="400" t="s">
        <v>33</v>
      </c>
      <c r="L19" s="400" t="s">
        <v>270</v>
      </c>
      <c r="M19" s="400" t="s">
        <v>977</v>
      </c>
      <c r="N19" s="400" t="s">
        <v>35</v>
      </c>
      <c r="O19" s="400" t="s">
        <v>33</v>
      </c>
      <c r="P19" s="400" t="s">
        <v>275</v>
      </c>
      <c r="Q19" s="400" t="s">
        <v>33</v>
      </c>
      <c r="R19" s="400" t="s">
        <v>272</v>
      </c>
      <c r="S19" s="404" t="s">
        <v>985</v>
      </c>
    </row>
    <row r="20" spans="1:19" ht="71.25" x14ac:dyDescent="0.25">
      <c r="A20" s="400" t="s">
        <v>266</v>
      </c>
      <c r="B20" s="400" t="s">
        <v>266</v>
      </c>
      <c r="C20" s="401" t="s">
        <v>839</v>
      </c>
      <c r="D20" s="403" t="s">
        <v>44</v>
      </c>
      <c r="E20" s="403" t="s">
        <v>45</v>
      </c>
      <c r="F20" s="404" t="s">
        <v>273</v>
      </c>
      <c r="G20" s="404" t="s">
        <v>277</v>
      </c>
      <c r="H20" s="400" t="s">
        <v>33</v>
      </c>
      <c r="I20" s="400" t="s">
        <v>269</v>
      </c>
      <c r="J20" s="400" t="s">
        <v>33</v>
      </c>
      <c r="K20" s="400" t="s">
        <v>33</v>
      </c>
      <c r="L20" s="400" t="s">
        <v>270</v>
      </c>
      <c r="M20" s="400" t="s">
        <v>977</v>
      </c>
      <c r="N20" s="400" t="s">
        <v>35</v>
      </c>
      <c r="O20" s="400" t="s">
        <v>33</v>
      </c>
      <c r="P20" s="400" t="s">
        <v>275</v>
      </c>
      <c r="Q20" s="400" t="s">
        <v>33</v>
      </c>
      <c r="R20" s="400" t="s">
        <v>272</v>
      </c>
      <c r="S20" s="404" t="s">
        <v>986</v>
      </c>
    </row>
    <row r="21" spans="1:19" ht="71.25" x14ac:dyDescent="0.25">
      <c r="A21" s="400" t="s">
        <v>266</v>
      </c>
      <c r="B21" s="400" t="s">
        <v>266</v>
      </c>
      <c r="C21" s="401" t="s">
        <v>839</v>
      </c>
      <c r="D21" s="403" t="s">
        <v>44</v>
      </c>
      <c r="E21" s="403" t="s">
        <v>45</v>
      </c>
      <c r="F21" s="404" t="s">
        <v>273</v>
      </c>
      <c r="G21" s="404" t="s">
        <v>284</v>
      </c>
      <c r="H21" s="400" t="s">
        <v>33</v>
      </c>
      <c r="I21" s="400" t="s">
        <v>269</v>
      </c>
      <c r="J21" s="400" t="s">
        <v>33</v>
      </c>
      <c r="K21" s="400" t="s">
        <v>33</v>
      </c>
      <c r="L21" s="400" t="s">
        <v>270</v>
      </c>
      <c r="M21" s="400" t="s">
        <v>977</v>
      </c>
      <c r="N21" s="400" t="s">
        <v>35</v>
      </c>
      <c r="O21" s="400" t="s">
        <v>33</v>
      </c>
      <c r="P21" s="400" t="s">
        <v>275</v>
      </c>
      <c r="Q21" s="400" t="s">
        <v>33</v>
      </c>
      <c r="R21" s="400" t="s">
        <v>272</v>
      </c>
      <c r="S21" s="404" t="s">
        <v>294</v>
      </c>
    </row>
    <row r="22" spans="1:19" ht="71.25" x14ac:dyDescent="0.25">
      <c r="A22" s="400" t="s">
        <v>266</v>
      </c>
      <c r="B22" s="400" t="s">
        <v>266</v>
      </c>
      <c r="C22" s="401" t="s">
        <v>839</v>
      </c>
      <c r="D22" s="403" t="s">
        <v>44</v>
      </c>
      <c r="E22" s="403" t="s">
        <v>45</v>
      </c>
      <c r="F22" s="404" t="s">
        <v>267</v>
      </c>
      <c r="G22" s="404" t="s">
        <v>268</v>
      </c>
      <c r="H22" s="400" t="s">
        <v>33</v>
      </c>
      <c r="I22" s="400" t="s">
        <v>269</v>
      </c>
      <c r="J22" s="400" t="s">
        <v>33</v>
      </c>
      <c r="K22" s="400" t="s">
        <v>33</v>
      </c>
      <c r="L22" s="400" t="s">
        <v>270</v>
      </c>
      <c r="M22" s="400" t="s">
        <v>977</v>
      </c>
      <c r="N22" s="400" t="s">
        <v>35</v>
      </c>
      <c r="O22" s="400" t="s">
        <v>33</v>
      </c>
      <c r="P22" s="400" t="s">
        <v>275</v>
      </c>
      <c r="Q22" s="400" t="s">
        <v>33</v>
      </c>
      <c r="R22" s="400" t="s">
        <v>272</v>
      </c>
      <c r="S22" s="404" t="s">
        <v>987</v>
      </c>
    </row>
    <row r="23" spans="1:19" ht="71.25" x14ac:dyDescent="0.25">
      <c r="A23" s="400" t="s">
        <v>266</v>
      </c>
      <c r="B23" s="400" t="s">
        <v>266</v>
      </c>
      <c r="C23" s="401" t="s">
        <v>839</v>
      </c>
      <c r="D23" s="403" t="s">
        <v>44</v>
      </c>
      <c r="E23" s="403" t="s">
        <v>45</v>
      </c>
      <c r="F23" s="404" t="s">
        <v>267</v>
      </c>
      <c r="G23" s="404" t="s">
        <v>268</v>
      </c>
      <c r="H23" s="400" t="s">
        <v>33</v>
      </c>
      <c r="I23" s="400" t="s">
        <v>269</v>
      </c>
      <c r="J23" s="400" t="s">
        <v>33</v>
      </c>
      <c r="K23" s="400" t="s">
        <v>33</v>
      </c>
      <c r="L23" s="400" t="s">
        <v>270</v>
      </c>
      <c r="M23" s="400" t="s">
        <v>977</v>
      </c>
      <c r="N23" s="400" t="s">
        <v>35</v>
      </c>
      <c r="O23" s="400" t="s">
        <v>33</v>
      </c>
      <c r="P23" s="400" t="s">
        <v>275</v>
      </c>
      <c r="Q23" s="400" t="s">
        <v>33</v>
      </c>
      <c r="R23" s="400" t="s">
        <v>272</v>
      </c>
      <c r="S23" s="404" t="s">
        <v>292</v>
      </c>
    </row>
    <row r="24" spans="1:19" ht="71.25" x14ac:dyDescent="0.25">
      <c r="A24" s="400" t="s">
        <v>266</v>
      </c>
      <c r="B24" s="400" t="s">
        <v>266</v>
      </c>
      <c r="C24" s="401" t="s">
        <v>839</v>
      </c>
      <c r="D24" s="403" t="s">
        <v>44</v>
      </c>
      <c r="E24" s="403" t="s">
        <v>45</v>
      </c>
      <c r="F24" s="404" t="s">
        <v>267</v>
      </c>
      <c r="G24" s="404" t="s">
        <v>268</v>
      </c>
      <c r="H24" s="400" t="s">
        <v>33</v>
      </c>
      <c r="I24" s="400" t="s">
        <v>269</v>
      </c>
      <c r="J24" s="400" t="s">
        <v>33</v>
      </c>
      <c r="K24" s="400" t="s">
        <v>33</v>
      </c>
      <c r="L24" s="400" t="s">
        <v>270</v>
      </c>
      <c r="M24" s="400" t="s">
        <v>977</v>
      </c>
      <c r="N24" s="400" t="s">
        <v>35</v>
      </c>
      <c r="O24" s="400" t="s">
        <v>33</v>
      </c>
      <c r="P24" s="400" t="s">
        <v>275</v>
      </c>
      <c r="Q24" s="400" t="s">
        <v>33</v>
      </c>
      <c r="R24" s="400" t="s">
        <v>272</v>
      </c>
      <c r="S24" s="404" t="s">
        <v>290</v>
      </c>
    </row>
    <row r="25" spans="1:19" ht="71.25" x14ac:dyDescent="0.25">
      <c r="A25" s="400" t="s">
        <v>266</v>
      </c>
      <c r="B25" s="400" t="s">
        <v>266</v>
      </c>
      <c r="C25" s="401" t="s">
        <v>839</v>
      </c>
      <c r="D25" s="403" t="s">
        <v>44</v>
      </c>
      <c r="E25" s="403" t="s">
        <v>45</v>
      </c>
      <c r="F25" s="404" t="s">
        <v>273</v>
      </c>
      <c r="G25" s="404" t="s">
        <v>274</v>
      </c>
      <c r="H25" s="400" t="s">
        <v>33</v>
      </c>
      <c r="I25" s="400" t="s">
        <v>269</v>
      </c>
      <c r="J25" s="400" t="s">
        <v>33</v>
      </c>
      <c r="K25" s="400" t="s">
        <v>33</v>
      </c>
      <c r="L25" s="400" t="s">
        <v>270</v>
      </c>
      <c r="M25" s="400" t="s">
        <v>977</v>
      </c>
      <c r="N25" s="400" t="s">
        <v>35</v>
      </c>
      <c r="O25" s="400" t="s">
        <v>33</v>
      </c>
      <c r="P25" s="400" t="s">
        <v>275</v>
      </c>
      <c r="Q25" s="400" t="s">
        <v>33</v>
      </c>
      <c r="R25" s="400" t="s">
        <v>272</v>
      </c>
      <c r="S25" s="404" t="s">
        <v>291</v>
      </c>
    </row>
    <row r="26" spans="1:19" ht="71.25" x14ac:dyDescent="0.25">
      <c r="A26" s="400" t="s">
        <v>266</v>
      </c>
      <c r="B26" s="400" t="s">
        <v>266</v>
      </c>
      <c r="C26" s="401" t="s">
        <v>839</v>
      </c>
      <c r="D26" s="403" t="s">
        <v>44</v>
      </c>
      <c r="E26" s="403" t="s">
        <v>45</v>
      </c>
      <c r="F26" s="404" t="s">
        <v>267</v>
      </c>
      <c r="G26" s="404" t="s">
        <v>268</v>
      </c>
      <c r="H26" s="400" t="s">
        <v>33</v>
      </c>
      <c r="I26" s="400" t="s">
        <v>269</v>
      </c>
      <c r="J26" s="400" t="s">
        <v>33</v>
      </c>
      <c r="K26" s="400" t="s">
        <v>33</v>
      </c>
      <c r="L26" s="400" t="s">
        <v>270</v>
      </c>
      <c r="M26" s="400" t="s">
        <v>977</v>
      </c>
      <c r="N26" s="400" t="s">
        <v>35</v>
      </c>
      <c r="O26" s="400" t="s">
        <v>33</v>
      </c>
      <c r="P26" s="400" t="s">
        <v>275</v>
      </c>
      <c r="Q26" s="400" t="s">
        <v>33</v>
      </c>
      <c r="R26" s="400" t="s">
        <v>272</v>
      </c>
      <c r="S26" s="404" t="s">
        <v>293</v>
      </c>
    </row>
    <row r="27" spans="1:19" ht="71.25" x14ac:dyDescent="0.25">
      <c r="A27" s="400" t="s">
        <v>266</v>
      </c>
      <c r="B27" s="400" t="s">
        <v>266</v>
      </c>
      <c r="C27" s="401" t="s">
        <v>839</v>
      </c>
      <c r="D27" s="403" t="s">
        <v>44</v>
      </c>
      <c r="E27" s="403" t="s">
        <v>45</v>
      </c>
      <c r="F27" s="404" t="s">
        <v>273</v>
      </c>
      <c r="G27" s="404" t="s">
        <v>277</v>
      </c>
      <c r="H27" s="400" t="s">
        <v>33</v>
      </c>
      <c r="I27" s="400" t="s">
        <v>269</v>
      </c>
      <c r="J27" s="400" t="s">
        <v>33</v>
      </c>
      <c r="K27" s="400" t="s">
        <v>33</v>
      </c>
      <c r="L27" s="400" t="s">
        <v>270</v>
      </c>
      <c r="M27" s="400" t="s">
        <v>977</v>
      </c>
      <c r="N27" s="400" t="s">
        <v>35</v>
      </c>
      <c r="O27" s="400" t="s">
        <v>33</v>
      </c>
      <c r="P27" s="400" t="s">
        <v>275</v>
      </c>
      <c r="Q27" s="400" t="s">
        <v>33</v>
      </c>
      <c r="R27" s="400" t="s">
        <v>272</v>
      </c>
      <c r="S27" s="404" t="s">
        <v>988</v>
      </c>
    </row>
    <row r="28" spans="1:19" ht="71.25" x14ac:dyDescent="0.25">
      <c r="A28" s="400" t="s">
        <v>266</v>
      </c>
      <c r="B28" s="400" t="s">
        <v>266</v>
      </c>
      <c r="C28" s="401" t="s">
        <v>839</v>
      </c>
      <c r="D28" s="403" t="s">
        <v>44</v>
      </c>
      <c r="E28" s="403" t="s">
        <v>45</v>
      </c>
      <c r="F28" s="404" t="s">
        <v>273</v>
      </c>
      <c r="G28" s="404" t="s">
        <v>277</v>
      </c>
      <c r="H28" s="400" t="s">
        <v>33</v>
      </c>
      <c r="I28" s="400" t="s">
        <v>269</v>
      </c>
      <c r="J28" s="400" t="s">
        <v>33</v>
      </c>
      <c r="K28" s="400" t="s">
        <v>33</v>
      </c>
      <c r="L28" s="400" t="s">
        <v>270</v>
      </c>
      <c r="M28" s="400" t="s">
        <v>977</v>
      </c>
      <c r="N28" s="400" t="s">
        <v>35</v>
      </c>
      <c r="O28" s="400" t="s">
        <v>33</v>
      </c>
      <c r="P28" s="400" t="s">
        <v>275</v>
      </c>
      <c r="Q28" s="400" t="s">
        <v>33</v>
      </c>
      <c r="R28" s="400" t="s">
        <v>272</v>
      </c>
      <c r="S28" s="404" t="s">
        <v>297</v>
      </c>
    </row>
    <row r="29" spans="1:19" ht="71.25" x14ac:dyDescent="0.25">
      <c r="A29" s="400" t="s">
        <v>266</v>
      </c>
      <c r="B29" s="400" t="s">
        <v>266</v>
      </c>
      <c r="C29" s="401" t="s">
        <v>839</v>
      </c>
      <c r="D29" s="403" t="s">
        <v>44</v>
      </c>
      <c r="E29" s="403" t="s">
        <v>45</v>
      </c>
      <c r="F29" s="404" t="s">
        <v>273</v>
      </c>
      <c r="G29" s="404" t="s">
        <v>989</v>
      </c>
      <c r="H29" s="400" t="s">
        <v>33</v>
      </c>
      <c r="I29" s="400" t="s">
        <v>269</v>
      </c>
      <c r="J29" s="400" t="s">
        <v>33</v>
      </c>
      <c r="K29" s="400" t="s">
        <v>33</v>
      </c>
      <c r="L29" s="400" t="s">
        <v>270</v>
      </c>
      <c r="M29" s="400" t="s">
        <v>977</v>
      </c>
      <c r="N29" s="400" t="s">
        <v>35</v>
      </c>
      <c r="O29" s="400" t="s">
        <v>33</v>
      </c>
      <c r="P29" s="400" t="s">
        <v>275</v>
      </c>
      <c r="Q29" s="400" t="s">
        <v>33</v>
      </c>
      <c r="R29" s="400" t="s">
        <v>272</v>
      </c>
      <c r="S29" s="404" t="s">
        <v>699</v>
      </c>
    </row>
    <row r="30" spans="1:19" ht="71.25" x14ac:dyDescent="0.25">
      <c r="A30" s="400" t="s">
        <v>266</v>
      </c>
      <c r="B30" s="400" t="s">
        <v>266</v>
      </c>
      <c r="C30" s="401" t="s">
        <v>839</v>
      </c>
      <c r="D30" s="403" t="s">
        <v>44</v>
      </c>
      <c r="E30" s="403" t="s">
        <v>45</v>
      </c>
      <c r="F30" s="404" t="s">
        <v>273</v>
      </c>
      <c r="G30" s="404" t="s">
        <v>277</v>
      </c>
      <c r="H30" s="400" t="s">
        <v>33</v>
      </c>
      <c r="I30" s="400" t="s">
        <v>269</v>
      </c>
      <c r="J30" s="400" t="s">
        <v>33</v>
      </c>
      <c r="K30" s="400" t="s">
        <v>33</v>
      </c>
      <c r="L30" s="400" t="s">
        <v>270</v>
      </c>
      <c r="M30" s="400" t="s">
        <v>977</v>
      </c>
      <c r="N30" s="400" t="s">
        <v>35</v>
      </c>
      <c r="O30" s="400" t="s">
        <v>33</v>
      </c>
      <c r="P30" s="400" t="s">
        <v>275</v>
      </c>
      <c r="Q30" s="400" t="s">
        <v>33</v>
      </c>
      <c r="R30" s="400" t="s">
        <v>272</v>
      </c>
      <c r="S30" s="404" t="s">
        <v>990</v>
      </c>
    </row>
    <row r="31" spans="1:19" ht="71.25" x14ac:dyDescent="0.25">
      <c r="A31" s="400" t="s">
        <v>266</v>
      </c>
      <c r="B31" s="400" t="s">
        <v>266</v>
      </c>
      <c r="C31" s="401" t="s">
        <v>839</v>
      </c>
      <c r="D31" s="403" t="s">
        <v>44</v>
      </c>
      <c r="E31" s="403" t="s">
        <v>45</v>
      </c>
      <c r="F31" s="404" t="s">
        <v>267</v>
      </c>
      <c r="G31" s="404" t="s">
        <v>268</v>
      </c>
      <c r="H31" s="400" t="s">
        <v>33</v>
      </c>
      <c r="I31" s="400" t="s">
        <v>269</v>
      </c>
      <c r="J31" s="400" t="s">
        <v>33</v>
      </c>
      <c r="K31" s="400" t="s">
        <v>33</v>
      </c>
      <c r="L31" s="400" t="s">
        <v>270</v>
      </c>
      <c r="M31" s="400" t="s">
        <v>977</v>
      </c>
      <c r="N31" s="400" t="s">
        <v>35</v>
      </c>
      <c r="O31" s="400" t="s">
        <v>33</v>
      </c>
      <c r="P31" s="400" t="s">
        <v>275</v>
      </c>
      <c r="Q31" s="400" t="s">
        <v>33</v>
      </c>
      <c r="R31" s="400" t="s">
        <v>272</v>
      </c>
      <c r="S31" s="404" t="s">
        <v>991</v>
      </c>
    </row>
    <row r="32" spans="1:19" ht="71.25" x14ac:dyDescent="0.25">
      <c r="A32" s="400" t="s">
        <v>266</v>
      </c>
      <c r="B32" s="400" t="s">
        <v>266</v>
      </c>
      <c r="C32" s="401" t="s">
        <v>839</v>
      </c>
      <c r="D32" s="403" t="s">
        <v>44</v>
      </c>
      <c r="E32" s="403" t="s">
        <v>45</v>
      </c>
      <c r="F32" s="404" t="s">
        <v>273</v>
      </c>
      <c r="G32" s="404" t="s">
        <v>274</v>
      </c>
      <c r="H32" s="400" t="s">
        <v>33</v>
      </c>
      <c r="I32" s="400" t="s">
        <v>269</v>
      </c>
      <c r="J32" s="400" t="s">
        <v>33</v>
      </c>
      <c r="K32" s="400" t="s">
        <v>33</v>
      </c>
      <c r="L32" s="400" t="s">
        <v>270</v>
      </c>
      <c r="M32" s="400" t="s">
        <v>977</v>
      </c>
      <c r="N32" s="400" t="s">
        <v>35</v>
      </c>
      <c r="O32" s="400" t="s">
        <v>33</v>
      </c>
      <c r="P32" s="400" t="s">
        <v>275</v>
      </c>
      <c r="Q32" s="400" t="s">
        <v>33</v>
      </c>
      <c r="R32" s="400" t="s">
        <v>272</v>
      </c>
      <c r="S32" s="404" t="s">
        <v>296</v>
      </c>
    </row>
    <row r="33" spans="1:19" ht="71.25" x14ac:dyDescent="0.25">
      <c r="A33" s="400" t="s">
        <v>266</v>
      </c>
      <c r="B33" s="400" t="s">
        <v>266</v>
      </c>
      <c r="C33" s="401" t="s">
        <v>839</v>
      </c>
      <c r="D33" s="403" t="s">
        <v>44</v>
      </c>
      <c r="E33" s="403" t="s">
        <v>45</v>
      </c>
      <c r="F33" s="404" t="s">
        <v>267</v>
      </c>
      <c r="G33" s="404" t="s">
        <v>268</v>
      </c>
      <c r="H33" s="400" t="s">
        <v>33</v>
      </c>
      <c r="I33" s="400" t="s">
        <v>269</v>
      </c>
      <c r="J33" s="400" t="s">
        <v>33</v>
      </c>
      <c r="K33" s="400" t="s">
        <v>33</v>
      </c>
      <c r="L33" s="400" t="s">
        <v>270</v>
      </c>
      <c r="M33" s="400" t="s">
        <v>977</v>
      </c>
      <c r="N33" s="400" t="s">
        <v>35</v>
      </c>
      <c r="O33" s="400" t="s">
        <v>33</v>
      </c>
      <c r="P33" s="400" t="s">
        <v>275</v>
      </c>
      <c r="Q33" s="400" t="s">
        <v>33</v>
      </c>
      <c r="R33" s="400" t="s">
        <v>272</v>
      </c>
      <c r="S33" s="404" t="s">
        <v>295</v>
      </c>
    </row>
    <row r="34" spans="1:19" ht="71.25" x14ac:dyDescent="0.25">
      <c r="A34" s="400" t="s">
        <v>266</v>
      </c>
      <c r="B34" s="400" t="s">
        <v>266</v>
      </c>
      <c r="C34" s="401" t="s">
        <v>839</v>
      </c>
      <c r="D34" s="403" t="s">
        <v>44</v>
      </c>
      <c r="E34" s="403" t="s">
        <v>45</v>
      </c>
      <c r="F34" s="404" t="s">
        <v>267</v>
      </c>
      <c r="G34" s="404" t="s">
        <v>268</v>
      </c>
      <c r="H34" s="400" t="s">
        <v>33</v>
      </c>
      <c r="I34" s="400" t="s">
        <v>269</v>
      </c>
      <c r="J34" s="400" t="s">
        <v>33</v>
      </c>
      <c r="K34" s="400" t="s">
        <v>33</v>
      </c>
      <c r="L34" s="400" t="s">
        <v>270</v>
      </c>
      <c r="M34" s="400" t="s">
        <v>977</v>
      </c>
      <c r="N34" s="400" t="s">
        <v>35</v>
      </c>
      <c r="O34" s="400" t="s">
        <v>33</v>
      </c>
      <c r="P34" s="400" t="s">
        <v>275</v>
      </c>
      <c r="Q34" s="400" t="s">
        <v>33</v>
      </c>
      <c r="R34" s="400" t="s">
        <v>272</v>
      </c>
      <c r="S34" s="404" t="s">
        <v>992</v>
      </c>
    </row>
    <row r="35" spans="1:19" ht="71.25" x14ac:dyDescent="0.25">
      <c r="A35" s="400" t="s">
        <v>266</v>
      </c>
      <c r="B35" s="400" t="s">
        <v>266</v>
      </c>
      <c r="C35" s="401" t="s">
        <v>839</v>
      </c>
      <c r="D35" s="403" t="s">
        <v>44</v>
      </c>
      <c r="E35" s="403" t="s">
        <v>45</v>
      </c>
      <c r="F35" s="404" t="s">
        <v>273</v>
      </c>
      <c r="G35" s="404" t="s">
        <v>277</v>
      </c>
      <c r="H35" s="400" t="s">
        <v>33</v>
      </c>
      <c r="I35" s="400" t="s">
        <v>269</v>
      </c>
      <c r="J35" s="400" t="s">
        <v>33</v>
      </c>
      <c r="K35" s="400" t="s">
        <v>33</v>
      </c>
      <c r="L35" s="400" t="s">
        <v>270</v>
      </c>
      <c r="M35" s="400" t="s">
        <v>977</v>
      </c>
      <c r="N35" s="400" t="s">
        <v>35</v>
      </c>
      <c r="O35" s="400" t="s">
        <v>33</v>
      </c>
      <c r="P35" s="400" t="s">
        <v>275</v>
      </c>
      <c r="Q35" s="400" t="s">
        <v>33</v>
      </c>
      <c r="R35" s="400" t="s">
        <v>272</v>
      </c>
      <c r="S35" s="404" t="s">
        <v>993</v>
      </c>
    </row>
    <row r="36" spans="1:19" ht="71.25" x14ac:dyDescent="0.25">
      <c r="A36" s="400" t="s">
        <v>266</v>
      </c>
      <c r="B36" s="400" t="s">
        <v>266</v>
      </c>
      <c r="C36" s="401" t="s">
        <v>839</v>
      </c>
      <c r="D36" s="403" t="s">
        <v>44</v>
      </c>
      <c r="E36" s="403" t="s">
        <v>45</v>
      </c>
      <c r="F36" s="404" t="s">
        <v>273</v>
      </c>
      <c r="G36" s="404" t="s">
        <v>277</v>
      </c>
      <c r="H36" s="400" t="s">
        <v>33</v>
      </c>
      <c r="I36" s="400" t="s">
        <v>269</v>
      </c>
      <c r="J36" s="400" t="s">
        <v>33</v>
      </c>
      <c r="K36" s="400" t="s">
        <v>33</v>
      </c>
      <c r="L36" s="400" t="s">
        <v>270</v>
      </c>
      <c r="M36" s="400" t="s">
        <v>977</v>
      </c>
      <c r="N36" s="400" t="s">
        <v>35</v>
      </c>
      <c r="O36" s="400" t="s">
        <v>33</v>
      </c>
      <c r="P36" s="400" t="s">
        <v>275</v>
      </c>
      <c r="Q36" s="400" t="s">
        <v>33</v>
      </c>
      <c r="R36" s="400" t="s">
        <v>272</v>
      </c>
      <c r="S36" s="404" t="s">
        <v>994</v>
      </c>
    </row>
    <row r="37" spans="1:19" ht="71.25" x14ac:dyDescent="0.25">
      <c r="A37" s="400" t="s">
        <v>266</v>
      </c>
      <c r="B37" s="400" t="s">
        <v>266</v>
      </c>
      <c r="C37" s="401" t="s">
        <v>839</v>
      </c>
      <c r="D37" s="403" t="s">
        <v>44</v>
      </c>
      <c r="E37" s="403" t="s">
        <v>45</v>
      </c>
      <c r="F37" s="404" t="s">
        <v>273</v>
      </c>
      <c r="G37" s="404" t="s">
        <v>277</v>
      </c>
      <c r="H37" s="400" t="s">
        <v>33</v>
      </c>
      <c r="I37" s="400" t="s">
        <v>269</v>
      </c>
      <c r="J37" s="400" t="s">
        <v>33</v>
      </c>
      <c r="K37" s="400" t="s">
        <v>33</v>
      </c>
      <c r="L37" s="400" t="s">
        <v>270</v>
      </c>
      <c r="M37" s="400" t="s">
        <v>977</v>
      </c>
      <c r="N37" s="400" t="s">
        <v>35</v>
      </c>
      <c r="O37" s="400" t="s">
        <v>33</v>
      </c>
      <c r="P37" s="400" t="s">
        <v>275</v>
      </c>
      <c r="Q37" s="400" t="s">
        <v>33</v>
      </c>
      <c r="R37" s="400" t="s">
        <v>272</v>
      </c>
      <c r="S37" s="404" t="s">
        <v>301</v>
      </c>
    </row>
    <row r="38" spans="1:19" ht="71.25" x14ac:dyDescent="0.25">
      <c r="A38" s="400" t="s">
        <v>266</v>
      </c>
      <c r="B38" s="400" t="s">
        <v>266</v>
      </c>
      <c r="C38" s="401" t="s">
        <v>839</v>
      </c>
      <c r="D38" s="403" t="s">
        <v>44</v>
      </c>
      <c r="E38" s="403" t="s">
        <v>45</v>
      </c>
      <c r="F38" s="404" t="s">
        <v>273</v>
      </c>
      <c r="G38" s="404" t="s">
        <v>277</v>
      </c>
      <c r="H38" s="400" t="s">
        <v>33</v>
      </c>
      <c r="I38" s="400" t="s">
        <v>269</v>
      </c>
      <c r="J38" s="400" t="s">
        <v>33</v>
      </c>
      <c r="K38" s="400" t="s">
        <v>33</v>
      </c>
      <c r="L38" s="400" t="s">
        <v>270</v>
      </c>
      <c r="M38" s="400" t="s">
        <v>977</v>
      </c>
      <c r="N38" s="400" t="s">
        <v>35</v>
      </c>
      <c r="O38" s="400" t="s">
        <v>33</v>
      </c>
      <c r="P38" s="400" t="s">
        <v>275</v>
      </c>
      <c r="Q38" s="400" t="s">
        <v>33</v>
      </c>
      <c r="R38" s="400" t="s">
        <v>272</v>
      </c>
      <c r="S38" s="404" t="s">
        <v>995</v>
      </c>
    </row>
    <row r="39" spans="1:19" ht="71.25" x14ac:dyDescent="0.25">
      <c r="A39" s="400" t="s">
        <v>266</v>
      </c>
      <c r="B39" s="400" t="s">
        <v>266</v>
      </c>
      <c r="C39" s="401" t="s">
        <v>839</v>
      </c>
      <c r="D39" s="403" t="s">
        <v>44</v>
      </c>
      <c r="E39" s="403" t="s">
        <v>45</v>
      </c>
      <c r="F39" s="404" t="s">
        <v>273</v>
      </c>
      <c r="G39" s="404" t="s">
        <v>284</v>
      </c>
      <c r="H39" s="400" t="s">
        <v>33</v>
      </c>
      <c r="I39" s="400" t="s">
        <v>269</v>
      </c>
      <c r="J39" s="400" t="s">
        <v>33</v>
      </c>
      <c r="K39" s="400" t="s">
        <v>33</v>
      </c>
      <c r="L39" s="400" t="s">
        <v>270</v>
      </c>
      <c r="M39" s="400" t="s">
        <v>977</v>
      </c>
      <c r="N39" s="400" t="s">
        <v>35</v>
      </c>
      <c r="O39" s="400" t="s">
        <v>33</v>
      </c>
      <c r="P39" s="400" t="s">
        <v>275</v>
      </c>
      <c r="Q39" s="400" t="s">
        <v>33</v>
      </c>
      <c r="R39" s="400" t="s">
        <v>272</v>
      </c>
      <c r="S39" s="404" t="s">
        <v>300</v>
      </c>
    </row>
    <row r="40" spans="1:19" ht="71.25" x14ac:dyDescent="0.25">
      <c r="A40" s="400" t="s">
        <v>266</v>
      </c>
      <c r="B40" s="400" t="s">
        <v>266</v>
      </c>
      <c r="C40" s="401" t="s">
        <v>839</v>
      </c>
      <c r="D40" s="403" t="s">
        <v>44</v>
      </c>
      <c r="E40" s="403" t="s">
        <v>45</v>
      </c>
      <c r="F40" s="404" t="s">
        <v>267</v>
      </c>
      <c r="G40" s="404" t="s">
        <v>268</v>
      </c>
      <c r="H40" s="400" t="s">
        <v>33</v>
      </c>
      <c r="I40" s="400" t="s">
        <v>269</v>
      </c>
      <c r="J40" s="400" t="s">
        <v>33</v>
      </c>
      <c r="K40" s="400" t="s">
        <v>33</v>
      </c>
      <c r="L40" s="400" t="s">
        <v>270</v>
      </c>
      <c r="M40" s="400" t="s">
        <v>977</v>
      </c>
      <c r="N40" s="400" t="s">
        <v>35</v>
      </c>
      <c r="O40" s="400" t="s">
        <v>33</v>
      </c>
      <c r="P40" s="400" t="s">
        <v>275</v>
      </c>
      <c r="Q40" s="400" t="s">
        <v>33</v>
      </c>
      <c r="R40" s="400" t="s">
        <v>272</v>
      </c>
      <c r="S40" s="404" t="s">
        <v>996</v>
      </c>
    </row>
    <row r="41" spans="1:19" ht="71.25" x14ac:dyDescent="0.25">
      <c r="A41" s="400" t="s">
        <v>266</v>
      </c>
      <c r="B41" s="400" t="s">
        <v>266</v>
      </c>
      <c r="C41" s="401" t="s">
        <v>839</v>
      </c>
      <c r="D41" s="403" t="s">
        <v>44</v>
      </c>
      <c r="E41" s="403" t="s">
        <v>45</v>
      </c>
      <c r="F41" s="404" t="s">
        <v>267</v>
      </c>
      <c r="G41" s="404" t="s">
        <v>268</v>
      </c>
      <c r="H41" s="400" t="s">
        <v>33</v>
      </c>
      <c r="I41" s="400" t="s">
        <v>269</v>
      </c>
      <c r="J41" s="400" t="s">
        <v>33</v>
      </c>
      <c r="K41" s="400" t="s">
        <v>33</v>
      </c>
      <c r="L41" s="400" t="s">
        <v>270</v>
      </c>
      <c r="M41" s="400" t="s">
        <v>977</v>
      </c>
      <c r="N41" s="400" t="s">
        <v>35</v>
      </c>
      <c r="O41" s="400" t="s">
        <v>33</v>
      </c>
      <c r="P41" s="400" t="s">
        <v>275</v>
      </c>
      <c r="Q41" s="400" t="s">
        <v>33</v>
      </c>
      <c r="R41" s="400" t="s">
        <v>272</v>
      </c>
      <c r="S41" s="404" t="s">
        <v>302</v>
      </c>
    </row>
    <row r="42" spans="1:19" ht="71.25" x14ac:dyDescent="0.25">
      <c r="A42" s="400" t="s">
        <v>266</v>
      </c>
      <c r="B42" s="400" t="s">
        <v>266</v>
      </c>
      <c r="C42" s="401" t="s">
        <v>839</v>
      </c>
      <c r="D42" s="403" t="s">
        <v>44</v>
      </c>
      <c r="E42" s="403" t="s">
        <v>45</v>
      </c>
      <c r="F42" s="404" t="s">
        <v>273</v>
      </c>
      <c r="G42" s="404" t="s">
        <v>274</v>
      </c>
      <c r="H42" s="400" t="s">
        <v>33</v>
      </c>
      <c r="I42" s="400" t="s">
        <v>269</v>
      </c>
      <c r="J42" s="400" t="s">
        <v>33</v>
      </c>
      <c r="K42" s="400" t="s">
        <v>33</v>
      </c>
      <c r="L42" s="400" t="s">
        <v>270</v>
      </c>
      <c r="M42" s="400" t="s">
        <v>977</v>
      </c>
      <c r="N42" s="400" t="s">
        <v>35</v>
      </c>
      <c r="O42" s="400" t="s">
        <v>33</v>
      </c>
      <c r="P42" s="400" t="s">
        <v>275</v>
      </c>
      <c r="Q42" s="400" t="s">
        <v>33</v>
      </c>
      <c r="R42" s="400" t="s">
        <v>272</v>
      </c>
      <c r="S42" s="404" t="s">
        <v>299</v>
      </c>
    </row>
    <row r="43" spans="1:19" ht="71.25" x14ac:dyDescent="0.25">
      <c r="A43" s="400" t="s">
        <v>266</v>
      </c>
      <c r="B43" s="400" t="s">
        <v>266</v>
      </c>
      <c r="C43" s="401" t="s">
        <v>839</v>
      </c>
      <c r="D43" s="403" t="s">
        <v>44</v>
      </c>
      <c r="E43" s="403" t="s">
        <v>45</v>
      </c>
      <c r="F43" s="404" t="s">
        <v>267</v>
      </c>
      <c r="G43" s="404" t="s">
        <v>268</v>
      </c>
      <c r="H43" s="400" t="s">
        <v>33</v>
      </c>
      <c r="I43" s="400" t="s">
        <v>269</v>
      </c>
      <c r="J43" s="400" t="s">
        <v>33</v>
      </c>
      <c r="K43" s="400" t="s">
        <v>33</v>
      </c>
      <c r="L43" s="400" t="s">
        <v>270</v>
      </c>
      <c r="M43" s="400" t="s">
        <v>977</v>
      </c>
      <c r="N43" s="400" t="s">
        <v>35</v>
      </c>
      <c r="O43" s="400" t="s">
        <v>33</v>
      </c>
      <c r="P43" s="400" t="s">
        <v>275</v>
      </c>
      <c r="Q43" s="400" t="s">
        <v>33</v>
      </c>
      <c r="R43" s="400" t="s">
        <v>272</v>
      </c>
      <c r="S43" s="404" t="s">
        <v>298</v>
      </c>
    </row>
    <row r="44" spans="1:19" ht="71.25" x14ac:dyDescent="0.25">
      <c r="A44" s="400" t="s">
        <v>266</v>
      </c>
      <c r="B44" s="400" t="s">
        <v>266</v>
      </c>
      <c r="C44" s="401" t="s">
        <v>839</v>
      </c>
      <c r="D44" s="403" t="s">
        <v>44</v>
      </c>
      <c r="E44" s="403" t="s">
        <v>45</v>
      </c>
      <c r="F44" s="404" t="s">
        <v>273</v>
      </c>
      <c r="G44" s="404" t="s">
        <v>277</v>
      </c>
      <c r="H44" s="400" t="s">
        <v>33</v>
      </c>
      <c r="I44" s="400" t="s">
        <v>269</v>
      </c>
      <c r="J44" s="400" t="s">
        <v>33</v>
      </c>
      <c r="K44" s="400" t="s">
        <v>33</v>
      </c>
      <c r="L44" s="400" t="s">
        <v>270</v>
      </c>
      <c r="M44" s="400" t="s">
        <v>977</v>
      </c>
      <c r="N44" s="400" t="s">
        <v>35</v>
      </c>
      <c r="O44" s="400" t="s">
        <v>33</v>
      </c>
      <c r="P44" s="400" t="s">
        <v>275</v>
      </c>
      <c r="Q44" s="400" t="s">
        <v>33</v>
      </c>
      <c r="R44" s="400" t="s">
        <v>272</v>
      </c>
      <c r="S44" s="404" t="s">
        <v>997</v>
      </c>
    </row>
    <row r="45" spans="1:19" ht="71.25" x14ac:dyDescent="0.25">
      <c r="A45" s="400" t="s">
        <v>266</v>
      </c>
      <c r="B45" s="400" t="s">
        <v>266</v>
      </c>
      <c r="C45" s="401" t="s">
        <v>839</v>
      </c>
      <c r="D45" s="403" t="s">
        <v>44</v>
      </c>
      <c r="E45" s="403" t="s">
        <v>45</v>
      </c>
      <c r="F45" s="404" t="s">
        <v>273</v>
      </c>
      <c r="G45" s="404" t="s">
        <v>277</v>
      </c>
      <c r="H45" s="400" t="s">
        <v>33</v>
      </c>
      <c r="I45" s="400" t="s">
        <v>269</v>
      </c>
      <c r="J45" s="400" t="s">
        <v>33</v>
      </c>
      <c r="K45" s="400" t="s">
        <v>33</v>
      </c>
      <c r="L45" s="400" t="s">
        <v>270</v>
      </c>
      <c r="M45" s="400" t="s">
        <v>977</v>
      </c>
      <c r="N45" s="400" t="s">
        <v>35</v>
      </c>
      <c r="O45" s="400" t="s">
        <v>33</v>
      </c>
      <c r="P45" s="400" t="s">
        <v>275</v>
      </c>
      <c r="Q45" s="400" t="s">
        <v>33</v>
      </c>
      <c r="R45" s="400" t="s">
        <v>272</v>
      </c>
      <c r="S45" s="404" t="s">
        <v>304</v>
      </c>
    </row>
    <row r="46" spans="1:19" ht="71.25" x14ac:dyDescent="0.25">
      <c r="A46" s="400" t="s">
        <v>266</v>
      </c>
      <c r="B46" s="400" t="s">
        <v>266</v>
      </c>
      <c r="C46" s="401" t="s">
        <v>839</v>
      </c>
      <c r="D46" s="403" t="s">
        <v>44</v>
      </c>
      <c r="E46" s="403" t="s">
        <v>45</v>
      </c>
      <c r="F46" s="404" t="s">
        <v>273</v>
      </c>
      <c r="G46" s="404" t="s">
        <v>277</v>
      </c>
      <c r="H46" s="400" t="s">
        <v>33</v>
      </c>
      <c r="I46" s="400" t="s">
        <v>269</v>
      </c>
      <c r="J46" s="400" t="s">
        <v>33</v>
      </c>
      <c r="K46" s="400" t="s">
        <v>33</v>
      </c>
      <c r="L46" s="400" t="s">
        <v>270</v>
      </c>
      <c r="M46" s="400" t="s">
        <v>977</v>
      </c>
      <c r="N46" s="400" t="s">
        <v>35</v>
      </c>
      <c r="O46" s="400" t="s">
        <v>33</v>
      </c>
      <c r="P46" s="400" t="s">
        <v>275</v>
      </c>
      <c r="Q46" s="400" t="s">
        <v>33</v>
      </c>
      <c r="R46" s="400" t="s">
        <v>272</v>
      </c>
      <c r="S46" s="404" t="s">
        <v>998</v>
      </c>
    </row>
    <row r="47" spans="1:19" ht="71.25" x14ac:dyDescent="0.25">
      <c r="A47" s="400" t="s">
        <v>266</v>
      </c>
      <c r="B47" s="400" t="s">
        <v>266</v>
      </c>
      <c r="C47" s="401" t="s">
        <v>839</v>
      </c>
      <c r="D47" s="403" t="s">
        <v>44</v>
      </c>
      <c r="E47" s="403" t="s">
        <v>45</v>
      </c>
      <c r="F47" s="404" t="s">
        <v>273</v>
      </c>
      <c r="G47" s="404" t="s">
        <v>284</v>
      </c>
      <c r="H47" s="400" t="s">
        <v>33</v>
      </c>
      <c r="I47" s="400" t="s">
        <v>269</v>
      </c>
      <c r="J47" s="400" t="s">
        <v>33</v>
      </c>
      <c r="K47" s="400" t="s">
        <v>33</v>
      </c>
      <c r="L47" s="400" t="s">
        <v>270</v>
      </c>
      <c r="M47" s="400" t="s">
        <v>977</v>
      </c>
      <c r="N47" s="400" t="s">
        <v>35</v>
      </c>
      <c r="O47" s="400" t="s">
        <v>33</v>
      </c>
      <c r="P47" s="400" t="s">
        <v>275</v>
      </c>
      <c r="Q47" s="400" t="s">
        <v>33</v>
      </c>
      <c r="R47" s="400" t="s">
        <v>272</v>
      </c>
      <c r="S47" s="404" t="s">
        <v>305</v>
      </c>
    </row>
    <row r="48" spans="1:19" ht="71.25" x14ac:dyDescent="0.25">
      <c r="A48" s="400" t="s">
        <v>266</v>
      </c>
      <c r="B48" s="400" t="s">
        <v>266</v>
      </c>
      <c r="C48" s="401" t="s">
        <v>839</v>
      </c>
      <c r="D48" s="403" t="s">
        <v>44</v>
      </c>
      <c r="E48" s="403" t="s">
        <v>45</v>
      </c>
      <c r="F48" s="404" t="s">
        <v>267</v>
      </c>
      <c r="G48" s="404" t="s">
        <v>268</v>
      </c>
      <c r="H48" s="400" t="s">
        <v>33</v>
      </c>
      <c r="I48" s="400" t="s">
        <v>269</v>
      </c>
      <c r="J48" s="400" t="s">
        <v>33</v>
      </c>
      <c r="K48" s="400" t="s">
        <v>33</v>
      </c>
      <c r="L48" s="400" t="s">
        <v>270</v>
      </c>
      <c r="M48" s="400" t="s">
        <v>977</v>
      </c>
      <c r="N48" s="400" t="s">
        <v>35</v>
      </c>
      <c r="O48" s="400" t="s">
        <v>33</v>
      </c>
      <c r="P48" s="400" t="s">
        <v>275</v>
      </c>
      <c r="Q48" s="400" t="s">
        <v>33</v>
      </c>
      <c r="R48" s="400" t="s">
        <v>272</v>
      </c>
      <c r="S48" s="404" t="s">
        <v>999</v>
      </c>
    </row>
    <row r="49" spans="1:19" ht="71.25" x14ac:dyDescent="0.25">
      <c r="A49" s="400" t="s">
        <v>266</v>
      </c>
      <c r="B49" s="400" t="s">
        <v>266</v>
      </c>
      <c r="C49" s="401" t="s">
        <v>839</v>
      </c>
      <c r="D49" s="403" t="s">
        <v>44</v>
      </c>
      <c r="E49" s="403" t="s">
        <v>45</v>
      </c>
      <c r="F49" s="404" t="s">
        <v>267</v>
      </c>
      <c r="G49" s="404" t="s">
        <v>268</v>
      </c>
      <c r="H49" s="400" t="s">
        <v>33</v>
      </c>
      <c r="I49" s="400" t="s">
        <v>269</v>
      </c>
      <c r="J49" s="400" t="s">
        <v>33</v>
      </c>
      <c r="K49" s="400" t="s">
        <v>33</v>
      </c>
      <c r="L49" s="400" t="s">
        <v>270</v>
      </c>
      <c r="M49" s="400" t="s">
        <v>977</v>
      </c>
      <c r="N49" s="400" t="s">
        <v>35</v>
      </c>
      <c r="O49" s="400" t="s">
        <v>33</v>
      </c>
      <c r="P49" s="400" t="s">
        <v>275</v>
      </c>
      <c r="Q49" s="400" t="s">
        <v>33</v>
      </c>
      <c r="R49" s="400" t="s">
        <v>272</v>
      </c>
      <c r="S49" s="404" t="s">
        <v>307</v>
      </c>
    </row>
    <row r="50" spans="1:19" ht="71.25" x14ac:dyDescent="0.25">
      <c r="A50" s="400" t="s">
        <v>266</v>
      </c>
      <c r="B50" s="400" t="s">
        <v>266</v>
      </c>
      <c r="C50" s="401" t="s">
        <v>839</v>
      </c>
      <c r="D50" s="403" t="s">
        <v>44</v>
      </c>
      <c r="E50" s="403" t="s">
        <v>45</v>
      </c>
      <c r="F50" s="404" t="s">
        <v>267</v>
      </c>
      <c r="G50" s="404" t="s">
        <v>268</v>
      </c>
      <c r="H50" s="400" t="s">
        <v>33</v>
      </c>
      <c r="I50" s="400" t="s">
        <v>269</v>
      </c>
      <c r="J50" s="400" t="s">
        <v>33</v>
      </c>
      <c r="K50" s="400" t="s">
        <v>33</v>
      </c>
      <c r="L50" s="400" t="s">
        <v>270</v>
      </c>
      <c r="M50" s="400" t="s">
        <v>977</v>
      </c>
      <c r="N50" s="400" t="s">
        <v>35</v>
      </c>
      <c r="O50" s="400" t="s">
        <v>33</v>
      </c>
      <c r="P50" s="400" t="s">
        <v>275</v>
      </c>
      <c r="Q50" s="400" t="s">
        <v>33</v>
      </c>
      <c r="R50" s="400" t="s">
        <v>272</v>
      </c>
      <c r="S50" s="404" t="s">
        <v>303</v>
      </c>
    </row>
    <row r="51" spans="1:19" ht="71.25" x14ac:dyDescent="0.25">
      <c r="A51" s="400" t="s">
        <v>266</v>
      </c>
      <c r="B51" s="400" t="s">
        <v>266</v>
      </c>
      <c r="C51" s="401" t="s">
        <v>839</v>
      </c>
      <c r="D51" s="403" t="s">
        <v>44</v>
      </c>
      <c r="E51" s="403" t="s">
        <v>45</v>
      </c>
      <c r="F51" s="404" t="s">
        <v>273</v>
      </c>
      <c r="G51" s="404" t="s">
        <v>274</v>
      </c>
      <c r="H51" s="400" t="s">
        <v>33</v>
      </c>
      <c r="I51" s="400" t="s">
        <v>269</v>
      </c>
      <c r="J51" s="400" t="s">
        <v>33</v>
      </c>
      <c r="K51" s="400" t="s">
        <v>33</v>
      </c>
      <c r="L51" s="400" t="s">
        <v>270</v>
      </c>
      <c r="M51" s="400" t="s">
        <v>977</v>
      </c>
      <c r="N51" s="400" t="s">
        <v>35</v>
      </c>
      <c r="O51" s="400" t="s">
        <v>33</v>
      </c>
      <c r="P51" s="400" t="s">
        <v>275</v>
      </c>
      <c r="Q51" s="400" t="s">
        <v>33</v>
      </c>
      <c r="R51" s="400" t="s">
        <v>272</v>
      </c>
      <c r="S51" s="404" t="s">
        <v>306</v>
      </c>
    </row>
    <row r="52" spans="1:19" ht="71.25" x14ac:dyDescent="0.25">
      <c r="A52" s="400" t="s">
        <v>266</v>
      </c>
      <c r="B52" s="400" t="s">
        <v>266</v>
      </c>
      <c r="C52" s="401" t="s">
        <v>839</v>
      </c>
      <c r="D52" s="403" t="s">
        <v>44</v>
      </c>
      <c r="E52" s="403" t="s">
        <v>45</v>
      </c>
      <c r="F52" s="404" t="s">
        <v>273</v>
      </c>
      <c r="G52" s="404" t="s">
        <v>277</v>
      </c>
      <c r="H52" s="400" t="s">
        <v>33</v>
      </c>
      <c r="I52" s="400" t="s">
        <v>269</v>
      </c>
      <c r="J52" s="400" t="s">
        <v>33</v>
      </c>
      <c r="K52" s="400" t="s">
        <v>33</v>
      </c>
      <c r="L52" s="400" t="s">
        <v>270</v>
      </c>
      <c r="M52" s="400" t="s">
        <v>977</v>
      </c>
      <c r="N52" s="400" t="s">
        <v>35</v>
      </c>
      <c r="O52" s="400" t="s">
        <v>33</v>
      </c>
      <c r="P52" s="400" t="s">
        <v>275</v>
      </c>
      <c r="Q52" s="400" t="s">
        <v>33</v>
      </c>
      <c r="R52" s="400" t="s">
        <v>272</v>
      </c>
      <c r="S52" s="404" t="s">
        <v>278</v>
      </c>
    </row>
    <row r="53" spans="1:19" ht="71.25" x14ac:dyDescent="0.25">
      <c r="A53" s="400" t="s">
        <v>266</v>
      </c>
      <c r="B53" s="400" t="s">
        <v>266</v>
      </c>
      <c r="C53" s="401" t="s">
        <v>839</v>
      </c>
      <c r="D53" s="403" t="s">
        <v>44</v>
      </c>
      <c r="E53" s="403" t="s">
        <v>45</v>
      </c>
      <c r="F53" s="404" t="s">
        <v>273</v>
      </c>
      <c r="G53" s="404" t="s">
        <v>277</v>
      </c>
      <c r="H53" s="400" t="s">
        <v>33</v>
      </c>
      <c r="I53" s="400" t="s">
        <v>269</v>
      </c>
      <c r="J53" s="400" t="s">
        <v>33</v>
      </c>
      <c r="K53" s="400" t="s">
        <v>33</v>
      </c>
      <c r="L53" s="400" t="s">
        <v>270</v>
      </c>
      <c r="M53" s="400" t="s">
        <v>977</v>
      </c>
      <c r="N53" s="400" t="s">
        <v>35</v>
      </c>
      <c r="O53" s="400" t="s">
        <v>33</v>
      </c>
      <c r="P53" s="400" t="s">
        <v>275</v>
      </c>
      <c r="Q53" s="400" t="s">
        <v>33</v>
      </c>
      <c r="R53" s="400" t="s">
        <v>272</v>
      </c>
      <c r="S53" s="404" t="s">
        <v>1000</v>
      </c>
    </row>
    <row r="54" spans="1:19" ht="71.25" x14ac:dyDescent="0.25">
      <c r="A54" s="400" t="s">
        <v>266</v>
      </c>
      <c r="B54" s="400" t="s">
        <v>266</v>
      </c>
      <c r="C54" s="401" t="s">
        <v>839</v>
      </c>
      <c r="D54" s="403" t="s">
        <v>44</v>
      </c>
      <c r="E54" s="403" t="s">
        <v>45</v>
      </c>
      <c r="F54" s="404" t="s">
        <v>267</v>
      </c>
      <c r="G54" s="404" t="s">
        <v>268</v>
      </c>
      <c r="H54" s="400" t="s">
        <v>33</v>
      </c>
      <c r="I54" s="400" t="s">
        <v>269</v>
      </c>
      <c r="J54" s="400" t="s">
        <v>33</v>
      </c>
      <c r="K54" s="400" t="s">
        <v>33</v>
      </c>
      <c r="L54" s="400" t="s">
        <v>270</v>
      </c>
      <c r="M54" s="400" t="s">
        <v>977</v>
      </c>
      <c r="N54" s="400" t="s">
        <v>35</v>
      </c>
      <c r="O54" s="400" t="s">
        <v>33</v>
      </c>
      <c r="P54" s="400" t="s">
        <v>275</v>
      </c>
      <c r="Q54" s="400" t="s">
        <v>33</v>
      </c>
      <c r="R54" s="400" t="s">
        <v>272</v>
      </c>
      <c r="S54" s="404" t="s">
        <v>1001</v>
      </c>
    </row>
    <row r="55" spans="1:19" ht="71.25" x14ac:dyDescent="0.25">
      <c r="A55" s="400" t="s">
        <v>266</v>
      </c>
      <c r="B55" s="400" t="s">
        <v>266</v>
      </c>
      <c r="C55" s="401" t="s">
        <v>839</v>
      </c>
      <c r="D55" s="403" t="s">
        <v>44</v>
      </c>
      <c r="E55" s="403" t="s">
        <v>45</v>
      </c>
      <c r="F55" s="404" t="s">
        <v>267</v>
      </c>
      <c r="G55" s="404" t="s">
        <v>268</v>
      </c>
      <c r="H55" s="400" t="s">
        <v>33</v>
      </c>
      <c r="I55" s="400" t="s">
        <v>269</v>
      </c>
      <c r="J55" s="400" t="s">
        <v>33</v>
      </c>
      <c r="K55" s="400" t="s">
        <v>33</v>
      </c>
      <c r="L55" s="400" t="s">
        <v>270</v>
      </c>
      <c r="M55" s="400" t="s">
        <v>977</v>
      </c>
      <c r="N55" s="400" t="s">
        <v>35</v>
      </c>
      <c r="O55" s="400" t="s">
        <v>33</v>
      </c>
      <c r="P55" s="400" t="s">
        <v>275</v>
      </c>
      <c r="Q55" s="400" t="s">
        <v>33</v>
      </c>
      <c r="R55" s="400" t="s">
        <v>272</v>
      </c>
      <c r="S55" s="404" t="s">
        <v>280</v>
      </c>
    </row>
    <row r="56" spans="1:19" ht="71.25" x14ac:dyDescent="0.25">
      <c r="A56" s="400" t="s">
        <v>266</v>
      </c>
      <c r="B56" s="400" t="s">
        <v>266</v>
      </c>
      <c r="C56" s="401" t="s">
        <v>839</v>
      </c>
      <c r="D56" s="403" t="s">
        <v>44</v>
      </c>
      <c r="E56" s="403" t="s">
        <v>45</v>
      </c>
      <c r="F56" s="404" t="s">
        <v>267</v>
      </c>
      <c r="G56" s="404" t="s">
        <v>268</v>
      </c>
      <c r="H56" s="400" t="s">
        <v>33</v>
      </c>
      <c r="I56" s="400" t="s">
        <v>269</v>
      </c>
      <c r="J56" s="400" t="s">
        <v>33</v>
      </c>
      <c r="K56" s="400" t="s">
        <v>33</v>
      </c>
      <c r="L56" s="400" t="s">
        <v>270</v>
      </c>
      <c r="M56" s="400" t="s">
        <v>977</v>
      </c>
      <c r="N56" s="400" t="s">
        <v>35</v>
      </c>
      <c r="O56" s="400" t="s">
        <v>33</v>
      </c>
      <c r="P56" s="400" t="s">
        <v>275</v>
      </c>
      <c r="Q56" s="400" t="s">
        <v>33</v>
      </c>
      <c r="R56" s="400" t="s">
        <v>272</v>
      </c>
      <c r="S56" s="404" t="s">
        <v>279</v>
      </c>
    </row>
    <row r="57" spans="1:19" ht="71.25" x14ac:dyDescent="0.25">
      <c r="A57" s="400" t="s">
        <v>266</v>
      </c>
      <c r="B57" s="400" t="s">
        <v>266</v>
      </c>
      <c r="C57" s="401" t="s">
        <v>839</v>
      </c>
      <c r="D57" s="403" t="s">
        <v>44</v>
      </c>
      <c r="E57" s="403" t="s">
        <v>45</v>
      </c>
      <c r="F57" s="404" t="s">
        <v>273</v>
      </c>
      <c r="G57" s="404" t="s">
        <v>274</v>
      </c>
      <c r="H57" s="400" t="s">
        <v>33</v>
      </c>
      <c r="I57" s="400" t="s">
        <v>269</v>
      </c>
      <c r="J57" s="400" t="s">
        <v>33</v>
      </c>
      <c r="K57" s="400" t="s">
        <v>33</v>
      </c>
      <c r="L57" s="400" t="s">
        <v>270</v>
      </c>
      <c r="M57" s="400" t="s">
        <v>977</v>
      </c>
      <c r="N57" s="400" t="s">
        <v>35</v>
      </c>
      <c r="O57" s="400" t="s">
        <v>33</v>
      </c>
      <c r="P57" s="400" t="s">
        <v>275</v>
      </c>
      <c r="Q57" s="400" t="s">
        <v>33</v>
      </c>
      <c r="R57" s="400" t="s">
        <v>272</v>
      </c>
      <c r="S57" s="404" t="s">
        <v>276</v>
      </c>
    </row>
    <row r="58" spans="1:19" ht="71.25" x14ac:dyDescent="0.25">
      <c r="A58" s="400" t="s">
        <v>266</v>
      </c>
      <c r="B58" s="400" t="s">
        <v>266</v>
      </c>
      <c r="C58" s="401" t="s">
        <v>839</v>
      </c>
      <c r="D58" s="403" t="s">
        <v>44</v>
      </c>
      <c r="E58" s="403" t="s">
        <v>45</v>
      </c>
      <c r="F58" s="404" t="s">
        <v>273</v>
      </c>
      <c r="G58" s="404" t="s">
        <v>281</v>
      </c>
      <c r="H58" s="400" t="s">
        <v>33</v>
      </c>
      <c r="I58" s="400" t="s">
        <v>269</v>
      </c>
      <c r="J58" s="400" t="s">
        <v>33</v>
      </c>
      <c r="K58" s="400" t="s">
        <v>33</v>
      </c>
      <c r="L58" s="400" t="s">
        <v>270</v>
      </c>
      <c r="M58" s="400" t="s">
        <v>977</v>
      </c>
      <c r="N58" s="400" t="s">
        <v>35</v>
      </c>
      <c r="O58" s="400" t="s">
        <v>33</v>
      </c>
      <c r="P58" s="400" t="s">
        <v>275</v>
      </c>
      <c r="Q58" s="400" t="s">
        <v>33</v>
      </c>
      <c r="R58" s="400" t="s">
        <v>272</v>
      </c>
      <c r="S58" s="404" t="s">
        <v>1002</v>
      </c>
    </row>
    <row r="59" spans="1:19" ht="71.25" x14ac:dyDescent="0.25">
      <c r="A59" s="400" t="s">
        <v>266</v>
      </c>
      <c r="B59" s="405" t="s">
        <v>308</v>
      </c>
      <c r="C59" s="401" t="s">
        <v>839</v>
      </c>
      <c r="D59" s="403" t="s">
        <v>44</v>
      </c>
      <c r="E59" s="406" t="s">
        <v>309</v>
      </c>
      <c r="F59" s="404" t="s">
        <v>267</v>
      </c>
      <c r="G59" s="404" t="s">
        <v>310</v>
      </c>
      <c r="H59" s="400" t="s">
        <v>33</v>
      </c>
      <c r="I59" s="400" t="s">
        <v>269</v>
      </c>
      <c r="J59" s="400" t="s">
        <v>33</v>
      </c>
      <c r="K59" s="400" t="s">
        <v>33</v>
      </c>
      <c r="L59" s="400" t="s">
        <v>270</v>
      </c>
      <c r="M59" s="400" t="s">
        <v>977</v>
      </c>
      <c r="N59" s="400" t="s">
        <v>1003</v>
      </c>
      <c r="O59" s="400" t="s">
        <v>33</v>
      </c>
      <c r="P59" s="400" t="s">
        <v>275</v>
      </c>
      <c r="Q59" s="400" t="s">
        <v>33</v>
      </c>
      <c r="R59" s="400" t="s">
        <v>272</v>
      </c>
      <c r="S59" s="404" t="s">
        <v>1004</v>
      </c>
    </row>
    <row r="60" spans="1:19" ht="71.25" x14ac:dyDescent="0.25">
      <c r="A60" s="400" t="s">
        <v>266</v>
      </c>
      <c r="B60" s="405" t="s">
        <v>308</v>
      </c>
      <c r="C60" s="401" t="s">
        <v>839</v>
      </c>
      <c r="D60" s="403" t="s">
        <v>44</v>
      </c>
      <c r="E60" s="406" t="s">
        <v>309</v>
      </c>
      <c r="F60" s="404" t="s">
        <v>267</v>
      </c>
      <c r="G60" s="404" t="s">
        <v>311</v>
      </c>
      <c r="H60" s="400" t="s">
        <v>33</v>
      </c>
      <c r="I60" s="400" t="s">
        <v>269</v>
      </c>
      <c r="J60" s="400" t="s">
        <v>33</v>
      </c>
      <c r="K60" s="400" t="s">
        <v>33</v>
      </c>
      <c r="L60" s="400" t="s">
        <v>270</v>
      </c>
      <c r="M60" s="400" t="s">
        <v>977</v>
      </c>
      <c r="N60" s="400" t="s">
        <v>1003</v>
      </c>
      <c r="O60" s="400" t="s">
        <v>33</v>
      </c>
      <c r="P60" s="400" t="s">
        <v>275</v>
      </c>
      <c r="Q60" s="400" t="s">
        <v>33</v>
      </c>
      <c r="R60" s="400" t="s">
        <v>272</v>
      </c>
      <c r="S60" s="404" t="s">
        <v>1005</v>
      </c>
    </row>
    <row r="61" spans="1:19" ht="71.25" x14ac:dyDescent="0.25">
      <c r="A61" s="400" t="s">
        <v>266</v>
      </c>
      <c r="B61" s="400" t="s">
        <v>266</v>
      </c>
      <c r="C61" s="401" t="s">
        <v>839</v>
      </c>
      <c r="D61" s="402" t="s">
        <v>44</v>
      </c>
      <c r="E61" s="403" t="s">
        <v>45</v>
      </c>
      <c r="F61" s="404" t="s">
        <v>710</v>
      </c>
      <c r="G61" s="404" t="s">
        <v>1006</v>
      </c>
      <c r="H61" s="400" t="s">
        <v>33</v>
      </c>
      <c r="I61" s="407" t="s">
        <v>1007</v>
      </c>
      <c r="J61" s="400" t="s">
        <v>33</v>
      </c>
      <c r="K61" s="400" t="s">
        <v>33</v>
      </c>
      <c r="L61" s="400" t="s">
        <v>270</v>
      </c>
      <c r="M61" s="400" t="s">
        <v>977</v>
      </c>
      <c r="N61" s="400" t="s">
        <v>35</v>
      </c>
      <c r="O61" s="400" t="s">
        <v>33</v>
      </c>
      <c r="P61" s="407" t="s">
        <v>1007</v>
      </c>
      <c r="Q61" s="400" t="s">
        <v>33</v>
      </c>
      <c r="R61" s="400" t="s">
        <v>272</v>
      </c>
      <c r="S61" s="404" t="s">
        <v>1008</v>
      </c>
    </row>
    <row r="62" spans="1:19" ht="71.25" x14ac:dyDescent="0.25">
      <c r="A62" s="400" t="s">
        <v>266</v>
      </c>
      <c r="B62" s="400" t="s">
        <v>266</v>
      </c>
      <c r="C62" s="401" t="s">
        <v>839</v>
      </c>
      <c r="D62" s="403" t="s">
        <v>44</v>
      </c>
      <c r="E62" s="403" t="s">
        <v>45</v>
      </c>
      <c r="F62" s="404" t="s">
        <v>710</v>
      </c>
      <c r="G62" s="404" t="s">
        <v>1006</v>
      </c>
      <c r="H62" s="400" t="s">
        <v>33</v>
      </c>
      <c r="I62" s="407" t="s">
        <v>1007</v>
      </c>
      <c r="J62" s="400" t="s">
        <v>33</v>
      </c>
      <c r="K62" s="400" t="s">
        <v>33</v>
      </c>
      <c r="L62" s="400" t="s">
        <v>270</v>
      </c>
      <c r="M62" s="400" t="s">
        <v>977</v>
      </c>
      <c r="N62" s="400" t="s">
        <v>35</v>
      </c>
      <c r="O62" s="400" t="s">
        <v>33</v>
      </c>
      <c r="P62" s="407" t="s">
        <v>1007</v>
      </c>
      <c r="Q62" s="400" t="s">
        <v>33</v>
      </c>
      <c r="R62" s="400" t="s">
        <v>272</v>
      </c>
      <c r="S62" s="404" t="s">
        <v>699</v>
      </c>
    </row>
    <row r="63" spans="1:19" ht="71.25" x14ac:dyDescent="0.25">
      <c r="A63" s="400" t="s">
        <v>266</v>
      </c>
      <c r="B63" s="400" t="s">
        <v>266</v>
      </c>
      <c r="C63" s="401" t="s">
        <v>839</v>
      </c>
      <c r="D63" s="403" t="s">
        <v>44</v>
      </c>
      <c r="E63" s="403" t="s">
        <v>45</v>
      </c>
      <c r="F63" s="404" t="s">
        <v>710</v>
      </c>
      <c r="G63" s="404" t="s">
        <v>1006</v>
      </c>
      <c r="H63" s="400" t="s">
        <v>33</v>
      </c>
      <c r="I63" s="407" t="s">
        <v>1007</v>
      </c>
      <c r="J63" s="400" t="s">
        <v>33</v>
      </c>
      <c r="K63" s="400" t="s">
        <v>33</v>
      </c>
      <c r="L63" s="400" t="s">
        <v>270</v>
      </c>
      <c r="M63" s="400" t="s">
        <v>977</v>
      </c>
      <c r="N63" s="400" t="s">
        <v>35</v>
      </c>
      <c r="O63" s="400" t="s">
        <v>33</v>
      </c>
      <c r="P63" s="407" t="s">
        <v>1007</v>
      </c>
      <c r="Q63" s="400" t="s">
        <v>33</v>
      </c>
      <c r="R63" s="400" t="s">
        <v>272</v>
      </c>
      <c r="S63" s="404" t="s">
        <v>1009</v>
      </c>
    </row>
    <row r="64" spans="1:19" ht="71.25" x14ac:dyDescent="0.25">
      <c r="A64" s="400" t="s">
        <v>266</v>
      </c>
      <c r="B64" s="400" t="s">
        <v>266</v>
      </c>
      <c r="C64" s="401" t="s">
        <v>839</v>
      </c>
      <c r="D64" s="403" t="s">
        <v>44</v>
      </c>
      <c r="E64" s="403" t="s">
        <v>45</v>
      </c>
      <c r="F64" s="404" t="s">
        <v>710</v>
      </c>
      <c r="G64" s="404" t="s">
        <v>1006</v>
      </c>
      <c r="H64" s="400" t="s">
        <v>33</v>
      </c>
      <c r="I64" s="407" t="s">
        <v>1007</v>
      </c>
      <c r="J64" s="400" t="s">
        <v>33</v>
      </c>
      <c r="K64" s="400" t="s">
        <v>33</v>
      </c>
      <c r="L64" s="400" t="s">
        <v>270</v>
      </c>
      <c r="M64" s="400" t="s">
        <v>977</v>
      </c>
      <c r="N64" s="400" t="s">
        <v>35</v>
      </c>
      <c r="O64" s="400" t="s">
        <v>33</v>
      </c>
      <c r="P64" s="407" t="s">
        <v>1007</v>
      </c>
      <c r="Q64" s="400" t="s">
        <v>33</v>
      </c>
      <c r="R64" s="400" t="s">
        <v>272</v>
      </c>
      <c r="S64" s="404" t="s">
        <v>1010</v>
      </c>
    </row>
    <row r="65" spans="1:19" ht="63.75" x14ac:dyDescent="0.25">
      <c r="A65" s="400" t="s">
        <v>266</v>
      </c>
      <c r="B65" s="400" t="s">
        <v>266</v>
      </c>
      <c r="C65" s="401" t="s">
        <v>839</v>
      </c>
      <c r="D65" s="403" t="s">
        <v>44</v>
      </c>
      <c r="E65" s="403" t="s">
        <v>45</v>
      </c>
      <c r="F65" s="404" t="s">
        <v>700</v>
      </c>
      <c r="G65" s="404" t="s">
        <v>701</v>
      </c>
      <c r="H65" s="400" t="s">
        <v>33</v>
      </c>
      <c r="I65" s="400" t="s">
        <v>703</v>
      </c>
      <c r="J65" s="400" t="s">
        <v>702</v>
      </c>
      <c r="K65" s="400" t="s">
        <v>33</v>
      </c>
      <c r="L65" s="400" t="s">
        <v>703</v>
      </c>
      <c r="M65" s="400" t="s">
        <v>977</v>
      </c>
      <c r="N65" s="408" t="s">
        <v>1011</v>
      </c>
      <c r="O65" s="400" t="s">
        <v>33</v>
      </c>
      <c r="P65" s="400" t="s">
        <v>703</v>
      </c>
      <c r="Q65" s="400" t="s">
        <v>33</v>
      </c>
      <c r="R65" s="400" t="s">
        <v>1012</v>
      </c>
      <c r="S65" s="409" t="s">
        <v>1013</v>
      </c>
    </row>
    <row r="66" spans="1:19" ht="63.75" x14ac:dyDescent="0.25">
      <c r="A66" s="400" t="s">
        <v>266</v>
      </c>
      <c r="B66" s="400" t="s">
        <v>266</v>
      </c>
      <c r="C66" s="401" t="s">
        <v>839</v>
      </c>
      <c r="D66" s="403" t="s">
        <v>44</v>
      </c>
      <c r="E66" s="403" t="s">
        <v>45</v>
      </c>
      <c r="F66" s="404" t="s">
        <v>704</v>
      </c>
      <c r="G66" s="404" t="s">
        <v>705</v>
      </c>
      <c r="H66" s="400" t="s">
        <v>33</v>
      </c>
      <c r="I66" s="400" t="s">
        <v>703</v>
      </c>
      <c r="J66" s="400" t="s">
        <v>702</v>
      </c>
      <c r="K66" s="400" t="s">
        <v>33</v>
      </c>
      <c r="L66" s="400" t="s">
        <v>706</v>
      </c>
      <c r="M66" s="400" t="s">
        <v>977</v>
      </c>
      <c r="N66" s="410" t="s">
        <v>1014</v>
      </c>
      <c r="O66" s="400" t="s">
        <v>33</v>
      </c>
      <c r="P66" s="400" t="s">
        <v>703</v>
      </c>
      <c r="Q66" s="400" t="s">
        <v>33</v>
      </c>
      <c r="R66" s="400" t="s">
        <v>1012</v>
      </c>
      <c r="S66" s="409" t="s">
        <v>1013</v>
      </c>
    </row>
    <row r="67" spans="1:19" ht="57" x14ac:dyDescent="0.25">
      <c r="A67" s="411" t="s">
        <v>266</v>
      </c>
      <c r="B67" s="411" t="s">
        <v>266</v>
      </c>
      <c r="C67" s="412" t="s">
        <v>839</v>
      </c>
      <c r="D67" s="413" t="s">
        <v>44</v>
      </c>
      <c r="E67" s="413" t="s">
        <v>45</v>
      </c>
      <c r="F67" s="414" t="s">
        <v>707</v>
      </c>
      <c r="G67" s="414" t="s">
        <v>708</v>
      </c>
      <c r="H67" s="411" t="s">
        <v>33</v>
      </c>
      <c r="I67" s="411" t="s">
        <v>709</v>
      </c>
      <c r="J67" s="411" t="s">
        <v>702</v>
      </c>
      <c r="K67" s="411" t="s">
        <v>33</v>
      </c>
      <c r="L67" s="411" t="s">
        <v>709</v>
      </c>
      <c r="M67" s="411" t="s">
        <v>977</v>
      </c>
      <c r="N67" s="415" t="s">
        <v>1015</v>
      </c>
      <c r="O67" s="411" t="s">
        <v>33</v>
      </c>
      <c r="P67" s="411" t="s">
        <v>709</v>
      </c>
      <c r="Q67" s="411" t="s">
        <v>33</v>
      </c>
      <c r="R67" s="416" t="s">
        <v>1016</v>
      </c>
      <c r="S67" s="417" t="s">
        <v>1013</v>
      </c>
    </row>
    <row r="68" spans="1:19" ht="146.25" x14ac:dyDescent="0.25">
      <c r="A68" s="400" t="s">
        <v>266</v>
      </c>
      <c r="B68" s="400" t="s">
        <v>266</v>
      </c>
      <c r="C68" s="401" t="s">
        <v>839</v>
      </c>
      <c r="D68" s="400" t="s">
        <v>44</v>
      </c>
      <c r="E68" s="400" t="s">
        <v>45</v>
      </c>
      <c r="F68" s="400" t="s">
        <v>1017</v>
      </c>
      <c r="G68" s="400" t="s">
        <v>1018</v>
      </c>
      <c r="H68" s="400" t="s">
        <v>33</v>
      </c>
      <c r="I68" s="400" t="s">
        <v>269</v>
      </c>
      <c r="J68" s="400" t="s">
        <v>702</v>
      </c>
      <c r="K68" s="400" t="s">
        <v>33</v>
      </c>
      <c r="L68" s="400" t="s">
        <v>1019</v>
      </c>
      <c r="M68" s="400" t="s">
        <v>271</v>
      </c>
      <c r="N68" s="400" t="s">
        <v>1020</v>
      </c>
      <c r="O68" s="400" t="s">
        <v>1021</v>
      </c>
      <c r="P68" s="400" t="s">
        <v>1021</v>
      </c>
      <c r="Q68" s="400" t="s">
        <v>33</v>
      </c>
      <c r="R68" s="418" t="s">
        <v>1022</v>
      </c>
      <c r="S68" s="400" t="s">
        <v>1023</v>
      </c>
    </row>
    <row r="69" spans="1:19" x14ac:dyDescent="0.25">
      <c r="A69" s="419"/>
      <c r="B69" s="419"/>
      <c r="C69" s="419"/>
      <c r="D69" s="419"/>
      <c r="E69" s="419"/>
      <c r="F69" s="419"/>
      <c r="G69" s="419"/>
      <c r="H69" s="419"/>
      <c r="I69" s="420"/>
      <c r="J69" s="419"/>
      <c r="K69" s="419"/>
      <c r="L69" s="419"/>
      <c r="M69" s="419"/>
      <c r="N69" s="419"/>
      <c r="O69" s="419"/>
      <c r="P69" s="419"/>
      <c r="Q69" s="419"/>
      <c r="R69" s="419"/>
      <c r="S69" s="419"/>
    </row>
    <row r="70" spans="1:19" ht="43.5" customHeight="1" x14ac:dyDescent="0.25">
      <c r="A70" s="919" t="s">
        <v>1024</v>
      </c>
      <c r="B70" s="920"/>
      <c r="C70" s="920"/>
      <c r="D70" s="920"/>
      <c r="E70" s="920"/>
      <c r="F70" s="920"/>
      <c r="G70" s="421"/>
      <c r="H70" s="421"/>
      <c r="I70" s="422"/>
      <c r="J70" s="421"/>
      <c r="K70" s="421"/>
      <c r="L70" s="421"/>
      <c r="M70" s="421"/>
      <c r="N70" s="421"/>
      <c r="O70" s="421"/>
      <c r="P70" s="421"/>
      <c r="Q70" s="421"/>
      <c r="R70" s="421"/>
      <c r="S70" s="421"/>
    </row>
    <row r="71" spans="1:19" x14ac:dyDescent="0.25">
      <c r="A71" s="419"/>
      <c r="B71" s="419"/>
      <c r="C71" s="419"/>
      <c r="D71" s="419"/>
      <c r="E71" s="419"/>
      <c r="F71" s="419"/>
      <c r="G71" s="419"/>
      <c r="H71" s="419"/>
      <c r="I71" s="419"/>
      <c r="J71" s="419"/>
      <c r="K71" s="419"/>
      <c r="L71" s="419"/>
      <c r="M71" s="419"/>
      <c r="N71" s="419"/>
      <c r="O71" s="419"/>
      <c r="P71" s="419"/>
      <c r="Q71" s="419"/>
      <c r="R71" s="419"/>
      <c r="S71" s="419"/>
    </row>
    <row r="72" spans="1:19" x14ac:dyDescent="0.25">
      <c r="A72" s="419"/>
      <c r="B72" s="419"/>
      <c r="C72" s="419"/>
      <c r="D72" s="419"/>
      <c r="E72" s="419"/>
      <c r="F72" s="419"/>
      <c r="G72" s="419"/>
      <c r="H72" s="419"/>
      <c r="I72" s="420"/>
      <c r="J72" s="419"/>
      <c r="K72" s="419"/>
      <c r="L72" s="419"/>
      <c r="M72" s="419"/>
      <c r="N72" s="419"/>
      <c r="O72" s="419"/>
      <c r="P72" s="419"/>
      <c r="Q72" s="419"/>
      <c r="R72" s="419"/>
      <c r="S72" s="419"/>
    </row>
  </sheetData>
  <mergeCells count="8">
    <mergeCell ref="A70:F70"/>
    <mergeCell ref="Q1:R1"/>
    <mergeCell ref="Q2:R2"/>
    <mergeCell ref="A3:G3"/>
    <mergeCell ref="H3:I3"/>
    <mergeCell ref="K3:L3"/>
    <mergeCell ref="M3:N3"/>
    <mergeCell ref="O3:R3"/>
  </mergeCells>
  <dataValidations count="1">
    <dataValidation type="textLength" showInputMessage="1" showErrorMessage="1" sqref="N65">
      <formula1>0</formula1>
      <formula2>150</formula2>
    </dataValidation>
  </dataValidations>
  <hyperlinks>
    <hyperlink ref="R67" r:id="rId1" display="http://dcf-italia.cnr.it/ajaxlineeguida/export?id=27"/>
    <hyperlink ref="I64" r:id="rId2" display="http://dcf-italia.cnr.it/ajaxlineeguida/export?id=27"/>
    <hyperlink ref="P64" r:id="rId3" display="http://dcf-italia.cnr.it/ajaxlineeguida/export?id=27"/>
    <hyperlink ref="I63" r:id="rId4" display="http://dcf-italia.cnr.it/ajaxlineeguida/export?id=27"/>
    <hyperlink ref="I62" r:id="rId5" display="http://dcf-italia.cnr.it/ajaxlineeguida/export?id=27"/>
    <hyperlink ref="P62" r:id="rId6" display="http://dcf-italia.cnr.it/ajaxlineeguida/export?id=27"/>
    <hyperlink ref="P63" r:id="rId7" display="http://dcf-italia.cnr.it/ajaxlineeguida/export?id=27"/>
    <hyperlink ref="P61" r:id="rId8" display="http://dcf-italia.cnr.it/ajaxlineeguida/export?id=27"/>
    <hyperlink ref="I61" r:id="rId9" display="http://dcf-italia.cnr.it/ajaxlineeguida/export?id=27"/>
  </hyperlinks>
  <printOptions gridLines="1"/>
  <pageMargins left="0.31496062992125984" right="0.31496062992125984" top="0.74803149606299213" bottom="0.74803149606299213" header="0.31496062992125984" footer="0.31496062992125984"/>
  <pageSetup paperSize="9" scale="28" fitToHeight="0" orientation="landscape" r:id="rId10"/>
  <headerFooter>
    <oddFooter>&amp;R&amp;P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D4" sqref="D4"/>
    </sheetView>
  </sheetViews>
  <sheetFormatPr defaultColWidth="8.7109375" defaultRowHeight="12.75" x14ac:dyDescent="0.2"/>
  <cols>
    <col min="1" max="1" width="22.140625" customWidth="1"/>
    <col min="2" max="2" width="24.42578125" customWidth="1"/>
    <col min="3" max="3" width="21.140625" customWidth="1"/>
    <col min="4" max="4" width="21.42578125" customWidth="1"/>
    <col min="5" max="5" width="23.7109375" customWidth="1"/>
    <col min="6" max="6" width="25.42578125" customWidth="1"/>
    <col min="7" max="7" width="24.7109375" customWidth="1"/>
    <col min="8" max="8" width="67.5703125" customWidth="1"/>
  </cols>
  <sheetData>
    <row r="1" spans="1:7" ht="15" x14ac:dyDescent="0.25">
      <c r="A1" s="36"/>
      <c r="B1" s="36"/>
      <c r="C1" s="827" t="s">
        <v>768</v>
      </c>
      <c r="D1" s="827"/>
      <c r="E1" s="827"/>
      <c r="F1" s="827"/>
    </row>
    <row r="2" spans="1:7" ht="15" x14ac:dyDescent="0.25">
      <c r="A2" s="36"/>
      <c r="B2" s="36"/>
      <c r="C2" s="155" t="s">
        <v>769</v>
      </c>
      <c r="D2" s="155"/>
      <c r="E2" s="155"/>
      <c r="F2" s="155" t="s">
        <v>770</v>
      </c>
      <c r="G2" s="170" t="s">
        <v>795</v>
      </c>
    </row>
    <row r="3" spans="1:7" ht="15" x14ac:dyDescent="0.25">
      <c r="A3" s="828" t="s">
        <v>771</v>
      </c>
      <c r="B3" s="36"/>
      <c r="C3" s="156">
        <v>1</v>
      </c>
      <c r="D3" s="157">
        <v>2</v>
      </c>
      <c r="E3" s="158">
        <v>3</v>
      </c>
      <c r="F3" s="159">
        <v>4</v>
      </c>
      <c r="G3" s="173" t="s">
        <v>799</v>
      </c>
    </row>
    <row r="4" spans="1:7" ht="103.5" customHeight="1" x14ac:dyDescent="0.2">
      <c r="A4" s="828"/>
      <c r="B4" s="160" t="s">
        <v>761</v>
      </c>
      <c r="C4" s="161" t="s">
        <v>788</v>
      </c>
      <c r="D4" s="161" t="s">
        <v>777</v>
      </c>
      <c r="E4" s="161" t="s">
        <v>778</v>
      </c>
      <c r="F4" s="161" t="s">
        <v>798</v>
      </c>
      <c r="G4" s="175" t="s">
        <v>835</v>
      </c>
    </row>
    <row r="5" spans="1:7" ht="39.75" customHeight="1" x14ac:dyDescent="0.2">
      <c r="A5" s="828"/>
      <c r="B5" s="162" t="s">
        <v>762</v>
      </c>
      <c r="C5" s="163" t="s">
        <v>780</v>
      </c>
      <c r="D5" s="163"/>
      <c r="E5" s="163"/>
      <c r="F5" s="163" t="s">
        <v>781</v>
      </c>
      <c r="G5" s="171" t="s">
        <v>836</v>
      </c>
    </row>
    <row r="6" spans="1:7" ht="117" customHeight="1" x14ac:dyDescent="0.2">
      <c r="A6" s="828"/>
      <c r="B6" s="162" t="s">
        <v>763</v>
      </c>
      <c r="C6" s="163" t="s">
        <v>786</v>
      </c>
      <c r="D6" s="163" t="s">
        <v>796</v>
      </c>
      <c r="E6" s="163" t="s">
        <v>779</v>
      </c>
      <c r="F6" s="163" t="s">
        <v>789</v>
      </c>
      <c r="G6" s="171" t="s">
        <v>837</v>
      </c>
    </row>
    <row r="7" spans="1:7" ht="55.5" customHeight="1" x14ac:dyDescent="0.2">
      <c r="A7" s="828"/>
      <c r="B7" s="162" t="s">
        <v>764</v>
      </c>
      <c r="C7" s="163" t="s">
        <v>792</v>
      </c>
      <c r="D7" s="163" t="s">
        <v>772</v>
      </c>
      <c r="E7" s="163" t="s">
        <v>793</v>
      </c>
      <c r="F7" s="163" t="s">
        <v>794</v>
      </c>
      <c r="G7" s="171" t="s">
        <v>834</v>
      </c>
    </row>
    <row r="8" spans="1:7" ht="119.25" customHeight="1" x14ac:dyDescent="0.2">
      <c r="A8" s="828"/>
      <c r="B8" s="162" t="s">
        <v>765</v>
      </c>
      <c r="C8" s="163" t="s">
        <v>787</v>
      </c>
      <c r="D8" s="163" t="s">
        <v>797</v>
      </c>
      <c r="E8" s="163" t="s">
        <v>782</v>
      </c>
      <c r="F8" s="163" t="s">
        <v>790</v>
      </c>
      <c r="G8" s="171" t="s">
        <v>834</v>
      </c>
    </row>
    <row r="9" spans="1:7" ht="131.25" customHeight="1" x14ac:dyDescent="0.2">
      <c r="A9" s="828"/>
      <c r="B9" s="162" t="s">
        <v>766</v>
      </c>
      <c r="C9" s="163" t="s">
        <v>783</v>
      </c>
      <c r="D9" s="163" t="s">
        <v>784</v>
      </c>
      <c r="E9" s="163" t="s">
        <v>785</v>
      </c>
      <c r="F9" s="163" t="s">
        <v>791</v>
      </c>
      <c r="G9" s="171" t="s">
        <v>838</v>
      </c>
    </row>
  </sheetData>
  <mergeCells count="2">
    <mergeCell ref="C1:F1"/>
    <mergeCell ref="A3:A9"/>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20"/>
  <sheetViews>
    <sheetView topLeftCell="I6" zoomScale="80" zoomScaleNormal="80" zoomScalePageLayoutView="75" workbookViewId="0">
      <selection activeCell="T11" sqref="T11:Y11"/>
    </sheetView>
  </sheetViews>
  <sheetFormatPr defaultColWidth="8.7109375" defaultRowHeight="12.75" x14ac:dyDescent="0.2"/>
  <cols>
    <col min="1" max="1" width="7.42578125" customWidth="1"/>
    <col min="2" max="2" width="12.7109375" customWidth="1"/>
    <col min="3" max="3" width="11.42578125" customWidth="1"/>
    <col min="4" max="4" width="9.7109375" customWidth="1"/>
    <col min="5" max="5" width="11.28515625" customWidth="1"/>
    <col min="6" max="6" width="12.140625" customWidth="1"/>
    <col min="7" max="7" width="10.7109375" customWidth="1"/>
    <col min="8" max="9" width="15.7109375" customWidth="1"/>
    <col min="10" max="10" width="15.140625" customWidth="1"/>
    <col min="11" max="11" width="14.7109375" customWidth="1"/>
    <col min="12" max="12" width="15.7109375" customWidth="1"/>
    <col min="13" max="14" width="12.7109375" customWidth="1"/>
    <col min="15" max="15" width="24.7109375" customWidth="1"/>
    <col min="16" max="16" width="14.28515625" customWidth="1"/>
    <col min="17" max="18" width="14.7109375" customWidth="1"/>
    <col min="19" max="19" width="28.85546875" customWidth="1"/>
    <col min="20" max="21" width="19.42578125" bestFit="1" customWidth="1"/>
    <col min="22" max="23" width="10" bestFit="1" customWidth="1"/>
    <col min="24" max="24" width="11.7109375" bestFit="1" customWidth="1"/>
    <col min="25" max="25" width="11.42578125" bestFit="1" customWidth="1"/>
  </cols>
  <sheetData>
    <row r="1" spans="1:32" s="2" customFormat="1" x14ac:dyDescent="0.2">
      <c r="A1" s="219" t="s">
        <v>0</v>
      </c>
      <c r="B1" s="195"/>
      <c r="C1" s="195"/>
      <c r="D1" s="195"/>
      <c r="E1" s="195"/>
      <c r="F1" s="195"/>
      <c r="G1" s="195"/>
      <c r="H1" s="195"/>
      <c r="I1" s="195"/>
      <c r="J1" s="195"/>
      <c r="K1" s="195"/>
      <c r="L1" s="195"/>
      <c r="M1" s="195"/>
      <c r="N1" s="195"/>
      <c r="O1" s="195"/>
      <c r="P1" s="195"/>
      <c r="Q1" s="832" t="s">
        <v>1</v>
      </c>
      <c r="R1" s="833"/>
      <c r="S1" s="423" t="s">
        <v>839</v>
      </c>
      <c r="T1" s="134"/>
      <c r="U1" s="135"/>
      <c r="V1" s="135"/>
      <c r="W1" s="135"/>
      <c r="X1" s="135"/>
      <c r="Y1" s="135"/>
    </row>
    <row r="2" spans="1:32" ht="15" thickBot="1" x14ac:dyDescent="0.25">
      <c r="A2" s="382"/>
      <c r="B2" s="190"/>
      <c r="C2" s="190"/>
      <c r="D2" s="190"/>
      <c r="E2" s="190"/>
      <c r="F2" s="190"/>
      <c r="G2" s="190"/>
      <c r="H2" s="190"/>
      <c r="I2" s="190"/>
      <c r="J2" s="190"/>
      <c r="K2" s="190"/>
      <c r="L2" s="190"/>
      <c r="M2" s="190"/>
      <c r="N2" s="190"/>
      <c r="O2" s="190"/>
      <c r="P2" s="190"/>
      <c r="Q2" s="834" t="s">
        <v>2</v>
      </c>
      <c r="R2" s="835"/>
      <c r="S2" s="424" t="s">
        <v>1025</v>
      </c>
      <c r="T2" s="4"/>
    </row>
    <row r="3" spans="1:32" ht="39" thickBot="1" x14ac:dyDescent="0.25">
      <c r="A3" s="836"/>
      <c r="B3" s="905"/>
      <c r="C3" s="905"/>
      <c r="D3" s="905"/>
      <c r="E3" s="905"/>
      <c r="F3" s="905"/>
      <c r="G3" s="905"/>
      <c r="H3" s="906" t="s">
        <v>3</v>
      </c>
      <c r="I3" s="906"/>
      <c r="J3" s="367" t="s">
        <v>4</v>
      </c>
      <c r="K3" s="906" t="s">
        <v>5</v>
      </c>
      <c r="L3" s="906"/>
      <c r="M3" s="906" t="s">
        <v>6</v>
      </c>
      <c r="N3" s="906"/>
      <c r="O3" s="906" t="s">
        <v>7</v>
      </c>
      <c r="P3" s="906"/>
      <c r="Q3" s="910"/>
      <c r="R3" s="910"/>
      <c r="S3" s="383"/>
      <c r="T3" s="841" t="s">
        <v>767</v>
      </c>
      <c r="U3" s="842"/>
      <c r="V3" s="842"/>
      <c r="W3" s="842"/>
      <c r="X3" s="842"/>
      <c r="Y3" s="843"/>
      <c r="Z3" s="829" t="s">
        <v>804</v>
      </c>
      <c r="AA3" s="830"/>
      <c r="AB3" s="830"/>
      <c r="AC3" s="830"/>
      <c r="AD3" s="830"/>
      <c r="AE3" s="830"/>
      <c r="AF3" s="840"/>
    </row>
    <row r="4" spans="1:32" ht="132.75" customHeight="1" x14ac:dyDescent="0.2">
      <c r="A4" s="150" t="s">
        <v>8</v>
      </c>
      <c r="B4" s="396" t="s">
        <v>9</v>
      </c>
      <c r="C4" s="397" t="s">
        <v>10</v>
      </c>
      <c r="D4" s="397" t="s">
        <v>11</v>
      </c>
      <c r="E4" s="397" t="s">
        <v>12</v>
      </c>
      <c r="F4" s="398" t="s">
        <v>13</v>
      </c>
      <c r="G4" s="399" t="s">
        <v>14</v>
      </c>
      <c r="H4" s="399" t="s">
        <v>15</v>
      </c>
      <c r="I4" s="399" t="s">
        <v>16</v>
      </c>
      <c r="J4" s="399" t="s">
        <v>17</v>
      </c>
      <c r="K4" s="399" t="s">
        <v>18</v>
      </c>
      <c r="L4" s="399" t="s">
        <v>19</v>
      </c>
      <c r="M4" s="399" t="s">
        <v>20</v>
      </c>
      <c r="N4" s="399" t="s">
        <v>21</v>
      </c>
      <c r="O4" s="399" t="s">
        <v>22</v>
      </c>
      <c r="P4" s="425" t="s">
        <v>23</v>
      </c>
      <c r="Q4" s="425" t="s">
        <v>24</v>
      </c>
      <c r="R4" s="425" t="s">
        <v>25</v>
      </c>
      <c r="S4" s="154" t="s">
        <v>26</v>
      </c>
      <c r="T4" s="148" t="s">
        <v>761</v>
      </c>
      <c r="U4" s="148" t="s">
        <v>762</v>
      </c>
      <c r="V4" s="148" t="s">
        <v>763</v>
      </c>
      <c r="W4" s="148" t="s">
        <v>764</v>
      </c>
      <c r="X4" s="148" t="s">
        <v>765</v>
      </c>
      <c r="Y4" s="148" t="s">
        <v>766</v>
      </c>
      <c r="Z4" s="178" t="s">
        <v>800</v>
      </c>
      <c r="AA4" s="178" t="s">
        <v>35</v>
      </c>
      <c r="AB4" s="178" t="s">
        <v>801</v>
      </c>
      <c r="AC4" s="178" t="s">
        <v>802</v>
      </c>
      <c r="AD4" s="178" t="s">
        <v>803</v>
      </c>
      <c r="AE4" s="178" t="s">
        <v>806</v>
      </c>
      <c r="AF4" s="178" t="s">
        <v>805</v>
      </c>
    </row>
    <row r="5" spans="1:32" ht="114.75" customHeight="1" x14ac:dyDescent="0.2">
      <c r="A5" s="426" t="s">
        <v>312</v>
      </c>
      <c r="B5" s="427" t="s">
        <v>312</v>
      </c>
      <c r="C5" s="428" t="s">
        <v>839</v>
      </c>
      <c r="D5" s="428" t="s">
        <v>112</v>
      </c>
      <c r="E5" s="428" t="s">
        <v>30</v>
      </c>
      <c r="F5" s="428" t="s">
        <v>158</v>
      </c>
      <c r="G5" s="428" t="s">
        <v>151</v>
      </c>
      <c r="H5" s="428" t="s">
        <v>33</v>
      </c>
      <c r="I5" s="928" t="s">
        <v>711</v>
      </c>
      <c r="J5" s="429" t="s">
        <v>33</v>
      </c>
      <c r="K5" s="429" t="s">
        <v>33</v>
      </c>
      <c r="L5" s="928" t="s">
        <v>711</v>
      </c>
      <c r="M5" s="429" t="s">
        <v>313</v>
      </c>
      <c r="N5" s="429" t="s">
        <v>37</v>
      </c>
      <c r="O5" s="429" t="s">
        <v>33</v>
      </c>
      <c r="P5" s="928" t="s">
        <v>711</v>
      </c>
      <c r="Q5" s="429" t="s">
        <v>33</v>
      </c>
      <c r="R5" s="928" t="s">
        <v>711</v>
      </c>
      <c r="S5" s="428"/>
      <c r="T5" s="179">
        <v>3</v>
      </c>
      <c r="U5" s="179">
        <v>4</v>
      </c>
      <c r="V5" s="179">
        <v>3</v>
      </c>
      <c r="W5" s="179">
        <v>4</v>
      </c>
      <c r="X5" s="179">
        <v>3</v>
      </c>
      <c r="Y5" s="179">
        <v>3</v>
      </c>
      <c r="Z5" s="179" t="s">
        <v>1330</v>
      </c>
      <c r="AA5" s="179"/>
      <c r="AB5" s="179"/>
      <c r="AC5" s="179"/>
      <c r="AD5" s="179"/>
      <c r="AE5" s="179"/>
      <c r="AF5" s="179"/>
    </row>
    <row r="6" spans="1:32" ht="114.75" customHeight="1" x14ac:dyDescent="0.2">
      <c r="A6" s="426" t="s">
        <v>312</v>
      </c>
      <c r="B6" s="427" t="s">
        <v>312</v>
      </c>
      <c r="C6" s="428" t="s">
        <v>839</v>
      </c>
      <c r="D6" s="428" t="s">
        <v>112</v>
      </c>
      <c r="E6" s="428" t="s">
        <v>30</v>
      </c>
      <c r="F6" s="428" t="s">
        <v>158</v>
      </c>
      <c r="G6" s="428" t="s">
        <v>314</v>
      </c>
      <c r="H6" s="428" t="s">
        <v>33</v>
      </c>
      <c r="I6" s="929"/>
      <c r="J6" s="429" t="s">
        <v>33</v>
      </c>
      <c r="K6" s="429" t="s">
        <v>33</v>
      </c>
      <c r="L6" s="929"/>
      <c r="M6" s="429" t="s">
        <v>313</v>
      </c>
      <c r="N6" s="429" t="s">
        <v>37</v>
      </c>
      <c r="O6" s="429" t="s">
        <v>33</v>
      </c>
      <c r="P6" s="929"/>
      <c r="Q6" s="429" t="s">
        <v>33</v>
      </c>
      <c r="R6" s="929"/>
      <c r="S6" s="428"/>
      <c r="T6" s="179">
        <v>3</v>
      </c>
      <c r="U6" s="179">
        <v>4</v>
      </c>
      <c r="V6" s="179">
        <v>3</v>
      </c>
      <c r="W6" s="179">
        <v>4</v>
      </c>
      <c r="X6" s="179">
        <v>3</v>
      </c>
      <c r="Y6" s="179">
        <v>3</v>
      </c>
      <c r="Z6" s="179" t="s">
        <v>1330</v>
      </c>
      <c r="AA6" s="179"/>
      <c r="AB6" s="179"/>
      <c r="AC6" s="179"/>
      <c r="AD6" s="179"/>
      <c r="AE6" s="179"/>
      <c r="AF6" s="179"/>
    </row>
    <row r="7" spans="1:32" ht="114.75" customHeight="1" x14ac:dyDescent="0.2">
      <c r="A7" s="426" t="s">
        <v>312</v>
      </c>
      <c r="B7" s="427" t="s">
        <v>312</v>
      </c>
      <c r="C7" s="428" t="s">
        <v>839</v>
      </c>
      <c r="D7" s="428" t="s">
        <v>112</v>
      </c>
      <c r="E7" s="428" t="s">
        <v>30</v>
      </c>
      <c r="F7" s="428" t="s">
        <v>158</v>
      </c>
      <c r="G7" s="428" t="s">
        <v>315</v>
      </c>
      <c r="H7" s="428" t="s">
        <v>33</v>
      </c>
      <c r="I7" s="929"/>
      <c r="J7" s="429" t="s">
        <v>33</v>
      </c>
      <c r="K7" s="429" t="s">
        <v>33</v>
      </c>
      <c r="L7" s="929"/>
      <c r="M7" s="429" t="s">
        <v>313</v>
      </c>
      <c r="N7" s="429" t="s">
        <v>37</v>
      </c>
      <c r="O7" s="429" t="s">
        <v>33</v>
      </c>
      <c r="P7" s="929"/>
      <c r="Q7" s="429" t="s">
        <v>33</v>
      </c>
      <c r="R7" s="929"/>
      <c r="S7" s="428"/>
      <c r="T7" s="179">
        <v>3</v>
      </c>
      <c r="U7" s="179">
        <v>4</v>
      </c>
      <c r="V7" s="179">
        <v>3</v>
      </c>
      <c r="W7" s="179">
        <v>4</v>
      </c>
      <c r="X7" s="179">
        <v>3</v>
      </c>
      <c r="Y7" s="179">
        <v>3</v>
      </c>
      <c r="Z7" s="179" t="s">
        <v>1330</v>
      </c>
      <c r="AA7" s="179"/>
      <c r="AB7" s="179"/>
      <c r="AC7" s="179"/>
      <c r="AD7" s="179"/>
      <c r="AE7" s="179"/>
      <c r="AF7" s="179"/>
    </row>
    <row r="8" spans="1:32" ht="146.25" customHeight="1" x14ac:dyDescent="0.2">
      <c r="A8" s="428" t="s">
        <v>312</v>
      </c>
      <c r="B8" s="428" t="s">
        <v>312</v>
      </c>
      <c r="C8" s="428" t="s">
        <v>839</v>
      </c>
      <c r="D8" s="428" t="s">
        <v>112</v>
      </c>
      <c r="E8" s="428" t="s">
        <v>30</v>
      </c>
      <c r="F8" s="428" t="s">
        <v>164</v>
      </c>
      <c r="G8" s="428" t="s">
        <v>316</v>
      </c>
      <c r="H8" s="428" t="s">
        <v>33</v>
      </c>
      <c r="I8" s="929"/>
      <c r="J8" s="429" t="s">
        <v>35</v>
      </c>
      <c r="K8" s="429" t="s">
        <v>33</v>
      </c>
      <c r="L8" s="929"/>
      <c r="M8" s="429" t="s">
        <v>313</v>
      </c>
      <c r="N8" s="429" t="s">
        <v>37</v>
      </c>
      <c r="O8" s="429" t="s">
        <v>33</v>
      </c>
      <c r="P8" s="929"/>
      <c r="Q8" s="429" t="s">
        <v>33</v>
      </c>
      <c r="R8" s="929"/>
      <c r="S8" s="428" t="s">
        <v>317</v>
      </c>
      <c r="T8" s="179">
        <v>3</v>
      </c>
      <c r="U8" s="179">
        <v>1</v>
      </c>
      <c r="V8" s="179">
        <v>3</v>
      </c>
      <c r="W8" s="179">
        <v>4</v>
      </c>
      <c r="X8" s="179">
        <v>3</v>
      </c>
      <c r="Y8" s="179">
        <v>3</v>
      </c>
      <c r="Z8" s="179" t="s">
        <v>1330</v>
      </c>
      <c r="AA8" s="179"/>
      <c r="AB8" s="179"/>
      <c r="AC8" s="179"/>
      <c r="AD8" s="179"/>
      <c r="AE8" s="179"/>
      <c r="AF8" s="179"/>
    </row>
    <row r="9" spans="1:32" ht="114.75" customHeight="1" x14ac:dyDescent="0.2">
      <c r="A9" s="429" t="s">
        <v>312</v>
      </c>
      <c r="B9" s="429" t="s">
        <v>312</v>
      </c>
      <c r="C9" s="429" t="s">
        <v>839</v>
      </c>
      <c r="D9" s="429" t="s">
        <v>112</v>
      </c>
      <c r="E9" s="429" t="s">
        <v>30</v>
      </c>
      <c r="F9" s="429" t="s">
        <v>318</v>
      </c>
      <c r="G9" s="429"/>
      <c r="H9" s="429" t="s">
        <v>33</v>
      </c>
      <c r="I9" s="929"/>
      <c r="J9" s="429" t="s">
        <v>35</v>
      </c>
      <c r="K9" s="429" t="s">
        <v>35</v>
      </c>
      <c r="L9" s="929"/>
      <c r="M9" s="429" t="s">
        <v>35</v>
      </c>
      <c r="N9" s="429" t="s">
        <v>35</v>
      </c>
      <c r="O9" s="429" t="s">
        <v>33</v>
      </c>
      <c r="P9" s="929"/>
      <c r="Q9" s="429" t="s">
        <v>33</v>
      </c>
      <c r="R9" s="929"/>
      <c r="S9" s="429" t="s">
        <v>319</v>
      </c>
      <c r="T9" s="179">
        <v>1</v>
      </c>
      <c r="U9" s="179">
        <v>1</v>
      </c>
      <c r="V9" s="179">
        <v>3</v>
      </c>
      <c r="W9" s="179">
        <v>1</v>
      </c>
      <c r="X9" s="179">
        <v>3</v>
      </c>
      <c r="Y9" s="179">
        <v>3</v>
      </c>
      <c r="Z9" s="179"/>
      <c r="AA9" s="179"/>
      <c r="AB9" s="179"/>
      <c r="AC9" s="179"/>
      <c r="AD9" s="179"/>
      <c r="AE9" s="179" t="s">
        <v>1330</v>
      </c>
      <c r="AF9" s="179"/>
    </row>
    <row r="10" spans="1:32" ht="98.25" customHeight="1" x14ac:dyDescent="0.2">
      <c r="A10" s="428" t="s">
        <v>312</v>
      </c>
      <c r="B10" s="428" t="s">
        <v>312</v>
      </c>
      <c r="C10" s="428" t="s">
        <v>839</v>
      </c>
      <c r="D10" s="428" t="s">
        <v>320</v>
      </c>
      <c r="E10" s="428" t="s">
        <v>154</v>
      </c>
      <c r="F10" s="428" t="s">
        <v>158</v>
      </c>
      <c r="G10" s="428" t="s">
        <v>151</v>
      </c>
      <c r="H10" s="428" t="s">
        <v>33</v>
      </c>
      <c r="I10" s="929"/>
      <c r="J10" s="429" t="s">
        <v>35</v>
      </c>
      <c r="K10" s="429" t="s">
        <v>33</v>
      </c>
      <c r="L10" s="929"/>
      <c r="M10" s="429" t="s">
        <v>35</v>
      </c>
      <c r="N10" s="429" t="s">
        <v>35</v>
      </c>
      <c r="O10" s="429" t="s">
        <v>33</v>
      </c>
      <c r="P10" s="929"/>
      <c r="Q10" s="429" t="s">
        <v>33</v>
      </c>
      <c r="R10" s="929"/>
      <c r="S10" s="428" t="s">
        <v>1026</v>
      </c>
      <c r="T10" s="179"/>
      <c r="U10" s="179"/>
      <c r="V10" s="179"/>
      <c r="W10" s="179"/>
      <c r="X10" s="179"/>
      <c r="Y10" s="179"/>
      <c r="Z10" s="179"/>
      <c r="AA10" s="179"/>
      <c r="AB10" s="179"/>
      <c r="AC10" s="179"/>
      <c r="AD10" s="179"/>
      <c r="AE10" s="179"/>
      <c r="AF10" s="179"/>
    </row>
    <row r="11" spans="1:32" ht="27.75" customHeight="1" x14ac:dyDescent="0.2">
      <c r="T11" s="759">
        <f>AVERAGE(T5:T10)</f>
        <v>2.6</v>
      </c>
      <c r="U11" s="759">
        <f t="shared" ref="U11:Y11" si="0">AVERAGE(U5:U10)</f>
        <v>2.8</v>
      </c>
      <c r="V11" s="759">
        <f t="shared" si="0"/>
        <v>3</v>
      </c>
      <c r="W11" s="759">
        <f t="shared" si="0"/>
        <v>3.4</v>
      </c>
      <c r="X11" s="759">
        <f t="shared" si="0"/>
        <v>3</v>
      </c>
      <c r="Y11" s="759">
        <f t="shared" si="0"/>
        <v>3</v>
      </c>
    </row>
    <row r="12" spans="1:32" x14ac:dyDescent="0.2">
      <c r="T12" s="12"/>
    </row>
    <row r="13" spans="1:32" x14ac:dyDescent="0.2">
      <c r="T13" s="12"/>
    </row>
    <row r="14" spans="1:32" x14ac:dyDescent="0.2">
      <c r="T14" s="12"/>
    </row>
    <row r="15" spans="1:32" x14ac:dyDescent="0.2">
      <c r="T15" s="12"/>
    </row>
    <row r="16" spans="1:32" x14ac:dyDescent="0.2">
      <c r="T16" s="12"/>
    </row>
    <row r="17" spans="20:20" x14ac:dyDescent="0.2">
      <c r="T17" s="12"/>
    </row>
    <row r="18" spans="20:20" x14ac:dyDescent="0.2">
      <c r="T18" s="12"/>
    </row>
    <row r="19" spans="20:20" x14ac:dyDescent="0.2">
      <c r="T19" s="12"/>
    </row>
    <row r="20" spans="20:20" x14ac:dyDescent="0.2">
      <c r="T20" s="12"/>
    </row>
  </sheetData>
  <mergeCells count="13">
    <mergeCell ref="T3:Y3"/>
    <mergeCell ref="Z3:AF3"/>
    <mergeCell ref="A3:G3"/>
    <mergeCell ref="H3:I3"/>
    <mergeCell ref="K3:L3"/>
    <mergeCell ref="M3:N3"/>
    <mergeCell ref="O3:R3"/>
    <mergeCell ref="Q1:R1"/>
    <mergeCell ref="Q2:R2"/>
    <mergeCell ref="I5:I10"/>
    <mergeCell ref="L5:L10"/>
    <mergeCell ref="P5:P10"/>
    <mergeCell ref="R5:R10"/>
  </mergeCells>
  <hyperlinks>
    <hyperlink ref="I5" r:id="rId1"/>
    <hyperlink ref="L5" r:id="rId2"/>
    <hyperlink ref="P5" r:id="rId3"/>
    <hyperlink ref="R5" r:id="rId4"/>
  </hyperlinks>
  <pageMargins left="0.7" right="0.7" top="0.75" bottom="0.75" header="0.3" footer="0.3"/>
  <pageSetup paperSize="9" orientation="portrait" horizontalDpi="4294967292" verticalDpi="4294967292" r:id="rId5"/>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'H:\users\lvansteenbrugge\downloads\[lv%202018-2019%20work%20plan%20tables.xls]drop-down list'!#REF!</xm:f>
          </x14:formula1>
          <xm:sqref>A5:A7</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20"/>
  <sheetViews>
    <sheetView topLeftCell="O8" zoomScale="80" zoomScaleNormal="80" zoomScalePageLayoutView="75" workbookViewId="0">
      <selection activeCell="S11" sqref="S11"/>
    </sheetView>
  </sheetViews>
  <sheetFormatPr defaultColWidth="8.7109375" defaultRowHeight="12.75" x14ac:dyDescent="0.2"/>
  <cols>
    <col min="1" max="1" width="7.42578125" style="658" customWidth="1"/>
    <col min="2" max="2" width="12.7109375" style="658" customWidth="1"/>
    <col min="3" max="3" width="11.42578125" style="658" customWidth="1"/>
    <col min="4" max="4" width="9.7109375" style="658" customWidth="1"/>
    <col min="5" max="5" width="11.28515625" style="658" customWidth="1"/>
    <col min="6" max="6" width="12.140625" style="658" customWidth="1"/>
    <col min="7" max="7" width="10.7109375" style="658" customWidth="1"/>
    <col min="8" max="9" width="15.7109375" style="658" customWidth="1"/>
    <col min="10" max="10" width="15.140625" style="658" customWidth="1"/>
    <col min="11" max="11" width="14.7109375" style="658" customWidth="1"/>
    <col min="12" max="12" width="15.7109375" style="658" customWidth="1"/>
    <col min="13" max="14" width="12.7109375" style="658" customWidth="1"/>
    <col min="15" max="15" width="24.7109375" style="658" customWidth="1"/>
    <col min="16" max="16" width="14.28515625" style="658" customWidth="1"/>
    <col min="17" max="18" width="14.7109375" style="658" customWidth="1"/>
    <col min="19" max="19" width="28.85546875" style="658" customWidth="1"/>
    <col min="20" max="21" width="19.42578125" style="658" bestFit="1" customWidth="1"/>
    <col min="22" max="23" width="10" style="658" bestFit="1" customWidth="1"/>
    <col min="24" max="24" width="11.7109375" style="658" bestFit="1" customWidth="1"/>
    <col min="25" max="25" width="11.42578125" style="658" bestFit="1" customWidth="1"/>
    <col min="26" max="16384" width="8.7109375" style="658"/>
  </cols>
  <sheetData>
    <row r="1" spans="1:32" s="2" customFormat="1" x14ac:dyDescent="0.2">
      <c r="A1" s="659" t="s">
        <v>0</v>
      </c>
      <c r="B1" s="660"/>
      <c r="C1" s="660"/>
      <c r="D1" s="660"/>
      <c r="E1" s="660"/>
      <c r="F1" s="660"/>
      <c r="G1" s="660"/>
      <c r="H1" s="660"/>
      <c r="I1" s="660"/>
      <c r="J1" s="660"/>
      <c r="K1" s="660"/>
      <c r="L1" s="660"/>
      <c r="M1" s="660"/>
      <c r="N1" s="660"/>
      <c r="O1" s="660"/>
      <c r="P1" s="660"/>
      <c r="Q1" s="832" t="s">
        <v>1</v>
      </c>
      <c r="R1" s="833"/>
      <c r="S1" s="423" t="s">
        <v>839</v>
      </c>
      <c r="T1" s="134"/>
      <c r="U1" s="135"/>
      <c r="V1" s="135"/>
      <c r="W1" s="135"/>
      <c r="X1" s="135"/>
      <c r="Y1" s="135"/>
    </row>
    <row r="2" spans="1:32" ht="15" thickBot="1" x14ac:dyDescent="0.25">
      <c r="A2" s="663"/>
      <c r="B2" s="664"/>
      <c r="C2" s="664"/>
      <c r="D2" s="664"/>
      <c r="E2" s="664"/>
      <c r="F2" s="664"/>
      <c r="G2" s="664"/>
      <c r="H2" s="664"/>
      <c r="I2" s="664"/>
      <c r="J2" s="664"/>
      <c r="K2" s="664"/>
      <c r="L2" s="664"/>
      <c r="M2" s="664"/>
      <c r="N2" s="664"/>
      <c r="O2" s="664"/>
      <c r="P2" s="664"/>
      <c r="Q2" s="834" t="s">
        <v>2</v>
      </c>
      <c r="R2" s="835"/>
      <c r="S2" s="424" t="s">
        <v>1025</v>
      </c>
      <c r="T2" s="662"/>
    </row>
    <row r="3" spans="1:32" ht="39" thickBot="1" x14ac:dyDescent="0.25">
      <c r="A3" s="836"/>
      <c r="B3" s="905"/>
      <c r="C3" s="905"/>
      <c r="D3" s="905"/>
      <c r="E3" s="905"/>
      <c r="F3" s="905"/>
      <c r="G3" s="905"/>
      <c r="H3" s="906" t="s">
        <v>3</v>
      </c>
      <c r="I3" s="906"/>
      <c r="J3" s="667" t="s">
        <v>4</v>
      </c>
      <c r="K3" s="906" t="s">
        <v>5</v>
      </c>
      <c r="L3" s="906"/>
      <c r="M3" s="906" t="s">
        <v>6</v>
      </c>
      <c r="N3" s="906"/>
      <c r="O3" s="906" t="s">
        <v>7</v>
      </c>
      <c r="P3" s="906"/>
      <c r="Q3" s="910"/>
      <c r="R3" s="910"/>
      <c r="S3" s="668"/>
      <c r="T3" s="841" t="s">
        <v>767</v>
      </c>
      <c r="U3" s="842"/>
      <c r="V3" s="842"/>
      <c r="W3" s="842"/>
      <c r="X3" s="842"/>
      <c r="Y3" s="843"/>
      <c r="Z3" s="829" t="s">
        <v>804</v>
      </c>
      <c r="AA3" s="830"/>
      <c r="AB3" s="830"/>
      <c r="AC3" s="830"/>
      <c r="AD3" s="830"/>
      <c r="AE3" s="830"/>
      <c r="AF3" s="840"/>
    </row>
    <row r="4" spans="1:32" ht="132.75" customHeight="1" x14ac:dyDescent="0.2">
      <c r="A4" s="150" t="s">
        <v>8</v>
      </c>
      <c r="B4" s="396" t="s">
        <v>9</v>
      </c>
      <c r="C4" s="397" t="s">
        <v>10</v>
      </c>
      <c r="D4" s="397" t="s">
        <v>11</v>
      </c>
      <c r="E4" s="397" t="s">
        <v>12</v>
      </c>
      <c r="F4" s="398" t="s">
        <v>13</v>
      </c>
      <c r="G4" s="399" t="s">
        <v>14</v>
      </c>
      <c r="H4" s="399" t="s">
        <v>15</v>
      </c>
      <c r="I4" s="399" t="s">
        <v>16</v>
      </c>
      <c r="J4" s="399" t="s">
        <v>17</v>
      </c>
      <c r="K4" s="399" t="s">
        <v>18</v>
      </c>
      <c r="L4" s="399" t="s">
        <v>19</v>
      </c>
      <c r="M4" s="399" t="s">
        <v>20</v>
      </c>
      <c r="N4" s="399" t="s">
        <v>21</v>
      </c>
      <c r="O4" s="399" t="s">
        <v>22</v>
      </c>
      <c r="P4" s="425" t="s">
        <v>23</v>
      </c>
      <c r="Q4" s="425" t="s">
        <v>24</v>
      </c>
      <c r="R4" s="425" t="s">
        <v>25</v>
      </c>
      <c r="S4" s="154" t="s">
        <v>26</v>
      </c>
      <c r="T4" s="148" t="s">
        <v>761</v>
      </c>
      <c r="U4" s="148" t="s">
        <v>762</v>
      </c>
      <c r="V4" s="148" t="s">
        <v>763</v>
      </c>
      <c r="W4" s="148" t="s">
        <v>764</v>
      </c>
      <c r="X4" s="148" t="s">
        <v>765</v>
      </c>
      <c r="Y4" s="148" t="s">
        <v>766</v>
      </c>
      <c r="Z4" s="178" t="s">
        <v>800</v>
      </c>
      <c r="AA4" s="178" t="s">
        <v>35</v>
      </c>
      <c r="AB4" s="178" t="s">
        <v>801</v>
      </c>
      <c r="AC4" s="178" t="s">
        <v>802</v>
      </c>
      <c r="AD4" s="178" t="s">
        <v>803</v>
      </c>
      <c r="AE4" s="178" t="s">
        <v>806</v>
      </c>
      <c r="AF4" s="178" t="s">
        <v>805</v>
      </c>
    </row>
    <row r="5" spans="1:32" ht="114.75" customHeight="1" x14ac:dyDescent="0.2">
      <c r="A5" s="426" t="s">
        <v>312</v>
      </c>
      <c r="B5" s="427" t="s">
        <v>312</v>
      </c>
      <c r="C5" s="479" t="s">
        <v>839</v>
      </c>
      <c r="D5" s="479" t="s">
        <v>112</v>
      </c>
      <c r="E5" s="479" t="s">
        <v>30</v>
      </c>
      <c r="F5" s="479" t="s">
        <v>158</v>
      </c>
      <c r="G5" s="479" t="s">
        <v>151</v>
      </c>
      <c r="H5" s="479" t="s">
        <v>33</v>
      </c>
      <c r="I5" s="928" t="s">
        <v>711</v>
      </c>
      <c r="J5" s="766" t="s">
        <v>33</v>
      </c>
      <c r="K5" s="766" t="s">
        <v>33</v>
      </c>
      <c r="L5" s="928" t="s">
        <v>711</v>
      </c>
      <c r="M5" s="766" t="s">
        <v>313</v>
      </c>
      <c r="N5" s="766" t="s">
        <v>37</v>
      </c>
      <c r="O5" s="766" t="s">
        <v>33</v>
      </c>
      <c r="P5" s="928" t="s">
        <v>711</v>
      </c>
      <c r="Q5" s="766" t="s">
        <v>33</v>
      </c>
      <c r="R5" s="928" t="s">
        <v>711</v>
      </c>
      <c r="S5" s="479"/>
      <c r="T5" s="801">
        <v>3</v>
      </c>
      <c r="U5" s="801">
        <v>4</v>
      </c>
      <c r="V5" s="801">
        <v>3</v>
      </c>
      <c r="W5" s="801">
        <v>4</v>
      </c>
      <c r="X5" s="801">
        <v>3</v>
      </c>
      <c r="Y5" s="801">
        <v>3</v>
      </c>
      <c r="Z5" s="179" t="s">
        <v>1330</v>
      </c>
      <c r="AA5" s="179"/>
      <c r="AB5" s="179"/>
      <c r="AC5" s="179"/>
      <c r="AD5" s="179"/>
      <c r="AE5" s="179"/>
      <c r="AF5" s="179"/>
    </row>
    <row r="6" spans="1:32" ht="114.75" customHeight="1" x14ac:dyDescent="0.2">
      <c r="A6" s="426" t="s">
        <v>312</v>
      </c>
      <c r="B6" s="427" t="s">
        <v>312</v>
      </c>
      <c r="C6" s="479" t="s">
        <v>839</v>
      </c>
      <c r="D6" s="479" t="s">
        <v>112</v>
      </c>
      <c r="E6" s="479" t="s">
        <v>30</v>
      </c>
      <c r="F6" s="479" t="s">
        <v>158</v>
      </c>
      <c r="G6" s="479" t="s">
        <v>314</v>
      </c>
      <c r="H6" s="479" t="s">
        <v>33</v>
      </c>
      <c r="I6" s="929"/>
      <c r="J6" s="766" t="s">
        <v>33</v>
      </c>
      <c r="K6" s="766" t="s">
        <v>33</v>
      </c>
      <c r="L6" s="929"/>
      <c r="M6" s="766" t="s">
        <v>313</v>
      </c>
      <c r="N6" s="766" t="s">
        <v>37</v>
      </c>
      <c r="O6" s="766" t="s">
        <v>33</v>
      </c>
      <c r="P6" s="929"/>
      <c r="Q6" s="766" t="s">
        <v>33</v>
      </c>
      <c r="R6" s="929"/>
      <c r="S6" s="479"/>
      <c r="T6" s="801">
        <v>3</v>
      </c>
      <c r="U6" s="801">
        <v>4</v>
      </c>
      <c r="V6" s="801">
        <v>3</v>
      </c>
      <c r="W6" s="801">
        <v>4</v>
      </c>
      <c r="X6" s="801">
        <v>3</v>
      </c>
      <c r="Y6" s="801">
        <v>3</v>
      </c>
      <c r="Z6" s="179" t="s">
        <v>1330</v>
      </c>
      <c r="AA6" s="179"/>
      <c r="AB6" s="179"/>
      <c r="AC6" s="179"/>
      <c r="AD6" s="179"/>
      <c r="AE6" s="179"/>
      <c r="AF6" s="179"/>
    </row>
    <row r="7" spans="1:32" ht="114.75" customHeight="1" x14ac:dyDescent="0.2">
      <c r="A7" s="426" t="s">
        <v>312</v>
      </c>
      <c r="B7" s="427" t="s">
        <v>312</v>
      </c>
      <c r="C7" s="479" t="s">
        <v>839</v>
      </c>
      <c r="D7" s="479" t="s">
        <v>112</v>
      </c>
      <c r="E7" s="479" t="s">
        <v>30</v>
      </c>
      <c r="F7" s="479" t="s">
        <v>158</v>
      </c>
      <c r="G7" s="479" t="s">
        <v>315</v>
      </c>
      <c r="H7" s="479" t="s">
        <v>33</v>
      </c>
      <c r="I7" s="929"/>
      <c r="J7" s="766" t="s">
        <v>33</v>
      </c>
      <c r="K7" s="766" t="s">
        <v>33</v>
      </c>
      <c r="L7" s="929"/>
      <c r="M7" s="766" t="s">
        <v>313</v>
      </c>
      <c r="N7" s="766" t="s">
        <v>37</v>
      </c>
      <c r="O7" s="766" t="s">
        <v>33</v>
      </c>
      <c r="P7" s="929"/>
      <c r="Q7" s="766" t="s">
        <v>33</v>
      </c>
      <c r="R7" s="929"/>
      <c r="S7" s="479"/>
      <c r="T7" s="801">
        <v>3</v>
      </c>
      <c r="U7" s="801">
        <v>4</v>
      </c>
      <c r="V7" s="801">
        <v>3</v>
      </c>
      <c r="W7" s="801">
        <v>4</v>
      </c>
      <c r="X7" s="801">
        <v>3</v>
      </c>
      <c r="Y7" s="801">
        <v>3</v>
      </c>
      <c r="Z7" s="179" t="s">
        <v>1330</v>
      </c>
      <c r="AA7" s="179"/>
      <c r="AB7" s="179"/>
      <c r="AC7" s="179"/>
      <c r="AD7" s="179"/>
      <c r="AE7" s="179"/>
      <c r="AF7" s="179"/>
    </row>
    <row r="8" spans="1:32" ht="146.25" customHeight="1" x14ac:dyDescent="0.2">
      <c r="A8" s="479" t="s">
        <v>312</v>
      </c>
      <c r="B8" s="479" t="s">
        <v>312</v>
      </c>
      <c r="C8" s="479" t="s">
        <v>839</v>
      </c>
      <c r="D8" s="479" t="s">
        <v>112</v>
      </c>
      <c r="E8" s="479" t="s">
        <v>30</v>
      </c>
      <c r="F8" s="479" t="s">
        <v>164</v>
      </c>
      <c r="G8" s="479" t="s">
        <v>316</v>
      </c>
      <c r="H8" s="479" t="s">
        <v>33</v>
      </c>
      <c r="I8" s="929"/>
      <c r="J8" s="766" t="s">
        <v>35</v>
      </c>
      <c r="K8" s="766" t="s">
        <v>33</v>
      </c>
      <c r="L8" s="929"/>
      <c r="M8" s="766" t="s">
        <v>313</v>
      </c>
      <c r="N8" s="766" t="s">
        <v>37</v>
      </c>
      <c r="O8" s="766" t="s">
        <v>33</v>
      </c>
      <c r="P8" s="929"/>
      <c r="Q8" s="766" t="s">
        <v>33</v>
      </c>
      <c r="R8" s="929"/>
      <c r="S8" s="479" t="s">
        <v>317</v>
      </c>
      <c r="T8" s="801">
        <v>3</v>
      </c>
      <c r="U8" s="801">
        <v>1</v>
      </c>
      <c r="V8" s="801">
        <v>3</v>
      </c>
      <c r="W8" s="801">
        <v>4</v>
      </c>
      <c r="X8" s="801">
        <v>3</v>
      </c>
      <c r="Y8" s="801">
        <v>3</v>
      </c>
      <c r="Z8" s="179" t="s">
        <v>1330</v>
      </c>
      <c r="AA8" s="179"/>
      <c r="AB8" s="179"/>
      <c r="AC8" s="179"/>
      <c r="AD8" s="179"/>
      <c r="AE8" s="179"/>
      <c r="AF8" s="179"/>
    </row>
    <row r="9" spans="1:32" ht="114.75" customHeight="1" x14ac:dyDescent="0.2">
      <c r="A9" s="766" t="s">
        <v>312</v>
      </c>
      <c r="B9" s="766" t="s">
        <v>312</v>
      </c>
      <c r="C9" s="766" t="s">
        <v>839</v>
      </c>
      <c r="D9" s="766" t="s">
        <v>112</v>
      </c>
      <c r="E9" s="766" t="s">
        <v>30</v>
      </c>
      <c r="F9" s="766" t="s">
        <v>318</v>
      </c>
      <c r="G9" s="766"/>
      <c r="H9" s="766" t="s">
        <v>33</v>
      </c>
      <c r="I9" s="929"/>
      <c r="J9" s="766" t="s">
        <v>35</v>
      </c>
      <c r="K9" s="766" t="s">
        <v>35</v>
      </c>
      <c r="L9" s="929"/>
      <c r="M9" s="766" t="s">
        <v>35</v>
      </c>
      <c r="N9" s="766" t="s">
        <v>35</v>
      </c>
      <c r="O9" s="766" t="s">
        <v>33</v>
      </c>
      <c r="P9" s="929"/>
      <c r="Q9" s="766" t="s">
        <v>33</v>
      </c>
      <c r="R9" s="929"/>
      <c r="S9" s="766" t="s">
        <v>319</v>
      </c>
      <c r="T9" s="801">
        <v>1</v>
      </c>
      <c r="U9" s="801">
        <v>1</v>
      </c>
      <c r="V9" s="801">
        <v>3</v>
      </c>
      <c r="W9" s="801">
        <v>1</v>
      </c>
      <c r="X9" s="801">
        <v>3</v>
      </c>
      <c r="Y9" s="801">
        <v>3</v>
      </c>
      <c r="Z9" s="179"/>
      <c r="AA9" s="179"/>
      <c r="AB9" s="179"/>
      <c r="AC9" s="179"/>
      <c r="AD9" s="179"/>
      <c r="AE9" s="179" t="s">
        <v>1330</v>
      </c>
      <c r="AF9" s="179"/>
    </row>
    <row r="10" spans="1:32" ht="98.25" customHeight="1" x14ac:dyDescent="0.2">
      <c r="A10" s="479" t="s">
        <v>312</v>
      </c>
      <c r="B10" s="479" t="s">
        <v>312</v>
      </c>
      <c r="C10" s="479" t="s">
        <v>839</v>
      </c>
      <c r="D10" s="479" t="s">
        <v>320</v>
      </c>
      <c r="E10" s="479" t="s">
        <v>154</v>
      </c>
      <c r="F10" s="479" t="s">
        <v>158</v>
      </c>
      <c r="G10" s="479" t="s">
        <v>151</v>
      </c>
      <c r="H10" s="479" t="s">
        <v>33</v>
      </c>
      <c r="I10" s="929"/>
      <c r="J10" s="766" t="s">
        <v>35</v>
      </c>
      <c r="K10" s="766" t="s">
        <v>33</v>
      </c>
      <c r="L10" s="929"/>
      <c r="M10" s="766" t="s">
        <v>35</v>
      </c>
      <c r="N10" s="766" t="s">
        <v>35</v>
      </c>
      <c r="O10" s="766" t="s">
        <v>33</v>
      </c>
      <c r="P10" s="929"/>
      <c r="Q10" s="766" t="s">
        <v>33</v>
      </c>
      <c r="R10" s="929"/>
      <c r="S10" s="479" t="s">
        <v>1026</v>
      </c>
      <c r="T10" s="801" t="s">
        <v>35</v>
      </c>
      <c r="U10" s="801" t="s">
        <v>35</v>
      </c>
      <c r="V10" s="801" t="s">
        <v>35</v>
      </c>
      <c r="W10" s="801" t="s">
        <v>35</v>
      </c>
      <c r="X10" s="801" t="s">
        <v>35</v>
      </c>
      <c r="Y10" s="801" t="s">
        <v>35</v>
      </c>
      <c r="Z10" s="179"/>
      <c r="AA10" s="179"/>
      <c r="AB10" s="179"/>
      <c r="AC10" s="179"/>
      <c r="AD10" s="179"/>
      <c r="AE10" s="179"/>
      <c r="AF10" s="179"/>
    </row>
    <row r="11" spans="1:32" ht="27.75" customHeight="1" x14ac:dyDescent="0.2">
      <c r="T11" s="759">
        <f>AVERAGE(T5:T10)</f>
        <v>2.6</v>
      </c>
      <c r="U11" s="759">
        <f t="shared" ref="U11:Y11" si="0">AVERAGE(U5:U10)</f>
        <v>2.8</v>
      </c>
      <c r="V11" s="759">
        <f t="shared" si="0"/>
        <v>3</v>
      </c>
      <c r="W11" s="759">
        <f t="shared" si="0"/>
        <v>3.4</v>
      </c>
      <c r="X11" s="759">
        <f t="shared" si="0"/>
        <v>3</v>
      </c>
      <c r="Y11" s="759">
        <f t="shared" si="0"/>
        <v>3</v>
      </c>
    </row>
    <row r="12" spans="1:32" x14ac:dyDescent="0.2">
      <c r="T12" s="684"/>
    </row>
    <row r="13" spans="1:32" x14ac:dyDescent="0.2">
      <c r="T13" s="684"/>
    </row>
    <row r="14" spans="1:32" x14ac:dyDescent="0.2">
      <c r="T14" s="684"/>
    </row>
    <row r="15" spans="1:32" x14ac:dyDescent="0.2">
      <c r="T15" s="684"/>
    </row>
    <row r="16" spans="1:32" x14ac:dyDescent="0.2">
      <c r="T16" s="684"/>
    </row>
    <row r="17" spans="20:20" x14ac:dyDescent="0.2">
      <c r="T17" s="684"/>
    </row>
    <row r="18" spans="20:20" x14ac:dyDescent="0.2">
      <c r="T18" s="684"/>
    </row>
    <row r="19" spans="20:20" x14ac:dyDescent="0.2">
      <c r="T19" s="684"/>
    </row>
    <row r="20" spans="20:20" x14ac:dyDescent="0.2">
      <c r="T20" s="684"/>
    </row>
  </sheetData>
  <mergeCells count="13">
    <mergeCell ref="T3:Y3"/>
    <mergeCell ref="Z3:AF3"/>
    <mergeCell ref="I5:I10"/>
    <mergeCell ref="L5:L10"/>
    <mergeCell ref="P5:P10"/>
    <mergeCell ref="R5:R10"/>
    <mergeCell ref="Q1:R1"/>
    <mergeCell ref="Q2:R2"/>
    <mergeCell ref="A3:G3"/>
    <mergeCell ref="H3:I3"/>
    <mergeCell ref="K3:L3"/>
    <mergeCell ref="M3:N3"/>
    <mergeCell ref="O3:R3"/>
  </mergeCells>
  <hyperlinks>
    <hyperlink ref="I5" r:id="rId1"/>
    <hyperlink ref="L5" r:id="rId2"/>
    <hyperlink ref="P5" r:id="rId3"/>
    <hyperlink ref="R5" r:id="rId4"/>
  </hyperlinks>
  <pageMargins left="0.7" right="0.7" top="0.75" bottom="0.75" header="0.3" footer="0.3"/>
  <pageSetup paperSize="9" orientation="portrait" horizontalDpi="4294967292" verticalDpi="4294967292" r:id="rId5"/>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'H:\users\lvansteenbrugge\downloads\[lv%202018-2019%20work%20plan%20tables.xls]drop-down list'!#REF!</xm:f>
          </x14:formula1>
          <xm:sqref>A5:A7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AF29"/>
  <sheetViews>
    <sheetView topLeftCell="Q5" zoomScaleSheetLayoutView="90" workbookViewId="0">
      <pane ySplit="1" topLeftCell="A26" activePane="bottomLeft" state="frozen"/>
      <selection activeCell="P5" sqref="P5"/>
      <selection pane="bottomLeft" activeCell="AC27" sqref="AC27"/>
    </sheetView>
  </sheetViews>
  <sheetFormatPr defaultColWidth="9.140625" defaultRowHeight="12.75" x14ac:dyDescent="0.2"/>
  <cols>
    <col min="1" max="1" width="7.42578125" style="12" customWidth="1"/>
    <col min="2" max="2" width="12.42578125" style="12" bestFit="1" customWidth="1"/>
    <col min="3" max="3" width="11.42578125" style="12" customWidth="1"/>
    <col min="4" max="4" width="16.42578125" style="12" customWidth="1"/>
    <col min="5" max="5" width="11.28515625" style="12" customWidth="1"/>
    <col min="6" max="6" width="18.28515625" style="12" customWidth="1"/>
    <col min="7" max="7" width="10.7109375" style="12" customWidth="1"/>
    <col min="8" max="9" width="15.7109375" style="12" customWidth="1"/>
    <col min="10" max="10" width="15.140625" style="12" customWidth="1"/>
    <col min="11" max="11" width="14.7109375" style="12" customWidth="1"/>
    <col min="12" max="12" width="15.7109375" style="12" customWidth="1"/>
    <col min="13" max="14" width="12.7109375" style="12" customWidth="1"/>
    <col min="15" max="15" width="24.7109375" style="12" customWidth="1"/>
    <col min="16" max="16" width="14.28515625" style="12" customWidth="1"/>
    <col min="17" max="18" width="14.7109375" style="12" customWidth="1"/>
    <col min="19" max="19" width="14" style="12" customWidth="1"/>
    <col min="20" max="20" width="17.42578125" style="12" customWidth="1"/>
    <col min="21" max="21" width="15.140625" style="12" customWidth="1"/>
    <col min="22" max="25" width="9.140625" style="12" customWidth="1"/>
    <col min="26" max="16384" width="9.140625" style="12"/>
  </cols>
  <sheetData>
    <row r="1" spans="1:32" ht="13.5" thickBot="1" x14ac:dyDescent="0.25">
      <c r="A1" s="430" t="s">
        <v>0</v>
      </c>
      <c r="B1" s="431"/>
      <c r="C1" s="431"/>
      <c r="D1" s="431"/>
      <c r="E1" s="431"/>
      <c r="F1" s="431"/>
      <c r="G1" s="431"/>
      <c r="H1" s="431"/>
      <c r="I1" s="431"/>
      <c r="J1" s="431"/>
      <c r="K1" s="431"/>
      <c r="L1" s="431"/>
      <c r="M1" s="431"/>
      <c r="N1" s="431"/>
      <c r="O1" s="431"/>
      <c r="P1" s="431"/>
    </row>
    <row r="2" spans="1:32" ht="13.5" thickBot="1" x14ac:dyDescent="0.25">
      <c r="A2" s="432"/>
      <c r="B2" s="432"/>
      <c r="C2" s="432"/>
      <c r="D2" s="432"/>
      <c r="E2" s="432"/>
      <c r="F2" s="432"/>
      <c r="G2" s="432"/>
      <c r="H2" s="432"/>
      <c r="I2" s="432"/>
      <c r="J2" s="432"/>
      <c r="K2" s="432"/>
      <c r="L2" s="432"/>
      <c r="M2" s="432"/>
      <c r="N2" s="432"/>
      <c r="O2" s="432"/>
      <c r="P2" s="432"/>
      <c r="Q2" s="930" t="s">
        <v>1</v>
      </c>
      <c r="R2" s="931"/>
      <c r="S2" s="823" t="s">
        <v>839</v>
      </c>
      <c r="T2" s="6"/>
    </row>
    <row r="3" spans="1:32" ht="15" thickBot="1" x14ac:dyDescent="0.25">
      <c r="A3" s="432"/>
      <c r="B3" s="432"/>
      <c r="C3" s="432"/>
      <c r="D3" s="432"/>
      <c r="E3" s="432"/>
      <c r="F3" s="432"/>
      <c r="G3" s="432"/>
      <c r="H3" s="432"/>
      <c r="I3" s="432"/>
      <c r="J3" s="432"/>
      <c r="K3" s="432"/>
      <c r="L3" s="432"/>
      <c r="M3" s="432"/>
      <c r="N3" s="432"/>
      <c r="O3" s="432"/>
      <c r="P3" s="432"/>
      <c r="Q3" s="930" t="s">
        <v>2</v>
      </c>
      <c r="R3" s="932"/>
      <c r="S3" s="824" t="s">
        <v>840</v>
      </c>
      <c r="T3" s="4"/>
    </row>
    <row r="4" spans="1:32" ht="39" thickBot="1" x14ac:dyDescent="0.25">
      <c r="A4" s="933"/>
      <c r="B4" s="934"/>
      <c r="C4" s="934"/>
      <c r="D4" s="934"/>
      <c r="E4" s="934"/>
      <c r="F4" s="934"/>
      <c r="G4" s="935"/>
      <c r="H4" s="936" t="s">
        <v>3</v>
      </c>
      <c r="I4" s="937"/>
      <c r="J4" s="433" t="s">
        <v>4</v>
      </c>
      <c r="K4" s="936" t="s">
        <v>5</v>
      </c>
      <c r="L4" s="937"/>
      <c r="M4" s="936" t="s">
        <v>6</v>
      </c>
      <c r="N4" s="937"/>
      <c r="O4" s="936" t="s">
        <v>7</v>
      </c>
      <c r="P4" s="938"/>
      <c r="Q4" s="192"/>
      <c r="R4" s="192"/>
      <c r="S4" s="5"/>
      <c r="T4" s="841" t="s">
        <v>767</v>
      </c>
      <c r="U4" s="842"/>
      <c r="V4" s="842"/>
      <c r="W4" s="842"/>
      <c r="X4" s="842"/>
      <c r="Y4" s="843"/>
      <c r="Z4" s="829" t="s">
        <v>804</v>
      </c>
      <c r="AA4" s="830"/>
      <c r="AB4" s="830"/>
      <c r="AC4" s="830"/>
      <c r="AD4" s="830"/>
      <c r="AE4" s="830"/>
      <c r="AF4" s="840"/>
    </row>
    <row r="5" spans="1:32" ht="90" thickBot="1" x14ac:dyDescent="0.25">
      <c r="A5" s="434" t="s">
        <v>8</v>
      </c>
      <c r="B5" s="435" t="s">
        <v>9</v>
      </c>
      <c r="C5" s="436" t="s">
        <v>10</v>
      </c>
      <c r="D5" s="436" t="s">
        <v>11</v>
      </c>
      <c r="E5" s="436" t="s">
        <v>12</v>
      </c>
      <c r="F5" s="437" t="s">
        <v>13</v>
      </c>
      <c r="G5" s="435" t="s">
        <v>14</v>
      </c>
      <c r="H5" s="435" t="s">
        <v>15</v>
      </c>
      <c r="I5" s="435" t="s">
        <v>16</v>
      </c>
      <c r="J5" s="435" t="s">
        <v>17</v>
      </c>
      <c r="K5" s="435" t="s">
        <v>18</v>
      </c>
      <c r="L5" s="435" t="s">
        <v>19</v>
      </c>
      <c r="M5" s="435" t="s">
        <v>20</v>
      </c>
      <c r="N5" s="435" t="s">
        <v>21</v>
      </c>
      <c r="O5" s="435" t="s">
        <v>22</v>
      </c>
      <c r="P5" s="433" t="s">
        <v>23</v>
      </c>
      <c r="Q5" s="814" t="s">
        <v>24</v>
      </c>
      <c r="R5" s="814" t="s">
        <v>25</v>
      </c>
      <c r="S5" s="815" t="s">
        <v>26</v>
      </c>
      <c r="T5" s="141" t="s">
        <v>761</v>
      </c>
      <c r="U5" s="141" t="s">
        <v>762</v>
      </c>
      <c r="V5" s="141" t="s">
        <v>763</v>
      </c>
      <c r="W5" s="141" t="s">
        <v>764</v>
      </c>
      <c r="X5" s="141" t="s">
        <v>765</v>
      </c>
      <c r="Y5" s="141" t="s">
        <v>766</v>
      </c>
      <c r="Z5" s="178" t="s">
        <v>800</v>
      </c>
      <c r="AA5" s="178" t="s">
        <v>35</v>
      </c>
      <c r="AB5" s="178" t="s">
        <v>801</v>
      </c>
      <c r="AC5" s="178" t="s">
        <v>802</v>
      </c>
      <c r="AD5" s="178" t="s">
        <v>803</v>
      </c>
      <c r="AE5" s="178" t="s">
        <v>806</v>
      </c>
      <c r="AF5" s="178" t="s">
        <v>805</v>
      </c>
    </row>
    <row r="6" spans="1:32" ht="38.25" x14ac:dyDescent="0.2">
      <c r="A6" s="438" t="s">
        <v>321</v>
      </c>
      <c r="B6" s="439" t="s">
        <v>321</v>
      </c>
      <c r="C6" s="439" t="s">
        <v>839</v>
      </c>
      <c r="D6" s="439" t="s">
        <v>50</v>
      </c>
      <c r="E6" s="439" t="s">
        <v>30</v>
      </c>
      <c r="F6" s="439" t="s">
        <v>1027</v>
      </c>
      <c r="G6" s="440" t="s">
        <v>322</v>
      </c>
      <c r="H6" s="439" t="s">
        <v>33</v>
      </c>
      <c r="I6" s="439" t="s">
        <v>323</v>
      </c>
      <c r="J6" s="439" t="s">
        <v>33</v>
      </c>
      <c r="K6" s="439" t="s">
        <v>33</v>
      </c>
      <c r="L6" s="439" t="s">
        <v>323</v>
      </c>
      <c r="M6" s="439" t="s">
        <v>323</v>
      </c>
      <c r="N6" s="441" t="s">
        <v>1028</v>
      </c>
      <c r="O6" s="439" t="s">
        <v>35</v>
      </c>
      <c r="P6" s="439" t="s">
        <v>35</v>
      </c>
      <c r="Q6" s="816" t="s">
        <v>34</v>
      </c>
      <c r="R6" s="816" t="s">
        <v>35</v>
      </c>
      <c r="S6" s="817"/>
      <c r="T6" s="782">
        <v>2</v>
      </c>
      <c r="U6" s="782">
        <v>4</v>
      </c>
      <c r="V6" s="782">
        <v>2</v>
      </c>
      <c r="W6" s="782">
        <v>4</v>
      </c>
      <c r="X6" s="782">
        <v>1</v>
      </c>
      <c r="Y6" s="782">
        <v>1</v>
      </c>
      <c r="Z6" s="782" t="s">
        <v>1330</v>
      </c>
      <c r="AA6" s="782"/>
      <c r="AB6" s="782"/>
      <c r="AC6" s="782"/>
      <c r="AD6" s="782"/>
      <c r="AE6" s="782"/>
      <c r="AF6" s="782"/>
    </row>
    <row r="7" spans="1:32" ht="76.5" x14ac:dyDescent="0.2">
      <c r="A7" s="442" t="s">
        <v>321</v>
      </c>
      <c r="B7" s="441" t="s">
        <v>321</v>
      </c>
      <c r="C7" s="441" t="s">
        <v>839</v>
      </c>
      <c r="D7" s="441" t="s">
        <v>50</v>
      </c>
      <c r="E7" s="441" t="s">
        <v>30</v>
      </c>
      <c r="F7" s="441" t="s">
        <v>1029</v>
      </c>
      <c r="G7" s="441" t="s">
        <v>1030</v>
      </c>
      <c r="H7" s="441" t="s">
        <v>33</v>
      </c>
      <c r="I7" s="441" t="s">
        <v>1031</v>
      </c>
      <c r="J7" s="441" t="s">
        <v>35</v>
      </c>
      <c r="K7" s="441" t="s">
        <v>33</v>
      </c>
      <c r="L7" s="441" t="s">
        <v>1031</v>
      </c>
      <c r="M7" s="441" t="s">
        <v>325</v>
      </c>
      <c r="N7" s="441" t="s">
        <v>324</v>
      </c>
      <c r="O7" s="441" t="s">
        <v>35</v>
      </c>
      <c r="P7" s="441" t="s">
        <v>35</v>
      </c>
      <c r="Q7" s="818" t="s">
        <v>1341</v>
      </c>
      <c r="R7" s="818" t="s">
        <v>35</v>
      </c>
      <c r="S7" s="819"/>
      <c r="T7" s="782">
        <v>2</v>
      </c>
      <c r="U7" s="782">
        <v>1</v>
      </c>
      <c r="V7" s="782">
        <v>2</v>
      </c>
      <c r="W7" s="782">
        <v>4</v>
      </c>
      <c r="X7" s="782">
        <v>1</v>
      </c>
      <c r="Y7" s="782">
        <v>1</v>
      </c>
      <c r="Z7" s="782" t="s">
        <v>1330</v>
      </c>
      <c r="AA7" s="782"/>
      <c r="AB7" s="782"/>
      <c r="AC7" s="782"/>
      <c r="AD7" s="782"/>
      <c r="AE7" s="782"/>
      <c r="AF7" s="782"/>
    </row>
    <row r="8" spans="1:32" ht="89.25" x14ac:dyDescent="0.2">
      <c r="A8" s="442" t="s">
        <v>321</v>
      </c>
      <c r="B8" s="441" t="s">
        <v>321</v>
      </c>
      <c r="C8" s="441" t="s">
        <v>839</v>
      </c>
      <c r="D8" s="441" t="s">
        <v>50</v>
      </c>
      <c r="E8" s="441" t="s">
        <v>30</v>
      </c>
      <c r="F8" s="443" t="s">
        <v>1032</v>
      </c>
      <c r="G8" s="443" t="s">
        <v>1033</v>
      </c>
      <c r="H8" s="443" t="s">
        <v>33</v>
      </c>
      <c r="I8" s="443" t="s">
        <v>1031</v>
      </c>
      <c r="J8" s="443" t="s">
        <v>35</v>
      </c>
      <c r="K8" s="443" t="s">
        <v>33</v>
      </c>
      <c r="L8" s="443" t="s">
        <v>1031</v>
      </c>
      <c r="M8" s="443" t="s">
        <v>325</v>
      </c>
      <c r="N8" s="443" t="s">
        <v>324</v>
      </c>
      <c r="O8" s="443" t="s">
        <v>35</v>
      </c>
      <c r="P8" s="443" t="s">
        <v>35</v>
      </c>
      <c r="Q8" s="443" t="s">
        <v>1341</v>
      </c>
      <c r="R8" s="443" t="s">
        <v>35</v>
      </c>
      <c r="S8" s="820"/>
      <c r="T8" s="782">
        <v>2</v>
      </c>
      <c r="U8" s="782">
        <v>1</v>
      </c>
      <c r="V8" s="782">
        <v>2</v>
      </c>
      <c r="W8" s="782">
        <v>4</v>
      </c>
      <c r="X8" s="782">
        <v>1</v>
      </c>
      <c r="Y8" s="782">
        <v>1</v>
      </c>
      <c r="Z8" s="782" t="s">
        <v>1330</v>
      </c>
      <c r="AA8" s="782"/>
      <c r="AB8" s="782"/>
      <c r="AC8" s="782"/>
      <c r="AD8" s="782"/>
      <c r="AE8" s="782"/>
      <c r="AF8" s="782"/>
    </row>
    <row r="9" spans="1:32" ht="25.5" x14ac:dyDescent="0.2">
      <c r="A9" s="442" t="s">
        <v>321</v>
      </c>
      <c r="B9" s="441" t="s">
        <v>321</v>
      </c>
      <c r="C9" s="441" t="s">
        <v>839</v>
      </c>
      <c r="D9" s="441" t="s">
        <v>50</v>
      </c>
      <c r="E9" s="441" t="s">
        <v>30</v>
      </c>
      <c r="F9" s="443" t="s">
        <v>1034</v>
      </c>
      <c r="G9" s="443" t="s">
        <v>1035</v>
      </c>
      <c r="H9" s="443" t="s">
        <v>33</v>
      </c>
      <c r="I9" s="443" t="s">
        <v>1031</v>
      </c>
      <c r="J9" s="443" t="s">
        <v>35</v>
      </c>
      <c r="K9" s="443" t="s">
        <v>33</v>
      </c>
      <c r="L9" s="443" t="s">
        <v>1031</v>
      </c>
      <c r="M9" s="443" t="s">
        <v>325</v>
      </c>
      <c r="N9" s="443" t="s">
        <v>326</v>
      </c>
      <c r="O9" s="443" t="s">
        <v>35</v>
      </c>
      <c r="P9" s="443" t="s">
        <v>35</v>
      </c>
      <c r="Q9" s="443" t="s">
        <v>1341</v>
      </c>
      <c r="R9" s="443" t="s">
        <v>35</v>
      </c>
      <c r="S9" s="820"/>
      <c r="T9" s="782">
        <v>2</v>
      </c>
      <c r="U9" s="806" t="s">
        <v>35</v>
      </c>
      <c r="V9" s="782">
        <v>2</v>
      </c>
      <c r="W9" s="782">
        <v>4</v>
      </c>
      <c r="X9" s="782">
        <v>1</v>
      </c>
      <c r="Y9" s="782">
        <v>1</v>
      </c>
      <c r="Z9" s="782" t="s">
        <v>1330</v>
      </c>
      <c r="AA9" s="782"/>
      <c r="AB9" s="782"/>
      <c r="AC9" s="782"/>
      <c r="AD9" s="782"/>
      <c r="AE9" s="782"/>
      <c r="AF9" s="782"/>
    </row>
    <row r="10" spans="1:32" ht="25.5" x14ac:dyDescent="0.2">
      <c r="A10" s="442" t="s">
        <v>321</v>
      </c>
      <c r="B10" s="441" t="s">
        <v>321</v>
      </c>
      <c r="C10" s="441" t="s">
        <v>839</v>
      </c>
      <c r="D10" s="441" t="s">
        <v>50</v>
      </c>
      <c r="E10" s="441" t="s">
        <v>30</v>
      </c>
      <c r="F10" s="443" t="s">
        <v>1036</v>
      </c>
      <c r="G10" s="443" t="s">
        <v>1037</v>
      </c>
      <c r="H10" s="443" t="s">
        <v>33</v>
      </c>
      <c r="I10" s="443" t="s">
        <v>1031</v>
      </c>
      <c r="J10" s="443" t="s">
        <v>35</v>
      </c>
      <c r="K10" s="443" t="s">
        <v>33</v>
      </c>
      <c r="L10" s="443" t="s">
        <v>1031</v>
      </c>
      <c r="M10" s="443" t="s">
        <v>325</v>
      </c>
      <c r="N10" s="443" t="s">
        <v>326</v>
      </c>
      <c r="O10" s="443" t="s">
        <v>35</v>
      </c>
      <c r="P10" s="443" t="s">
        <v>35</v>
      </c>
      <c r="Q10" s="443" t="s">
        <v>1341</v>
      </c>
      <c r="R10" s="443" t="s">
        <v>35</v>
      </c>
      <c r="S10" s="820"/>
      <c r="T10" s="782">
        <v>2</v>
      </c>
      <c r="U10" s="806" t="s">
        <v>35</v>
      </c>
      <c r="V10" s="782">
        <v>2</v>
      </c>
      <c r="W10" s="782">
        <v>4</v>
      </c>
      <c r="X10" s="782">
        <v>1</v>
      </c>
      <c r="Y10" s="782">
        <v>1</v>
      </c>
      <c r="Z10" s="782" t="s">
        <v>1330</v>
      </c>
      <c r="AA10" s="782"/>
      <c r="AB10" s="782"/>
      <c r="AC10" s="782"/>
      <c r="AD10" s="782"/>
      <c r="AE10" s="782"/>
      <c r="AF10" s="782"/>
    </row>
    <row r="11" spans="1:32" ht="38.25" x14ac:dyDescent="0.2">
      <c r="A11" s="442" t="s">
        <v>321</v>
      </c>
      <c r="B11" s="441" t="s">
        <v>321</v>
      </c>
      <c r="C11" s="441" t="s">
        <v>839</v>
      </c>
      <c r="D11" s="441" t="s">
        <v>50</v>
      </c>
      <c r="E11" s="441" t="s">
        <v>30</v>
      </c>
      <c r="F11" s="443" t="s">
        <v>1038</v>
      </c>
      <c r="G11" s="443" t="s">
        <v>1039</v>
      </c>
      <c r="H11" s="443" t="s">
        <v>33</v>
      </c>
      <c r="I11" s="443" t="s">
        <v>1031</v>
      </c>
      <c r="J11" s="443" t="s">
        <v>35</v>
      </c>
      <c r="K11" s="443" t="s">
        <v>33</v>
      </c>
      <c r="L11" s="443" t="s">
        <v>1031</v>
      </c>
      <c r="M11" s="443" t="s">
        <v>325</v>
      </c>
      <c r="N11" s="443" t="s">
        <v>326</v>
      </c>
      <c r="O11" s="443" t="s">
        <v>35</v>
      </c>
      <c r="P11" s="443" t="s">
        <v>35</v>
      </c>
      <c r="Q11" s="443" t="s">
        <v>1341</v>
      </c>
      <c r="R11" s="443" t="s">
        <v>35</v>
      </c>
      <c r="S11" s="820"/>
      <c r="T11" s="782">
        <v>2</v>
      </c>
      <c r="U11" s="782">
        <v>1</v>
      </c>
      <c r="V11" s="782">
        <v>2</v>
      </c>
      <c r="W11" s="782">
        <v>4</v>
      </c>
      <c r="X11" s="782">
        <v>1</v>
      </c>
      <c r="Y11" s="782">
        <v>1</v>
      </c>
      <c r="Z11" s="782" t="s">
        <v>1330</v>
      </c>
      <c r="AA11" s="782"/>
      <c r="AB11" s="782"/>
      <c r="AC11" s="782"/>
      <c r="AD11" s="782"/>
      <c r="AE11" s="782"/>
      <c r="AF11" s="782"/>
    </row>
    <row r="12" spans="1:32" ht="25.5" x14ac:dyDescent="0.2">
      <c r="A12" s="442" t="s">
        <v>321</v>
      </c>
      <c r="B12" s="441" t="s">
        <v>321</v>
      </c>
      <c r="C12" s="441" t="s">
        <v>839</v>
      </c>
      <c r="D12" s="441" t="s">
        <v>50</v>
      </c>
      <c r="E12" s="441" t="s">
        <v>30</v>
      </c>
      <c r="F12" s="443" t="s">
        <v>1040</v>
      </c>
      <c r="G12" s="443" t="s">
        <v>1035</v>
      </c>
      <c r="H12" s="443" t="s">
        <v>33</v>
      </c>
      <c r="I12" s="443" t="s">
        <v>1031</v>
      </c>
      <c r="J12" s="443" t="s">
        <v>35</v>
      </c>
      <c r="K12" s="443" t="s">
        <v>33</v>
      </c>
      <c r="L12" s="443" t="s">
        <v>1031</v>
      </c>
      <c r="M12" s="443" t="s">
        <v>325</v>
      </c>
      <c r="N12" s="443" t="s">
        <v>326</v>
      </c>
      <c r="O12" s="443" t="s">
        <v>35</v>
      </c>
      <c r="P12" s="443" t="s">
        <v>35</v>
      </c>
      <c r="Q12" s="443" t="s">
        <v>1341</v>
      </c>
      <c r="R12" s="443" t="s">
        <v>35</v>
      </c>
      <c r="S12" s="820"/>
      <c r="T12" s="782">
        <v>2</v>
      </c>
      <c r="U12" s="806" t="s">
        <v>35</v>
      </c>
      <c r="V12" s="782">
        <v>2</v>
      </c>
      <c r="W12" s="782">
        <v>4</v>
      </c>
      <c r="X12" s="782">
        <v>1</v>
      </c>
      <c r="Y12" s="782">
        <v>1</v>
      </c>
      <c r="Z12" s="782" t="s">
        <v>1330</v>
      </c>
      <c r="AA12" s="782"/>
      <c r="AB12" s="782"/>
      <c r="AC12" s="782"/>
      <c r="AD12" s="782"/>
      <c r="AE12" s="782"/>
      <c r="AF12" s="782"/>
    </row>
    <row r="13" spans="1:32" ht="25.5" x14ac:dyDescent="0.2">
      <c r="A13" s="442" t="s">
        <v>321</v>
      </c>
      <c r="B13" s="441" t="s">
        <v>321</v>
      </c>
      <c r="C13" s="441" t="s">
        <v>839</v>
      </c>
      <c r="D13" s="441" t="s">
        <v>50</v>
      </c>
      <c r="E13" s="441" t="s">
        <v>30</v>
      </c>
      <c r="F13" s="443" t="s">
        <v>1041</v>
      </c>
      <c r="G13" s="443" t="s">
        <v>1037</v>
      </c>
      <c r="H13" s="441" t="s">
        <v>33</v>
      </c>
      <c r="I13" s="441" t="s">
        <v>1031</v>
      </c>
      <c r="J13" s="441" t="s">
        <v>35</v>
      </c>
      <c r="K13" s="441" t="s">
        <v>33</v>
      </c>
      <c r="L13" s="441" t="s">
        <v>1031</v>
      </c>
      <c r="M13" s="441" t="s">
        <v>325</v>
      </c>
      <c r="N13" s="441" t="s">
        <v>326</v>
      </c>
      <c r="O13" s="441" t="s">
        <v>35</v>
      </c>
      <c r="P13" s="441" t="s">
        <v>35</v>
      </c>
      <c r="Q13" s="818" t="s">
        <v>1341</v>
      </c>
      <c r="R13" s="818" t="s">
        <v>35</v>
      </c>
      <c r="S13" s="819"/>
      <c r="T13" s="782">
        <v>2</v>
      </c>
      <c r="U13" s="806" t="s">
        <v>35</v>
      </c>
      <c r="V13" s="782">
        <v>2</v>
      </c>
      <c r="W13" s="782">
        <v>4</v>
      </c>
      <c r="X13" s="782">
        <v>1</v>
      </c>
      <c r="Y13" s="782">
        <v>1</v>
      </c>
      <c r="Z13" s="782" t="s">
        <v>1330</v>
      </c>
      <c r="AA13" s="782"/>
      <c r="AB13" s="782"/>
      <c r="AC13" s="782"/>
      <c r="AD13" s="782"/>
      <c r="AE13" s="782"/>
      <c r="AF13" s="782"/>
    </row>
    <row r="14" spans="1:32" ht="38.25" x14ac:dyDescent="0.2">
      <c r="A14" s="442" t="s">
        <v>321</v>
      </c>
      <c r="B14" s="441" t="s">
        <v>321</v>
      </c>
      <c r="C14" s="441" t="s">
        <v>839</v>
      </c>
      <c r="D14" s="441" t="s">
        <v>50</v>
      </c>
      <c r="E14" s="441" t="s">
        <v>30</v>
      </c>
      <c r="F14" s="443" t="s">
        <v>1042</v>
      </c>
      <c r="G14" s="443" t="s">
        <v>1039</v>
      </c>
      <c r="H14" s="441" t="s">
        <v>33</v>
      </c>
      <c r="I14" s="441" t="s">
        <v>1031</v>
      </c>
      <c r="J14" s="441" t="s">
        <v>35</v>
      </c>
      <c r="K14" s="441" t="s">
        <v>33</v>
      </c>
      <c r="L14" s="441" t="s">
        <v>1031</v>
      </c>
      <c r="M14" s="441" t="s">
        <v>325</v>
      </c>
      <c r="N14" s="441" t="s">
        <v>326</v>
      </c>
      <c r="O14" s="441" t="s">
        <v>35</v>
      </c>
      <c r="P14" s="441" t="s">
        <v>35</v>
      </c>
      <c r="Q14" s="818" t="s">
        <v>1341</v>
      </c>
      <c r="R14" s="818" t="s">
        <v>35</v>
      </c>
      <c r="S14" s="819"/>
      <c r="T14" s="782">
        <v>2</v>
      </c>
      <c r="U14" s="782">
        <v>1</v>
      </c>
      <c r="V14" s="782">
        <v>2</v>
      </c>
      <c r="W14" s="782">
        <v>4</v>
      </c>
      <c r="X14" s="782">
        <v>1</v>
      </c>
      <c r="Y14" s="782">
        <v>1</v>
      </c>
      <c r="Z14" s="782" t="s">
        <v>1330</v>
      </c>
      <c r="AA14" s="782"/>
      <c r="AB14" s="782"/>
      <c r="AC14" s="782"/>
      <c r="AD14" s="782"/>
      <c r="AE14" s="782"/>
      <c r="AF14" s="782"/>
    </row>
    <row r="15" spans="1:32" ht="165.75" x14ac:dyDescent="0.2">
      <c r="A15" s="442" t="s">
        <v>321</v>
      </c>
      <c r="B15" s="441" t="s">
        <v>321</v>
      </c>
      <c r="C15" s="441" t="s">
        <v>839</v>
      </c>
      <c r="D15" s="441" t="s">
        <v>50</v>
      </c>
      <c r="E15" s="441" t="s">
        <v>30</v>
      </c>
      <c r="F15" s="441" t="s">
        <v>1043</v>
      </c>
      <c r="G15" s="443" t="s">
        <v>1044</v>
      </c>
      <c r="H15" s="443" t="s">
        <v>33</v>
      </c>
      <c r="I15" s="443" t="s">
        <v>1031</v>
      </c>
      <c r="J15" s="443" t="s">
        <v>33</v>
      </c>
      <c r="K15" s="443" t="s">
        <v>33</v>
      </c>
      <c r="L15" s="443" t="s">
        <v>1031</v>
      </c>
      <c r="M15" s="443" t="s">
        <v>1045</v>
      </c>
      <c r="N15" s="441" t="s">
        <v>37</v>
      </c>
      <c r="O15" s="443" t="s">
        <v>35</v>
      </c>
      <c r="P15" s="443" t="s">
        <v>35</v>
      </c>
      <c r="Q15" s="443" t="s">
        <v>1341</v>
      </c>
      <c r="R15" s="443" t="s">
        <v>35</v>
      </c>
      <c r="S15" s="820"/>
      <c r="T15" s="782">
        <v>2</v>
      </c>
      <c r="U15" s="782">
        <v>4</v>
      </c>
      <c r="V15" s="782">
        <v>2</v>
      </c>
      <c r="W15" s="782">
        <v>4</v>
      </c>
      <c r="X15" s="782">
        <v>1</v>
      </c>
      <c r="Y15" s="782">
        <v>1</v>
      </c>
      <c r="Z15" s="782" t="s">
        <v>1330</v>
      </c>
      <c r="AA15" s="782"/>
      <c r="AB15" s="782"/>
      <c r="AC15" s="782"/>
      <c r="AD15" s="782"/>
      <c r="AE15" s="782"/>
      <c r="AF15" s="782"/>
    </row>
    <row r="16" spans="1:32" ht="178.5" x14ac:dyDescent="0.2">
      <c r="A16" s="442" t="s">
        <v>321</v>
      </c>
      <c r="B16" s="441" t="s">
        <v>321</v>
      </c>
      <c r="C16" s="441" t="s">
        <v>839</v>
      </c>
      <c r="D16" s="441" t="s">
        <v>50</v>
      </c>
      <c r="E16" s="441" t="s">
        <v>30</v>
      </c>
      <c r="F16" s="441" t="s">
        <v>1043</v>
      </c>
      <c r="G16" s="441" t="s">
        <v>1046</v>
      </c>
      <c r="H16" s="441" t="s">
        <v>33</v>
      </c>
      <c r="I16" s="441" t="s">
        <v>1031</v>
      </c>
      <c r="J16" s="443" t="s">
        <v>33</v>
      </c>
      <c r="K16" s="441" t="s">
        <v>33</v>
      </c>
      <c r="L16" s="441" t="s">
        <v>1031</v>
      </c>
      <c r="M16" s="441" t="s">
        <v>1045</v>
      </c>
      <c r="N16" s="441" t="s">
        <v>37</v>
      </c>
      <c r="O16" s="441" t="s">
        <v>35</v>
      </c>
      <c r="P16" s="441" t="s">
        <v>35</v>
      </c>
      <c r="Q16" s="818" t="s">
        <v>1341</v>
      </c>
      <c r="R16" s="818" t="s">
        <v>35</v>
      </c>
      <c r="S16" s="819"/>
      <c r="T16" s="782">
        <v>2</v>
      </c>
      <c r="U16" s="782">
        <v>4</v>
      </c>
      <c r="V16" s="782">
        <v>2</v>
      </c>
      <c r="W16" s="782">
        <v>4</v>
      </c>
      <c r="X16" s="782">
        <v>1</v>
      </c>
      <c r="Y16" s="782">
        <v>1</v>
      </c>
      <c r="Z16" s="782" t="s">
        <v>1330</v>
      </c>
      <c r="AA16" s="782"/>
      <c r="AB16" s="782"/>
      <c r="AC16" s="782"/>
      <c r="AD16" s="782"/>
      <c r="AE16" s="782"/>
      <c r="AF16" s="782"/>
    </row>
    <row r="17" spans="1:32" ht="178.5" x14ac:dyDescent="0.2">
      <c r="A17" s="442" t="s">
        <v>321</v>
      </c>
      <c r="B17" s="441" t="s">
        <v>321</v>
      </c>
      <c r="C17" s="441" t="s">
        <v>839</v>
      </c>
      <c r="D17" s="441" t="s">
        <v>50</v>
      </c>
      <c r="E17" s="441" t="s">
        <v>30</v>
      </c>
      <c r="F17" s="441" t="s">
        <v>1047</v>
      </c>
      <c r="G17" s="441" t="s">
        <v>1048</v>
      </c>
      <c r="H17" s="441" t="s">
        <v>33</v>
      </c>
      <c r="I17" s="441" t="s">
        <v>1031</v>
      </c>
      <c r="J17" s="443" t="s">
        <v>33</v>
      </c>
      <c r="K17" s="441" t="s">
        <v>33</v>
      </c>
      <c r="L17" s="441" t="s">
        <v>1031</v>
      </c>
      <c r="M17" s="441" t="s">
        <v>1045</v>
      </c>
      <c r="N17" s="441" t="s">
        <v>37</v>
      </c>
      <c r="O17" s="441" t="s">
        <v>35</v>
      </c>
      <c r="P17" s="441" t="s">
        <v>35</v>
      </c>
      <c r="Q17" s="818" t="s">
        <v>1341</v>
      </c>
      <c r="R17" s="818" t="s">
        <v>35</v>
      </c>
      <c r="S17" s="819"/>
      <c r="T17" s="782">
        <v>2</v>
      </c>
      <c r="U17" s="782">
        <v>4</v>
      </c>
      <c r="V17" s="782">
        <v>2</v>
      </c>
      <c r="W17" s="782">
        <v>4</v>
      </c>
      <c r="X17" s="782">
        <v>1</v>
      </c>
      <c r="Y17" s="782">
        <v>1</v>
      </c>
      <c r="Z17" s="782" t="s">
        <v>1330</v>
      </c>
      <c r="AA17" s="782"/>
      <c r="AB17" s="782"/>
      <c r="AC17" s="782"/>
      <c r="AD17" s="782"/>
      <c r="AE17" s="782"/>
      <c r="AF17" s="782"/>
    </row>
    <row r="18" spans="1:32" ht="76.5" x14ac:dyDescent="0.2">
      <c r="A18" s="442" t="s">
        <v>321</v>
      </c>
      <c r="B18" s="441" t="s">
        <v>321</v>
      </c>
      <c r="C18" s="441" t="s">
        <v>839</v>
      </c>
      <c r="D18" s="441" t="s">
        <v>50</v>
      </c>
      <c r="E18" s="441" t="s">
        <v>30</v>
      </c>
      <c r="F18" s="441" t="s">
        <v>1043</v>
      </c>
      <c r="G18" s="441" t="s">
        <v>1049</v>
      </c>
      <c r="H18" s="441" t="s">
        <v>33</v>
      </c>
      <c r="I18" s="441" t="s">
        <v>1031</v>
      </c>
      <c r="J18" s="443" t="s">
        <v>33</v>
      </c>
      <c r="K18" s="441" t="s">
        <v>33</v>
      </c>
      <c r="L18" s="441" t="s">
        <v>1031</v>
      </c>
      <c r="M18" s="441" t="s">
        <v>1045</v>
      </c>
      <c r="N18" s="441" t="s">
        <v>37</v>
      </c>
      <c r="O18" s="441" t="s">
        <v>35</v>
      </c>
      <c r="P18" s="441" t="s">
        <v>35</v>
      </c>
      <c r="Q18" s="818" t="s">
        <v>1341</v>
      </c>
      <c r="R18" s="818" t="s">
        <v>35</v>
      </c>
      <c r="S18" s="819"/>
      <c r="T18" s="782">
        <v>2</v>
      </c>
      <c r="U18" s="782">
        <v>4</v>
      </c>
      <c r="V18" s="782">
        <v>2</v>
      </c>
      <c r="W18" s="782">
        <v>4</v>
      </c>
      <c r="X18" s="782">
        <v>1</v>
      </c>
      <c r="Y18" s="782">
        <v>1</v>
      </c>
      <c r="Z18" s="782" t="s">
        <v>1330</v>
      </c>
      <c r="AA18" s="782"/>
      <c r="AB18" s="782"/>
      <c r="AC18" s="782"/>
      <c r="AD18" s="782"/>
      <c r="AE18" s="782"/>
      <c r="AF18" s="782"/>
    </row>
    <row r="19" spans="1:32" ht="76.5" x14ac:dyDescent="0.2">
      <c r="A19" s="442" t="s">
        <v>321</v>
      </c>
      <c r="B19" s="441" t="s">
        <v>321</v>
      </c>
      <c r="C19" s="441" t="s">
        <v>839</v>
      </c>
      <c r="D19" s="441" t="s">
        <v>50</v>
      </c>
      <c r="E19" s="441" t="s">
        <v>30</v>
      </c>
      <c r="F19" s="441" t="s">
        <v>1043</v>
      </c>
      <c r="G19" s="441" t="s">
        <v>1050</v>
      </c>
      <c r="H19" s="441" t="s">
        <v>33</v>
      </c>
      <c r="I19" s="441" t="s">
        <v>1031</v>
      </c>
      <c r="J19" s="443" t="s">
        <v>33</v>
      </c>
      <c r="K19" s="441" t="s">
        <v>33</v>
      </c>
      <c r="L19" s="441" t="s">
        <v>1031</v>
      </c>
      <c r="M19" s="441" t="s">
        <v>1045</v>
      </c>
      <c r="N19" s="441" t="s">
        <v>37</v>
      </c>
      <c r="O19" s="441" t="s">
        <v>35</v>
      </c>
      <c r="P19" s="441" t="s">
        <v>35</v>
      </c>
      <c r="Q19" s="818" t="s">
        <v>1341</v>
      </c>
      <c r="R19" s="818" t="s">
        <v>35</v>
      </c>
      <c r="S19" s="819"/>
      <c r="T19" s="782">
        <v>2</v>
      </c>
      <c r="U19" s="782">
        <v>4</v>
      </c>
      <c r="V19" s="782">
        <v>2</v>
      </c>
      <c r="W19" s="782">
        <v>4</v>
      </c>
      <c r="X19" s="782">
        <v>1</v>
      </c>
      <c r="Y19" s="782">
        <v>1</v>
      </c>
      <c r="Z19" s="782" t="s">
        <v>1330</v>
      </c>
      <c r="AA19" s="782"/>
      <c r="AB19" s="782"/>
      <c r="AC19" s="782"/>
      <c r="AD19" s="782"/>
      <c r="AE19" s="782"/>
      <c r="AF19" s="782"/>
    </row>
    <row r="20" spans="1:32" ht="76.5" x14ac:dyDescent="0.2">
      <c r="A20" s="442" t="s">
        <v>321</v>
      </c>
      <c r="B20" s="441" t="s">
        <v>321</v>
      </c>
      <c r="C20" s="441" t="s">
        <v>839</v>
      </c>
      <c r="D20" s="441" t="s">
        <v>50</v>
      </c>
      <c r="E20" s="441" t="s">
        <v>30</v>
      </c>
      <c r="F20" s="441" t="s">
        <v>1051</v>
      </c>
      <c r="G20" s="441" t="s">
        <v>1049</v>
      </c>
      <c r="H20" s="441" t="s">
        <v>33</v>
      </c>
      <c r="I20" s="441" t="s">
        <v>1031</v>
      </c>
      <c r="J20" s="443" t="s">
        <v>33</v>
      </c>
      <c r="K20" s="441" t="s">
        <v>33</v>
      </c>
      <c r="L20" s="441" t="s">
        <v>1031</v>
      </c>
      <c r="M20" s="441" t="s">
        <v>1045</v>
      </c>
      <c r="N20" s="441" t="s">
        <v>37</v>
      </c>
      <c r="O20" s="441" t="s">
        <v>35</v>
      </c>
      <c r="P20" s="441" t="s">
        <v>35</v>
      </c>
      <c r="Q20" s="818" t="s">
        <v>1341</v>
      </c>
      <c r="R20" s="818" t="s">
        <v>35</v>
      </c>
      <c r="S20" s="819"/>
      <c r="T20" s="782">
        <v>2</v>
      </c>
      <c r="U20" s="782">
        <v>4</v>
      </c>
      <c r="V20" s="782">
        <v>2</v>
      </c>
      <c r="W20" s="782">
        <v>4</v>
      </c>
      <c r="X20" s="782">
        <v>1</v>
      </c>
      <c r="Y20" s="782">
        <v>1</v>
      </c>
      <c r="Z20" s="782" t="s">
        <v>1330</v>
      </c>
      <c r="AA20" s="782"/>
      <c r="AB20" s="782"/>
      <c r="AC20" s="782"/>
      <c r="AD20" s="782"/>
      <c r="AE20" s="782"/>
      <c r="AF20" s="782"/>
    </row>
    <row r="21" spans="1:32" ht="76.5" x14ac:dyDescent="0.2">
      <c r="A21" s="442" t="s">
        <v>321</v>
      </c>
      <c r="B21" s="441" t="s">
        <v>321</v>
      </c>
      <c r="C21" s="441" t="s">
        <v>839</v>
      </c>
      <c r="D21" s="441" t="s">
        <v>50</v>
      </c>
      <c r="E21" s="441" t="s">
        <v>30</v>
      </c>
      <c r="F21" s="444" t="s">
        <v>1051</v>
      </c>
      <c r="G21" s="441" t="s">
        <v>1050</v>
      </c>
      <c r="H21" s="441" t="s">
        <v>33</v>
      </c>
      <c r="I21" s="441" t="s">
        <v>1031</v>
      </c>
      <c r="J21" s="443" t="s">
        <v>33</v>
      </c>
      <c r="K21" s="441" t="s">
        <v>33</v>
      </c>
      <c r="L21" s="441" t="s">
        <v>1031</v>
      </c>
      <c r="M21" s="441" t="s">
        <v>1045</v>
      </c>
      <c r="N21" s="441" t="s">
        <v>37</v>
      </c>
      <c r="O21" s="441" t="s">
        <v>35</v>
      </c>
      <c r="P21" s="441" t="s">
        <v>35</v>
      </c>
      <c r="Q21" s="818" t="s">
        <v>1341</v>
      </c>
      <c r="R21" s="818" t="s">
        <v>35</v>
      </c>
      <c r="S21" s="819"/>
      <c r="T21" s="782">
        <v>2</v>
      </c>
      <c r="U21" s="782">
        <v>4</v>
      </c>
      <c r="V21" s="782">
        <v>2</v>
      </c>
      <c r="W21" s="782">
        <v>4</v>
      </c>
      <c r="X21" s="782">
        <v>1</v>
      </c>
      <c r="Y21" s="782">
        <v>1</v>
      </c>
      <c r="Z21" s="782" t="s">
        <v>1330</v>
      </c>
      <c r="AA21" s="782"/>
      <c r="AB21" s="782"/>
      <c r="AC21" s="782"/>
      <c r="AD21" s="782"/>
      <c r="AE21" s="782"/>
      <c r="AF21" s="782"/>
    </row>
    <row r="22" spans="1:32" ht="89.25" x14ac:dyDescent="0.2">
      <c r="A22" s="442" t="s">
        <v>321</v>
      </c>
      <c r="B22" s="441" t="s">
        <v>321</v>
      </c>
      <c r="C22" s="441" t="s">
        <v>839</v>
      </c>
      <c r="D22" s="441" t="s">
        <v>50</v>
      </c>
      <c r="E22" s="441" t="s">
        <v>30</v>
      </c>
      <c r="F22" s="444" t="s">
        <v>1051</v>
      </c>
      <c r="G22" s="441" t="s">
        <v>1052</v>
      </c>
      <c r="H22" s="441" t="s">
        <v>33</v>
      </c>
      <c r="I22" s="441" t="s">
        <v>1031</v>
      </c>
      <c r="J22" s="443" t="s">
        <v>33</v>
      </c>
      <c r="K22" s="441" t="s">
        <v>33</v>
      </c>
      <c r="L22" s="441" t="s">
        <v>1031</v>
      </c>
      <c r="M22" s="441" t="s">
        <v>1045</v>
      </c>
      <c r="N22" s="441" t="s">
        <v>37</v>
      </c>
      <c r="O22" s="441" t="s">
        <v>35</v>
      </c>
      <c r="P22" s="441" t="s">
        <v>35</v>
      </c>
      <c r="Q22" s="818" t="s">
        <v>1341</v>
      </c>
      <c r="R22" s="818" t="s">
        <v>35</v>
      </c>
      <c r="S22" s="819"/>
      <c r="T22" s="782">
        <v>2</v>
      </c>
      <c r="U22" s="782">
        <v>4</v>
      </c>
      <c r="V22" s="782">
        <v>2</v>
      </c>
      <c r="W22" s="782">
        <v>4</v>
      </c>
      <c r="X22" s="782">
        <v>1</v>
      </c>
      <c r="Y22" s="782">
        <v>1</v>
      </c>
      <c r="Z22" s="782" t="s">
        <v>1330</v>
      </c>
      <c r="AA22" s="782"/>
      <c r="AB22" s="782"/>
      <c r="AC22" s="782"/>
      <c r="AD22" s="782"/>
      <c r="AE22" s="782"/>
      <c r="AF22" s="782"/>
    </row>
    <row r="23" spans="1:32" ht="38.25" x14ac:dyDescent="0.2">
      <c r="A23" s="442" t="s">
        <v>321</v>
      </c>
      <c r="B23" s="441" t="s">
        <v>321</v>
      </c>
      <c r="C23" s="441" t="s">
        <v>839</v>
      </c>
      <c r="D23" s="441" t="s">
        <v>1053</v>
      </c>
      <c r="E23" s="441" t="s">
        <v>30</v>
      </c>
      <c r="F23" s="441" t="s">
        <v>1054</v>
      </c>
      <c r="G23" s="445" t="s">
        <v>1055</v>
      </c>
      <c r="H23" s="441" t="s">
        <v>33</v>
      </c>
      <c r="I23" s="441" t="s">
        <v>1031</v>
      </c>
      <c r="J23" s="443" t="s">
        <v>33</v>
      </c>
      <c r="K23" s="441" t="s">
        <v>33</v>
      </c>
      <c r="L23" s="441" t="s">
        <v>1031</v>
      </c>
      <c r="M23" s="441" t="s">
        <v>1045</v>
      </c>
      <c r="N23" s="441" t="s">
        <v>37</v>
      </c>
      <c r="O23" s="441" t="s">
        <v>35</v>
      </c>
      <c r="P23" s="441" t="s">
        <v>35</v>
      </c>
      <c r="Q23" s="818" t="s">
        <v>1341</v>
      </c>
      <c r="R23" s="818" t="s">
        <v>35</v>
      </c>
      <c r="S23" s="819"/>
      <c r="T23" s="782">
        <v>2</v>
      </c>
      <c r="U23" s="782">
        <v>4</v>
      </c>
      <c r="V23" s="782">
        <v>2</v>
      </c>
      <c r="W23" s="782">
        <v>4</v>
      </c>
      <c r="X23" s="782">
        <v>1</v>
      </c>
      <c r="Y23" s="782">
        <v>1</v>
      </c>
      <c r="Z23" s="782"/>
      <c r="AA23" s="782"/>
      <c r="AB23" s="782" t="s">
        <v>1330</v>
      </c>
      <c r="AC23" s="782"/>
      <c r="AD23" s="782"/>
      <c r="AE23" s="782"/>
      <c r="AF23" s="782"/>
    </row>
    <row r="24" spans="1:32" ht="38.25" x14ac:dyDescent="0.2">
      <c r="A24" s="442" t="s">
        <v>321</v>
      </c>
      <c r="B24" s="441" t="s">
        <v>321</v>
      </c>
      <c r="C24" s="441" t="s">
        <v>839</v>
      </c>
      <c r="D24" s="441" t="s">
        <v>1053</v>
      </c>
      <c r="E24" s="441" t="s">
        <v>30</v>
      </c>
      <c r="F24" s="441" t="s">
        <v>1056</v>
      </c>
      <c r="G24" s="445" t="s">
        <v>1057</v>
      </c>
      <c r="H24" s="441" t="s">
        <v>33</v>
      </c>
      <c r="I24" s="441" t="s">
        <v>1031</v>
      </c>
      <c r="J24" s="443" t="s">
        <v>33</v>
      </c>
      <c r="K24" s="441" t="s">
        <v>33</v>
      </c>
      <c r="L24" s="441" t="s">
        <v>1031</v>
      </c>
      <c r="M24" s="441" t="s">
        <v>1045</v>
      </c>
      <c r="N24" s="441" t="s">
        <v>37</v>
      </c>
      <c r="O24" s="441" t="s">
        <v>35</v>
      </c>
      <c r="P24" s="441" t="s">
        <v>35</v>
      </c>
      <c r="Q24" s="818" t="s">
        <v>1341</v>
      </c>
      <c r="R24" s="818" t="s">
        <v>35</v>
      </c>
      <c r="S24" s="819"/>
      <c r="T24" s="782">
        <v>2</v>
      </c>
      <c r="U24" s="782">
        <v>4</v>
      </c>
      <c r="V24" s="782">
        <v>2</v>
      </c>
      <c r="W24" s="782">
        <v>4</v>
      </c>
      <c r="X24" s="782">
        <v>1</v>
      </c>
      <c r="Y24" s="782">
        <v>1</v>
      </c>
      <c r="Z24" s="782"/>
      <c r="AA24" s="782"/>
      <c r="AB24" s="782" t="s">
        <v>1330</v>
      </c>
      <c r="AC24" s="782"/>
      <c r="AD24" s="782"/>
      <c r="AE24" s="782"/>
      <c r="AF24" s="782"/>
    </row>
    <row r="25" spans="1:32" ht="38.25" x14ac:dyDescent="0.2">
      <c r="A25" s="442" t="s">
        <v>321</v>
      </c>
      <c r="B25" s="441" t="s">
        <v>321</v>
      </c>
      <c r="C25" s="441" t="s">
        <v>839</v>
      </c>
      <c r="D25" s="441" t="s">
        <v>1058</v>
      </c>
      <c r="E25" s="441" t="s">
        <v>30</v>
      </c>
      <c r="F25" s="441" t="s">
        <v>1059</v>
      </c>
      <c r="G25" s="445" t="s">
        <v>1057</v>
      </c>
      <c r="H25" s="441" t="s">
        <v>33</v>
      </c>
      <c r="I25" s="441" t="s">
        <v>1031</v>
      </c>
      <c r="J25" s="443" t="s">
        <v>33</v>
      </c>
      <c r="K25" s="441" t="s">
        <v>33</v>
      </c>
      <c r="L25" s="441" t="s">
        <v>1031</v>
      </c>
      <c r="M25" s="441" t="s">
        <v>1045</v>
      </c>
      <c r="N25" s="441" t="s">
        <v>37</v>
      </c>
      <c r="O25" s="441" t="s">
        <v>35</v>
      </c>
      <c r="P25" s="441" t="s">
        <v>35</v>
      </c>
      <c r="Q25" s="818" t="s">
        <v>1341</v>
      </c>
      <c r="R25" s="818" t="s">
        <v>35</v>
      </c>
      <c r="S25" s="819"/>
      <c r="T25" s="807">
        <v>2</v>
      </c>
      <c r="U25" s="807">
        <v>4</v>
      </c>
      <c r="V25" s="807">
        <v>2</v>
      </c>
      <c r="W25" s="807">
        <v>4</v>
      </c>
      <c r="X25" s="807">
        <v>1</v>
      </c>
      <c r="Y25" s="782">
        <v>1</v>
      </c>
      <c r="Z25" s="804"/>
      <c r="AA25" s="684" t="s">
        <v>1330</v>
      </c>
      <c r="AB25" s="684"/>
      <c r="AC25" s="684"/>
      <c r="AD25" s="684"/>
      <c r="AE25" s="684"/>
      <c r="AF25" s="684"/>
    </row>
    <row r="26" spans="1:32" ht="114.75" x14ac:dyDescent="0.2">
      <c r="A26" s="442" t="s">
        <v>321</v>
      </c>
      <c r="B26" s="446" t="s">
        <v>327</v>
      </c>
      <c r="C26" s="441" t="s">
        <v>839</v>
      </c>
      <c r="D26" s="441" t="s">
        <v>153</v>
      </c>
      <c r="E26" s="447" t="s">
        <v>154</v>
      </c>
      <c r="F26" s="441" t="s">
        <v>1060</v>
      </c>
      <c r="G26" s="448" t="s">
        <v>1061</v>
      </c>
      <c r="H26" s="441" t="s">
        <v>33</v>
      </c>
      <c r="I26" s="441" t="s">
        <v>1062</v>
      </c>
      <c r="J26" s="441" t="s">
        <v>33</v>
      </c>
      <c r="K26" s="441" t="s">
        <v>34</v>
      </c>
      <c r="L26" s="441" t="s">
        <v>34</v>
      </c>
      <c r="M26" s="441" t="s">
        <v>1045</v>
      </c>
      <c r="N26" s="441" t="s">
        <v>37</v>
      </c>
      <c r="O26" s="441" t="s">
        <v>35</v>
      </c>
      <c r="P26" s="441" t="s">
        <v>35</v>
      </c>
      <c r="Q26" s="818" t="s">
        <v>34</v>
      </c>
      <c r="R26" s="818" t="s">
        <v>35</v>
      </c>
      <c r="S26" s="819"/>
      <c r="T26" s="813">
        <v>2</v>
      </c>
      <c r="U26" s="17">
        <v>4</v>
      </c>
      <c r="V26" s="17">
        <v>1</v>
      </c>
      <c r="W26" s="17">
        <v>4</v>
      </c>
      <c r="X26" s="17">
        <v>1</v>
      </c>
      <c r="Y26" s="782">
        <v>1</v>
      </c>
      <c r="Z26" s="804"/>
      <c r="AA26" s="684"/>
      <c r="AB26" s="684"/>
      <c r="AC26" s="684"/>
      <c r="AD26" s="684" t="s">
        <v>1330</v>
      </c>
      <c r="AE26" s="684"/>
      <c r="AF26" s="684"/>
    </row>
    <row r="27" spans="1:32" ht="115.5" thickBot="1" x14ac:dyDescent="0.25">
      <c r="A27" s="449" t="s">
        <v>321</v>
      </c>
      <c r="B27" s="450" t="s">
        <v>328</v>
      </c>
      <c r="C27" s="450" t="s">
        <v>839</v>
      </c>
      <c r="D27" s="450" t="s">
        <v>153</v>
      </c>
      <c r="E27" s="451" t="s">
        <v>155</v>
      </c>
      <c r="F27" s="450" t="s">
        <v>1063</v>
      </c>
      <c r="G27" s="452" t="s">
        <v>1064</v>
      </c>
      <c r="H27" s="450" t="s">
        <v>33</v>
      </c>
      <c r="I27" s="450" t="s">
        <v>1062</v>
      </c>
      <c r="J27" s="450" t="s">
        <v>33</v>
      </c>
      <c r="K27" s="450" t="s">
        <v>34</v>
      </c>
      <c r="L27" s="450" t="s">
        <v>34</v>
      </c>
      <c r="M27" s="450" t="s">
        <v>1045</v>
      </c>
      <c r="N27" s="450" t="s">
        <v>37</v>
      </c>
      <c r="O27" s="450" t="s">
        <v>35</v>
      </c>
      <c r="P27" s="450" t="s">
        <v>35</v>
      </c>
      <c r="Q27" s="821" t="s">
        <v>34</v>
      </c>
      <c r="R27" s="821" t="s">
        <v>35</v>
      </c>
      <c r="S27" s="822"/>
      <c r="T27" s="813">
        <v>2</v>
      </c>
      <c r="U27" s="17">
        <v>4</v>
      </c>
      <c r="V27" s="17">
        <v>1</v>
      </c>
      <c r="W27" s="17">
        <v>4</v>
      </c>
      <c r="X27" s="17">
        <v>1</v>
      </c>
      <c r="Y27" s="782">
        <v>1</v>
      </c>
      <c r="Z27" s="804"/>
      <c r="AA27" s="684"/>
      <c r="AB27" s="684"/>
      <c r="AC27" s="684"/>
      <c r="AD27" s="684" t="s">
        <v>1330</v>
      </c>
      <c r="AE27" s="684"/>
      <c r="AF27" s="684"/>
    </row>
    <row r="28" spans="1:32" x14ac:dyDescent="0.2">
      <c r="E28" s="6"/>
      <c r="F28" s="49"/>
      <c r="G28" s="6"/>
      <c r="T28" s="12">
        <f>AVERAGE(T6:T27)</f>
        <v>2</v>
      </c>
      <c r="U28" s="684">
        <f t="shared" ref="U28:Y28" si="0">AVERAGE(U6:U27)</f>
        <v>3.3333333333333335</v>
      </c>
      <c r="V28" s="684">
        <f t="shared" si="0"/>
        <v>1.9090909090909092</v>
      </c>
      <c r="W28" s="684">
        <f t="shared" si="0"/>
        <v>4</v>
      </c>
      <c r="X28" s="684">
        <f t="shared" si="0"/>
        <v>1</v>
      </c>
      <c r="Y28" s="684">
        <f t="shared" si="0"/>
        <v>1</v>
      </c>
    </row>
    <row r="29" spans="1:32" x14ac:dyDescent="0.2">
      <c r="E29" s="6"/>
      <c r="F29" s="6"/>
      <c r="G29" s="6"/>
    </row>
  </sheetData>
  <mergeCells count="9">
    <mergeCell ref="Q2:R2"/>
    <mergeCell ref="Q3:R3"/>
    <mergeCell ref="Z4:AF4"/>
    <mergeCell ref="T4:Y4"/>
    <mergeCell ref="A4:G4"/>
    <mergeCell ref="H4:I4"/>
    <mergeCell ref="K4:L4"/>
    <mergeCell ref="M4:N4"/>
    <mergeCell ref="O4:P4"/>
  </mergeCells>
  <dataValidations count="1">
    <dataValidation type="list" allowBlank="1" showInputMessage="1" showErrorMessage="1" sqref="B26:B27">
      <formula1>#REF!</formula1>
    </dataValidation>
  </dataValidations>
  <pageMargins left="0.70866141732283472" right="0.70866141732283472" top="0.74803149606299213" bottom="0.74803149606299213" header="0.31496062992125984" footer="0.31496062992125984"/>
  <pageSetup paperSize="9" scale="48" fitToHeight="0" orientation="landscape" r:id="rId1"/>
  <headerFooter alignWithMargins="0">
    <oddFooter>&amp;R&amp;P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T22"/>
  <sheetViews>
    <sheetView zoomScale="80" zoomScaleNormal="80" zoomScalePageLayoutView="80" workbookViewId="0">
      <pane ySplit="4" topLeftCell="A5" activePane="bottomLeft" state="frozen"/>
      <selection activeCell="C1" sqref="C1"/>
      <selection pane="bottomLeft" activeCell="A2" sqref="A2"/>
    </sheetView>
  </sheetViews>
  <sheetFormatPr defaultColWidth="8.7109375" defaultRowHeight="12.75" x14ac:dyDescent="0.2"/>
  <cols>
    <col min="1" max="1" width="7.42578125" customWidth="1"/>
    <col min="2" max="2" width="12.7109375" customWidth="1"/>
    <col min="3" max="3" width="11.42578125" customWidth="1"/>
    <col min="4" max="4" width="9.7109375" customWidth="1"/>
    <col min="5" max="5" width="11.28515625" customWidth="1"/>
    <col min="6" max="6" width="12.140625" customWidth="1"/>
    <col min="7" max="7" width="21.42578125" bestFit="1" customWidth="1"/>
    <col min="8" max="9" width="15.7109375" customWidth="1"/>
    <col min="10" max="10" width="17.140625" customWidth="1"/>
    <col min="11" max="11" width="14.7109375" customWidth="1"/>
    <col min="12" max="12" width="15.7109375" customWidth="1"/>
    <col min="13" max="13" width="17.7109375" customWidth="1"/>
    <col min="14" max="14" width="12.7109375" customWidth="1"/>
    <col min="15" max="15" width="24.7109375" customWidth="1"/>
    <col min="16" max="16" width="14.28515625" customWidth="1"/>
    <col min="17" max="18" width="14.7109375" customWidth="1"/>
    <col min="19" max="19" width="23.140625" customWidth="1"/>
    <col min="20" max="20" width="17.42578125" customWidth="1"/>
    <col min="21" max="21" width="15.140625" customWidth="1"/>
  </cols>
  <sheetData>
    <row r="1" spans="1:20" s="2" customFormat="1" x14ac:dyDescent="0.2">
      <c r="A1" s="458" t="s">
        <v>0</v>
      </c>
      <c r="B1" s="459"/>
      <c r="C1" s="459"/>
      <c r="D1" s="459"/>
      <c r="E1" s="460"/>
      <c r="F1" s="459"/>
      <c r="G1" s="459"/>
      <c r="H1" s="459"/>
      <c r="I1" s="459"/>
      <c r="J1" s="459"/>
      <c r="K1" s="459"/>
      <c r="L1" s="459"/>
      <c r="M1" s="459"/>
      <c r="N1" s="459"/>
      <c r="O1" s="459"/>
      <c r="P1" s="459"/>
      <c r="Q1" s="832" t="s">
        <v>1</v>
      </c>
      <c r="R1" s="833"/>
      <c r="S1" s="461" t="s">
        <v>839</v>
      </c>
      <c r="T1" s="1"/>
    </row>
    <row r="2" spans="1:20" ht="14.25" x14ac:dyDescent="0.2">
      <c r="A2" s="463"/>
      <c r="B2" s="459"/>
      <c r="C2" s="459"/>
      <c r="D2" s="459"/>
      <c r="E2" s="460"/>
      <c r="F2" s="459"/>
      <c r="G2" s="459"/>
      <c r="H2" s="459"/>
      <c r="I2" s="459"/>
      <c r="J2" s="459"/>
      <c r="K2" s="459"/>
      <c r="L2" s="459"/>
      <c r="M2" s="459"/>
      <c r="N2" s="459"/>
      <c r="O2" s="459"/>
      <c r="P2" s="459"/>
      <c r="Q2" s="832" t="s">
        <v>2</v>
      </c>
      <c r="R2" s="939"/>
      <c r="S2" s="464" t="s">
        <v>840</v>
      </c>
      <c r="T2" s="4"/>
    </row>
    <row r="3" spans="1:20" ht="25.5" x14ac:dyDescent="0.2">
      <c r="A3" s="940"/>
      <c r="B3" s="940"/>
      <c r="C3" s="940"/>
      <c r="D3" s="940"/>
      <c r="E3" s="940"/>
      <c r="F3" s="940"/>
      <c r="G3" s="940"/>
      <c r="H3" s="921" t="s">
        <v>3</v>
      </c>
      <c r="I3" s="921"/>
      <c r="J3" s="465" t="s">
        <v>4</v>
      </c>
      <c r="K3" s="921" t="s">
        <v>5</v>
      </c>
      <c r="L3" s="921"/>
      <c r="M3" s="921" t="s">
        <v>6</v>
      </c>
      <c r="N3" s="921"/>
      <c r="O3" s="921" t="s">
        <v>7</v>
      </c>
      <c r="P3" s="921"/>
      <c r="Q3" s="941"/>
      <c r="R3" s="941"/>
      <c r="S3" s="466"/>
      <c r="T3" s="6"/>
    </row>
    <row r="4" spans="1:20" ht="132.75" customHeight="1" x14ac:dyDescent="0.2">
      <c r="A4" s="467" t="s">
        <v>8</v>
      </c>
      <c r="B4" s="468" t="s">
        <v>9</v>
      </c>
      <c r="C4" s="469" t="s">
        <v>10</v>
      </c>
      <c r="D4" s="469" t="s">
        <v>11</v>
      </c>
      <c r="E4" s="469" t="s">
        <v>12</v>
      </c>
      <c r="F4" s="470" t="s">
        <v>13</v>
      </c>
      <c r="G4" s="471" t="s">
        <v>14</v>
      </c>
      <c r="H4" s="471" t="s">
        <v>15</v>
      </c>
      <c r="I4" s="471" t="s">
        <v>16</v>
      </c>
      <c r="J4" s="471" t="s">
        <v>17</v>
      </c>
      <c r="K4" s="471" t="s">
        <v>18</v>
      </c>
      <c r="L4" s="471" t="s">
        <v>19</v>
      </c>
      <c r="M4" s="471" t="s">
        <v>20</v>
      </c>
      <c r="N4" s="471" t="s">
        <v>21</v>
      </c>
      <c r="O4" s="471" t="s">
        <v>22</v>
      </c>
      <c r="P4" s="465" t="s">
        <v>23</v>
      </c>
      <c r="Q4" s="465" t="s">
        <v>24</v>
      </c>
      <c r="R4" s="465" t="s">
        <v>25</v>
      </c>
      <c r="S4" s="471" t="s">
        <v>26</v>
      </c>
      <c r="T4" s="8"/>
    </row>
    <row r="5" spans="1:20" ht="174.75" customHeight="1" x14ac:dyDescent="0.2">
      <c r="A5" s="472" t="s">
        <v>329</v>
      </c>
      <c r="B5" s="472" t="s">
        <v>35</v>
      </c>
      <c r="C5" s="473" t="s">
        <v>839</v>
      </c>
      <c r="D5" s="474" t="s">
        <v>46</v>
      </c>
      <c r="E5" s="473" t="s">
        <v>45</v>
      </c>
      <c r="F5" s="475" t="s">
        <v>330</v>
      </c>
      <c r="G5" s="476" t="s">
        <v>331</v>
      </c>
      <c r="H5" s="475" t="s">
        <v>33</v>
      </c>
      <c r="I5" s="474" t="s">
        <v>332</v>
      </c>
      <c r="J5" s="475" t="s">
        <v>35</v>
      </c>
      <c r="K5" s="473" t="s">
        <v>33</v>
      </c>
      <c r="L5" s="473" t="s">
        <v>332</v>
      </c>
      <c r="M5" s="474" t="s">
        <v>333</v>
      </c>
      <c r="N5" s="473" t="s">
        <v>35</v>
      </c>
      <c r="O5" s="473" t="s">
        <v>33</v>
      </c>
      <c r="P5" s="473" t="s">
        <v>332</v>
      </c>
      <c r="Q5" s="473" t="s">
        <v>33</v>
      </c>
      <c r="R5" s="473" t="s">
        <v>332</v>
      </c>
      <c r="S5" s="477" t="s">
        <v>1065</v>
      </c>
      <c r="T5" s="9"/>
    </row>
    <row r="6" spans="1:20" ht="168" customHeight="1" x14ac:dyDescent="0.2">
      <c r="A6" s="478" t="s">
        <v>329</v>
      </c>
      <c r="B6" s="478" t="s">
        <v>35</v>
      </c>
      <c r="C6" s="473" t="s">
        <v>839</v>
      </c>
      <c r="D6" s="477" t="s">
        <v>46</v>
      </c>
      <c r="E6" s="479" t="s">
        <v>45</v>
      </c>
      <c r="F6" s="480" t="s">
        <v>334</v>
      </c>
      <c r="G6" s="481" t="s">
        <v>335</v>
      </c>
      <c r="H6" s="480" t="s">
        <v>33</v>
      </c>
      <c r="I6" s="477" t="s">
        <v>332</v>
      </c>
      <c r="J6" s="480" t="s">
        <v>33</v>
      </c>
      <c r="K6" s="479" t="s">
        <v>33</v>
      </c>
      <c r="L6" s="479" t="s">
        <v>332</v>
      </c>
      <c r="M6" s="477" t="s">
        <v>333</v>
      </c>
      <c r="N6" s="479" t="s">
        <v>35</v>
      </c>
      <c r="O6" s="479" t="s">
        <v>33</v>
      </c>
      <c r="P6" s="479" t="s">
        <v>332</v>
      </c>
      <c r="Q6" s="479" t="s">
        <v>33</v>
      </c>
      <c r="R6" s="479" t="s">
        <v>332</v>
      </c>
      <c r="S6" s="477" t="s">
        <v>1065</v>
      </c>
      <c r="T6" s="9"/>
    </row>
    <row r="7" spans="1:20" ht="186.75" customHeight="1" x14ac:dyDescent="0.2">
      <c r="A7" s="478" t="s">
        <v>329</v>
      </c>
      <c r="B7" s="478" t="s">
        <v>35</v>
      </c>
      <c r="C7" s="473" t="s">
        <v>839</v>
      </c>
      <c r="D7" s="477" t="s">
        <v>46</v>
      </c>
      <c r="E7" s="479" t="s">
        <v>45</v>
      </c>
      <c r="F7" s="480" t="s">
        <v>336</v>
      </c>
      <c r="G7" s="481" t="s">
        <v>337</v>
      </c>
      <c r="H7" s="480" t="s">
        <v>33</v>
      </c>
      <c r="I7" s="477" t="s">
        <v>332</v>
      </c>
      <c r="J7" s="480" t="s">
        <v>35</v>
      </c>
      <c r="K7" s="479" t="s">
        <v>33</v>
      </c>
      <c r="L7" s="479" t="s">
        <v>332</v>
      </c>
      <c r="M7" s="477" t="s">
        <v>333</v>
      </c>
      <c r="N7" s="479" t="s">
        <v>35</v>
      </c>
      <c r="O7" s="479" t="s">
        <v>33</v>
      </c>
      <c r="P7" s="479" t="s">
        <v>332</v>
      </c>
      <c r="Q7" s="479" t="s">
        <v>33</v>
      </c>
      <c r="R7" s="479" t="s">
        <v>332</v>
      </c>
      <c r="S7" s="477" t="s">
        <v>1065</v>
      </c>
      <c r="T7" s="9"/>
    </row>
    <row r="8" spans="1:20" x14ac:dyDescent="0.2">
      <c r="A8" s="50"/>
      <c r="B8" s="50"/>
      <c r="C8" s="51"/>
      <c r="D8" s="51"/>
      <c r="E8" s="51"/>
      <c r="F8" s="52"/>
      <c r="G8" s="53"/>
      <c r="H8" s="52"/>
      <c r="I8" s="52"/>
      <c r="J8" s="52"/>
      <c r="K8" s="51"/>
      <c r="L8" s="51"/>
      <c r="M8" s="51"/>
      <c r="N8" s="51"/>
      <c r="O8" s="51"/>
      <c r="P8" s="51"/>
      <c r="Q8" s="51"/>
      <c r="R8" s="51"/>
      <c r="S8" s="51"/>
      <c r="T8" s="6"/>
    </row>
    <row r="9" spans="1:20" x14ac:dyDescent="0.2">
      <c r="A9" s="50"/>
      <c r="B9" s="50"/>
      <c r="C9" s="51"/>
      <c r="D9" s="51"/>
      <c r="E9" s="51"/>
      <c r="F9" s="52"/>
      <c r="G9" s="54"/>
      <c r="H9" s="52"/>
      <c r="I9" s="52"/>
      <c r="J9" s="52"/>
      <c r="K9" s="51"/>
      <c r="L9" s="51"/>
      <c r="M9" s="51"/>
      <c r="N9" s="51"/>
      <c r="O9" s="51"/>
      <c r="P9" s="51"/>
      <c r="Q9" s="51"/>
      <c r="R9" s="51"/>
      <c r="S9" s="51"/>
      <c r="T9" s="6"/>
    </row>
    <row r="10" spans="1:20" x14ac:dyDescent="0.2">
      <c r="A10" s="50"/>
      <c r="B10" s="50"/>
      <c r="C10" s="51"/>
      <c r="D10" s="51"/>
      <c r="E10" s="51"/>
      <c r="F10" s="52"/>
      <c r="G10" s="54"/>
      <c r="H10" s="52"/>
      <c r="I10" s="52"/>
      <c r="J10" s="52"/>
      <c r="K10" s="51"/>
      <c r="L10" s="51"/>
      <c r="M10" s="51"/>
      <c r="N10" s="51"/>
      <c r="O10" s="51"/>
      <c r="P10" s="51"/>
      <c r="Q10" s="51"/>
      <c r="R10" s="51"/>
      <c r="S10" s="51"/>
      <c r="T10" s="12"/>
    </row>
    <row r="11" spans="1:20" x14ac:dyDescent="0.2">
      <c r="A11" s="50"/>
      <c r="B11" s="50"/>
      <c r="C11" s="51"/>
      <c r="D11" s="51"/>
      <c r="E11" s="51"/>
      <c r="F11" s="52"/>
      <c r="G11" s="53"/>
      <c r="H11" s="52"/>
      <c r="I11" s="52"/>
      <c r="J11" s="52"/>
      <c r="K11" s="51"/>
      <c r="L11" s="51"/>
      <c r="M11" s="51"/>
      <c r="N11" s="51"/>
      <c r="O11" s="51"/>
      <c r="P11" s="51"/>
      <c r="Q11" s="51"/>
      <c r="R11" s="51"/>
      <c r="S11" s="51"/>
      <c r="T11" s="12"/>
    </row>
    <row r="12" spans="1:20" x14ac:dyDescent="0.2">
      <c r="A12" s="50"/>
      <c r="B12" s="50"/>
      <c r="C12" s="51"/>
      <c r="D12" s="51"/>
      <c r="E12" s="51"/>
      <c r="F12" s="52"/>
      <c r="G12" s="53"/>
      <c r="H12" s="52"/>
      <c r="I12" s="52"/>
      <c r="J12" s="52"/>
      <c r="K12" s="51"/>
      <c r="L12" s="51"/>
      <c r="M12" s="51"/>
      <c r="N12" s="51"/>
      <c r="O12" s="51"/>
      <c r="P12" s="51"/>
      <c r="Q12" s="51"/>
      <c r="R12" s="51"/>
      <c r="S12" s="51"/>
      <c r="T12" s="12"/>
    </row>
    <row r="13" spans="1:20" x14ac:dyDescent="0.2">
      <c r="A13" s="50"/>
      <c r="B13" s="50"/>
      <c r="C13" s="51"/>
      <c r="D13" s="51"/>
      <c r="E13" s="51"/>
      <c r="F13" s="52"/>
      <c r="G13" s="53"/>
      <c r="H13" s="52"/>
      <c r="I13" s="52"/>
      <c r="J13" s="52"/>
      <c r="K13" s="51"/>
      <c r="L13" s="51"/>
      <c r="M13" s="51"/>
      <c r="N13" s="51"/>
      <c r="O13" s="51"/>
      <c r="P13" s="51"/>
      <c r="Q13" s="51"/>
      <c r="R13" s="51"/>
      <c r="S13" s="51"/>
      <c r="T13" s="12"/>
    </row>
    <row r="14" spans="1:20" x14ac:dyDescent="0.2">
      <c r="A14" s="50"/>
      <c r="B14" s="50"/>
      <c r="C14" s="51"/>
      <c r="D14" s="51"/>
      <c r="E14" s="51"/>
      <c r="F14" s="52"/>
      <c r="G14" s="53"/>
      <c r="H14" s="52"/>
      <c r="I14" s="52"/>
      <c r="J14" s="52"/>
      <c r="K14" s="51"/>
      <c r="L14" s="51"/>
      <c r="M14" s="51"/>
      <c r="N14" s="51"/>
      <c r="O14" s="51"/>
      <c r="P14" s="51"/>
      <c r="Q14" s="51"/>
      <c r="R14" s="51"/>
      <c r="S14" s="51"/>
      <c r="T14" s="12"/>
    </row>
    <row r="15" spans="1:20" x14ac:dyDescent="0.2">
      <c r="A15" s="50"/>
      <c r="B15" s="50"/>
      <c r="C15" s="51"/>
      <c r="D15" s="51"/>
      <c r="E15" s="51"/>
      <c r="F15" s="52"/>
      <c r="G15" s="53"/>
      <c r="H15" s="52"/>
      <c r="I15" s="52"/>
      <c r="J15" s="52"/>
      <c r="K15" s="51"/>
      <c r="L15" s="51"/>
      <c r="M15" s="51"/>
      <c r="N15" s="51"/>
      <c r="O15" s="51"/>
      <c r="P15" s="51"/>
      <c r="Q15" s="51"/>
      <c r="R15" s="51"/>
      <c r="S15" s="51"/>
      <c r="T15" s="12"/>
    </row>
    <row r="16" spans="1:20" x14ac:dyDescent="0.2">
      <c r="A16" s="50"/>
      <c r="B16" s="50"/>
      <c r="C16" s="51"/>
      <c r="D16" s="51"/>
      <c r="E16" s="51"/>
      <c r="F16" s="52"/>
      <c r="G16" s="53"/>
      <c r="H16" s="52"/>
      <c r="I16" s="52"/>
      <c r="J16" s="52"/>
      <c r="K16" s="51"/>
      <c r="L16" s="51"/>
      <c r="M16" s="51"/>
      <c r="N16" s="51"/>
      <c r="O16" s="51"/>
      <c r="P16" s="51"/>
      <c r="Q16" s="51"/>
      <c r="R16" s="51"/>
      <c r="S16" s="51"/>
      <c r="T16" s="12"/>
    </row>
    <row r="17" spans="1:20" x14ac:dyDescent="0.2">
      <c r="A17" s="30"/>
      <c r="B17" s="30"/>
      <c r="C17" s="30"/>
      <c r="D17" s="30"/>
      <c r="E17" s="30"/>
      <c r="F17" s="30"/>
      <c r="G17" s="30"/>
      <c r="H17" s="30"/>
      <c r="I17" s="30"/>
      <c r="J17" s="30"/>
      <c r="K17" s="30"/>
      <c r="L17" s="30"/>
      <c r="M17" s="30"/>
      <c r="N17" s="30"/>
      <c r="O17" s="30"/>
      <c r="P17" s="30"/>
      <c r="Q17" s="30"/>
      <c r="R17" s="30"/>
      <c r="S17" s="30"/>
      <c r="T17" s="12"/>
    </row>
    <row r="18" spans="1:20" x14ac:dyDescent="0.2">
      <c r="T18" s="12"/>
    </row>
    <row r="19" spans="1:20" x14ac:dyDescent="0.2">
      <c r="T19" s="12"/>
    </row>
    <row r="20" spans="1:20" x14ac:dyDescent="0.2">
      <c r="T20" s="12"/>
    </row>
    <row r="21" spans="1:20" x14ac:dyDescent="0.2">
      <c r="T21" s="12"/>
    </row>
    <row r="22" spans="1:20" x14ac:dyDescent="0.2">
      <c r="T22" s="12"/>
    </row>
  </sheetData>
  <mergeCells count="7">
    <mergeCell ref="Q1:R1"/>
    <mergeCell ref="Q2:R2"/>
    <mergeCell ref="A3:G3"/>
    <mergeCell ref="H3:I3"/>
    <mergeCell ref="K3:L3"/>
    <mergeCell ref="M3:N3"/>
    <mergeCell ref="O3:R3"/>
  </mergeCells>
  <pageMargins left="0.7" right="0.7" top="0.75" bottom="0.75" header="0.3" footer="0.3"/>
  <pageSetup paperSize="9" scale="45"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243"/>
  <sheetViews>
    <sheetView topLeftCell="A4" zoomScale="90" zoomScaleNormal="90" zoomScalePageLayoutView="85" workbookViewId="0">
      <pane ySplit="1" topLeftCell="A15" activePane="bottomLeft" state="frozen"/>
      <selection activeCell="A4" sqref="A4"/>
      <selection pane="bottomLeft" activeCell="G15" sqref="G15"/>
    </sheetView>
  </sheetViews>
  <sheetFormatPr defaultColWidth="8.7109375" defaultRowHeight="12.75" x14ac:dyDescent="0.2"/>
  <cols>
    <col min="1" max="1" width="7.42578125" customWidth="1"/>
    <col min="2" max="2" width="12.7109375" customWidth="1"/>
    <col min="3" max="3" width="11.42578125" customWidth="1"/>
    <col min="4" max="4" width="20.42578125" style="21" customWidth="1"/>
    <col min="5" max="5" width="10.7109375" style="21" bestFit="1" customWidth="1"/>
    <col min="6" max="6" width="30" style="22" customWidth="1"/>
    <col min="7" max="7" width="19.42578125" style="22" customWidth="1"/>
    <col min="8" max="8" width="15.7109375" style="22" customWidth="1"/>
    <col min="9" max="9" width="15" style="22" customWidth="1"/>
    <col min="10" max="10" width="15.140625" style="22" customWidth="1"/>
    <col min="11" max="11" width="14.7109375" style="22" customWidth="1"/>
    <col min="12" max="12" width="24.28515625" style="22" customWidth="1"/>
    <col min="13" max="14" width="12.7109375" style="22" customWidth="1"/>
    <col min="15" max="15" width="24.7109375" style="22" customWidth="1"/>
    <col min="16" max="16" width="14.28515625" style="22" customWidth="1"/>
    <col min="17" max="18" width="14.7109375" style="22" customWidth="1"/>
    <col min="19" max="19" width="14" style="22" customWidth="1"/>
    <col min="20" max="20" width="12.7109375" customWidth="1"/>
    <col min="21" max="21" width="13.5703125" customWidth="1"/>
    <col min="22" max="22" width="14.140625" customWidth="1"/>
    <col min="23" max="23" width="12.7109375" customWidth="1"/>
    <col min="24" max="24" width="12.140625" customWidth="1"/>
    <col min="25" max="25" width="12.42578125" customWidth="1"/>
    <col min="257" max="257" width="7.42578125" customWidth="1"/>
    <col min="258" max="258" width="12.7109375" customWidth="1"/>
    <col min="259" max="259" width="11.42578125" customWidth="1"/>
    <col min="260" max="260" width="20.42578125" customWidth="1"/>
    <col min="261" max="261" width="10.7109375" bestFit="1" customWidth="1"/>
    <col min="262" max="262" width="30" customWidth="1"/>
    <col min="263" max="263" width="19.42578125" customWidth="1"/>
    <col min="264" max="264" width="15.7109375" customWidth="1"/>
    <col min="265" max="265" width="15" bestFit="1" customWidth="1"/>
    <col min="266" max="266" width="15.140625" customWidth="1"/>
    <col min="267" max="267" width="14.7109375" customWidth="1"/>
    <col min="268" max="268" width="24.28515625" customWidth="1"/>
    <col min="269" max="270" width="12.7109375" customWidth="1"/>
    <col min="271" max="271" width="24.7109375" customWidth="1"/>
    <col min="272" max="272" width="14.28515625" customWidth="1"/>
    <col min="273" max="274" width="14.7109375" customWidth="1"/>
    <col min="275" max="275" width="14" customWidth="1"/>
    <col min="513" max="513" width="7.42578125" customWidth="1"/>
    <col min="514" max="514" width="12.7109375" customWidth="1"/>
    <col min="515" max="515" width="11.42578125" customWidth="1"/>
    <col min="516" max="516" width="20.42578125" customWidth="1"/>
    <col min="517" max="517" width="10.7109375" bestFit="1" customWidth="1"/>
    <col min="518" max="518" width="30" customWidth="1"/>
    <col min="519" max="519" width="19.42578125" customWidth="1"/>
    <col min="520" max="520" width="15.7109375" customWidth="1"/>
    <col min="521" max="521" width="15" bestFit="1" customWidth="1"/>
    <col min="522" max="522" width="15.140625" customWidth="1"/>
    <col min="523" max="523" width="14.7109375" customWidth="1"/>
    <col min="524" max="524" width="24.28515625" customWidth="1"/>
    <col min="525" max="526" width="12.7109375" customWidth="1"/>
    <col min="527" max="527" width="24.7109375" customWidth="1"/>
    <col min="528" max="528" width="14.28515625" customWidth="1"/>
    <col min="529" max="530" width="14.7109375" customWidth="1"/>
    <col min="531" max="531" width="14" customWidth="1"/>
    <col min="769" max="769" width="7.42578125" customWidth="1"/>
    <col min="770" max="770" width="12.7109375" customWidth="1"/>
    <col min="771" max="771" width="11.42578125" customWidth="1"/>
    <col min="772" max="772" width="20.42578125" customWidth="1"/>
    <col min="773" max="773" width="10.7109375" bestFit="1" customWidth="1"/>
    <col min="774" max="774" width="30" customWidth="1"/>
    <col min="775" max="775" width="19.42578125" customWidth="1"/>
    <col min="776" max="776" width="15.7109375" customWidth="1"/>
    <col min="777" max="777" width="15" bestFit="1" customWidth="1"/>
    <col min="778" max="778" width="15.140625" customWidth="1"/>
    <col min="779" max="779" width="14.7109375" customWidth="1"/>
    <col min="780" max="780" width="24.28515625" customWidth="1"/>
    <col min="781" max="782" width="12.7109375" customWidth="1"/>
    <col min="783" max="783" width="24.7109375" customWidth="1"/>
    <col min="784" max="784" width="14.28515625" customWidth="1"/>
    <col min="785" max="786" width="14.7109375" customWidth="1"/>
    <col min="787" max="787" width="14" customWidth="1"/>
    <col min="1025" max="1025" width="7.42578125" customWidth="1"/>
    <col min="1026" max="1026" width="12.7109375" customWidth="1"/>
    <col min="1027" max="1027" width="11.42578125" customWidth="1"/>
    <col min="1028" max="1028" width="20.42578125" customWidth="1"/>
    <col min="1029" max="1029" width="10.7109375" bestFit="1" customWidth="1"/>
    <col min="1030" max="1030" width="30" customWidth="1"/>
    <col min="1031" max="1031" width="19.42578125" customWidth="1"/>
    <col min="1032" max="1032" width="15.7109375" customWidth="1"/>
    <col min="1033" max="1033" width="15" bestFit="1" customWidth="1"/>
    <col min="1034" max="1034" width="15.140625" customWidth="1"/>
    <col min="1035" max="1035" width="14.7109375" customWidth="1"/>
    <col min="1036" max="1036" width="24.28515625" customWidth="1"/>
    <col min="1037" max="1038" width="12.7109375" customWidth="1"/>
    <col min="1039" max="1039" width="24.7109375" customWidth="1"/>
    <col min="1040" max="1040" width="14.28515625" customWidth="1"/>
    <col min="1041" max="1042" width="14.7109375" customWidth="1"/>
    <col min="1043" max="1043" width="14" customWidth="1"/>
    <col min="1281" max="1281" width="7.42578125" customWidth="1"/>
    <col min="1282" max="1282" width="12.7109375" customWidth="1"/>
    <col min="1283" max="1283" width="11.42578125" customWidth="1"/>
    <col min="1284" max="1284" width="20.42578125" customWidth="1"/>
    <col min="1285" max="1285" width="10.7109375" bestFit="1" customWidth="1"/>
    <col min="1286" max="1286" width="30" customWidth="1"/>
    <col min="1287" max="1287" width="19.42578125" customWidth="1"/>
    <col min="1288" max="1288" width="15.7109375" customWidth="1"/>
    <col min="1289" max="1289" width="15" bestFit="1" customWidth="1"/>
    <col min="1290" max="1290" width="15.140625" customWidth="1"/>
    <col min="1291" max="1291" width="14.7109375" customWidth="1"/>
    <col min="1292" max="1292" width="24.28515625" customWidth="1"/>
    <col min="1293" max="1294" width="12.7109375" customWidth="1"/>
    <col min="1295" max="1295" width="24.7109375" customWidth="1"/>
    <col min="1296" max="1296" width="14.28515625" customWidth="1"/>
    <col min="1297" max="1298" width="14.7109375" customWidth="1"/>
    <col min="1299" max="1299" width="14" customWidth="1"/>
    <col min="1537" max="1537" width="7.42578125" customWidth="1"/>
    <col min="1538" max="1538" width="12.7109375" customWidth="1"/>
    <col min="1539" max="1539" width="11.42578125" customWidth="1"/>
    <col min="1540" max="1540" width="20.42578125" customWidth="1"/>
    <col min="1541" max="1541" width="10.7109375" bestFit="1" customWidth="1"/>
    <col min="1542" max="1542" width="30" customWidth="1"/>
    <col min="1543" max="1543" width="19.42578125" customWidth="1"/>
    <col min="1544" max="1544" width="15.7109375" customWidth="1"/>
    <col min="1545" max="1545" width="15" bestFit="1" customWidth="1"/>
    <col min="1546" max="1546" width="15.140625" customWidth="1"/>
    <col min="1547" max="1547" width="14.7109375" customWidth="1"/>
    <col min="1548" max="1548" width="24.28515625" customWidth="1"/>
    <col min="1549" max="1550" width="12.7109375" customWidth="1"/>
    <col min="1551" max="1551" width="24.7109375" customWidth="1"/>
    <col min="1552" max="1552" width="14.28515625" customWidth="1"/>
    <col min="1553" max="1554" width="14.7109375" customWidth="1"/>
    <col min="1555" max="1555" width="14" customWidth="1"/>
    <col min="1793" max="1793" width="7.42578125" customWidth="1"/>
    <col min="1794" max="1794" width="12.7109375" customWidth="1"/>
    <col min="1795" max="1795" width="11.42578125" customWidth="1"/>
    <col min="1796" max="1796" width="20.42578125" customWidth="1"/>
    <col min="1797" max="1797" width="10.7109375" bestFit="1" customWidth="1"/>
    <col min="1798" max="1798" width="30" customWidth="1"/>
    <col min="1799" max="1799" width="19.42578125" customWidth="1"/>
    <col min="1800" max="1800" width="15.7109375" customWidth="1"/>
    <col min="1801" max="1801" width="15" bestFit="1" customWidth="1"/>
    <col min="1802" max="1802" width="15.140625" customWidth="1"/>
    <col min="1803" max="1803" width="14.7109375" customWidth="1"/>
    <col min="1804" max="1804" width="24.28515625" customWidth="1"/>
    <col min="1805" max="1806" width="12.7109375" customWidth="1"/>
    <col min="1807" max="1807" width="24.7109375" customWidth="1"/>
    <col min="1808" max="1808" width="14.28515625" customWidth="1"/>
    <col min="1809" max="1810" width="14.7109375" customWidth="1"/>
    <col min="1811" max="1811" width="14" customWidth="1"/>
    <col min="2049" max="2049" width="7.42578125" customWidth="1"/>
    <col min="2050" max="2050" width="12.7109375" customWidth="1"/>
    <col min="2051" max="2051" width="11.42578125" customWidth="1"/>
    <col min="2052" max="2052" width="20.42578125" customWidth="1"/>
    <col min="2053" max="2053" width="10.7109375" bestFit="1" customWidth="1"/>
    <col min="2054" max="2054" width="30" customWidth="1"/>
    <col min="2055" max="2055" width="19.42578125" customWidth="1"/>
    <col min="2056" max="2056" width="15.7109375" customWidth="1"/>
    <col min="2057" max="2057" width="15" bestFit="1" customWidth="1"/>
    <col min="2058" max="2058" width="15.140625" customWidth="1"/>
    <col min="2059" max="2059" width="14.7109375" customWidth="1"/>
    <col min="2060" max="2060" width="24.28515625" customWidth="1"/>
    <col min="2061" max="2062" width="12.7109375" customWidth="1"/>
    <col min="2063" max="2063" width="24.7109375" customWidth="1"/>
    <col min="2064" max="2064" width="14.28515625" customWidth="1"/>
    <col min="2065" max="2066" width="14.7109375" customWidth="1"/>
    <col min="2067" max="2067" width="14" customWidth="1"/>
    <col min="2305" max="2305" width="7.42578125" customWidth="1"/>
    <col min="2306" max="2306" width="12.7109375" customWidth="1"/>
    <col min="2307" max="2307" width="11.42578125" customWidth="1"/>
    <col min="2308" max="2308" width="20.42578125" customWidth="1"/>
    <col min="2309" max="2309" width="10.7109375" bestFit="1" customWidth="1"/>
    <col min="2310" max="2310" width="30" customWidth="1"/>
    <col min="2311" max="2311" width="19.42578125" customWidth="1"/>
    <col min="2312" max="2312" width="15.7109375" customWidth="1"/>
    <col min="2313" max="2313" width="15" bestFit="1" customWidth="1"/>
    <col min="2314" max="2314" width="15.140625" customWidth="1"/>
    <col min="2315" max="2315" width="14.7109375" customWidth="1"/>
    <col min="2316" max="2316" width="24.28515625" customWidth="1"/>
    <col min="2317" max="2318" width="12.7109375" customWidth="1"/>
    <col min="2319" max="2319" width="24.7109375" customWidth="1"/>
    <col min="2320" max="2320" width="14.28515625" customWidth="1"/>
    <col min="2321" max="2322" width="14.7109375" customWidth="1"/>
    <col min="2323" max="2323" width="14" customWidth="1"/>
    <col min="2561" max="2561" width="7.42578125" customWidth="1"/>
    <col min="2562" max="2562" width="12.7109375" customWidth="1"/>
    <col min="2563" max="2563" width="11.42578125" customWidth="1"/>
    <col min="2564" max="2564" width="20.42578125" customWidth="1"/>
    <col min="2565" max="2565" width="10.7109375" bestFit="1" customWidth="1"/>
    <col min="2566" max="2566" width="30" customWidth="1"/>
    <col min="2567" max="2567" width="19.42578125" customWidth="1"/>
    <col min="2568" max="2568" width="15.7109375" customWidth="1"/>
    <col min="2569" max="2569" width="15" bestFit="1" customWidth="1"/>
    <col min="2570" max="2570" width="15.140625" customWidth="1"/>
    <col min="2571" max="2571" width="14.7109375" customWidth="1"/>
    <col min="2572" max="2572" width="24.28515625" customWidth="1"/>
    <col min="2573" max="2574" width="12.7109375" customWidth="1"/>
    <col min="2575" max="2575" width="24.7109375" customWidth="1"/>
    <col min="2576" max="2576" width="14.28515625" customWidth="1"/>
    <col min="2577" max="2578" width="14.7109375" customWidth="1"/>
    <col min="2579" max="2579" width="14" customWidth="1"/>
    <col min="2817" max="2817" width="7.42578125" customWidth="1"/>
    <col min="2818" max="2818" width="12.7109375" customWidth="1"/>
    <col min="2819" max="2819" width="11.42578125" customWidth="1"/>
    <col min="2820" max="2820" width="20.42578125" customWidth="1"/>
    <col min="2821" max="2821" width="10.7109375" bestFit="1" customWidth="1"/>
    <col min="2822" max="2822" width="30" customWidth="1"/>
    <col min="2823" max="2823" width="19.42578125" customWidth="1"/>
    <col min="2824" max="2824" width="15.7109375" customWidth="1"/>
    <col min="2825" max="2825" width="15" bestFit="1" customWidth="1"/>
    <col min="2826" max="2826" width="15.140625" customWidth="1"/>
    <col min="2827" max="2827" width="14.7109375" customWidth="1"/>
    <col min="2828" max="2828" width="24.28515625" customWidth="1"/>
    <col min="2829" max="2830" width="12.7109375" customWidth="1"/>
    <col min="2831" max="2831" width="24.7109375" customWidth="1"/>
    <col min="2832" max="2832" width="14.28515625" customWidth="1"/>
    <col min="2833" max="2834" width="14.7109375" customWidth="1"/>
    <col min="2835" max="2835" width="14" customWidth="1"/>
    <col min="3073" max="3073" width="7.42578125" customWidth="1"/>
    <col min="3074" max="3074" width="12.7109375" customWidth="1"/>
    <col min="3075" max="3075" width="11.42578125" customWidth="1"/>
    <col min="3076" max="3076" width="20.42578125" customWidth="1"/>
    <col min="3077" max="3077" width="10.7109375" bestFit="1" customWidth="1"/>
    <col min="3078" max="3078" width="30" customWidth="1"/>
    <col min="3079" max="3079" width="19.42578125" customWidth="1"/>
    <col min="3080" max="3080" width="15.7109375" customWidth="1"/>
    <col min="3081" max="3081" width="15" bestFit="1" customWidth="1"/>
    <col min="3082" max="3082" width="15.140625" customWidth="1"/>
    <col min="3083" max="3083" width="14.7109375" customWidth="1"/>
    <col min="3084" max="3084" width="24.28515625" customWidth="1"/>
    <col min="3085" max="3086" width="12.7109375" customWidth="1"/>
    <col min="3087" max="3087" width="24.7109375" customWidth="1"/>
    <col min="3088" max="3088" width="14.28515625" customWidth="1"/>
    <col min="3089" max="3090" width="14.7109375" customWidth="1"/>
    <col min="3091" max="3091" width="14" customWidth="1"/>
    <col min="3329" max="3329" width="7.42578125" customWidth="1"/>
    <col min="3330" max="3330" width="12.7109375" customWidth="1"/>
    <col min="3331" max="3331" width="11.42578125" customWidth="1"/>
    <col min="3332" max="3332" width="20.42578125" customWidth="1"/>
    <col min="3333" max="3333" width="10.7109375" bestFit="1" customWidth="1"/>
    <col min="3334" max="3334" width="30" customWidth="1"/>
    <col min="3335" max="3335" width="19.42578125" customWidth="1"/>
    <col min="3336" max="3336" width="15.7109375" customWidth="1"/>
    <col min="3337" max="3337" width="15" bestFit="1" customWidth="1"/>
    <col min="3338" max="3338" width="15.140625" customWidth="1"/>
    <col min="3339" max="3339" width="14.7109375" customWidth="1"/>
    <col min="3340" max="3340" width="24.28515625" customWidth="1"/>
    <col min="3341" max="3342" width="12.7109375" customWidth="1"/>
    <col min="3343" max="3343" width="24.7109375" customWidth="1"/>
    <col min="3344" max="3344" width="14.28515625" customWidth="1"/>
    <col min="3345" max="3346" width="14.7109375" customWidth="1"/>
    <col min="3347" max="3347" width="14" customWidth="1"/>
    <col min="3585" max="3585" width="7.42578125" customWidth="1"/>
    <col min="3586" max="3586" width="12.7109375" customWidth="1"/>
    <col min="3587" max="3587" width="11.42578125" customWidth="1"/>
    <col min="3588" max="3588" width="20.42578125" customWidth="1"/>
    <col min="3589" max="3589" width="10.7109375" bestFit="1" customWidth="1"/>
    <col min="3590" max="3590" width="30" customWidth="1"/>
    <col min="3591" max="3591" width="19.42578125" customWidth="1"/>
    <col min="3592" max="3592" width="15.7109375" customWidth="1"/>
    <col min="3593" max="3593" width="15" bestFit="1" customWidth="1"/>
    <col min="3594" max="3594" width="15.140625" customWidth="1"/>
    <col min="3595" max="3595" width="14.7109375" customWidth="1"/>
    <col min="3596" max="3596" width="24.28515625" customWidth="1"/>
    <col min="3597" max="3598" width="12.7109375" customWidth="1"/>
    <col min="3599" max="3599" width="24.7109375" customWidth="1"/>
    <col min="3600" max="3600" width="14.28515625" customWidth="1"/>
    <col min="3601" max="3602" width="14.7109375" customWidth="1"/>
    <col min="3603" max="3603" width="14" customWidth="1"/>
    <col min="3841" max="3841" width="7.42578125" customWidth="1"/>
    <col min="3842" max="3842" width="12.7109375" customWidth="1"/>
    <col min="3843" max="3843" width="11.42578125" customWidth="1"/>
    <col min="3844" max="3844" width="20.42578125" customWidth="1"/>
    <col min="3845" max="3845" width="10.7109375" bestFit="1" customWidth="1"/>
    <col min="3846" max="3846" width="30" customWidth="1"/>
    <col min="3847" max="3847" width="19.42578125" customWidth="1"/>
    <col min="3848" max="3848" width="15.7109375" customWidth="1"/>
    <col min="3849" max="3849" width="15" bestFit="1" customWidth="1"/>
    <col min="3850" max="3850" width="15.140625" customWidth="1"/>
    <col min="3851" max="3851" width="14.7109375" customWidth="1"/>
    <col min="3852" max="3852" width="24.28515625" customWidth="1"/>
    <col min="3853" max="3854" width="12.7109375" customWidth="1"/>
    <col min="3855" max="3855" width="24.7109375" customWidth="1"/>
    <col min="3856" max="3856" width="14.28515625" customWidth="1"/>
    <col min="3857" max="3858" width="14.7109375" customWidth="1"/>
    <col min="3859" max="3859" width="14" customWidth="1"/>
    <col min="4097" max="4097" width="7.42578125" customWidth="1"/>
    <col min="4098" max="4098" width="12.7109375" customWidth="1"/>
    <col min="4099" max="4099" width="11.42578125" customWidth="1"/>
    <col min="4100" max="4100" width="20.42578125" customWidth="1"/>
    <col min="4101" max="4101" width="10.7109375" bestFit="1" customWidth="1"/>
    <col min="4102" max="4102" width="30" customWidth="1"/>
    <col min="4103" max="4103" width="19.42578125" customWidth="1"/>
    <col min="4104" max="4104" width="15.7109375" customWidth="1"/>
    <col min="4105" max="4105" width="15" bestFit="1" customWidth="1"/>
    <col min="4106" max="4106" width="15.140625" customWidth="1"/>
    <col min="4107" max="4107" width="14.7109375" customWidth="1"/>
    <col min="4108" max="4108" width="24.28515625" customWidth="1"/>
    <col min="4109" max="4110" width="12.7109375" customWidth="1"/>
    <col min="4111" max="4111" width="24.7109375" customWidth="1"/>
    <col min="4112" max="4112" width="14.28515625" customWidth="1"/>
    <col min="4113" max="4114" width="14.7109375" customWidth="1"/>
    <col min="4115" max="4115" width="14" customWidth="1"/>
    <col min="4353" max="4353" width="7.42578125" customWidth="1"/>
    <col min="4354" max="4354" width="12.7109375" customWidth="1"/>
    <col min="4355" max="4355" width="11.42578125" customWidth="1"/>
    <col min="4356" max="4356" width="20.42578125" customWidth="1"/>
    <col min="4357" max="4357" width="10.7109375" bestFit="1" customWidth="1"/>
    <col min="4358" max="4358" width="30" customWidth="1"/>
    <col min="4359" max="4359" width="19.42578125" customWidth="1"/>
    <col min="4360" max="4360" width="15.7109375" customWidth="1"/>
    <col min="4361" max="4361" width="15" bestFit="1" customWidth="1"/>
    <col min="4362" max="4362" width="15.140625" customWidth="1"/>
    <col min="4363" max="4363" width="14.7109375" customWidth="1"/>
    <col min="4364" max="4364" width="24.28515625" customWidth="1"/>
    <col min="4365" max="4366" width="12.7109375" customWidth="1"/>
    <col min="4367" max="4367" width="24.7109375" customWidth="1"/>
    <col min="4368" max="4368" width="14.28515625" customWidth="1"/>
    <col min="4369" max="4370" width="14.7109375" customWidth="1"/>
    <col min="4371" max="4371" width="14" customWidth="1"/>
    <col min="4609" max="4609" width="7.42578125" customWidth="1"/>
    <col min="4610" max="4610" width="12.7109375" customWidth="1"/>
    <col min="4611" max="4611" width="11.42578125" customWidth="1"/>
    <col min="4612" max="4612" width="20.42578125" customWidth="1"/>
    <col min="4613" max="4613" width="10.7109375" bestFit="1" customWidth="1"/>
    <col min="4614" max="4614" width="30" customWidth="1"/>
    <col min="4615" max="4615" width="19.42578125" customWidth="1"/>
    <col min="4616" max="4616" width="15.7109375" customWidth="1"/>
    <col min="4617" max="4617" width="15" bestFit="1" customWidth="1"/>
    <col min="4618" max="4618" width="15.140625" customWidth="1"/>
    <col min="4619" max="4619" width="14.7109375" customWidth="1"/>
    <col min="4620" max="4620" width="24.28515625" customWidth="1"/>
    <col min="4621" max="4622" width="12.7109375" customWidth="1"/>
    <col min="4623" max="4623" width="24.7109375" customWidth="1"/>
    <col min="4624" max="4624" width="14.28515625" customWidth="1"/>
    <col min="4625" max="4626" width="14.7109375" customWidth="1"/>
    <col min="4627" max="4627" width="14" customWidth="1"/>
    <col min="4865" max="4865" width="7.42578125" customWidth="1"/>
    <col min="4866" max="4866" width="12.7109375" customWidth="1"/>
    <col min="4867" max="4867" width="11.42578125" customWidth="1"/>
    <col min="4868" max="4868" width="20.42578125" customWidth="1"/>
    <col min="4869" max="4869" width="10.7109375" bestFit="1" customWidth="1"/>
    <col min="4870" max="4870" width="30" customWidth="1"/>
    <col min="4871" max="4871" width="19.42578125" customWidth="1"/>
    <col min="4872" max="4872" width="15.7109375" customWidth="1"/>
    <col min="4873" max="4873" width="15" bestFit="1" customWidth="1"/>
    <col min="4874" max="4874" width="15.140625" customWidth="1"/>
    <col min="4875" max="4875" width="14.7109375" customWidth="1"/>
    <col min="4876" max="4876" width="24.28515625" customWidth="1"/>
    <col min="4877" max="4878" width="12.7109375" customWidth="1"/>
    <col min="4879" max="4879" width="24.7109375" customWidth="1"/>
    <col min="4880" max="4880" width="14.28515625" customWidth="1"/>
    <col min="4881" max="4882" width="14.7109375" customWidth="1"/>
    <col min="4883" max="4883" width="14" customWidth="1"/>
    <col min="5121" max="5121" width="7.42578125" customWidth="1"/>
    <col min="5122" max="5122" width="12.7109375" customWidth="1"/>
    <col min="5123" max="5123" width="11.42578125" customWidth="1"/>
    <col min="5124" max="5124" width="20.42578125" customWidth="1"/>
    <col min="5125" max="5125" width="10.7109375" bestFit="1" customWidth="1"/>
    <col min="5126" max="5126" width="30" customWidth="1"/>
    <col min="5127" max="5127" width="19.42578125" customWidth="1"/>
    <col min="5128" max="5128" width="15.7109375" customWidth="1"/>
    <col min="5129" max="5129" width="15" bestFit="1" customWidth="1"/>
    <col min="5130" max="5130" width="15.140625" customWidth="1"/>
    <col min="5131" max="5131" width="14.7109375" customWidth="1"/>
    <col min="5132" max="5132" width="24.28515625" customWidth="1"/>
    <col min="5133" max="5134" width="12.7109375" customWidth="1"/>
    <col min="5135" max="5135" width="24.7109375" customWidth="1"/>
    <col min="5136" max="5136" width="14.28515625" customWidth="1"/>
    <col min="5137" max="5138" width="14.7109375" customWidth="1"/>
    <col min="5139" max="5139" width="14" customWidth="1"/>
    <col min="5377" max="5377" width="7.42578125" customWidth="1"/>
    <col min="5378" max="5378" width="12.7109375" customWidth="1"/>
    <col min="5379" max="5379" width="11.42578125" customWidth="1"/>
    <col min="5380" max="5380" width="20.42578125" customWidth="1"/>
    <col min="5381" max="5381" width="10.7109375" bestFit="1" customWidth="1"/>
    <col min="5382" max="5382" width="30" customWidth="1"/>
    <col min="5383" max="5383" width="19.42578125" customWidth="1"/>
    <col min="5384" max="5384" width="15.7109375" customWidth="1"/>
    <col min="5385" max="5385" width="15" bestFit="1" customWidth="1"/>
    <col min="5386" max="5386" width="15.140625" customWidth="1"/>
    <col min="5387" max="5387" width="14.7109375" customWidth="1"/>
    <col min="5388" max="5388" width="24.28515625" customWidth="1"/>
    <col min="5389" max="5390" width="12.7109375" customWidth="1"/>
    <col min="5391" max="5391" width="24.7109375" customWidth="1"/>
    <col min="5392" max="5392" width="14.28515625" customWidth="1"/>
    <col min="5393" max="5394" width="14.7109375" customWidth="1"/>
    <col min="5395" max="5395" width="14" customWidth="1"/>
    <col min="5633" max="5633" width="7.42578125" customWidth="1"/>
    <col min="5634" max="5634" width="12.7109375" customWidth="1"/>
    <col min="5635" max="5635" width="11.42578125" customWidth="1"/>
    <col min="5636" max="5636" width="20.42578125" customWidth="1"/>
    <col min="5637" max="5637" width="10.7109375" bestFit="1" customWidth="1"/>
    <col min="5638" max="5638" width="30" customWidth="1"/>
    <col min="5639" max="5639" width="19.42578125" customWidth="1"/>
    <col min="5640" max="5640" width="15.7109375" customWidth="1"/>
    <col min="5641" max="5641" width="15" bestFit="1" customWidth="1"/>
    <col min="5642" max="5642" width="15.140625" customWidth="1"/>
    <col min="5643" max="5643" width="14.7109375" customWidth="1"/>
    <col min="5644" max="5644" width="24.28515625" customWidth="1"/>
    <col min="5645" max="5646" width="12.7109375" customWidth="1"/>
    <col min="5647" max="5647" width="24.7109375" customWidth="1"/>
    <col min="5648" max="5648" width="14.28515625" customWidth="1"/>
    <col min="5649" max="5650" width="14.7109375" customWidth="1"/>
    <col min="5651" max="5651" width="14" customWidth="1"/>
    <col min="5889" max="5889" width="7.42578125" customWidth="1"/>
    <col min="5890" max="5890" width="12.7109375" customWidth="1"/>
    <col min="5891" max="5891" width="11.42578125" customWidth="1"/>
    <col min="5892" max="5892" width="20.42578125" customWidth="1"/>
    <col min="5893" max="5893" width="10.7109375" bestFit="1" customWidth="1"/>
    <col min="5894" max="5894" width="30" customWidth="1"/>
    <col min="5895" max="5895" width="19.42578125" customWidth="1"/>
    <col min="5896" max="5896" width="15.7109375" customWidth="1"/>
    <col min="5897" max="5897" width="15" bestFit="1" customWidth="1"/>
    <col min="5898" max="5898" width="15.140625" customWidth="1"/>
    <col min="5899" max="5899" width="14.7109375" customWidth="1"/>
    <col min="5900" max="5900" width="24.28515625" customWidth="1"/>
    <col min="5901" max="5902" width="12.7109375" customWidth="1"/>
    <col min="5903" max="5903" width="24.7109375" customWidth="1"/>
    <col min="5904" max="5904" width="14.28515625" customWidth="1"/>
    <col min="5905" max="5906" width="14.7109375" customWidth="1"/>
    <col min="5907" max="5907" width="14" customWidth="1"/>
    <col min="6145" max="6145" width="7.42578125" customWidth="1"/>
    <col min="6146" max="6146" width="12.7109375" customWidth="1"/>
    <col min="6147" max="6147" width="11.42578125" customWidth="1"/>
    <col min="6148" max="6148" width="20.42578125" customWidth="1"/>
    <col min="6149" max="6149" width="10.7109375" bestFit="1" customWidth="1"/>
    <col min="6150" max="6150" width="30" customWidth="1"/>
    <col min="6151" max="6151" width="19.42578125" customWidth="1"/>
    <col min="6152" max="6152" width="15.7109375" customWidth="1"/>
    <col min="6153" max="6153" width="15" bestFit="1" customWidth="1"/>
    <col min="6154" max="6154" width="15.140625" customWidth="1"/>
    <col min="6155" max="6155" width="14.7109375" customWidth="1"/>
    <col min="6156" max="6156" width="24.28515625" customWidth="1"/>
    <col min="6157" max="6158" width="12.7109375" customWidth="1"/>
    <col min="6159" max="6159" width="24.7109375" customWidth="1"/>
    <col min="6160" max="6160" width="14.28515625" customWidth="1"/>
    <col min="6161" max="6162" width="14.7109375" customWidth="1"/>
    <col min="6163" max="6163" width="14" customWidth="1"/>
    <col min="6401" max="6401" width="7.42578125" customWidth="1"/>
    <col min="6402" max="6402" width="12.7109375" customWidth="1"/>
    <col min="6403" max="6403" width="11.42578125" customWidth="1"/>
    <col min="6404" max="6404" width="20.42578125" customWidth="1"/>
    <col min="6405" max="6405" width="10.7109375" bestFit="1" customWidth="1"/>
    <col min="6406" max="6406" width="30" customWidth="1"/>
    <col min="6407" max="6407" width="19.42578125" customWidth="1"/>
    <col min="6408" max="6408" width="15.7109375" customWidth="1"/>
    <col min="6409" max="6409" width="15" bestFit="1" customWidth="1"/>
    <col min="6410" max="6410" width="15.140625" customWidth="1"/>
    <col min="6411" max="6411" width="14.7109375" customWidth="1"/>
    <col min="6412" max="6412" width="24.28515625" customWidth="1"/>
    <col min="6413" max="6414" width="12.7109375" customWidth="1"/>
    <col min="6415" max="6415" width="24.7109375" customWidth="1"/>
    <col min="6416" max="6416" width="14.28515625" customWidth="1"/>
    <col min="6417" max="6418" width="14.7109375" customWidth="1"/>
    <col min="6419" max="6419" width="14" customWidth="1"/>
    <col min="6657" max="6657" width="7.42578125" customWidth="1"/>
    <col min="6658" max="6658" width="12.7109375" customWidth="1"/>
    <col min="6659" max="6659" width="11.42578125" customWidth="1"/>
    <col min="6660" max="6660" width="20.42578125" customWidth="1"/>
    <col min="6661" max="6661" width="10.7109375" bestFit="1" customWidth="1"/>
    <col min="6662" max="6662" width="30" customWidth="1"/>
    <col min="6663" max="6663" width="19.42578125" customWidth="1"/>
    <col min="6664" max="6664" width="15.7109375" customWidth="1"/>
    <col min="6665" max="6665" width="15" bestFit="1" customWidth="1"/>
    <col min="6666" max="6666" width="15.140625" customWidth="1"/>
    <col min="6667" max="6667" width="14.7109375" customWidth="1"/>
    <col min="6668" max="6668" width="24.28515625" customWidth="1"/>
    <col min="6669" max="6670" width="12.7109375" customWidth="1"/>
    <col min="6671" max="6671" width="24.7109375" customWidth="1"/>
    <col min="6672" max="6672" width="14.28515625" customWidth="1"/>
    <col min="6673" max="6674" width="14.7109375" customWidth="1"/>
    <col min="6675" max="6675" width="14" customWidth="1"/>
    <col min="6913" max="6913" width="7.42578125" customWidth="1"/>
    <col min="6914" max="6914" width="12.7109375" customWidth="1"/>
    <col min="6915" max="6915" width="11.42578125" customWidth="1"/>
    <col min="6916" max="6916" width="20.42578125" customWidth="1"/>
    <col min="6917" max="6917" width="10.7109375" bestFit="1" customWidth="1"/>
    <col min="6918" max="6918" width="30" customWidth="1"/>
    <col min="6919" max="6919" width="19.42578125" customWidth="1"/>
    <col min="6920" max="6920" width="15.7109375" customWidth="1"/>
    <col min="6921" max="6921" width="15" bestFit="1" customWidth="1"/>
    <col min="6922" max="6922" width="15.140625" customWidth="1"/>
    <col min="6923" max="6923" width="14.7109375" customWidth="1"/>
    <col min="6924" max="6924" width="24.28515625" customWidth="1"/>
    <col min="6925" max="6926" width="12.7109375" customWidth="1"/>
    <col min="6927" max="6927" width="24.7109375" customWidth="1"/>
    <col min="6928" max="6928" width="14.28515625" customWidth="1"/>
    <col min="6929" max="6930" width="14.7109375" customWidth="1"/>
    <col min="6931" max="6931" width="14" customWidth="1"/>
    <col min="7169" max="7169" width="7.42578125" customWidth="1"/>
    <col min="7170" max="7170" width="12.7109375" customWidth="1"/>
    <col min="7171" max="7171" width="11.42578125" customWidth="1"/>
    <col min="7172" max="7172" width="20.42578125" customWidth="1"/>
    <col min="7173" max="7173" width="10.7109375" bestFit="1" customWidth="1"/>
    <col min="7174" max="7174" width="30" customWidth="1"/>
    <col min="7175" max="7175" width="19.42578125" customWidth="1"/>
    <col min="7176" max="7176" width="15.7109375" customWidth="1"/>
    <col min="7177" max="7177" width="15" bestFit="1" customWidth="1"/>
    <col min="7178" max="7178" width="15.140625" customWidth="1"/>
    <col min="7179" max="7179" width="14.7109375" customWidth="1"/>
    <col min="7180" max="7180" width="24.28515625" customWidth="1"/>
    <col min="7181" max="7182" width="12.7109375" customWidth="1"/>
    <col min="7183" max="7183" width="24.7109375" customWidth="1"/>
    <col min="7184" max="7184" width="14.28515625" customWidth="1"/>
    <col min="7185" max="7186" width="14.7109375" customWidth="1"/>
    <col min="7187" max="7187" width="14" customWidth="1"/>
    <col min="7425" max="7425" width="7.42578125" customWidth="1"/>
    <col min="7426" max="7426" width="12.7109375" customWidth="1"/>
    <col min="7427" max="7427" width="11.42578125" customWidth="1"/>
    <col min="7428" max="7428" width="20.42578125" customWidth="1"/>
    <col min="7429" max="7429" width="10.7109375" bestFit="1" customWidth="1"/>
    <col min="7430" max="7430" width="30" customWidth="1"/>
    <col min="7431" max="7431" width="19.42578125" customWidth="1"/>
    <col min="7432" max="7432" width="15.7109375" customWidth="1"/>
    <col min="7433" max="7433" width="15" bestFit="1" customWidth="1"/>
    <col min="7434" max="7434" width="15.140625" customWidth="1"/>
    <col min="7435" max="7435" width="14.7109375" customWidth="1"/>
    <col min="7436" max="7436" width="24.28515625" customWidth="1"/>
    <col min="7437" max="7438" width="12.7109375" customWidth="1"/>
    <col min="7439" max="7439" width="24.7109375" customWidth="1"/>
    <col min="7440" max="7440" width="14.28515625" customWidth="1"/>
    <col min="7441" max="7442" width="14.7109375" customWidth="1"/>
    <col min="7443" max="7443" width="14" customWidth="1"/>
    <col min="7681" max="7681" width="7.42578125" customWidth="1"/>
    <col min="7682" max="7682" width="12.7109375" customWidth="1"/>
    <col min="7683" max="7683" width="11.42578125" customWidth="1"/>
    <col min="7684" max="7684" width="20.42578125" customWidth="1"/>
    <col min="7685" max="7685" width="10.7109375" bestFit="1" customWidth="1"/>
    <col min="7686" max="7686" width="30" customWidth="1"/>
    <col min="7687" max="7687" width="19.42578125" customWidth="1"/>
    <col min="7688" max="7688" width="15.7109375" customWidth="1"/>
    <col min="7689" max="7689" width="15" bestFit="1" customWidth="1"/>
    <col min="7690" max="7690" width="15.140625" customWidth="1"/>
    <col min="7691" max="7691" width="14.7109375" customWidth="1"/>
    <col min="7692" max="7692" width="24.28515625" customWidth="1"/>
    <col min="7693" max="7694" width="12.7109375" customWidth="1"/>
    <col min="7695" max="7695" width="24.7109375" customWidth="1"/>
    <col min="7696" max="7696" width="14.28515625" customWidth="1"/>
    <col min="7697" max="7698" width="14.7109375" customWidth="1"/>
    <col min="7699" max="7699" width="14" customWidth="1"/>
    <col min="7937" max="7937" width="7.42578125" customWidth="1"/>
    <col min="7938" max="7938" width="12.7109375" customWidth="1"/>
    <col min="7939" max="7939" width="11.42578125" customWidth="1"/>
    <col min="7940" max="7940" width="20.42578125" customWidth="1"/>
    <col min="7941" max="7941" width="10.7109375" bestFit="1" customWidth="1"/>
    <col min="7942" max="7942" width="30" customWidth="1"/>
    <col min="7943" max="7943" width="19.42578125" customWidth="1"/>
    <col min="7944" max="7944" width="15.7109375" customWidth="1"/>
    <col min="7945" max="7945" width="15" bestFit="1" customWidth="1"/>
    <col min="7946" max="7946" width="15.140625" customWidth="1"/>
    <col min="7947" max="7947" width="14.7109375" customWidth="1"/>
    <col min="7948" max="7948" width="24.28515625" customWidth="1"/>
    <col min="7949" max="7950" width="12.7109375" customWidth="1"/>
    <col min="7951" max="7951" width="24.7109375" customWidth="1"/>
    <col min="7952" max="7952" width="14.28515625" customWidth="1"/>
    <col min="7953" max="7954" width="14.7109375" customWidth="1"/>
    <col min="7955" max="7955" width="14" customWidth="1"/>
    <col min="8193" max="8193" width="7.42578125" customWidth="1"/>
    <col min="8194" max="8194" width="12.7109375" customWidth="1"/>
    <col min="8195" max="8195" width="11.42578125" customWidth="1"/>
    <col min="8196" max="8196" width="20.42578125" customWidth="1"/>
    <col min="8197" max="8197" width="10.7109375" bestFit="1" customWidth="1"/>
    <col min="8198" max="8198" width="30" customWidth="1"/>
    <col min="8199" max="8199" width="19.42578125" customWidth="1"/>
    <col min="8200" max="8200" width="15.7109375" customWidth="1"/>
    <col min="8201" max="8201" width="15" bestFit="1" customWidth="1"/>
    <col min="8202" max="8202" width="15.140625" customWidth="1"/>
    <col min="8203" max="8203" width="14.7109375" customWidth="1"/>
    <col min="8204" max="8204" width="24.28515625" customWidth="1"/>
    <col min="8205" max="8206" width="12.7109375" customWidth="1"/>
    <col min="8207" max="8207" width="24.7109375" customWidth="1"/>
    <col min="8208" max="8208" width="14.28515625" customWidth="1"/>
    <col min="8209" max="8210" width="14.7109375" customWidth="1"/>
    <col min="8211" max="8211" width="14" customWidth="1"/>
    <col min="8449" max="8449" width="7.42578125" customWidth="1"/>
    <col min="8450" max="8450" width="12.7109375" customWidth="1"/>
    <col min="8451" max="8451" width="11.42578125" customWidth="1"/>
    <col min="8452" max="8452" width="20.42578125" customWidth="1"/>
    <col min="8453" max="8453" width="10.7109375" bestFit="1" customWidth="1"/>
    <col min="8454" max="8454" width="30" customWidth="1"/>
    <col min="8455" max="8455" width="19.42578125" customWidth="1"/>
    <col min="8456" max="8456" width="15.7109375" customWidth="1"/>
    <col min="8457" max="8457" width="15" bestFit="1" customWidth="1"/>
    <col min="8458" max="8458" width="15.140625" customWidth="1"/>
    <col min="8459" max="8459" width="14.7109375" customWidth="1"/>
    <col min="8460" max="8460" width="24.28515625" customWidth="1"/>
    <col min="8461" max="8462" width="12.7109375" customWidth="1"/>
    <col min="8463" max="8463" width="24.7109375" customWidth="1"/>
    <col min="8464" max="8464" width="14.28515625" customWidth="1"/>
    <col min="8465" max="8466" width="14.7109375" customWidth="1"/>
    <col min="8467" max="8467" width="14" customWidth="1"/>
    <col min="8705" max="8705" width="7.42578125" customWidth="1"/>
    <col min="8706" max="8706" width="12.7109375" customWidth="1"/>
    <col min="8707" max="8707" width="11.42578125" customWidth="1"/>
    <col min="8708" max="8708" width="20.42578125" customWidth="1"/>
    <col min="8709" max="8709" width="10.7109375" bestFit="1" customWidth="1"/>
    <col min="8710" max="8710" width="30" customWidth="1"/>
    <col min="8711" max="8711" width="19.42578125" customWidth="1"/>
    <col min="8712" max="8712" width="15.7109375" customWidth="1"/>
    <col min="8713" max="8713" width="15" bestFit="1" customWidth="1"/>
    <col min="8714" max="8714" width="15.140625" customWidth="1"/>
    <col min="8715" max="8715" width="14.7109375" customWidth="1"/>
    <col min="8716" max="8716" width="24.28515625" customWidth="1"/>
    <col min="8717" max="8718" width="12.7109375" customWidth="1"/>
    <col min="8719" max="8719" width="24.7109375" customWidth="1"/>
    <col min="8720" max="8720" width="14.28515625" customWidth="1"/>
    <col min="8721" max="8722" width="14.7109375" customWidth="1"/>
    <col min="8723" max="8723" width="14" customWidth="1"/>
    <col min="8961" max="8961" width="7.42578125" customWidth="1"/>
    <col min="8962" max="8962" width="12.7109375" customWidth="1"/>
    <col min="8963" max="8963" width="11.42578125" customWidth="1"/>
    <col min="8964" max="8964" width="20.42578125" customWidth="1"/>
    <col min="8965" max="8965" width="10.7109375" bestFit="1" customWidth="1"/>
    <col min="8966" max="8966" width="30" customWidth="1"/>
    <col min="8967" max="8967" width="19.42578125" customWidth="1"/>
    <col min="8968" max="8968" width="15.7109375" customWidth="1"/>
    <col min="8969" max="8969" width="15" bestFit="1" customWidth="1"/>
    <col min="8970" max="8970" width="15.140625" customWidth="1"/>
    <col min="8971" max="8971" width="14.7109375" customWidth="1"/>
    <col min="8972" max="8972" width="24.28515625" customWidth="1"/>
    <col min="8973" max="8974" width="12.7109375" customWidth="1"/>
    <col min="8975" max="8975" width="24.7109375" customWidth="1"/>
    <col min="8976" max="8976" width="14.28515625" customWidth="1"/>
    <col min="8977" max="8978" width="14.7109375" customWidth="1"/>
    <col min="8979" max="8979" width="14" customWidth="1"/>
    <col min="9217" max="9217" width="7.42578125" customWidth="1"/>
    <col min="9218" max="9218" width="12.7109375" customWidth="1"/>
    <col min="9219" max="9219" width="11.42578125" customWidth="1"/>
    <col min="9220" max="9220" width="20.42578125" customWidth="1"/>
    <col min="9221" max="9221" width="10.7109375" bestFit="1" customWidth="1"/>
    <col min="9222" max="9222" width="30" customWidth="1"/>
    <col min="9223" max="9223" width="19.42578125" customWidth="1"/>
    <col min="9224" max="9224" width="15.7109375" customWidth="1"/>
    <col min="9225" max="9225" width="15" bestFit="1" customWidth="1"/>
    <col min="9226" max="9226" width="15.140625" customWidth="1"/>
    <col min="9227" max="9227" width="14.7109375" customWidth="1"/>
    <col min="9228" max="9228" width="24.28515625" customWidth="1"/>
    <col min="9229" max="9230" width="12.7109375" customWidth="1"/>
    <col min="9231" max="9231" width="24.7109375" customWidth="1"/>
    <col min="9232" max="9232" width="14.28515625" customWidth="1"/>
    <col min="9233" max="9234" width="14.7109375" customWidth="1"/>
    <col min="9235" max="9235" width="14" customWidth="1"/>
    <col min="9473" max="9473" width="7.42578125" customWidth="1"/>
    <col min="9474" max="9474" width="12.7109375" customWidth="1"/>
    <col min="9475" max="9475" width="11.42578125" customWidth="1"/>
    <col min="9476" max="9476" width="20.42578125" customWidth="1"/>
    <col min="9477" max="9477" width="10.7109375" bestFit="1" customWidth="1"/>
    <col min="9478" max="9478" width="30" customWidth="1"/>
    <col min="9479" max="9479" width="19.42578125" customWidth="1"/>
    <col min="9480" max="9480" width="15.7109375" customWidth="1"/>
    <col min="9481" max="9481" width="15" bestFit="1" customWidth="1"/>
    <col min="9482" max="9482" width="15.140625" customWidth="1"/>
    <col min="9483" max="9483" width="14.7109375" customWidth="1"/>
    <col min="9484" max="9484" width="24.28515625" customWidth="1"/>
    <col min="9485" max="9486" width="12.7109375" customWidth="1"/>
    <col min="9487" max="9487" width="24.7109375" customWidth="1"/>
    <col min="9488" max="9488" width="14.28515625" customWidth="1"/>
    <col min="9489" max="9490" width="14.7109375" customWidth="1"/>
    <col min="9491" max="9491" width="14" customWidth="1"/>
    <col min="9729" max="9729" width="7.42578125" customWidth="1"/>
    <col min="9730" max="9730" width="12.7109375" customWidth="1"/>
    <col min="9731" max="9731" width="11.42578125" customWidth="1"/>
    <col min="9732" max="9732" width="20.42578125" customWidth="1"/>
    <col min="9733" max="9733" width="10.7109375" bestFit="1" customWidth="1"/>
    <col min="9734" max="9734" width="30" customWidth="1"/>
    <col min="9735" max="9735" width="19.42578125" customWidth="1"/>
    <col min="9736" max="9736" width="15.7109375" customWidth="1"/>
    <col min="9737" max="9737" width="15" bestFit="1" customWidth="1"/>
    <col min="9738" max="9738" width="15.140625" customWidth="1"/>
    <col min="9739" max="9739" width="14.7109375" customWidth="1"/>
    <col min="9740" max="9740" width="24.28515625" customWidth="1"/>
    <col min="9741" max="9742" width="12.7109375" customWidth="1"/>
    <col min="9743" max="9743" width="24.7109375" customWidth="1"/>
    <col min="9744" max="9744" width="14.28515625" customWidth="1"/>
    <col min="9745" max="9746" width="14.7109375" customWidth="1"/>
    <col min="9747" max="9747" width="14" customWidth="1"/>
    <col min="9985" max="9985" width="7.42578125" customWidth="1"/>
    <col min="9986" max="9986" width="12.7109375" customWidth="1"/>
    <col min="9987" max="9987" width="11.42578125" customWidth="1"/>
    <col min="9988" max="9988" width="20.42578125" customWidth="1"/>
    <col min="9989" max="9989" width="10.7109375" bestFit="1" customWidth="1"/>
    <col min="9990" max="9990" width="30" customWidth="1"/>
    <col min="9991" max="9991" width="19.42578125" customWidth="1"/>
    <col min="9992" max="9992" width="15.7109375" customWidth="1"/>
    <col min="9993" max="9993" width="15" bestFit="1" customWidth="1"/>
    <col min="9994" max="9994" width="15.140625" customWidth="1"/>
    <col min="9995" max="9995" width="14.7109375" customWidth="1"/>
    <col min="9996" max="9996" width="24.28515625" customWidth="1"/>
    <col min="9997" max="9998" width="12.7109375" customWidth="1"/>
    <col min="9999" max="9999" width="24.7109375" customWidth="1"/>
    <col min="10000" max="10000" width="14.28515625" customWidth="1"/>
    <col min="10001" max="10002" width="14.7109375" customWidth="1"/>
    <col min="10003" max="10003" width="14" customWidth="1"/>
    <col min="10241" max="10241" width="7.42578125" customWidth="1"/>
    <col min="10242" max="10242" width="12.7109375" customWidth="1"/>
    <col min="10243" max="10243" width="11.42578125" customWidth="1"/>
    <col min="10244" max="10244" width="20.42578125" customWidth="1"/>
    <col min="10245" max="10245" width="10.7109375" bestFit="1" customWidth="1"/>
    <col min="10246" max="10246" width="30" customWidth="1"/>
    <col min="10247" max="10247" width="19.42578125" customWidth="1"/>
    <col min="10248" max="10248" width="15.7109375" customWidth="1"/>
    <col min="10249" max="10249" width="15" bestFit="1" customWidth="1"/>
    <col min="10250" max="10250" width="15.140625" customWidth="1"/>
    <col min="10251" max="10251" width="14.7109375" customWidth="1"/>
    <col min="10252" max="10252" width="24.28515625" customWidth="1"/>
    <col min="10253" max="10254" width="12.7109375" customWidth="1"/>
    <col min="10255" max="10255" width="24.7109375" customWidth="1"/>
    <col min="10256" max="10256" width="14.28515625" customWidth="1"/>
    <col min="10257" max="10258" width="14.7109375" customWidth="1"/>
    <col min="10259" max="10259" width="14" customWidth="1"/>
    <col min="10497" max="10497" width="7.42578125" customWidth="1"/>
    <col min="10498" max="10498" width="12.7109375" customWidth="1"/>
    <col min="10499" max="10499" width="11.42578125" customWidth="1"/>
    <col min="10500" max="10500" width="20.42578125" customWidth="1"/>
    <col min="10501" max="10501" width="10.7109375" bestFit="1" customWidth="1"/>
    <col min="10502" max="10502" width="30" customWidth="1"/>
    <col min="10503" max="10503" width="19.42578125" customWidth="1"/>
    <col min="10504" max="10504" width="15.7109375" customWidth="1"/>
    <col min="10505" max="10505" width="15" bestFit="1" customWidth="1"/>
    <col min="10506" max="10506" width="15.140625" customWidth="1"/>
    <col min="10507" max="10507" width="14.7109375" customWidth="1"/>
    <col min="10508" max="10508" width="24.28515625" customWidth="1"/>
    <col min="10509" max="10510" width="12.7109375" customWidth="1"/>
    <col min="10511" max="10511" width="24.7109375" customWidth="1"/>
    <col min="10512" max="10512" width="14.28515625" customWidth="1"/>
    <col min="10513" max="10514" width="14.7109375" customWidth="1"/>
    <col min="10515" max="10515" width="14" customWidth="1"/>
    <col min="10753" max="10753" width="7.42578125" customWidth="1"/>
    <col min="10754" max="10754" width="12.7109375" customWidth="1"/>
    <col min="10755" max="10755" width="11.42578125" customWidth="1"/>
    <col min="10756" max="10756" width="20.42578125" customWidth="1"/>
    <col min="10757" max="10757" width="10.7109375" bestFit="1" customWidth="1"/>
    <col min="10758" max="10758" width="30" customWidth="1"/>
    <col min="10759" max="10759" width="19.42578125" customWidth="1"/>
    <col min="10760" max="10760" width="15.7109375" customWidth="1"/>
    <col min="10761" max="10761" width="15" bestFit="1" customWidth="1"/>
    <col min="10762" max="10762" width="15.140625" customWidth="1"/>
    <col min="10763" max="10763" width="14.7109375" customWidth="1"/>
    <col min="10764" max="10764" width="24.28515625" customWidth="1"/>
    <col min="10765" max="10766" width="12.7109375" customWidth="1"/>
    <col min="10767" max="10767" width="24.7109375" customWidth="1"/>
    <col min="10768" max="10768" width="14.28515625" customWidth="1"/>
    <col min="10769" max="10770" width="14.7109375" customWidth="1"/>
    <col min="10771" max="10771" width="14" customWidth="1"/>
    <col min="11009" max="11009" width="7.42578125" customWidth="1"/>
    <col min="11010" max="11010" width="12.7109375" customWidth="1"/>
    <col min="11011" max="11011" width="11.42578125" customWidth="1"/>
    <col min="11012" max="11012" width="20.42578125" customWidth="1"/>
    <col min="11013" max="11013" width="10.7109375" bestFit="1" customWidth="1"/>
    <col min="11014" max="11014" width="30" customWidth="1"/>
    <col min="11015" max="11015" width="19.42578125" customWidth="1"/>
    <col min="11016" max="11016" width="15.7109375" customWidth="1"/>
    <col min="11017" max="11017" width="15" bestFit="1" customWidth="1"/>
    <col min="11018" max="11018" width="15.140625" customWidth="1"/>
    <col min="11019" max="11019" width="14.7109375" customWidth="1"/>
    <col min="11020" max="11020" width="24.28515625" customWidth="1"/>
    <col min="11021" max="11022" width="12.7109375" customWidth="1"/>
    <col min="11023" max="11023" width="24.7109375" customWidth="1"/>
    <col min="11024" max="11024" width="14.28515625" customWidth="1"/>
    <col min="11025" max="11026" width="14.7109375" customWidth="1"/>
    <col min="11027" max="11027" width="14" customWidth="1"/>
    <col min="11265" max="11265" width="7.42578125" customWidth="1"/>
    <col min="11266" max="11266" width="12.7109375" customWidth="1"/>
    <col min="11267" max="11267" width="11.42578125" customWidth="1"/>
    <col min="11268" max="11268" width="20.42578125" customWidth="1"/>
    <col min="11269" max="11269" width="10.7109375" bestFit="1" customWidth="1"/>
    <col min="11270" max="11270" width="30" customWidth="1"/>
    <col min="11271" max="11271" width="19.42578125" customWidth="1"/>
    <col min="11272" max="11272" width="15.7109375" customWidth="1"/>
    <col min="11273" max="11273" width="15" bestFit="1" customWidth="1"/>
    <col min="11274" max="11274" width="15.140625" customWidth="1"/>
    <col min="11275" max="11275" width="14.7109375" customWidth="1"/>
    <col min="11276" max="11276" width="24.28515625" customWidth="1"/>
    <col min="11277" max="11278" width="12.7109375" customWidth="1"/>
    <col min="11279" max="11279" width="24.7109375" customWidth="1"/>
    <col min="11280" max="11280" width="14.28515625" customWidth="1"/>
    <col min="11281" max="11282" width="14.7109375" customWidth="1"/>
    <col min="11283" max="11283" width="14" customWidth="1"/>
    <col min="11521" max="11521" width="7.42578125" customWidth="1"/>
    <col min="11522" max="11522" width="12.7109375" customWidth="1"/>
    <col min="11523" max="11523" width="11.42578125" customWidth="1"/>
    <col min="11524" max="11524" width="20.42578125" customWidth="1"/>
    <col min="11525" max="11525" width="10.7109375" bestFit="1" customWidth="1"/>
    <col min="11526" max="11526" width="30" customWidth="1"/>
    <col min="11527" max="11527" width="19.42578125" customWidth="1"/>
    <col min="11528" max="11528" width="15.7109375" customWidth="1"/>
    <col min="11529" max="11529" width="15" bestFit="1" customWidth="1"/>
    <col min="11530" max="11530" width="15.140625" customWidth="1"/>
    <col min="11531" max="11531" width="14.7109375" customWidth="1"/>
    <col min="11532" max="11532" width="24.28515625" customWidth="1"/>
    <col min="11533" max="11534" width="12.7109375" customWidth="1"/>
    <col min="11535" max="11535" width="24.7109375" customWidth="1"/>
    <col min="11536" max="11536" width="14.28515625" customWidth="1"/>
    <col min="11537" max="11538" width="14.7109375" customWidth="1"/>
    <col min="11539" max="11539" width="14" customWidth="1"/>
    <col min="11777" max="11777" width="7.42578125" customWidth="1"/>
    <col min="11778" max="11778" width="12.7109375" customWidth="1"/>
    <col min="11779" max="11779" width="11.42578125" customWidth="1"/>
    <col min="11780" max="11780" width="20.42578125" customWidth="1"/>
    <col min="11781" max="11781" width="10.7109375" bestFit="1" customWidth="1"/>
    <col min="11782" max="11782" width="30" customWidth="1"/>
    <col min="11783" max="11783" width="19.42578125" customWidth="1"/>
    <col min="11784" max="11784" width="15.7109375" customWidth="1"/>
    <col min="11785" max="11785" width="15" bestFit="1" customWidth="1"/>
    <col min="11786" max="11786" width="15.140625" customWidth="1"/>
    <col min="11787" max="11787" width="14.7109375" customWidth="1"/>
    <col min="11788" max="11788" width="24.28515625" customWidth="1"/>
    <col min="11789" max="11790" width="12.7109375" customWidth="1"/>
    <col min="11791" max="11791" width="24.7109375" customWidth="1"/>
    <col min="11792" max="11792" width="14.28515625" customWidth="1"/>
    <col min="11793" max="11794" width="14.7109375" customWidth="1"/>
    <col min="11795" max="11795" width="14" customWidth="1"/>
    <col min="12033" max="12033" width="7.42578125" customWidth="1"/>
    <col min="12034" max="12034" width="12.7109375" customWidth="1"/>
    <col min="12035" max="12035" width="11.42578125" customWidth="1"/>
    <col min="12036" max="12036" width="20.42578125" customWidth="1"/>
    <col min="12037" max="12037" width="10.7109375" bestFit="1" customWidth="1"/>
    <col min="12038" max="12038" width="30" customWidth="1"/>
    <col min="12039" max="12039" width="19.42578125" customWidth="1"/>
    <col min="12040" max="12040" width="15.7109375" customWidth="1"/>
    <col min="12041" max="12041" width="15" bestFit="1" customWidth="1"/>
    <col min="12042" max="12042" width="15.140625" customWidth="1"/>
    <col min="12043" max="12043" width="14.7109375" customWidth="1"/>
    <col min="12044" max="12044" width="24.28515625" customWidth="1"/>
    <col min="12045" max="12046" width="12.7109375" customWidth="1"/>
    <col min="12047" max="12047" width="24.7109375" customWidth="1"/>
    <col min="12048" max="12048" width="14.28515625" customWidth="1"/>
    <col min="12049" max="12050" width="14.7109375" customWidth="1"/>
    <col min="12051" max="12051" width="14" customWidth="1"/>
    <col min="12289" max="12289" width="7.42578125" customWidth="1"/>
    <col min="12290" max="12290" width="12.7109375" customWidth="1"/>
    <col min="12291" max="12291" width="11.42578125" customWidth="1"/>
    <col min="12292" max="12292" width="20.42578125" customWidth="1"/>
    <col min="12293" max="12293" width="10.7109375" bestFit="1" customWidth="1"/>
    <col min="12294" max="12294" width="30" customWidth="1"/>
    <col min="12295" max="12295" width="19.42578125" customWidth="1"/>
    <col min="12296" max="12296" width="15.7109375" customWidth="1"/>
    <col min="12297" max="12297" width="15" bestFit="1" customWidth="1"/>
    <col min="12298" max="12298" width="15.140625" customWidth="1"/>
    <col min="12299" max="12299" width="14.7109375" customWidth="1"/>
    <col min="12300" max="12300" width="24.28515625" customWidth="1"/>
    <col min="12301" max="12302" width="12.7109375" customWidth="1"/>
    <col min="12303" max="12303" width="24.7109375" customWidth="1"/>
    <col min="12304" max="12304" width="14.28515625" customWidth="1"/>
    <col min="12305" max="12306" width="14.7109375" customWidth="1"/>
    <col min="12307" max="12307" width="14" customWidth="1"/>
    <col min="12545" max="12545" width="7.42578125" customWidth="1"/>
    <col min="12546" max="12546" width="12.7109375" customWidth="1"/>
    <col min="12547" max="12547" width="11.42578125" customWidth="1"/>
    <col min="12548" max="12548" width="20.42578125" customWidth="1"/>
    <col min="12549" max="12549" width="10.7109375" bestFit="1" customWidth="1"/>
    <col min="12550" max="12550" width="30" customWidth="1"/>
    <col min="12551" max="12551" width="19.42578125" customWidth="1"/>
    <col min="12552" max="12552" width="15.7109375" customWidth="1"/>
    <col min="12553" max="12553" width="15" bestFit="1" customWidth="1"/>
    <col min="12554" max="12554" width="15.140625" customWidth="1"/>
    <col min="12555" max="12555" width="14.7109375" customWidth="1"/>
    <col min="12556" max="12556" width="24.28515625" customWidth="1"/>
    <col min="12557" max="12558" width="12.7109375" customWidth="1"/>
    <col min="12559" max="12559" width="24.7109375" customWidth="1"/>
    <col min="12560" max="12560" width="14.28515625" customWidth="1"/>
    <col min="12561" max="12562" width="14.7109375" customWidth="1"/>
    <col min="12563" max="12563" width="14" customWidth="1"/>
    <col min="12801" max="12801" width="7.42578125" customWidth="1"/>
    <col min="12802" max="12802" width="12.7109375" customWidth="1"/>
    <col min="12803" max="12803" width="11.42578125" customWidth="1"/>
    <col min="12804" max="12804" width="20.42578125" customWidth="1"/>
    <col min="12805" max="12805" width="10.7109375" bestFit="1" customWidth="1"/>
    <col min="12806" max="12806" width="30" customWidth="1"/>
    <col min="12807" max="12807" width="19.42578125" customWidth="1"/>
    <col min="12808" max="12808" width="15.7109375" customWidth="1"/>
    <col min="12809" max="12809" width="15" bestFit="1" customWidth="1"/>
    <col min="12810" max="12810" width="15.140625" customWidth="1"/>
    <col min="12811" max="12811" width="14.7109375" customWidth="1"/>
    <col min="12812" max="12812" width="24.28515625" customWidth="1"/>
    <col min="12813" max="12814" width="12.7109375" customWidth="1"/>
    <col min="12815" max="12815" width="24.7109375" customWidth="1"/>
    <col min="12816" max="12816" width="14.28515625" customWidth="1"/>
    <col min="12817" max="12818" width="14.7109375" customWidth="1"/>
    <col min="12819" max="12819" width="14" customWidth="1"/>
    <col min="13057" max="13057" width="7.42578125" customWidth="1"/>
    <col min="13058" max="13058" width="12.7109375" customWidth="1"/>
    <col min="13059" max="13059" width="11.42578125" customWidth="1"/>
    <col min="13060" max="13060" width="20.42578125" customWidth="1"/>
    <col min="13061" max="13061" width="10.7109375" bestFit="1" customWidth="1"/>
    <col min="13062" max="13062" width="30" customWidth="1"/>
    <col min="13063" max="13063" width="19.42578125" customWidth="1"/>
    <col min="13064" max="13064" width="15.7109375" customWidth="1"/>
    <col min="13065" max="13065" width="15" bestFit="1" customWidth="1"/>
    <col min="13066" max="13066" width="15.140625" customWidth="1"/>
    <col min="13067" max="13067" width="14.7109375" customWidth="1"/>
    <col min="13068" max="13068" width="24.28515625" customWidth="1"/>
    <col min="13069" max="13070" width="12.7109375" customWidth="1"/>
    <col min="13071" max="13071" width="24.7109375" customWidth="1"/>
    <col min="13072" max="13072" width="14.28515625" customWidth="1"/>
    <col min="13073" max="13074" width="14.7109375" customWidth="1"/>
    <col min="13075" max="13075" width="14" customWidth="1"/>
    <col min="13313" max="13313" width="7.42578125" customWidth="1"/>
    <col min="13314" max="13314" width="12.7109375" customWidth="1"/>
    <col min="13315" max="13315" width="11.42578125" customWidth="1"/>
    <col min="13316" max="13316" width="20.42578125" customWidth="1"/>
    <col min="13317" max="13317" width="10.7109375" bestFit="1" customWidth="1"/>
    <col min="13318" max="13318" width="30" customWidth="1"/>
    <col min="13319" max="13319" width="19.42578125" customWidth="1"/>
    <col min="13320" max="13320" width="15.7109375" customWidth="1"/>
    <col min="13321" max="13321" width="15" bestFit="1" customWidth="1"/>
    <col min="13322" max="13322" width="15.140625" customWidth="1"/>
    <col min="13323" max="13323" width="14.7109375" customWidth="1"/>
    <col min="13324" max="13324" width="24.28515625" customWidth="1"/>
    <col min="13325" max="13326" width="12.7109375" customWidth="1"/>
    <col min="13327" max="13327" width="24.7109375" customWidth="1"/>
    <col min="13328" max="13328" width="14.28515625" customWidth="1"/>
    <col min="13329" max="13330" width="14.7109375" customWidth="1"/>
    <col min="13331" max="13331" width="14" customWidth="1"/>
    <col min="13569" max="13569" width="7.42578125" customWidth="1"/>
    <col min="13570" max="13570" width="12.7109375" customWidth="1"/>
    <col min="13571" max="13571" width="11.42578125" customWidth="1"/>
    <col min="13572" max="13572" width="20.42578125" customWidth="1"/>
    <col min="13573" max="13573" width="10.7109375" bestFit="1" customWidth="1"/>
    <col min="13574" max="13574" width="30" customWidth="1"/>
    <col min="13575" max="13575" width="19.42578125" customWidth="1"/>
    <col min="13576" max="13576" width="15.7109375" customWidth="1"/>
    <col min="13577" max="13577" width="15" bestFit="1" customWidth="1"/>
    <col min="13578" max="13578" width="15.140625" customWidth="1"/>
    <col min="13579" max="13579" width="14.7109375" customWidth="1"/>
    <col min="13580" max="13580" width="24.28515625" customWidth="1"/>
    <col min="13581" max="13582" width="12.7109375" customWidth="1"/>
    <col min="13583" max="13583" width="24.7109375" customWidth="1"/>
    <col min="13584" max="13584" width="14.28515625" customWidth="1"/>
    <col min="13585" max="13586" width="14.7109375" customWidth="1"/>
    <col min="13587" max="13587" width="14" customWidth="1"/>
    <col min="13825" max="13825" width="7.42578125" customWidth="1"/>
    <col min="13826" max="13826" width="12.7109375" customWidth="1"/>
    <col min="13827" max="13827" width="11.42578125" customWidth="1"/>
    <col min="13828" max="13828" width="20.42578125" customWidth="1"/>
    <col min="13829" max="13829" width="10.7109375" bestFit="1" customWidth="1"/>
    <col min="13830" max="13830" width="30" customWidth="1"/>
    <col min="13831" max="13831" width="19.42578125" customWidth="1"/>
    <col min="13832" max="13832" width="15.7109375" customWidth="1"/>
    <col min="13833" max="13833" width="15" bestFit="1" customWidth="1"/>
    <col min="13834" max="13834" width="15.140625" customWidth="1"/>
    <col min="13835" max="13835" width="14.7109375" customWidth="1"/>
    <col min="13836" max="13836" width="24.28515625" customWidth="1"/>
    <col min="13837" max="13838" width="12.7109375" customWidth="1"/>
    <col min="13839" max="13839" width="24.7109375" customWidth="1"/>
    <col min="13840" max="13840" width="14.28515625" customWidth="1"/>
    <col min="13841" max="13842" width="14.7109375" customWidth="1"/>
    <col min="13843" max="13843" width="14" customWidth="1"/>
    <col min="14081" max="14081" width="7.42578125" customWidth="1"/>
    <col min="14082" max="14082" width="12.7109375" customWidth="1"/>
    <col min="14083" max="14083" width="11.42578125" customWidth="1"/>
    <col min="14084" max="14084" width="20.42578125" customWidth="1"/>
    <col min="14085" max="14085" width="10.7109375" bestFit="1" customWidth="1"/>
    <col min="14086" max="14086" width="30" customWidth="1"/>
    <col min="14087" max="14087" width="19.42578125" customWidth="1"/>
    <col min="14088" max="14088" width="15.7109375" customWidth="1"/>
    <col min="14089" max="14089" width="15" bestFit="1" customWidth="1"/>
    <col min="14090" max="14090" width="15.140625" customWidth="1"/>
    <col min="14091" max="14091" width="14.7109375" customWidth="1"/>
    <col min="14092" max="14092" width="24.28515625" customWidth="1"/>
    <col min="14093" max="14094" width="12.7109375" customWidth="1"/>
    <col min="14095" max="14095" width="24.7109375" customWidth="1"/>
    <col min="14096" max="14096" width="14.28515625" customWidth="1"/>
    <col min="14097" max="14098" width="14.7109375" customWidth="1"/>
    <col min="14099" max="14099" width="14" customWidth="1"/>
    <col min="14337" max="14337" width="7.42578125" customWidth="1"/>
    <col min="14338" max="14338" width="12.7109375" customWidth="1"/>
    <col min="14339" max="14339" width="11.42578125" customWidth="1"/>
    <col min="14340" max="14340" width="20.42578125" customWidth="1"/>
    <col min="14341" max="14341" width="10.7109375" bestFit="1" customWidth="1"/>
    <col min="14342" max="14342" width="30" customWidth="1"/>
    <col min="14343" max="14343" width="19.42578125" customWidth="1"/>
    <col min="14344" max="14344" width="15.7109375" customWidth="1"/>
    <col min="14345" max="14345" width="15" bestFit="1" customWidth="1"/>
    <col min="14346" max="14346" width="15.140625" customWidth="1"/>
    <col min="14347" max="14347" width="14.7109375" customWidth="1"/>
    <col min="14348" max="14348" width="24.28515625" customWidth="1"/>
    <col min="14349" max="14350" width="12.7109375" customWidth="1"/>
    <col min="14351" max="14351" width="24.7109375" customWidth="1"/>
    <col min="14352" max="14352" width="14.28515625" customWidth="1"/>
    <col min="14353" max="14354" width="14.7109375" customWidth="1"/>
    <col min="14355" max="14355" width="14" customWidth="1"/>
    <col min="14593" max="14593" width="7.42578125" customWidth="1"/>
    <col min="14594" max="14594" width="12.7109375" customWidth="1"/>
    <col min="14595" max="14595" width="11.42578125" customWidth="1"/>
    <col min="14596" max="14596" width="20.42578125" customWidth="1"/>
    <col min="14597" max="14597" width="10.7109375" bestFit="1" customWidth="1"/>
    <col min="14598" max="14598" width="30" customWidth="1"/>
    <col min="14599" max="14599" width="19.42578125" customWidth="1"/>
    <col min="14600" max="14600" width="15.7109375" customWidth="1"/>
    <col min="14601" max="14601" width="15" bestFit="1" customWidth="1"/>
    <col min="14602" max="14602" width="15.140625" customWidth="1"/>
    <col min="14603" max="14603" width="14.7109375" customWidth="1"/>
    <col min="14604" max="14604" width="24.28515625" customWidth="1"/>
    <col min="14605" max="14606" width="12.7109375" customWidth="1"/>
    <col min="14607" max="14607" width="24.7109375" customWidth="1"/>
    <col min="14608" max="14608" width="14.28515625" customWidth="1"/>
    <col min="14609" max="14610" width="14.7109375" customWidth="1"/>
    <col min="14611" max="14611" width="14" customWidth="1"/>
    <col min="14849" max="14849" width="7.42578125" customWidth="1"/>
    <col min="14850" max="14850" width="12.7109375" customWidth="1"/>
    <col min="14851" max="14851" width="11.42578125" customWidth="1"/>
    <col min="14852" max="14852" width="20.42578125" customWidth="1"/>
    <col min="14853" max="14853" width="10.7109375" bestFit="1" customWidth="1"/>
    <col min="14854" max="14854" width="30" customWidth="1"/>
    <col min="14855" max="14855" width="19.42578125" customWidth="1"/>
    <col min="14856" max="14856" width="15.7109375" customWidth="1"/>
    <col min="14857" max="14857" width="15" bestFit="1" customWidth="1"/>
    <col min="14858" max="14858" width="15.140625" customWidth="1"/>
    <col min="14859" max="14859" width="14.7109375" customWidth="1"/>
    <col min="14860" max="14860" width="24.28515625" customWidth="1"/>
    <col min="14861" max="14862" width="12.7109375" customWidth="1"/>
    <col min="14863" max="14863" width="24.7109375" customWidth="1"/>
    <col min="14864" max="14864" width="14.28515625" customWidth="1"/>
    <col min="14865" max="14866" width="14.7109375" customWidth="1"/>
    <col min="14867" max="14867" width="14" customWidth="1"/>
    <col min="15105" max="15105" width="7.42578125" customWidth="1"/>
    <col min="15106" max="15106" width="12.7109375" customWidth="1"/>
    <col min="15107" max="15107" width="11.42578125" customWidth="1"/>
    <col min="15108" max="15108" width="20.42578125" customWidth="1"/>
    <col min="15109" max="15109" width="10.7109375" bestFit="1" customWidth="1"/>
    <col min="15110" max="15110" width="30" customWidth="1"/>
    <col min="15111" max="15111" width="19.42578125" customWidth="1"/>
    <col min="15112" max="15112" width="15.7109375" customWidth="1"/>
    <col min="15113" max="15113" width="15" bestFit="1" customWidth="1"/>
    <col min="15114" max="15114" width="15.140625" customWidth="1"/>
    <col min="15115" max="15115" width="14.7109375" customWidth="1"/>
    <col min="15116" max="15116" width="24.28515625" customWidth="1"/>
    <col min="15117" max="15118" width="12.7109375" customWidth="1"/>
    <col min="15119" max="15119" width="24.7109375" customWidth="1"/>
    <col min="15120" max="15120" width="14.28515625" customWidth="1"/>
    <col min="15121" max="15122" width="14.7109375" customWidth="1"/>
    <col min="15123" max="15123" width="14" customWidth="1"/>
    <col min="15361" max="15361" width="7.42578125" customWidth="1"/>
    <col min="15362" max="15362" width="12.7109375" customWidth="1"/>
    <col min="15363" max="15363" width="11.42578125" customWidth="1"/>
    <col min="15364" max="15364" width="20.42578125" customWidth="1"/>
    <col min="15365" max="15365" width="10.7109375" bestFit="1" customWidth="1"/>
    <col min="15366" max="15366" width="30" customWidth="1"/>
    <col min="15367" max="15367" width="19.42578125" customWidth="1"/>
    <col min="15368" max="15368" width="15.7109375" customWidth="1"/>
    <col min="15369" max="15369" width="15" bestFit="1" customWidth="1"/>
    <col min="15370" max="15370" width="15.140625" customWidth="1"/>
    <col min="15371" max="15371" width="14.7109375" customWidth="1"/>
    <col min="15372" max="15372" width="24.28515625" customWidth="1"/>
    <col min="15373" max="15374" width="12.7109375" customWidth="1"/>
    <col min="15375" max="15375" width="24.7109375" customWidth="1"/>
    <col min="15376" max="15376" width="14.28515625" customWidth="1"/>
    <col min="15377" max="15378" width="14.7109375" customWidth="1"/>
    <col min="15379" max="15379" width="14" customWidth="1"/>
    <col min="15617" max="15617" width="7.42578125" customWidth="1"/>
    <col min="15618" max="15618" width="12.7109375" customWidth="1"/>
    <col min="15619" max="15619" width="11.42578125" customWidth="1"/>
    <col min="15620" max="15620" width="20.42578125" customWidth="1"/>
    <col min="15621" max="15621" width="10.7109375" bestFit="1" customWidth="1"/>
    <col min="15622" max="15622" width="30" customWidth="1"/>
    <col min="15623" max="15623" width="19.42578125" customWidth="1"/>
    <col min="15624" max="15624" width="15.7109375" customWidth="1"/>
    <col min="15625" max="15625" width="15" bestFit="1" customWidth="1"/>
    <col min="15626" max="15626" width="15.140625" customWidth="1"/>
    <col min="15627" max="15627" width="14.7109375" customWidth="1"/>
    <col min="15628" max="15628" width="24.28515625" customWidth="1"/>
    <col min="15629" max="15630" width="12.7109375" customWidth="1"/>
    <col min="15631" max="15631" width="24.7109375" customWidth="1"/>
    <col min="15632" max="15632" width="14.28515625" customWidth="1"/>
    <col min="15633" max="15634" width="14.7109375" customWidth="1"/>
    <col min="15635" max="15635" width="14" customWidth="1"/>
    <col min="15873" max="15873" width="7.42578125" customWidth="1"/>
    <col min="15874" max="15874" width="12.7109375" customWidth="1"/>
    <col min="15875" max="15875" width="11.42578125" customWidth="1"/>
    <col min="15876" max="15876" width="20.42578125" customWidth="1"/>
    <col min="15877" max="15877" width="10.7109375" bestFit="1" customWidth="1"/>
    <col min="15878" max="15878" width="30" customWidth="1"/>
    <col min="15879" max="15879" width="19.42578125" customWidth="1"/>
    <col min="15880" max="15880" width="15.7109375" customWidth="1"/>
    <col min="15881" max="15881" width="15" bestFit="1" customWidth="1"/>
    <col min="15882" max="15882" width="15.140625" customWidth="1"/>
    <col min="15883" max="15883" width="14.7109375" customWidth="1"/>
    <col min="15884" max="15884" width="24.28515625" customWidth="1"/>
    <col min="15885" max="15886" width="12.7109375" customWidth="1"/>
    <col min="15887" max="15887" width="24.7109375" customWidth="1"/>
    <col min="15888" max="15888" width="14.28515625" customWidth="1"/>
    <col min="15889" max="15890" width="14.7109375" customWidth="1"/>
    <col min="15891" max="15891" width="14" customWidth="1"/>
    <col min="16129" max="16129" width="7.42578125" customWidth="1"/>
    <col min="16130" max="16130" width="12.7109375" customWidth="1"/>
    <col min="16131" max="16131" width="11.42578125" customWidth="1"/>
    <col min="16132" max="16132" width="20.42578125" customWidth="1"/>
    <col min="16133" max="16133" width="10.7109375" bestFit="1" customWidth="1"/>
    <col min="16134" max="16134" width="30" customWidth="1"/>
    <col min="16135" max="16135" width="19.42578125" customWidth="1"/>
    <col min="16136" max="16136" width="15.7109375" customWidth="1"/>
    <col min="16137" max="16137" width="15" bestFit="1" customWidth="1"/>
    <col min="16138" max="16138" width="15.140625" customWidth="1"/>
    <col min="16139" max="16139" width="14.7109375" customWidth="1"/>
    <col min="16140" max="16140" width="24.28515625" customWidth="1"/>
    <col min="16141" max="16142" width="12.7109375" customWidth="1"/>
    <col min="16143" max="16143" width="24.7109375" customWidth="1"/>
    <col min="16144" max="16144" width="14.28515625" customWidth="1"/>
    <col min="16145" max="16146" width="14.7109375" customWidth="1"/>
    <col min="16147" max="16147" width="14" customWidth="1"/>
  </cols>
  <sheetData>
    <row r="1" spans="1:32" x14ac:dyDescent="0.2">
      <c r="A1" s="456" t="s">
        <v>0</v>
      </c>
      <c r="B1" s="454"/>
      <c r="C1" s="454"/>
      <c r="D1" s="455"/>
      <c r="E1" s="455"/>
      <c r="F1" s="453"/>
      <c r="G1" s="453"/>
      <c r="H1" s="453"/>
      <c r="I1" s="453"/>
      <c r="J1" s="453"/>
      <c r="K1" s="453"/>
      <c r="L1" s="453"/>
      <c r="M1" s="453"/>
      <c r="N1" s="453"/>
      <c r="O1" s="453"/>
      <c r="P1" s="453"/>
      <c r="Q1" s="945" t="s">
        <v>1</v>
      </c>
      <c r="R1" s="946"/>
      <c r="S1" s="484" t="s">
        <v>1066</v>
      </c>
    </row>
    <row r="2" spans="1:32" ht="13.5" thickBot="1" x14ac:dyDescent="0.25">
      <c r="A2" s="485"/>
      <c r="B2" s="486"/>
      <c r="C2" s="486"/>
      <c r="D2" s="487"/>
      <c r="E2" s="487"/>
      <c r="F2" s="488"/>
      <c r="G2" s="488"/>
      <c r="H2" s="488"/>
      <c r="I2" s="488"/>
      <c r="J2" s="488"/>
      <c r="K2" s="488"/>
      <c r="L2" s="488"/>
      <c r="M2" s="488"/>
      <c r="N2" s="488"/>
      <c r="O2" s="488"/>
      <c r="P2" s="488"/>
      <c r="Q2" s="947" t="s">
        <v>2</v>
      </c>
      <c r="R2" s="948"/>
      <c r="S2" s="489">
        <v>43769</v>
      </c>
    </row>
    <row r="3" spans="1:32" ht="39" thickBot="1" x14ac:dyDescent="0.25">
      <c r="A3" s="949"/>
      <c r="B3" s="950"/>
      <c r="C3" s="950"/>
      <c r="D3" s="950"/>
      <c r="E3" s="950"/>
      <c r="F3" s="950"/>
      <c r="G3" s="951"/>
      <c r="H3" s="952" t="s">
        <v>3</v>
      </c>
      <c r="I3" s="951"/>
      <c r="J3" s="490" t="s">
        <v>4</v>
      </c>
      <c r="K3" s="952" t="s">
        <v>5</v>
      </c>
      <c r="L3" s="951"/>
      <c r="M3" s="952" t="s">
        <v>6</v>
      </c>
      <c r="N3" s="951"/>
      <c r="O3" s="952" t="s">
        <v>7</v>
      </c>
      <c r="P3" s="950"/>
      <c r="Q3" s="950"/>
      <c r="R3" s="951"/>
      <c r="S3" s="491"/>
      <c r="T3" s="942" t="s">
        <v>767</v>
      </c>
      <c r="U3" s="943"/>
      <c r="V3" s="943"/>
      <c r="W3" s="943"/>
      <c r="X3" s="943"/>
      <c r="Y3" s="944"/>
      <c r="Z3" s="829" t="s">
        <v>804</v>
      </c>
      <c r="AA3" s="830"/>
      <c r="AB3" s="830"/>
      <c r="AC3" s="830"/>
      <c r="AD3" s="830"/>
      <c r="AE3" s="830"/>
      <c r="AF3" s="840"/>
    </row>
    <row r="4" spans="1:32" ht="90" thickBot="1" x14ac:dyDescent="0.25">
      <c r="A4" s="492" t="s">
        <v>8</v>
      </c>
      <c r="B4" s="493" t="s">
        <v>9</v>
      </c>
      <c r="C4" s="494" t="s">
        <v>10</v>
      </c>
      <c r="D4" s="494" t="s">
        <v>11</v>
      </c>
      <c r="E4" s="494" t="s">
        <v>12</v>
      </c>
      <c r="F4" s="495" t="s">
        <v>13</v>
      </c>
      <c r="G4" s="496" t="s">
        <v>14</v>
      </c>
      <c r="H4" s="496" t="s">
        <v>15</v>
      </c>
      <c r="I4" s="496" t="s">
        <v>16</v>
      </c>
      <c r="J4" s="496" t="s">
        <v>17</v>
      </c>
      <c r="K4" s="496" t="s">
        <v>18</v>
      </c>
      <c r="L4" s="496" t="s">
        <v>19</v>
      </c>
      <c r="M4" s="496" t="s">
        <v>20</v>
      </c>
      <c r="N4" s="496" t="s">
        <v>21</v>
      </c>
      <c r="O4" s="496" t="s">
        <v>22</v>
      </c>
      <c r="P4" s="497" t="s">
        <v>23</v>
      </c>
      <c r="Q4" s="497" t="s">
        <v>24</v>
      </c>
      <c r="R4" s="497" t="s">
        <v>25</v>
      </c>
      <c r="S4" s="498" t="s">
        <v>26</v>
      </c>
      <c r="T4" s="141" t="s">
        <v>761</v>
      </c>
      <c r="U4" s="141" t="s">
        <v>762</v>
      </c>
      <c r="V4" s="141" t="s">
        <v>763</v>
      </c>
      <c r="W4" s="141" t="s">
        <v>764</v>
      </c>
      <c r="X4" s="169" t="s">
        <v>765</v>
      </c>
      <c r="Y4" s="141" t="s">
        <v>766</v>
      </c>
      <c r="Z4" s="178" t="s">
        <v>800</v>
      </c>
      <c r="AA4" s="178" t="s">
        <v>35</v>
      </c>
      <c r="AB4" s="178" t="s">
        <v>801</v>
      </c>
      <c r="AC4" s="178" t="s">
        <v>802</v>
      </c>
      <c r="AD4" s="178" t="s">
        <v>803</v>
      </c>
      <c r="AE4" s="178" t="s">
        <v>806</v>
      </c>
      <c r="AF4" s="178" t="s">
        <v>805</v>
      </c>
    </row>
    <row r="5" spans="1:32" ht="51" x14ac:dyDescent="0.2">
      <c r="A5" s="499" t="s">
        <v>338</v>
      </c>
      <c r="B5" s="499" t="s">
        <v>338</v>
      </c>
      <c r="C5" s="500" t="s">
        <v>839</v>
      </c>
      <c r="D5" s="501" t="s">
        <v>339</v>
      </c>
      <c r="E5" s="499" t="s">
        <v>30</v>
      </c>
      <c r="F5" s="500" t="s">
        <v>1067</v>
      </c>
      <c r="G5" s="500" t="s">
        <v>136</v>
      </c>
      <c r="H5" s="502" t="s">
        <v>33</v>
      </c>
      <c r="I5" s="503" t="s">
        <v>340</v>
      </c>
      <c r="J5" s="502" t="s">
        <v>33</v>
      </c>
      <c r="K5" s="502" t="s">
        <v>34</v>
      </c>
      <c r="L5" s="502" t="s">
        <v>136</v>
      </c>
      <c r="M5" s="502" t="s">
        <v>341</v>
      </c>
      <c r="N5" s="502" t="s">
        <v>136</v>
      </c>
      <c r="O5" s="502" t="s">
        <v>34</v>
      </c>
      <c r="P5" s="500" t="s">
        <v>136</v>
      </c>
      <c r="Q5" s="502" t="s">
        <v>33</v>
      </c>
      <c r="R5" s="503" t="s">
        <v>340</v>
      </c>
      <c r="S5" s="503" t="s">
        <v>342</v>
      </c>
      <c r="T5" s="802">
        <v>4</v>
      </c>
      <c r="U5" s="802">
        <v>4</v>
      </c>
      <c r="V5" s="802" t="s">
        <v>136</v>
      </c>
      <c r="W5" s="802">
        <v>3</v>
      </c>
      <c r="X5" s="802">
        <v>1</v>
      </c>
      <c r="Y5" s="802">
        <v>4</v>
      </c>
      <c r="Z5" s="802"/>
      <c r="AA5" s="802"/>
      <c r="AB5" s="802"/>
      <c r="AC5" s="802"/>
      <c r="AD5" s="802"/>
      <c r="AE5" s="802" t="s">
        <v>1340</v>
      </c>
      <c r="AF5" s="802"/>
    </row>
    <row r="6" spans="1:32" ht="38.25" x14ac:dyDescent="0.2">
      <c r="A6" s="504" t="s">
        <v>338</v>
      </c>
      <c r="B6" s="504" t="s">
        <v>338</v>
      </c>
      <c r="C6" s="505" t="s">
        <v>839</v>
      </c>
      <c r="D6" s="506" t="s">
        <v>343</v>
      </c>
      <c r="E6" s="507" t="s">
        <v>30</v>
      </c>
      <c r="F6" s="508" t="s">
        <v>344</v>
      </c>
      <c r="G6" s="505" t="s">
        <v>136</v>
      </c>
      <c r="H6" s="508" t="s">
        <v>33</v>
      </c>
      <c r="I6" s="509" t="s">
        <v>1068</v>
      </c>
      <c r="J6" s="508" t="s">
        <v>136</v>
      </c>
      <c r="K6" s="508" t="s">
        <v>33</v>
      </c>
      <c r="L6" s="508" t="s">
        <v>345</v>
      </c>
      <c r="M6" s="508" t="s">
        <v>346</v>
      </c>
      <c r="N6" s="508" t="s">
        <v>136</v>
      </c>
      <c r="O6" s="508" t="s">
        <v>34</v>
      </c>
      <c r="P6" s="508" t="s">
        <v>136</v>
      </c>
      <c r="Q6" s="508" t="s">
        <v>33</v>
      </c>
      <c r="R6" s="510"/>
      <c r="S6" s="508"/>
      <c r="T6" s="802">
        <v>3</v>
      </c>
      <c r="U6" s="802" t="s">
        <v>136</v>
      </c>
      <c r="V6" s="802">
        <v>2</v>
      </c>
      <c r="W6" s="802">
        <v>3</v>
      </c>
      <c r="X6" s="802">
        <v>1</v>
      </c>
      <c r="Y6" s="802">
        <v>2</v>
      </c>
      <c r="Z6" s="802"/>
      <c r="AA6" s="802"/>
      <c r="AB6" s="802"/>
      <c r="AC6" s="802"/>
      <c r="AD6" s="802"/>
      <c r="AE6" s="802"/>
      <c r="AF6" s="802" t="s">
        <v>1340</v>
      </c>
    </row>
    <row r="7" spans="1:32" ht="38.25" x14ac:dyDescent="0.2">
      <c r="A7" s="499" t="s">
        <v>338</v>
      </c>
      <c r="B7" s="499" t="s">
        <v>338</v>
      </c>
      <c r="C7" s="500" t="s">
        <v>839</v>
      </c>
      <c r="D7" s="506" t="s">
        <v>347</v>
      </c>
      <c r="E7" s="507" t="s">
        <v>30</v>
      </c>
      <c r="F7" s="502" t="s">
        <v>348</v>
      </c>
      <c r="G7" s="500" t="s">
        <v>136</v>
      </c>
      <c r="H7" s="502" t="s">
        <v>33</v>
      </c>
      <c r="I7" s="511" t="s">
        <v>1069</v>
      </c>
      <c r="J7" s="502" t="s">
        <v>136</v>
      </c>
      <c r="K7" s="502" t="s">
        <v>34</v>
      </c>
      <c r="L7" s="502" t="s">
        <v>136</v>
      </c>
      <c r="M7" s="502" t="s">
        <v>136</v>
      </c>
      <c r="N7" s="502" t="s">
        <v>136</v>
      </c>
      <c r="O7" s="502" t="s">
        <v>34</v>
      </c>
      <c r="P7" s="502" t="s">
        <v>136</v>
      </c>
      <c r="Q7" s="502" t="s">
        <v>34</v>
      </c>
      <c r="R7" s="502" t="s">
        <v>136</v>
      </c>
      <c r="S7" s="502" t="s">
        <v>1070</v>
      </c>
      <c r="T7" s="802">
        <v>3</v>
      </c>
      <c r="U7" s="802" t="s">
        <v>136</v>
      </c>
      <c r="V7" s="802" t="s">
        <v>136</v>
      </c>
      <c r="W7" s="802" t="s">
        <v>136</v>
      </c>
      <c r="X7" s="802">
        <v>1</v>
      </c>
      <c r="Y7" s="802">
        <v>1</v>
      </c>
      <c r="Z7" s="802"/>
      <c r="AA7" s="802"/>
      <c r="AB7" s="802"/>
      <c r="AC7" s="802"/>
      <c r="AD7" s="802"/>
      <c r="AE7" s="802"/>
      <c r="AF7" s="802" t="s">
        <v>1340</v>
      </c>
    </row>
    <row r="8" spans="1:32" ht="38.25" x14ac:dyDescent="0.2">
      <c r="A8" s="499" t="s">
        <v>338</v>
      </c>
      <c r="B8" s="499" t="s">
        <v>338</v>
      </c>
      <c r="C8" s="500" t="s">
        <v>839</v>
      </c>
      <c r="D8" s="506" t="s">
        <v>347</v>
      </c>
      <c r="E8" s="507" t="s">
        <v>30</v>
      </c>
      <c r="F8" s="502" t="s">
        <v>350</v>
      </c>
      <c r="G8" s="500" t="s">
        <v>136</v>
      </c>
      <c r="H8" s="502" t="s">
        <v>33</v>
      </c>
      <c r="I8" s="511" t="s">
        <v>1069</v>
      </c>
      <c r="J8" s="502" t="s">
        <v>34</v>
      </c>
      <c r="K8" s="502" t="s">
        <v>33</v>
      </c>
      <c r="L8" s="502" t="s">
        <v>345</v>
      </c>
      <c r="M8" s="502" t="s">
        <v>346</v>
      </c>
      <c r="N8" s="502" t="s">
        <v>136</v>
      </c>
      <c r="O8" s="502" t="s">
        <v>34</v>
      </c>
      <c r="P8" s="502" t="s">
        <v>136</v>
      </c>
      <c r="Q8" s="502" t="s">
        <v>136</v>
      </c>
      <c r="R8" s="502" t="s">
        <v>136</v>
      </c>
      <c r="S8" s="502"/>
      <c r="T8" s="802">
        <v>3</v>
      </c>
      <c r="U8" s="802">
        <v>1</v>
      </c>
      <c r="V8" s="802">
        <v>2</v>
      </c>
      <c r="W8" s="802">
        <v>3</v>
      </c>
      <c r="X8" s="802">
        <v>1</v>
      </c>
      <c r="Y8" s="802" t="s">
        <v>136</v>
      </c>
      <c r="Z8" s="802"/>
      <c r="AA8" s="802"/>
      <c r="AB8" s="802"/>
      <c r="AC8" s="802"/>
      <c r="AD8" s="802"/>
      <c r="AE8" s="802"/>
      <c r="AF8" s="802" t="s">
        <v>1340</v>
      </c>
    </row>
    <row r="9" spans="1:32" ht="63.75" x14ac:dyDescent="0.2">
      <c r="A9" s="499" t="s">
        <v>338</v>
      </c>
      <c r="B9" s="499" t="s">
        <v>338</v>
      </c>
      <c r="C9" s="500" t="s">
        <v>839</v>
      </c>
      <c r="D9" s="506" t="s">
        <v>347</v>
      </c>
      <c r="E9" s="507" t="s">
        <v>30</v>
      </c>
      <c r="F9" s="500" t="s">
        <v>351</v>
      </c>
      <c r="G9" s="500" t="s">
        <v>136</v>
      </c>
      <c r="H9" s="500" t="s">
        <v>33</v>
      </c>
      <c r="I9" s="511" t="s">
        <v>1071</v>
      </c>
      <c r="J9" s="502" t="s">
        <v>136</v>
      </c>
      <c r="K9" s="502" t="s">
        <v>33</v>
      </c>
      <c r="L9" s="502" t="s">
        <v>345</v>
      </c>
      <c r="M9" s="502" t="s">
        <v>346</v>
      </c>
      <c r="N9" s="502" t="s">
        <v>136</v>
      </c>
      <c r="O9" s="500" t="s">
        <v>33</v>
      </c>
      <c r="P9" s="503" t="s">
        <v>352</v>
      </c>
      <c r="Q9" s="500" t="s">
        <v>33</v>
      </c>
      <c r="R9" s="500" t="s">
        <v>353</v>
      </c>
      <c r="S9" s="500" t="s">
        <v>354</v>
      </c>
      <c r="T9" s="802">
        <v>3</v>
      </c>
      <c r="U9" s="802" t="s">
        <v>136</v>
      </c>
      <c r="V9" s="802">
        <v>2</v>
      </c>
      <c r="W9" s="802">
        <v>3</v>
      </c>
      <c r="X9" s="802">
        <v>2</v>
      </c>
      <c r="Y9" s="802">
        <v>2</v>
      </c>
      <c r="Z9" s="802"/>
      <c r="AA9" s="802"/>
      <c r="AB9" s="802"/>
      <c r="AC9" s="802"/>
      <c r="AD9" s="802"/>
      <c r="AE9" s="802"/>
      <c r="AF9" s="802" t="s">
        <v>1340</v>
      </c>
    </row>
    <row r="10" spans="1:32" ht="51" x14ac:dyDescent="0.2">
      <c r="A10" s="499" t="s">
        <v>338</v>
      </c>
      <c r="B10" s="499" t="s">
        <v>338</v>
      </c>
      <c r="C10" s="500" t="s">
        <v>839</v>
      </c>
      <c r="D10" s="506" t="s">
        <v>347</v>
      </c>
      <c r="E10" s="507" t="s">
        <v>30</v>
      </c>
      <c r="F10" s="502" t="s">
        <v>355</v>
      </c>
      <c r="G10" s="500" t="s">
        <v>136</v>
      </c>
      <c r="H10" s="502" t="s">
        <v>33</v>
      </c>
      <c r="I10" s="511" t="s">
        <v>356</v>
      </c>
      <c r="J10" s="502" t="s">
        <v>136</v>
      </c>
      <c r="K10" s="502" t="s">
        <v>33</v>
      </c>
      <c r="L10" s="502" t="s">
        <v>345</v>
      </c>
      <c r="M10" s="502" t="s">
        <v>346</v>
      </c>
      <c r="N10" s="502" t="s">
        <v>136</v>
      </c>
      <c r="O10" s="502" t="s">
        <v>34</v>
      </c>
      <c r="P10" s="502" t="s">
        <v>136</v>
      </c>
      <c r="Q10" s="502" t="s">
        <v>33</v>
      </c>
      <c r="R10" s="512" t="s">
        <v>712</v>
      </c>
      <c r="S10" s="502" t="s">
        <v>1072</v>
      </c>
      <c r="T10" s="802">
        <v>2</v>
      </c>
      <c r="U10" s="802" t="s">
        <v>136</v>
      </c>
      <c r="V10" s="802">
        <v>2</v>
      </c>
      <c r="W10" s="802">
        <v>3</v>
      </c>
      <c r="X10" s="802">
        <v>1</v>
      </c>
      <c r="Y10" s="802">
        <v>1</v>
      </c>
      <c r="Z10" s="802"/>
      <c r="AA10" s="802"/>
      <c r="AB10" s="802"/>
      <c r="AC10" s="802"/>
      <c r="AD10" s="802"/>
      <c r="AE10" s="802"/>
      <c r="AF10" s="802" t="s">
        <v>1340</v>
      </c>
    </row>
    <row r="11" spans="1:32" ht="38.25" x14ac:dyDescent="0.2">
      <c r="A11" s="499" t="s">
        <v>338</v>
      </c>
      <c r="B11" s="499" t="s">
        <v>338</v>
      </c>
      <c r="C11" s="500" t="s">
        <v>839</v>
      </c>
      <c r="D11" s="506" t="s">
        <v>347</v>
      </c>
      <c r="E11" s="507" t="s">
        <v>30</v>
      </c>
      <c r="F11" s="502" t="s">
        <v>357</v>
      </c>
      <c r="G11" s="500" t="s">
        <v>136</v>
      </c>
      <c r="H11" s="502" t="s">
        <v>33</v>
      </c>
      <c r="I11" s="511" t="s">
        <v>1073</v>
      </c>
      <c r="J11" s="502" t="s">
        <v>136</v>
      </c>
      <c r="K11" s="502" t="s">
        <v>33</v>
      </c>
      <c r="L11" s="502" t="s">
        <v>345</v>
      </c>
      <c r="M11" s="502" t="s">
        <v>346</v>
      </c>
      <c r="N11" s="502" t="s">
        <v>136</v>
      </c>
      <c r="O11" s="502" t="s">
        <v>34</v>
      </c>
      <c r="P11" s="502" t="s">
        <v>136</v>
      </c>
      <c r="Q11" s="502" t="s">
        <v>34</v>
      </c>
      <c r="R11" s="502" t="s">
        <v>136</v>
      </c>
      <c r="S11" s="502"/>
      <c r="T11" s="802">
        <v>3</v>
      </c>
      <c r="U11" s="802" t="s">
        <v>136</v>
      </c>
      <c r="V11" s="802">
        <v>2</v>
      </c>
      <c r="W11" s="802">
        <v>3</v>
      </c>
      <c r="X11" s="802">
        <v>1</v>
      </c>
      <c r="Y11" s="802">
        <v>1</v>
      </c>
      <c r="Z11" s="802"/>
      <c r="AA11" s="802"/>
      <c r="AB11" s="802"/>
      <c r="AC11" s="802"/>
      <c r="AD11" s="802"/>
      <c r="AE11" s="802"/>
      <c r="AF11" s="802" t="s">
        <v>1340</v>
      </c>
    </row>
    <row r="12" spans="1:32" ht="102" x14ac:dyDescent="0.2">
      <c r="A12" s="504" t="s">
        <v>338</v>
      </c>
      <c r="B12" s="504" t="s">
        <v>338</v>
      </c>
      <c r="C12" s="505" t="s">
        <v>839</v>
      </c>
      <c r="D12" s="505" t="s">
        <v>358</v>
      </c>
      <c r="E12" s="505" t="s">
        <v>30</v>
      </c>
      <c r="F12" s="505" t="s">
        <v>359</v>
      </c>
      <c r="G12" s="505" t="s">
        <v>360</v>
      </c>
      <c r="H12" s="508" t="s">
        <v>33</v>
      </c>
      <c r="I12" s="508" t="s">
        <v>1074</v>
      </c>
      <c r="J12" s="508" t="s">
        <v>33</v>
      </c>
      <c r="K12" s="508" t="s">
        <v>33</v>
      </c>
      <c r="L12" s="508" t="s">
        <v>345</v>
      </c>
      <c r="M12" s="508" t="s">
        <v>346</v>
      </c>
      <c r="N12" s="508" t="s">
        <v>1075</v>
      </c>
      <c r="O12" s="508" t="s">
        <v>34</v>
      </c>
      <c r="P12" s="508" t="s">
        <v>136</v>
      </c>
      <c r="Q12" s="508" t="s">
        <v>33</v>
      </c>
      <c r="R12" s="508" t="s">
        <v>361</v>
      </c>
      <c r="S12" s="508"/>
      <c r="T12" s="802">
        <v>2</v>
      </c>
      <c r="U12" s="802">
        <v>4</v>
      </c>
      <c r="V12" s="802">
        <v>2</v>
      </c>
      <c r="W12" s="802">
        <v>4</v>
      </c>
      <c r="X12" s="802">
        <v>1</v>
      </c>
      <c r="Y12" s="802">
        <v>1</v>
      </c>
      <c r="Z12" s="802"/>
      <c r="AA12" s="802" t="s">
        <v>1340</v>
      </c>
      <c r="AB12" s="802" t="s">
        <v>1340</v>
      </c>
      <c r="AC12" s="802"/>
      <c r="AD12" s="802"/>
      <c r="AE12" s="802"/>
      <c r="AF12" s="802"/>
    </row>
    <row r="13" spans="1:32" ht="102" x14ac:dyDescent="0.2">
      <c r="A13" s="504" t="s">
        <v>338</v>
      </c>
      <c r="B13" s="504" t="s">
        <v>338</v>
      </c>
      <c r="C13" s="505" t="s">
        <v>839</v>
      </c>
      <c r="D13" s="505" t="s">
        <v>358</v>
      </c>
      <c r="E13" s="505" t="s">
        <v>30</v>
      </c>
      <c r="F13" s="508" t="s">
        <v>362</v>
      </c>
      <c r="G13" s="508" t="s">
        <v>360</v>
      </c>
      <c r="H13" s="505" t="s">
        <v>33</v>
      </c>
      <c r="I13" s="508" t="s">
        <v>1074</v>
      </c>
      <c r="J13" s="505" t="s">
        <v>136</v>
      </c>
      <c r="K13" s="505" t="s">
        <v>33</v>
      </c>
      <c r="L13" s="508" t="s">
        <v>345</v>
      </c>
      <c r="M13" s="508" t="s">
        <v>346</v>
      </c>
      <c r="N13" s="508" t="s">
        <v>1075</v>
      </c>
      <c r="O13" s="505" t="s">
        <v>34</v>
      </c>
      <c r="P13" s="505" t="s">
        <v>136</v>
      </c>
      <c r="Q13" s="508" t="s">
        <v>33</v>
      </c>
      <c r="R13" s="508" t="s">
        <v>361</v>
      </c>
      <c r="S13" s="505"/>
      <c r="T13" s="802">
        <v>2</v>
      </c>
      <c r="U13" s="802" t="s">
        <v>136</v>
      </c>
      <c r="V13" s="802">
        <v>2</v>
      </c>
      <c r="W13" s="802">
        <v>4</v>
      </c>
      <c r="X13" s="802">
        <v>1</v>
      </c>
      <c r="Y13" s="802">
        <v>1</v>
      </c>
      <c r="Z13" s="802"/>
      <c r="AA13" s="802" t="s">
        <v>1340</v>
      </c>
      <c r="AB13" s="802" t="s">
        <v>1340</v>
      </c>
      <c r="AC13" s="802"/>
      <c r="AD13" s="802"/>
      <c r="AE13" s="802"/>
      <c r="AF13" s="802"/>
    </row>
    <row r="14" spans="1:32" ht="102" x14ac:dyDescent="0.2">
      <c r="A14" s="504" t="s">
        <v>338</v>
      </c>
      <c r="B14" s="504" t="s">
        <v>338</v>
      </c>
      <c r="C14" s="505" t="s">
        <v>839</v>
      </c>
      <c r="D14" s="505" t="s">
        <v>363</v>
      </c>
      <c r="E14" s="505" t="s">
        <v>30</v>
      </c>
      <c r="F14" s="508" t="s">
        <v>364</v>
      </c>
      <c r="G14" s="508" t="s">
        <v>365</v>
      </c>
      <c r="H14" s="508" t="s">
        <v>33</v>
      </c>
      <c r="I14" s="508" t="s">
        <v>1074</v>
      </c>
      <c r="J14" s="508" t="s">
        <v>33</v>
      </c>
      <c r="K14" s="508" t="s">
        <v>33</v>
      </c>
      <c r="L14" s="508" t="s">
        <v>345</v>
      </c>
      <c r="M14" s="508" t="s">
        <v>346</v>
      </c>
      <c r="N14" s="508" t="s">
        <v>1075</v>
      </c>
      <c r="O14" s="508" t="s">
        <v>34</v>
      </c>
      <c r="P14" s="508" t="s">
        <v>136</v>
      </c>
      <c r="Q14" s="508" t="s">
        <v>33</v>
      </c>
      <c r="R14" s="508" t="s">
        <v>361</v>
      </c>
      <c r="S14" s="508"/>
      <c r="T14" s="802">
        <v>2</v>
      </c>
      <c r="U14" s="802">
        <v>4</v>
      </c>
      <c r="V14" s="802">
        <v>2</v>
      </c>
      <c r="W14" s="802">
        <v>4</v>
      </c>
      <c r="X14" s="802">
        <v>1</v>
      </c>
      <c r="Y14" s="802">
        <v>1</v>
      </c>
      <c r="Z14" s="802"/>
      <c r="AA14" s="802" t="s">
        <v>1340</v>
      </c>
      <c r="AB14" s="802" t="s">
        <v>1340</v>
      </c>
      <c r="AC14" s="802"/>
      <c r="AD14" s="802"/>
      <c r="AE14" s="802"/>
      <c r="AF14" s="802"/>
    </row>
    <row r="15" spans="1:32" ht="102" x14ac:dyDescent="0.2">
      <c r="A15" s="504" t="s">
        <v>338</v>
      </c>
      <c r="B15" s="504" t="s">
        <v>338</v>
      </c>
      <c r="C15" s="505" t="s">
        <v>839</v>
      </c>
      <c r="D15" s="501" t="s">
        <v>339</v>
      </c>
      <c r="E15" s="505" t="s">
        <v>30</v>
      </c>
      <c r="F15" s="508" t="s">
        <v>366</v>
      </c>
      <c r="G15" s="508" t="s">
        <v>367</v>
      </c>
      <c r="H15" s="508" t="s">
        <v>33</v>
      </c>
      <c r="I15" s="508" t="s">
        <v>1074</v>
      </c>
      <c r="J15" s="508" t="s">
        <v>33</v>
      </c>
      <c r="K15" s="508" t="s">
        <v>33</v>
      </c>
      <c r="L15" s="508" t="s">
        <v>345</v>
      </c>
      <c r="M15" s="508" t="s">
        <v>346</v>
      </c>
      <c r="N15" s="508" t="s">
        <v>1075</v>
      </c>
      <c r="O15" s="508" t="s">
        <v>34</v>
      </c>
      <c r="P15" s="508" t="s">
        <v>136</v>
      </c>
      <c r="Q15" s="508" t="s">
        <v>33</v>
      </c>
      <c r="R15" s="508" t="s">
        <v>361</v>
      </c>
      <c r="S15" s="508"/>
      <c r="T15" s="802">
        <v>2</v>
      </c>
      <c r="U15" s="802">
        <v>4</v>
      </c>
      <c r="V15" s="802">
        <v>2</v>
      </c>
      <c r="W15" s="802">
        <v>4</v>
      </c>
      <c r="X15" s="802">
        <v>1</v>
      </c>
      <c r="Y15" s="802">
        <v>1</v>
      </c>
      <c r="Z15" s="802"/>
      <c r="AA15" s="802"/>
      <c r="AB15" s="802" t="s">
        <v>1340</v>
      </c>
      <c r="AC15" s="802"/>
      <c r="AD15" s="802"/>
      <c r="AE15" s="802"/>
      <c r="AF15" s="802"/>
    </row>
    <row r="16" spans="1:32" ht="76.5" x14ac:dyDescent="0.2">
      <c r="A16" s="504" t="s">
        <v>338</v>
      </c>
      <c r="B16" s="504" t="s">
        <v>338</v>
      </c>
      <c r="C16" s="505" t="s">
        <v>839</v>
      </c>
      <c r="D16" s="505" t="s">
        <v>363</v>
      </c>
      <c r="E16" s="505" t="s">
        <v>30</v>
      </c>
      <c r="F16" s="508" t="s">
        <v>368</v>
      </c>
      <c r="G16" s="508" t="s">
        <v>369</v>
      </c>
      <c r="H16" s="505" t="s">
        <v>33</v>
      </c>
      <c r="I16" s="508" t="s">
        <v>1074</v>
      </c>
      <c r="J16" s="505" t="s">
        <v>33</v>
      </c>
      <c r="K16" s="505" t="s">
        <v>33</v>
      </c>
      <c r="L16" s="508" t="s">
        <v>345</v>
      </c>
      <c r="M16" s="508" t="s">
        <v>346</v>
      </c>
      <c r="N16" s="508" t="s">
        <v>1075</v>
      </c>
      <c r="O16" s="505" t="s">
        <v>34</v>
      </c>
      <c r="P16" s="505" t="s">
        <v>136</v>
      </c>
      <c r="Q16" s="508" t="s">
        <v>33</v>
      </c>
      <c r="R16" s="508" t="s">
        <v>370</v>
      </c>
      <c r="S16" s="505"/>
      <c r="T16" s="802">
        <v>2</v>
      </c>
      <c r="U16" s="802">
        <v>4</v>
      </c>
      <c r="V16" s="802">
        <v>2</v>
      </c>
      <c r="W16" s="802">
        <v>4</v>
      </c>
      <c r="X16" s="802">
        <v>1</v>
      </c>
      <c r="Y16" s="802">
        <v>1</v>
      </c>
      <c r="Z16" s="802"/>
      <c r="AA16" s="802" t="s">
        <v>1340</v>
      </c>
      <c r="AB16" s="802" t="s">
        <v>1340</v>
      </c>
      <c r="AC16" s="802"/>
      <c r="AD16" s="802"/>
      <c r="AE16" s="802"/>
      <c r="AF16" s="802"/>
    </row>
    <row r="17" spans="1:32" ht="76.5" x14ac:dyDescent="0.2">
      <c r="A17" s="504" t="s">
        <v>338</v>
      </c>
      <c r="B17" s="504" t="s">
        <v>338</v>
      </c>
      <c r="C17" s="505" t="s">
        <v>839</v>
      </c>
      <c r="D17" s="501" t="s">
        <v>339</v>
      </c>
      <c r="E17" s="505" t="s">
        <v>30</v>
      </c>
      <c r="F17" s="508" t="s">
        <v>371</v>
      </c>
      <c r="G17" s="508" t="s">
        <v>369</v>
      </c>
      <c r="H17" s="505" t="s">
        <v>33</v>
      </c>
      <c r="I17" s="508" t="s">
        <v>1074</v>
      </c>
      <c r="J17" s="505" t="s">
        <v>33</v>
      </c>
      <c r="K17" s="505" t="s">
        <v>33</v>
      </c>
      <c r="L17" s="508" t="s">
        <v>345</v>
      </c>
      <c r="M17" s="508" t="s">
        <v>346</v>
      </c>
      <c r="N17" s="508" t="s">
        <v>1075</v>
      </c>
      <c r="O17" s="505" t="s">
        <v>34</v>
      </c>
      <c r="P17" s="505" t="s">
        <v>136</v>
      </c>
      <c r="Q17" s="508" t="s">
        <v>33</v>
      </c>
      <c r="R17" s="508" t="s">
        <v>370</v>
      </c>
      <c r="S17" s="505"/>
      <c r="T17" s="802">
        <v>2</v>
      </c>
      <c r="U17" s="802">
        <v>4</v>
      </c>
      <c r="V17" s="802">
        <v>2</v>
      </c>
      <c r="W17" s="802">
        <v>4</v>
      </c>
      <c r="X17" s="802">
        <v>1</v>
      </c>
      <c r="Y17" s="802">
        <v>1</v>
      </c>
      <c r="Z17" s="802"/>
      <c r="AA17" s="802"/>
      <c r="AB17" s="802" t="s">
        <v>1340</v>
      </c>
      <c r="AC17" s="802"/>
      <c r="AD17" s="802"/>
      <c r="AE17" s="802"/>
      <c r="AF17" s="802"/>
    </row>
    <row r="18" spans="1:32" x14ac:dyDescent="0.2">
      <c r="T18" s="760">
        <f>AVERAGE(T5:T17)</f>
        <v>2.5384615384615383</v>
      </c>
      <c r="U18" s="760">
        <f t="shared" ref="U18:Y18" si="0">AVERAGE(U5:U17)</f>
        <v>3.5714285714285716</v>
      </c>
      <c r="V18" s="760">
        <f t="shared" si="0"/>
        <v>2</v>
      </c>
      <c r="W18" s="760">
        <f t="shared" si="0"/>
        <v>3.5</v>
      </c>
      <c r="X18" s="760">
        <f t="shared" si="0"/>
        <v>1.0769230769230769</v>
      </c>
      <c r="Y18" s="760">
        <f t="shared" si="0"/>
        <v>1.4166666666666667</v>
      </c>
      <c r="Z18" s="658"/>
      <c r="AA18" s="658"/>
      <c r="AB18" s="658"/>
      <c r="AC18" s="658"/>
      <c r="AD18" s="658"/>
      <c r="AE18" s="658"/>
      <c r="AF18" s="658"/>
    </row>
    <row r="243" spans="5:5" x14ac:dyDescent="0.2">
      <c r="E243" s="22"/>
    </row>
  </sheetData>
  <mergeCells count="9">
    <mergeCell ref="Z3:AF3"/>
    <mergeCell ref="T3:Y3"/>
    <mergeCell ref="Q1:R1"/>
    <mergeCell ref="Q2:R2"/>
    <mergeCell ref="A3:G3"/>
    <mergeCell ref="H3:I3"/>
    <mergeCell ref="K3:L3"/>
    <mergeCell ref="M3:N3"/>
    <mergeCell ref="O3:R3"/>
  </mergeCells>
  <hyperlinks>
    <hyperlink ref="I5" r:id="rId1"/>
    <hyperlink ref="R5" r:id="rId2"/>
    <hyperlink ref="S5" r:id="rId3"/>
    <hyperlink ref="I7" r:id="rId4"/>
    <hyperlink ref="I8" r:id="rId5"/>
    <hyperlink ref="I9" r:id="rId6"/>
    <hyperlink ref="P9" r:id="rId7"/>
    <hyperlink ref="I10" r:id="rId8"/>
    <hyperlink ref="R10" r:id="rId9"/>
    <hyperlink ref="I11" r:id="rId10"/>
    <hyperlink ref="I6" r:id="rId11" display="manual, paragraph 4.4 (in Dutch)"/>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26"/>
  <sheetViews>
    <sheetView topLeftCell="A4" workbookViewId="0">
      <pane ySplit="1" topLeftCell="A5" activePane="bottomLeft" state="frozen"/>
      <selection activeCell="S4" sqref="S4"/>
      <selection pane="bottomLeft" activeCell="H5" sqref="H5"/>
    </sheetView>
  </sheetViews>
  <sheetFormatPr defaultColWidth="8.7109375" defaultRowHeight="12.75" x14ac:dyDescent="0.2"/>
  <cols>
    <col min="1" max="1" width="7.42578125" customWidth="1"/>
    <col min="2" max="2" width="12.7109375" customWidth="1"/>
    <col min="3" max="3" width="11.42578125" customWidth="1"/>
    <col min="4" max="4" width="9.7109375" customWidth="1"/>
    <col min="5" max="5" width="16.42578125" customWidth="1"/>
    <col min="6" max="6" width="14.7109375" customWidth="1"/>
    <col min="7" max="7" width="10.7109375" customWidth="1"/>
    <col min="8" max="9" width="15.7109375" customWidth="1"/>
    <col min="10" max="10" width="15.140625" customWidth="1"/>
    <col min="11" max="11" width="14.7109375" customWidth="1"/>
    <col min="12" max="12" width="15.7109375" customWidth="1"/>
    <col min="13" max="13" width="12.7109375" customWidth="1"/>
    <col min="14" max="14" width="13.42578125" customWidth="1"/>
    <col min="15" max="15" width="24.7109375" customWidth="1"/>
    <col min="16" max="16" width="14.28515625" customWidth="1"/>
    <col min="17" max="18" width="14.7109375" customWidth="1"/>
    <col min="19" max="19" width="14" customWidth="1"/>
    <col min="20" max="20" width="17.42578125" customWidth="1"/>
    <col min="21" max="21" width="15.140625" customWidth="1"/>
    <col min="22" max="22" width="18.7109375" customWidth="1"/>
    <col min="23" max="23" width="17.140625" customWidth="1"/>
    <col min="24" max="24" width="15.7109375" customWidth="1"/>
    <col min="25" max="25" width="16.42578125" customWidth="1"/>
    <col min="26" max="26" width="9.28515625" customWidth="1"/>
  </cols>
  <sheetData>
    <row r="1" spans="1:32" x14ac:dyDescent="0.2">
      <c r="A1" s="513" t="s">
        <v>0</v>
      </c>
      <c r="B1" s="514"/>
      <c r="C1" s="514"/>
      <c r="D1" s="515"/>
      <c r="E1" s="514"/>
      <c r="F1" s="514"/>
      <c r="G1" s="516"/>
      <c r="H1" s="514"/>
      <c r="I1" s="514"/>
      <c r="J1" s="514"/>
      <c r="K1" s="514"/>
      <c r="L1" s="514"/>
      <c r="M1" s="514"/>
      <c r="N1" s="514"/>
      <c r="O1" s="514"/>
      <c r="P1" s="514"/>
      <c r="Q1" s="953" t="s">
        <v>1</v>
      </c>
      <c r="R1" s="833"/>
      <c r="S1" s="517" t="s">
        <v>839</v>
      </c>
    </row>
    <row r="2" spans="1:32" ht="13.5" thickBot="1" x14ac:dyDescent="0.25">
      <c r="A2" s="518"/>
      <c r="B2" s="457"/>
      <c r="C2" s="457"/>
      <c r="D2" s="519"/>
      <c r="E2" s="457"/>
      <c r="F2" s="457"/>
      <c r="G2" s="22"/>
      <c r="H2" s="457"/>
      <c r="I2" s="457"/>
      <c r="J2" s="457"/>
      <c r="K2" s="457"/>
      <c r="L2" s="457"/>
      <c r="M2" s="457"/>
      <c r="N2" s="457"/>
      <c r="O2" s="457"/>
      <c r="P2" s="457"/>
      <c r="Q2" s="954" t="s">
        <v>2</v>
      </c>
      <c r="R2" s="835"/>
      <c r="S2" s="520" t="s">
        <v>840</v>
      </c>
    </row>
    <row r="3" spans="1:32" ht="39" thickBot="1" x14ac:dyDescent="0.25">
      <c r="A3" s="955"/>
      <c r="B3" s="956"/>
      <c r="C3" s="956"/>
      <c r="D3" s="956"/>
      <c r="E3" s="956"/>
      <c r="F3" s="956"/>
      <c r="G3" s="956"/>
      <c r="H3" s="957" t="s">
        <v>3</v>
      </c>
      <c r="I3" s="957"/>
      <c r="J3" s="521" t="s">
        <v>4</v>
      </c>
      <c r="K3" s="957" t="s">
        <v>5</v>
      </c>
      <c r="L3" s="957"/>
      <c r="M3" s="957" t="s">
        <v>6</v>
      </c>
      <c r="N3" s="957"/>
      <c r="O3" s="957" t="s">
        <v>7</v>
      </c>
      <c r="P3" s="957"/>
      <c r="Q3" s="910"/>
      <c r="R3" s="910"/>
      <c r="S3" s="522"/>
      <c r="T3" s="857" t="s">
        <v>767</v>
      </c>
      <c r="U3" s="858"/>
      <c r="V3" s="858"/>
      <c r="W3" s="858"/>
      <c r="X3" s="858"/>
      <c r="Y3" s="859"/>
      <c r="Z3" s="829" t="s">
        <v>804</v>
      </c>
      <c r="AA3" s="830"/>
      <c r="AB3" s="830"/>
      <c r="AC3" s="830"/>
      <c r="AD3" s="830"/>
      <c r="AE3" s="830"/>
      <c r="AF3" s="840"/>
    </row>
    <row r="4" spans="1:32" ht="132.75" customHeight="1" thickBot="1" x14ac:dyDescent="0.25">
      <c r="A4" s="523" t="s">
        <v>8</v>
      </c>
      <c r="B4" s="524" t="s">
        <v>9</v>
      </c>
      <c r="C4" s="525" t="s">
        <v>10</v>
      </c>
      <c r="D4" s="526" t="s">
        <v>11</v>
      </c>
      <c r="E4" s="525" t="s">
        <v>12</v>
      </c>
      <c r="F4" s="527" t="s">
        <v>13</v>
      </c>
      <c r="G4" s="528" t="s">
        <v>14</v>
      </c>
      <c r="H4" s="528" t="s">
        <v>15</v>
      </c>
      <c r="I4" s="528" t="s">
        <v>16</v>
      </c>
      <c r="J4" s="528" t="s">
        <v>17</v>
      </c>
      <c r="K4" s="528" t="s">
        <v>18</v>
      </c>
      <c r="L4" s="528" t="s">
        <v>19</v>
      </c>
      <c r="M4" s="528" t="s">
        <v>20</v>
      </c>
      <c r="N4" s="528" t="s">
        <v>21</v>
      </c>
      <c r="O4" s="528" t="s">
        <v>22</v>
      </c>
      <c r="P4" s="529" t="s">
        <v>23</v>
      </c>
      <c r="Q4" s="529" t="s">
        <v>24</v>
      </c>
      <c r="R4" s="529" t="s">
        <v>25</v>
      </c>
      <c r="S4" s="530" t="s">
        <v>26</v>
      </c>
      <c r="T4" s="131" t="s">
        <v>761</v>
      </c>
      <c r="U4" s="131" t="s">
        <v>762</v>
      </c>
      <c r="V4" s="131" t="s">
        <v>763</v>
      </c>
      <c r="W4" s="131" t="s">
        <v>764</v>
      </c>
      <c r="X4" s="131" t="s">
        <v>765</v>
      </c>
      <c r="Y4" s="131" t="s">
        <v>766</v>
      </c>
      <c r="Z4" s="178" t="s">
        <v>800</v>
      </c>
      <c r="AA4" s="178" t="s">
        <v>35</v>
      </c>
      <c r="AB4" s="178" t="s">
        <v>801</v>
      </c>
      <c r="AC4" s="178" t="s">
        <v>802</v>
      </c>
      <c r="AD4" s="178" t="s">
        <v>803</v>
      </c>
      <c r="AE4" s="178" t="s">
        <v>806</v>
      </c>
      <c r="AF4" s="178" t="s">
        <v>805</v>
      </c>
    </row>
    <row r="5" spans="1:32" ht="76.5" x14ac:dyDescent="0.2">
      <c r="A5" s="784" t="s">
        <v>372</v>
      </c>
      <c r="B5" s="785" t="s">
        <v>372</v>
      </c>
      <c r="C5" s="780" t="s">
        <v>839</v>
      </c>
      <c r="D5" s="531" t="s">
        <v>1076</v>
      </c>
      <c r="E5" s="785" t="s">
        <v>30</v>
      </c>
      <c r="F5" s="780" t="s">
        <v>1077</v>
      </c>
      <c r="G5" s="475" t="s">
        <v>1078</v>
      </c>
      <c r="H5" s="780" t="s">
        <v>33</v>
      </c>
      <c r="I5" s="786" t="s">
        <v>1079</v>
      </c>
      <c r="J5" s="780" t="s">
        <v>33</v>
      </c>
      <c r="K5" s="780" t="s">
        <v>33</v>
      </c>
      <c r="L5" s="780" t="s">
        <v>1080</v>
      </c>
      <c r="M5" s="782" t="s">
        <v>373</v>
      </c>
      <c r="N5" s="780" t="s">
        <v>374</v>
      </c>
      <c r="O5" s="782" t="s">
        <v>33</v>
      </c>
      <c r="P5" s="780" t="s">
        <v>1081</v>
      </c>
      <c r="Q5" s="782" t="s">
        <v>34</v>
      </c>
      <c r="R5" s="782" t="s">
        <v>35</v>
      </c>
      <c r="S5" s="787" t="s">
        <v>1082</v>
      </c>
      <c r="T5" s="782">
        <v>3</v>
      </c>
      <c r="U5" s="782">
        <v>4</v>
      </c>
      <c r="V5" s="782">
        <v>3</v>
      </c>
      <c r="W5" s="781">
        <v>4</v>
      </c>
      <c r="X5" s="781">
        <v>2</v>
      </c>
      <c r="Y5" s="781">
        <v>1</v>
      </c>
      <c r="Z5" s="781" t="s">
        <v>1340</v>
      </c>
      <c r="AA5" s="781"/>
      <c r="AB5" s="781"/>
      <c r="AC5" s="781"/>
      <c r="AD5" s="781"/>
      <c r="AE5" s="781"/>
      <c r="AF5" s="781"/>
    </row>
    <row r="6" spans="1:32" ht="76.5" x14ac:dyDescent="0.2">
      <c r="A6" s="784" t="s">
        <v>372</v>
      </c>
      <c r="B6" s="785" t="s">
        <v>372</v>
      </c>
      <c r="C6" s="780" t="s">
        <v>839</v>
      </c>
      <c r="D6" s="531" t="s">
        <v>1076</v>
      </c>
      <c r="E6" s="785" t="s">
        <v>30</v>
      </c>
      <c r="F6" s="780" t="s">
        <v>1077</v>
      </c>
      <c r="G6" s="475" t="s">
        <v>1083</v>
      </c>
      <c r="H6" s="780" t="s">
        <v>33</v>
      </c>
      <c r="I6" s="786" t="s">
        <v>1079</v>
      </c>
      <c r="J6" s="780" t="s">
        <v>33</v>
      </c>
      <c r="K6" s="780" t="s">
        <v>33</v>
      </c>
      <c r="L6" s="780" t="s">
        <v>1080</v>
      </c>
      <c r="M6" s="782" t="s">
        <v>373</v>
      </c>
      <c r="N6" s="780" t="s">
        <v>374</v>
      </c>
      <c r="O6" s="782" t="s">
        <v>33</v>
      </c>
      <c r="P6" s="780" t="s">
        <v>1081</v>
      </c>
      <c r="Q6" s="782" t="s">
        <v>34</v>
      </c>
      <c r="R6" s="782" t="s">
        <v>35</v>
      </c>
      <c r="S6" s="787" t="s">
        <v>1082</v>
      </c>
      <c r="T6" s="782">
        <v>3</v>
      </c>
      <c r="U6" s="782">
        <v>4</v>
      </c>
      <c r="V6" s="782">
        <v>3</v>
      </c>
      <c r="W6" s="781">
        <v>4</v>
      </c>
      <c r="X6" s="781">
        <v>2</v>
      </c>
      <c r="Y6" s="781">
        <v>1</v>
      </c>
      <c r="Z6" s="781" t="s">
        <v>1340</v>
      </c>
      <c r="AA6" s="781"/>
      <c r="AB6" s="781"/>
      <c r="AC6" s="781"/>
      <c r="AD6" s="781"/>
      <c r="AE6" s="781"/>
      <c r="AF6" s="781"/>
    </row>
    <row r="7" spans="1:32" ht="76.5" x14ac:dyDescent="0.2">
      <c r="A7" s="784" t="s">
        <v>372</v>
      </c>
      <c r="B7" s="785" t="s">
        <v>372</v>
      </c>
      <c r="C7" s="780" t="s">
        <v>839</v>
      </c>
      <c r="D7" s="531" t="s">
        <v>1076</v>
      </c>
      <c r="E7" s="785" t="s">
        <v>30</v>
      </c>
      <c r="F7" s="780" t="s">
        <v>1077</v>
      </c>
      <c r="G7" s="475" t="s">
        <v>1084</v>
      </c>
      <c r="H7" s="780" t="s">
        <v>33</v>
      </c>
      <c r="I7" s="786" t="s">
        <v>1079</v>
      </c>
      <c r="J7" s="780" t="s">
        <v>33</v>
      </c>
      <c r="K7" s="780" t="s">
        <v>33</v>
      </c>
      <c r="L7" s="780" t="s">
        <v>1080</v>
      </c>
      <c r="M7" s="782" t="s">
        <v>373</v>
      </c>
      <c r="N7" s="780" t="s">
        <v>374</v>
      </c>
      <c r="O7" s="782" t="s">
        <v>33</v>
      </c>
      <c r="P7" s="780" t="s">
        <v>1081</v>
      </c>
      <c r="Q7" s="782" t="s">
        <v>34</v>
      </c>
      <c r="R7" s="782" t="s">
        <v>35</v>
      </c>
      <c r="S7" s="787" t="s">
        <v>1082</v>
      </c>
      <c r="T7" s="782">
        <v>3</v>
      </c>
      <c r="U7" s="782">
        <v>4</v>
      </c>
      <c r="V7" s="782">
        <v>3</v>
      </c>
      <c r="W7" s="781">
        <v>4</v>
      </c>
      <c r="X7" s="781">
        <v>2</v>
      </c>
      <c r="Y7" s="781">
        <v>1</v>
      </c>
      <c r="Z7" s="781" t="s">
        <v>1340</v>
      </c>
      <c r="AA7" s="781"/>
      <c r="AB7" s="781"/>
      <c r="AC7" s="781"/>
      <c r="AD7" s="781"/>
      <c r="AE7" s="781"/>
      <c r="AF7" s="781"/>
    </row>
    <row r="8" spans="1:32" ht="76.5" x14ac:dyDescent="0.2">
      <c r="A8" s="784" t="s">
        <v>372</v>
      </c>
      <c r="B8" s="785" t="s">
        <v>372</v>
      </c>
      <c r="C8" s="780" t="s">
        <v>839</v>
      </c>
      <c r="D8" s="531" t="s">
        <v>1076</v>
      </c>
      <c r="E8" s="785" t="s">
        <v>30</v>
      </c>
      <c r="F8" s="780" t="s">
        <v>1077</v>
      </c>
      <c r="G8" s="475" t="s">
        <v>1085</v>
      </c>
      <c r="H8" s="780" t="s">
        <v>33</v>
      </c>
      <c r="I8" s="786" t="s">
        <v>1079</v>
      </c>
      <c r="J8" s="780" t="s">
        <v>33</v>
      </c>
      <c r="K8" s="780" t="s">
        <v>33</v>
      </c>
      <c r="L8" s="780" t="s">
        <v>1080</v>
      </c>
      <c r="M8" s="782" t="s">
        <v>373</v>
      </c>
      <c r="N8" s="780" t="s">
        <v>374</v>
      </c>
      <c r="O8" s="782" t="s">
        <v>33</v>
      </c>
      <c r="P8" s="780" t="s">
        <v>1081</v>
      </c>
      <c r="Q8" s="782" t="s">
        <v>34</v>
      </c>
      <c r="R8" s="782" t="s">
        <v>35</v>
      </c>
      <c r="S8" s="787" t="s">
        <v>1082</v>
      </c>
      <c r="T8" s="782">
        <v>3</v>
      </c>
      <c r="U8" s="782">
        <v>4</v>
      </c>
      <c r="V8" s="782">
        <v>3</v>
      </c>
      <c r="W8" s="781">
        <v>4</v>
      </c>
      <c r="X8" s="781">
        <v>2</v>
      </c>
      <c r="Y8" s="781">
        <v>1</v>
      </c>
      <c r="Z8" s="781" t="s">
        <v>1340</v>
      </c>
      <c r="AA8" s="781"/>
      <c r="AB8" s="781"/>
      <c r="AC8" s="781"/>
      <c r="AD8" s="781"/>
      <c r="AE8" s="781"/>
      <c r="AF8" s="781"/>
    </row>
    <row r="9" spans="1:32" ht="31.5" customHeight="1" x14ac:dyDescent="0.2">
      <c r="A9" s="784" t="s">
        <v>372</v>
      </c>
      <c r="B9" s="785" t="s">
        <v>372</v>
      </c>
      <c r="C9" s="780" t="s">
        <v>839</v>
      </c>
      <c r="D9" s="531" t="s">
        <v>1076</v>
      </c>
      <c r="E9" s="785" t="s">
        <v>30</v>
      </c>
      <c r="F9" s="780" t="s">
        <v>1077</v>
      </c>
      <c r="G9" s="475" t="s">
        <v>1086</v>
      </c>
      <c r="H9" s="780" t="s">
        <v>33</v>
      </c>
      <c r="I9" s="786" t="s">
        <v>1079</v>
      </c>
      <c r="J9" s="780" t="s">
        <v>33</v>
      </c>
      <c r="K9" s="780" t="s">
        <v>33</v>
      </c>
      <c r="L9" s="780" t="s">
        <v>1080</v>
      </c>
      <c r="M9" s="782" t="s">
        <v>373</v>
      </c>
      <c r="N9" s="780" t="s">
        <v>374</v>
      </c>
      <c r="O9" s="782" t="s">
        <v>33</v>
      </c>
      <c r="P9" s="780" t="s">
        <v>1081</v>
      </c>
      <c r="Q9" s="782" t="s">
        <v>34</v>
      </c>
      <c r="R9" s="782" t="s">
        <v>35</v>
      </c>
      <c r="S9" s="787" t="s">
        <v>1082</v>
      </c>
      <c r="T9" s="782">
        <v>3</v>
      </c>
      <c r="U9" s="782">
        <v>4</v>
      </c>
      <c r="V9" s="782">
        <v>3</v>
      </c>
      <c r="W9" s="781">
        <v>4</v>
      </c>
      <c r="X9" s="781">
        <v>2</v>
      </c>
      <c r="Y9" s="781">
        <v>1</v>
      </c>
      <c r="Z9" s="781" t="s">
        <v>1340</v>
      </c>
      <c r="AA9" s="781"/>
      <c r="AB9" s="781"/>
      <c r="AC9" s="781"/>
      <c r="AD9" s="781"/>
      <c r="AE9" s="781"/>
      <c r="AF9" s="781"/>
    </row>
    <row r="10" spans="1:32" ht="127.5" x14ac:dyDescent="0.2">
      <c r="A10" s="784" t="s">
        <v>372</v>
      </c>
      <c r="B10" s="785" t="s">
        <v>372</v>
      </c>
      <c r="C10" s="780" t="s">
        <v>839</v>
      </c>
      <c r="D10" s="788" t="s">
        <v>1087</v>
      </c>
      <c r="E10" s="789" t="s">
        <v>30</v>
      </c>
      <c r="F10" s="790" t="s">
        <v>1088</v>
      </c>
      <c r="G10" s="780" t="s">
        <v>1089</v>
      </c>
      <c r="H10" s="780" t="s">
        <v>33</v>
      </c>
      <c r="I10" s="791" t="s">
        <v>1090</v>
      </c>
      <c r="J10" s="780" t="s">
        <v>34</v>
      </c>
      <c r="K10" s="780" t="s">
        <v>33</v>
      </c>
      <c r="L10" s="780" t="s">
        <v>1080</v>
      </c>
      <c r="M10" s="782" t="s">
        <v>373</v>
      </c>
      <c r="N10" s="780" t="s">
        <v>374</v>
      </c>
      <c r="O10" s="782" t="s">
        <v>33</v>
      </c>
      <c r="P10" s="780" t="s">
        <v>1081</v>
      </c>
      <c r="Q10" s="782" t="s">
        <v>34</v>
      </c>
      <c r="R10" s="782" t="s">
        <v>35</v>
      </c>
      <c r="S10" s="780" t="s">
        <v>1082</v>
      </c>
      <c r="T10" s="782">
        <v>2</v>
      </c>
      <c r="U10" s="782">
        <v>1</v>
      </c>
      <c r="V10" s="782">
        <v>3</v>
      </c>
      <c r="W10" s="781">
        <v>4</v>
      </c>
      <c r="X10" s="781">
        <v>2</v>
      </c>
      <c r="Y10" s="781">
        <v>1</v>
      </c>
      <c r="Z10" s="781"/>
      <c r="AA10" s="781"/>
      <c r="AB10" s="781" t="s">
        <v>1340</v>
      </c>
      <c r="AC10" s="781"/>
      <c r="AD10" s="781"/>
      <c r="AE10" s="781"/>
      <c r="AF10" s="781"/>
    </row>
    <row r="11" spans="1:32" ht="102" x14ac:dyDescent="0.2">
      <c r="A11" s="784" t="s">
        <v>372</v>
      </c>
      <c r="B11" s="785" t="s">
        <v>372</v>
      </c>
      <c r="C11" s="780" t="s">
        <v>839</v>
      </c>
      <c r="D11" s="778" t="s">
        <v>153</v>
      </c>
      <c r="E11" s="792" t="s">
        <v>154</v>
      </c>
      <c r="F11" s="780" t="s">
        <v>1091</v>
      </c>
      <c r="G11" s="780" t="s">
        <v>1092</v>
      </c>
      <c r="H11" s="780" t="s">
        <v>33</v>
      </c>
      <c r="I11" s="791" t="s">
        <v>1093</v>
      </c>
      <c r="J11" s="780" t="s">
        <v>35</v>
      </c>
      <c r="K11" s="780" t="s">
        <v>33</v>
      </c>
      <c r="L11" s="780" t="s">
        <v>1080</v>
      </c>
      <c r="M11" s="782" t="s">
        <v>35</v>
      </c>
      <c r="N11" s="782" t="s">
        <v>35</v>
      </c>
      <c r="O11" s="782" t="s">
        <v>35</v>
      </c>
      <c r="P11" s="780" t="s">
        <v>35</v>
      </c>
      <c r="Q11" s="782" t="s">
        <v>35</v>
      </c>
      <c r="R11" s="782" t="s">
        <v>35</v>
      </c>
      <c r="S11" s="780" t="s">
        <v>1082</v>
      </c>
      <c r="T11" s="782">
        <v>2</v>
      </c>
      <c r="U11" s="782">
        <v>1</v>
      </c>
      <c r="V11" s="782">
        <v>3</v>
      </c>
      <c r="W11" s="781">
        <v>1</v>
      </c>
      <c r="X11" s="781">
        <v>1</v>
      </c>
      <c r="Y11" s="781">
        <v>1</v>
      </c>
      <c r="Z11" s="781"/>
      <c r="AA11" s="781"/>
      <c r="AB11" s="781"/>
      <c r="AC11" s="781"/>
      <c r="AD11" s="781" t="s">
        <v>1340</v>
      </c>
      <c r="AE11" s="781"/>
      <c r="AF11" s="781"/>
    </row>
    <row r="12" spans="1:32" ht="140.25" x14ac:dyDescent="0.2">
      <c r="A12" s="784" t="s">
        <v>372</v>
      </c>
      <c r="B12" s="785" t="s">
        <v>372</v>
      </c>
      <c r="C12" s="780" t="s">
        <v>839</v>
      </c>
      <c r="D12" s="778" t="s">
        <v>153</v>
      </c>
      <c r="E12" s="792" t="s">
        <v>155</v>
      </c>
      <c r="F12" s="780" t="s">
        <v>1091</v>
      </c>
      <c r="G12" s="780" t="s">
        <v>1094</v>
      </c>
      <c r="H12" s="780" t="s">
        <v>33</v>
      </c>
      <c r="I12" s="791" t="s">
        <v>1095</v>
      </c>
      <c r="J12" s="780" t="s">
        <v>35</v>
      </c>
      <c r="K12" s="780" t="s">
        <v>33</v>
      </c>
      <c r="L12" s="780" t="s">
        <v>1080</v>
      </c>
      <c r="M12" s="780" t="s">
        <v>1096</v>
      </c>
      <c r="N12" s="780" t="s">
        <v>1097</v>
      </c>
      <c r="O12" s="782" t="s">
        <v>33</v>
      </c>
      <c r="P12" s="780" t="s">
        <v>1081</v>
      </c>
      <c r="Q12" s="782" t="s">
        <v>34</v>
      </c>
      <c r="R12" s="782" t="s">
        <v>35</v>
      </c>
      <c r="S12" s="780" t="s">
        <v>1082</v>
      </c>
      <c r="T12" s="782">
        <v>2</v>
      </c>
      <c r="U12" s="782">
        <v>1</v>
      </c>
      <c r="V12" s="782">
        <v>3</v>
      </c>
      <c r="W12" s="781">
        <v>4</v>
      </c>
      <c r="X12" s="781">
        <v>2</v>
      </c>
      <c r="Y12" s="781">
        <v>1</v>
      </c>
      <c r="Z12" s="781"/>
      <c r="AA12" s="781"/>
      <c r="AB12" s="781"/>
      <c r="AC12" s="781"/>
      <c r="AD12" s="781" t="s">
        <v>1340</v>
      </c>
      <c r="AE12" s="781"/>
      <c r="AF12" s="781"/>
    </row>
    <row r="13" spans="1:32" ht="157.5" x14ac:dyDescent="0.2">
      <c r="A13" s="782" t="s">
        <v>372</v>
      </c>
      <c r="B13" s="780" t="s">
        <v>372</v>
      </c>
      <c r="C13" s="780" t="s">
        <v>839</v>
      </c>
      <c r="D13" s="778" t="s">
        <v>1098</v>
      </c>
      <c r="E13" s="782" t="s">
        <v>30</v>
      </c>
      <c r="F13" s="793" t="s">
        <v>1099</v>
      </c>
      <c r="G13" s="780" t="s">
        <v>35</v>
      </c>
      <c r="H13" s="780" t="s">
        <v>33</v>
      </c>
      <c r="I13" s="786" t="s">
        <v>1100</v>
      </c>
      <c r="J13" s="780" t="s">
        <v>33</v>
      </c>
      <c r="K13" s="780" t="s">
        <v>33</v>
      </c>
      <c r="L13" s="780" t="s">
        <v>1080</v>
      </c>
      <c r="M13" s="780" t="s">
        <v>1101</v>
      </c>
      <c r="N13" s="780" t="s">
        <v>1102</v>
      </c>
      <c r="O13" s="782" t="s">
        <v>34</v>
      </c>
      <c r="P13" s="780" t="s">
        <v>35</v>
      </c>
      <c r="Q13" s="782" t="s">
        <v>34</v>
      </c>
      <c r="R13" s="782" t="s">
        <v>35</v>
      </c>
      <c r="S13" s="780" t="s">
        <v>1082</v>
      </c>
      <c r="T13" s="782">
        <v>2</v>
      </c>
      <c r="U13" s="782">
        <v>4</v>
      </c>
      <c r="V13" s="782">
        <v>3</v>
      </c>
      <c r="W13" s="781">
        <v>1</v>
      </c>
      <c r="X13" s="781">
        <v>1</v>
      </c>
      <c r="Y13" s="781">
        <v>1</v>
      </c>
      <c r="Z13" s="781"/>
      <c r="AA13" s="781"/>
      <c r="AB13" s="781"/>
      <c r="AC13" s="781"/>
      <c r="AD13" s="781"/>
      <c r="AE13" s="781" t="s">
        <v>1340</v>
      </c>
      <c r="AF13" s="781"/>
    </row>
    <row r="14" spans="1:32" ht="110.25" x14ac:dyDescent="0.2">
      <c r="A14" s="782" t="s">
        <v>372</v>
      </c>
      <c r="B14" s="780" t="s">
        <v>372</v>
      </c>
      <c r="C14" s="780" t="s">
        <v>839</v>
      </c>
      <c r="D14" s="778" t="s">
        <v>1103</v>
      </c>
      <c r="E14" s="782" t="s">
        <v>30</v>
      </c>
      <c r="F14" s="793" t="s">
        <v>1104</v>
      </c>
      <c r="G14" s="780" t="s">
        <v>35</v>
      </c>
      <c r="H14" s="780" t="s">
        <v>33</v>
      </c>
      <c r="I14" s="786" t="s">
        <v>1100</v>
      </c>
      <c r="J14" s="780" t="s">
        <v>33</v>
      </c>
      <c r="K14" s="780" t="s">
        <v>34</v>
      </c>
      <c r="L14" s="780" t="s">
        <v>35</v>
      </c>
      <c r="M14" s="780" t="s">
        <v>1096</v>
      </c>
      <c r="N14" s="780" t="s">
        <v>1105</v>
      </c>
      <c r="O14" s="782" t="s">
        <v>34</v>
      </c>
      <c r="P14" s="780" t="s">
        <v>35</v>
      </c>
      <c r="Q14" s="782" t="s">
        <v>34</v>
      </c>
      <c r="R14" s="782" t="s">
        <v>35</v>
      </c>
      <c r="S14" s="780" t="s">
        <v>1106</v>
      </c>
      <c r="T14" s="782">
        <v>2</v>
      </c>
      <c r="U14" s="782">
        <v>4</v>
      </c>
      <c r="V14" s="782">
        <v>1</v>
      </c>
      <c r="W14" s="781">
        <v>1</v>
      </c>
      <c r="X14" s="781">
        <v>1</v>
      </c>
      <c r="Y14" s="781">
        <v>1</v>
      </c>
      <c r="Z14" s="781"/>
      <c r="AA14" s="781"/>
      <c r="AB14" s="781"/>
      <c r="AC14" s="781"/>
      <c r="AD14" s="781"/>
      <c r="AE14" s="781" t="s">
        <v>1340</v>
      </c>
      <c r="AF14" s="781"/>
    </row>
    <row r="15" spans="1:32" ht="140.25" x14ac:dyDescent="0.2">
      <c r="A15" s="782" t="s">
        <v>372</v>
      </c>
      <c r="B15" s="780" t="s">
        <v>372</v>
      </c>
      <c r="C15" s="780" t="s">
        <v>839</v>
      </c>
      <c r="D15" s="778" t="s">
        <v>1098</v>
      </c>
      <c r="E15" s="782" t="s">
        <v>30</v>
      </c>
      <c r="F15" s="794" t="s">
        <v>1107</v>
      </c>
      <c r="G15" s="780" t="s">
        <v>35</v>
      </c>
      <c r="H15" s="780" t="s">
        <v>33</v>
      </c>
      <c r="I15" s="786" t="s">
        <v>1100</v>
      </c>
      <c r="J15" s="780" t="s">
        <v>33</v>
      </c>
      <c r="K15" s="780" t="s">
        <v>34</v>
      </c>
      <c r="L15" s="780" t="s">
        <v>35</v>
      </c>
      <c r="M15" s="780" t="s">
        <v>1096</v>
      </c>
      <c r="N15" s="780" t="s">
        <v>1105</v>
      </c>
      <c r="O15" s="782" t="s">
        <v>34</v>
      </c>
      <c r="P15" s="780" t="s">
        <v>35</v>
      </c>
      <c r="Q15" s="782" t="s">
        <v>34</v>
      </c>
      <c r="R15" s="782" t="s">
        <v>35</v>
      </c>
      <c r="S15" s="780" t="s">
        <v>1106</v>
      </c>
      <c r="T15" s="782">
        <v>2</v>
      </c>
      <c r="U15" s="782">
        <v>4</v>
      </c>
      <c r="V15" s="782">
        <v>1</v>
      </c>
      <c r="W15" s="781">
        <v>1</v>
      </c>
      <c r="X15" s="781">
        <v>1</v>
      </c>
      <c r="Y15" s="781">
        <v>1</v>
      </c>
      <c r="Z15" s="781"/>
      <c r="AA15" s="781"/>
      <c r="AB15" s="781"/>
      <c r="AC15" s="781"/>
      <c r="AD15" s="781"/>
      <c r="AE15" s="781"/>
      <c r="AF15" s="781" t="s">
        <v>1340</v>
      </c>
    </row>
    <row r="16" spans="1:32" ht="76.5" x14ac:dyDescent="0.2">
      <c r="A16" s="782" t="s">
        <v>372</v>
      </c>
      <c r="B16" s="780" t="s">
        <v>372</v>
      </c>
      <c r="C16" s="780" t="s">
        <v>839</v>
      </c>
      <c r="D16" s="778" t="s">
        <v>1098</v>
      </c>
      <c r="E16" s="782" t="s">
        <v>30</v>
      </c>
      <c r="F16" s="794" t="s">
        <v>1108</v>
      </c>
      <c r="G16" s="780" t="s">
        <v>35</v>
      </c>
      <c r="H16" s="780" t="s">
        <v>33</v>
      </c>
      <c r="I16" s="786" t="s">
        <v>1100</v>
      </c>
      <c r="J16" s="780" t="s">
        <v>33</v>
      </c>
      <c r="K16" s="780" t="s">
        <v>34</v>
      </c>
      <c r="L16" s="780" t="s">
        <v>35</v>
      </c>
      <c r="M16" s="780" t="s">
        <v>1096</v>
      </c>
      <c r="N16" s="780" t="s">
        <v>1105</v>
      </c>
      <c r="O16" s="782" t="s">
        <v>34</v>
      </c>
      <c r="P16" s="780" t="s">
        <v>35</v>
      </c>
      <c r="Q16" s="782" t="s">
        <v>34</v>
      </c>
      <c r="R16" s="782" t="s">
        <v>35</v>
      </c>
      <c r="S16" s="780" t="s">
        <v>1106</v>
      </c>
      <c r="T16" s="782">
        <v>2</v>
      </c>
      <c r="U16" s="782">
        <v>4</v>
      </c>
      <c r="V16" s="782">
        <v>1</v>
      </c>
      <c r="W16" s="781">
        <v>1</v>
      </c>
      <c r="X16" s="781">
        <v>1</v>
      </c>
      <c r="Y16" s="781">
        <v>1</v>
      </c>
      <c r="Z16" s="781"/>
      <c r="AA16" s="781"/>
      <c r="AB16" s="781"/>
      <c r="AC16" s="781"/>
      <c r="AD16" s="781"/>
      <c r="AE16" s="781"/>
      <c r="AF16" s="781" t="s">
        <v>1340</v>
      </c>
    </row>
    <row r="17" spans="1:32" ht="76.5" x14ac:dyDescent="0.2">
      <c r="A17" s="782" t="s">
        <v>372</v>
      </c>
      <c r="B17" s="780" t="s">
        <v>372</v>
      </c>
      <c r="C17" s="780" t="s">
        <v>839</v>
      </c>
      <c r="D17" s="778" t="s">
        <v>1098</v>
      </c>
      <c r="E17" s="782" t="s">
        <v>30</v>
      </c>
      <c r="F17" s="794" t="s">
        <v>1109</v>
      </c>
      <c r="G17" s="780" t="s">
        <v>35</v>
      </c>
      <c r="H17" s="780" t="s">
        <v>33</v>
      </c>
      <c r="I17" s="786" t="s">
        <v>1100</v>
      </c>
      <c r="J17" s="780" t="s">
        <v>33</v>
      </c>
      <c r="K17" s="780" t="s">
        <v>34</v>
      </c>
      <c r="L17" s="780" t="s">
        <v>35</v>
      </c>
      <c r="M17" s="780" t="s">
        <v>1096</v>
      </c>
      <c r="N17" s="780" t="s">
        <v>1110</v>
      </c>
      <c r="O17" s="782" t="s">
        <v>34</v>
      </c>
      <c r="P17" s="780" t="s">
        <v>35</v>
      </c>
      <c r="Q17" s="782" t="s">
        <v>34</v>
      </c>
      <c r="R17" s="782" t="s">
        <v>35</v>
      </c>
      <c r="S17" s="780" t="s">
        <v>1106</v>
      </c>
      <c r="T17" s="782">
        <v>2</v>
      </c>
      <c r="U17" s="782">
        <v>4</v>
      </c>
      <c r="V17" s="782">
        <v>1</v>
      </c>
      <c r="W17" s="781">
        <v>1</v>
      </c>
      <c r="X17" s="781">
        <v>1</v>
      </c>
      <c r="Y17" s="781">
        <v>1</v>
      </c>
      <c r="Z17" s="781"/>
      <c r="AA17" s="781"/>
      <c r="AB17" s="781"/>
      <c r="AC17" s="781"/>
      <c r="AD17" s="781"/>
      <c r="AE17" s="781"/>
      <c r="AF17" s="781" t="s">
        <v>1340</v>
      </c>
    </row>
    <row r="18" spans="1:32" ht="76.5" x14ac:dyDescent="0.2">
      <c r="A18" s="782" t="s">
        <v>372</v>
      </c>
      <c r="B18" s="780" t="s">
        <v>372</v>
      </c>
      <c r="C18" s="795" t="s">
        <v>839</v>
      </c>
      <c r="D18" s="796" t="s">
        <v>1111</v>
      </c>
      <c r="E18" s="782" t="s">
        <v>30</v>
      </c>
      <c r="F18" s="797" t="s">
        <v>1112</v>
      </c>
      <c r="G18" s="780" t="s">
        <v>35</v>
      </c>
      <c r="H18" s="780" t="s">
        <v>33</v>
      </c>
      <c r="I18" s="786" t="s">
        <v>1113</v>
      </c>
      <c r="J18" s="782" t="s">
        <v>35</v>
      </c>
      <c r="K18" s="780" t="s">
        <v>34</v>
      </c>
      <c r="L18" s="780" t="s">
        <v>35</v>
      </c>
      <c r="M18" s="780" t="s">
        <v>1096</v>
      </c>
      <c r="N18" s="780" t="s">
        <v>1110</v>
      </c>
      <c r="O18" s="782" t="s">
        <v>34</v>
      </c>
      <c r="P18" s="780" t="s">
        <v>35</v>
      </c>
      <c r="Q18" s="782" t="s">
        <v>34</v>
      </c>
      <c r="R18" s="782" t="s">
        <v>35</v>
      </c>
      <c r="S18" s="780" t="s">
        <v>1106</v>
      </c>
      <c r="T18" s="782">
        <v>2</v>
      </c>
      <c r="U18" s="782">
        <v>1</v>
      </c>
      <c r="V18" s="782">
        <v>1</v>
      </c>
      <c r="W18" s="781">
        <v>1</v>
      </c>
      <c r="X18" s="781">
        <v>1</v>
      </c>
      <c r="Y18" s="781">
        <v>1</v>
      </c>
      <c r="Z18" s="781"/>
      <c r="AA18" s="781"/>
      <c r="AB18" s="781"/>
      <c r="AC18" s="781"/>
      <c r="AD18" s="781"/>
      <c r="AE18" s="781"/>
      <c r="AF18" s="781" t="s">
        <v>1340</v>
      </c>
    </row>
    <row r="19" spans="1:32" ht="76.5" x14ac:dyDescent="0.2">
      <c r="A19" s="782" t="s">
        <v>372</v>
      </c>
      <c r="B19" s="780" t="s">
        <v>372</v>
      </c>
      <c r="C19" s="795" t="s">
        <v>839</v>
      </c>
      <c r="D19" s="798" t="s">
        <v>1114</v>
      </c>
      <c r="E19" s="782" t="s">
        <v>30</v>
      </c>
      <c r="F19" s="797" t="s">
        <v>1112</v>
      </c>
      <c r="G19" s="780" t="s">
        <v>35</v>
      </c>
      <c r="H19" s="780" t="s">
        <v>33</v>
      </c>
      <c r="I19" s="786" t="s">
        <v>1113</v>
      </c>
      <c r="J19" s="782" t="s">
        <v>35</v>
      </c>
      <c r="K19" s="780" t="s">
        <v>34</v>
      </c>
      <c r="L19" s="780" t="s">
        <v>35</v>
      </c>
      <c r="M19" s="780" t="s">
        <v>1096</v>
      </c>
      <c r="N19" s="780" t="s">
        <v>1110</v>
      </c>
      <c r="O19" s="782" t="s">
        <v>34</v>
      </c>
      <c r="P19" s="780" t="s">
        <v>35</v>
      </c>
      <c r="Q19" s="782" t="s">
        <v>34</v>
      </c>
      <c r="R19" s="782" t="s">
        <v>35</v>
      </c>
      <c r="S19" s="780" t="s">
        <v>1106</v>
      </c>
      <c r="T19" s="782">
        <v>2</v>
      </c>
      <c r="U19" s="782">
        <v>1</v>
      </c>
      <c r="V19" s="782">
        <v>1</v>
      </c>
      <c r="W19" s="781">
        <v>1</v>
      </c>
      <c r="X19" s="781">
        <v>1</v>
      </c>
      <c r="Y19" s="781">
        <v>1</v>
      </c>
      <c r="Z19" s="781"/>
      <c r="AA19" s="781"/>
      <c r="AB19" s="781"/>
      <c r="AC19" s="781"/>
      <c r="AD19" s="781"/>
      <c r="AE19" s="781"/>
      <c r="AF19" s="781" t="s">
        <v>1340</v>
      </c>
    </row>
    <row r="20" spans="1:32" ht="76.5" x14ac:dyDescent="0.2">
      <c r="A20" s="782" t="s">
        <v>372</v>
      </c>
      <c r="B20" s="780" t="s">
        <v>372</v>
      </c>
      <c r="C20" s="795" t="s">
        <v>839</v>
      </c>
      <c r="D20" s="796" t="s">
        <v>1111</v>
      </c>
      <c r="E20" s="782" t="s">
        <v>30</v>
      </c>
      <c r="F20" s="797" t="s">
        <v>1115</v>
      </c>
      <c r="G20" s="780" t="s">
        <v>35</v>
      </c>
      <c r="H20" s="780" t="s">
        <v>33</v>
      </c>
      <c r="I20" s="786" t="s">
        <v>1113</v>
      </c>
      <c r="J20" s="782" t="s">
        <v>35</v>
      </c>
      <c r="K20" s="780" t="s">
        <v>34</v>
      </c>
      <c r="L20" s="780" t="s">
        <v>35</v>
      </c>
      <c r="M20" s="780" t="s">
        <v>1096</v>
      </c>
      <c r="N20" s="780" t="s">
        <v>1110</v>
      </c>
      <c r="O20" s="782" t="s">
        <v>34</v>
      </c>
      <c r="P20" s="780" t="s">
        <v>35</v>
      </c>
      <c r="Q20" s="782" t="s">
        <v>34</v>
      </c>
      <c r="R20" s="782" t="s">
        <v>35</v>
      </c>
      <c r="S20" s="780" t="s">
        <v>1106</v>
      </c>
      <c r="T20" s="782">
        <v>2</v>
      </c>
      <c r="U20" s="782">
        <v>1</v>
      </c>
      <c r="V20" s="782">
        <v>1</v>
      </c>
      <c r="W20" s="781">
        <v>1</v>
      </c>
      <c r="X20" s="781">
        <v>1</v>
      </c>
      <c r="Y20" s="781">
        <v>1</v>
      </c>
      <c r="Z20" s="781"/>
      <c r="AA20" s="781"/>
      <c r="AB20" s="781"/>
      <c r="AC20" s="781"/>
      <c r="AD20" s="781"/>
      <c r="AE20" s="781"/>
      <c r="AF20" s="781" t="s">
        <v>1340</v>
      </c>
    </row>
    <row r="21" spans="1:32" ht="76.5" x14ac:dyDescent="0.2">
      <c r="A21" s="782" t="s">
        <v>372</v>
      </c>
      <c r="B21" s="780" t="s">
        <v>372</v>
      </c>
      <c r="C21" s="795" t="s">
        <v>839</v>
      </c>
      <c r="D21" s="798" t="s">
        <v>1114</v>
      </c>
      <c r="E21" s="782" t="s">
        <v>30</v>
      </c>
      <c r="F21" s="797" t="s">
        <v>1115</v>
      </c>
      <c r="G21" s="780" t="s">
        <v>35</v>
      </c>
      <c r="H21" s="780" t="s">
        <v>33</v>
      </c>
      <c r="I21" s="786" t="s">
        <v>1113</v>
      </c>
      <c r="J21" s="782" t="s">
        <v>35</v>
      </c>
      <c r="K21" s="780" t="s">
        <v>34</v>
      </c>
      <c r="L21" s="780" t="s">
        <v>35</v>
      </c>
      <c r="M21" s="780" t="s">
        <v>1096</v>
      </c>
      <c r="N21" s="780" t="s">
        <v>1110</v>
      </c>
      <c r="O21" s="782" t="s">
        <v>34</v>
      </c>
      <c r="P21" s="780" t="s">
        <v>35</v>
      </c>
      <c r="Q21" s="782" t="s">
        <v>34</v>
      </c>
      <c r="R21" s="782" t="s">
        <v>35</v>
      </c>
      <c r="S21" s="780" t="s">
        <v>1106</v>
      </c>
      <c r="T21" s="782">
        <v>2</v>
      </c>
      <c r="U21" s="782">
        <v>1</v>
      </c>
      <c r="V21" s="782">
        <v>1</v>
      </c>
      <c r="W21" s="781">
        <v>1</v>
      </c>
      <c r="X21" s="781">
        <v>1</v>
      </c>
      <c r="Y21" s="781">
        <v>1</v>
      </c>
      <c r="Z21" s="781"/>
      <c r="AA21" s="781"/>
      <c r="AB21" s="781"/>
      <c r="AC21" s="781"/>
      <c r="AD21" s="781"/>
      <c r="AE21" s="781"/>
      <c r="AF21" s="781" t="s">
        <v>1340</v>
      </c>
    </row>
    <row r="22" spans="1:32" ht="76.5" x14ac:dyDescent="0.2">
      <c r="A22" s="782" t="s">
        <v>372</v>
      </c>
      <c r="B22" s="780" t="s">
        <v>372</v>
      </c>
      <c r="C22" s="795" t="s">
        <v>839</v>
      </c>
      <c r="D22" s="798" t="s">
        <v>1111</v>
      </c>
      <c r="E22" s="782" t="s">
        <v>30</v>
      </c>
      <c r="F22" s="797" t="s">
        <v>1116</v>
      </c>
      <c r="G22" s="780" t="s">
        <v>35</v>
      </c>
      <c r="H22" s="780" t="s">
        <v>33</v>
      </c>
      <c r="I22" s="786" t="s">
        <v>1113</v>
      </c>
      <c r="J22" s="782" t="s">
        <v>35</v>
      </c>
      <c r="K22" s="780" t="s">
        <v>34</v>
      </c>
      <c r="L22" s="780" t="s">
        <v>35</v>
      </c>
      <c r="M22" s="780" t="s">
        <v>1096</v>
      </c>
      <c r="N22" s="780" t="s">
        <v>1110</v>
      </c>
      <c r="O22" s="782" t="s">
        <v>34</v>
      </c>
      <c r="P22" s="780" t="s">
        <v>35</v>
      </c>
      <c r="Q22" s="782" t="s">
        <v>34</v>
      </c>
      <c r="R22" s="782" t="s">
        <v>35</v>
      </c>
      <c r="S22" s="780" t="s">
        <v>1106</v>
      </c>
      <c r="T22" s="782">
        <v>2</v>
      </c>
      <c r="U22" s="782">
        <v>1</v>
      </c>
      <c r="V22" s="782">
        <v>1</v>
      </c>
      <c r="W22" s="781">
        <v>1</v>
      </c>
      <c r="X22" s="781">
        <v>1</v>
      </c>
      <c r="Y22" s="781">
        <v>1</v>
      </c>
      <c r="Z22" s="781"/>
      <c r="AA22" s="781"/>
      <c r="AB22" s="781"/>
      <c r="AC22" s="781"/>
      <c r="AD22" s="781"/>
      <c r="AE22" s="781"/>
      <c r="AF22" s="781" t="s">
        <v>1340</v>
      </c>
    </row>
    <row r="23" spans="1:32" ht="76.5" x14ac:dyDescent="0.2">
      <c r="A23" s="782" t="s">
        <v>372</v>
      </c>
      <c r="B23" s="780" t="s">
        <v>372</v>
      </c>
      <c r="C23" s="795" t="s">
        <v>839</v>
      </c>
      <c r="D23" s="778" t="s">
        <v>1103</v>
      </c>
      <c r="E23" s="782" t="s">
        <v>30</v>
      </c>
      <c r="F23" s="797" t="s">
        <v>1117</v>
      </c>
      <c r="G23" s="780" t="s">
        <v>35</v>
      </c>
      <c r="H23" s="780" t="s">
        <v>33</v>
      </c>
      <c r="I23" s="786" t="s">
        <v>1113</v>
      </c>
      <c r="J23" s="782" t="s">
        <v>35</v>
      </c>
      <c r="K23" s="780" t="s">
        <v>34</v>
      </c>
      <c r="L23" s="780" t="s">
        <v>35</v>
      </c>
      <c r="M23" s="780" t="s">
        <v>1096</v>
      </c>
      <c r="N23" s="780" t="s">
        <v>1105</v>
      </c>
      <c r="O23" s="782" t="s">
        <v>34</v>
      </c>
      <c r="P23" s="780" t="s">
        <v>35</v>
      </c>
      <c r="Q23" s="782" t="s">
        <v>34</v>
      </c>
      <c r="R23" s="782" t="s">
        <v>35</v>
      </c>
      <c r="S23" s="780" t="s">
        <v>1106</v>
      </c>
      <c r="T23" s="782">
        <v>2</v>
      </c>
      <c r="U23" s="782">
        <v>1</v>
      </c>
      <c r="V23" s="782">
        <v>1</v>
      </c>
      <c r="W23" s="781">
        <v>1</v>
      </c>
      <c r="X23" s="781">
        <v>1</v>
      </c>
      <c r="Y23" s="781">
        <v>1</v>
      </c>
      <c r="Z23" s="781"/>
      <c r="AA23" s="781"/>
      <c r="AB23" s="781"/>
      <c r="AC23" s="781"/>
      <c r="AD23" s="781"/>
      <c r="AE23" s="781"/>
      <c r="AF23" s="781" t="s">
        <v>1340</v>
      </c>
    </row>
    <row r="24" spans="1:32" ht="76.5" x14ac:dyDescent="0.2">
      <c r="A24" s="782" t="s">
        <v>372</v>
      </c>
      <c r="B24" s="780" t="s">
        <v>372</v>
      </c>
      <c r="C24" s="795" t="s">
        <v>839</v>
      </c>
      <c r="D24" s="778" t="s">
        <v>1103</v>
      </c>
      <c r="E24" s="782" t="s">
        <v>30</v>
      </c>
      <c r="F24" s="797" t="s">
        <v>1118</v>
      </c>
      <c r="G24" s="780" t="s">
        <v>35</v>
      </c>
      <c r="H24" s="780" t="s">
        <v>33</v>
      </c>
      <c r="I24" s="786" t="s">
        <v>1113</v>
      </c>
      <c r="J24" s="782" t="s">
        <v>35</v>
      </c>
      <c r="K24" s="780" t="s">
        <v>34</v>
      </c>
      <c r="L24" s="780" t="s">
        <v>35</v>
      </c>
      <c r="M24" s="780" t="s">
        <v>1096</v>
      </c>
      <c r="N24" s="780" t="s">
        <v>1105</v>
      </c>
      <c r="O24" s="782" t="s">
        <v>34</v>
      </c>
      <c r="P24" s="780" t="s">
        <v>35</v>
      </c>
      <c r="Q24" s="782" t="s">
        <v>34</v>
      </c>
      <c r="R24" s="782" t="s">
        <v>35</v>
      </c>
      <c r="S24" s="780" t="s">
        <v>1106</v>
      </c>
      <c r="T24" s="782">
        <v>2</v>
      </c>
      <c r="U24" s="782">
        <v>1</v>
      </c>
      <c r="V24" s="782">
        <v>1</v>
      </c>
      <c r="W24" s="781">
        <v>1</v>
      </c>
      <c r="X24" s="781">
        <v>1</v>
      </c>
      <c r="Y24" s="781">
        <v>1</v>
      </c>
      <c r="Z24" s="781"/>
      <c r="AA24" s="781"/>
      <c r="AB24" s="781"/>
      <c r="AC24" s="781"/>
      <c r="AD24" s="781"/>
      <c r="AE24" s="781"/>
      <c r="AF24" s="781" t="s">
        <v>1340</v>
      </c>
    </row>
    <row r="25" spans="1:32" ht="76.5" x14ac:dyDescent="0.2">
      <c r="A25" s="782" t="s">
        <v>372</v>
      </c>
      <c r="B25" s="780" t="s">
        <v>372</v>
      </c>
      <c r="C25" s="795" t="s">
        <v>839</v>
      </c>
      <c r="D25" s="778" t="s">
        <v>1103</v>
      </c>
      <c r="E25" s="782" t="s">
        <v>30</v>
      </c>
      <c r="F25" s="797" t="s">
        <v>1119</v>
      </c>
      <c r="G25" s="780" t="s">
        <v>35</v>
      </c>
      <c r="H25" s="780" t="s">
        <v>33</v>
      </c>
      <c r="I25" s="786" t="s">
        <v>1113</v>
      </c>
      <c r="J25" s="782" t="s">
        <v>35</v>
      </c>
      <c r="K25" s="780" t="s">
        <v>34</v>
      </c>
      <c r="L25" s="780" t="s">
        <v>35</v>
      </c>
      <c r="M25" s="780" t="s">
        <v>1096</v>
      </c>
      <c r="N25" s="780" t="s">
        <v>1105</v>
      </c>
      <c r="O25" s="782" t="s">
        <v>34</v>
      </c>
      <c r="P25" s="780" t="s">
        <v>35</v>
      </c>
      <c r="Q25" s="782" t="s">
        <v>34</v>
      </c>
      <c r="R25" s="782" t="s">
        <v>35</v>
      </c>
      <c r="S25" s="780" t="s">
        <v>1106</v>
      </c>
      <c r="T25" s="782">
        <v>2</v>
      </c>
      <c r="U25" s="782">
        <v>1</v>
      </c>
      <c r="V25" s="782">
        <v>1</v>
      </c>
      <c r="W25" s="781">
        <v>1</v>
      </c>
      <c r="X25" s="781">
        <v>1</v>
      </c>
      <c r="Y25" s="781">
        <v>1</v>
      </c>
      <c r="Z25" s="781"/>
      <c r="AA25" s="781"/>
      <c r="AB25" s="781"/>
      <c r="AC25" s="781"/>
      <c r="AD25" s="781"/>
      <c r="AE25" s="781"/>
      <c r="AF25" s="781" t="s">
        <v>1340</v>
      </c>
    </row>
    <row r="26" spans="1:32" x14ac:dyDescent="0.2">
      <c r="T26" s="783">
        <f>AVERAGE(T5:T25)</f>
        <v>2.2380952380952381</v>
      </c>
      <c r="U26" s="783">
        <f t="shared" ref="U26:Y26" si="0">AVERAGE(U5:U25)</f>
        <v>2.4285714285714284</v>
      </c>
      <c r="V26" s="783">
        <f t="shared" si="0"/>
        <v>1.8571428571428572</v>
      </c>
      <c r="W26" s="783">
        <f t="shared" si="0"/>
        <v>2</v>
      </c>
      <c r="X26" s="783">
        <f t="shared" si="0"/>
        <v>1.3333333333333333</v>
      </c>
      <c r="Y26" s="783">
        <f t="shared" si="0"/>
        <v>1</v>
      </c>
      <c r="Z26" s="658"/>
      <c r="AA26" s="658"/>
      <c r="AB26" s="658"/>
      <c r="AC26" s="658"/>
      <c r="AD26" s="658"/>
      <c r="AE26" s="658"/>
      <c r="AF26" s="658"/>
    </row>
  </sheetData>
  <mergeCells count="9">
    <mergeCell ref="Z3:AF3"/>
    <mergeCell ref="T3:Y3"/>
    <mergeCell ref="Q1:R1"/>
    <mergeCell ref="Q2:R2"/>
    <mergeCell ref="A3:G3"/>
    <mergeCell ref="H3:I3"/>
    <mergeCell ref="K3:L3"/>
    <mergeCell ref="M3:N3"/>
    <mergeCell ref="O3:R3"/>
  </mergeCells>
  <hyperlinks>
    <hyperlink ref="I10" r:id="rId1" display="http://dcf.mir.gdynia.pl/wp-content/uploads/2015/07/Poland_NP-Proposal_2011-2013_Text_Amended-for-2012.pdf"/>
  </hyperlinks>
  <pageMargins left="0.7" right="0.7" top="0.75" bottom="0.75" header="0.3" footer="0.3"/>
  <pageSetup paperSize="9" orientation="portrait" horizontalDpi="4294967292" verticalDpi="4294967292" r:id="rId2"/>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AF49"/>
  <sheetViews>
    <sheetView zoomScale="80" zoomScaleNormal="80" zoomScaleSheetLayoutView="100" zoomScalePageLayoutView="80" workbookViewId="0">
      <pane ySplit="4" topLeftCell="A5" activePane="bottomLeft" state="frozen"/>
      <selection activeCell="L1" sqref="L1"/>
      <selection pane="bottomLeft" activeCell="I5" sqref="I5"/>
    </sheetView>
  </sheetViews>
  <sheetFormatPr defaultColWidth="9.140625" defaultRowHeight="12.75" x14ac:dyDescent="0.2"/>
  <cols>
    <col min="1" max="1" width="7.42578125" style="45" customWidth="1"/>
    <col min="2" max="2" width="13.28515625" style="45" customWidth="1"/>
    <col min="3" max="3" width="11.42578125" style="45" customWidth="1"/>
    <col min="4" max="4" width="21" style="45" customWidth="1"/>
    <col min="5" max="5" width="11.28515625" style="45" customWidth="1"/>
    <col min="6" max="7" width="13.7109375" style="45" customWidth="1"/>
    <col min="8" max="9" width="15.7109375" style="45" customWidth="1"/>
    <col min="10" max="10" width="16.42578125" style="45" customWidth="1"/>
    <col min="11" max="11" width="14.7109375" style="45" customWidth="1"/>
    <col min="12" max="12" width="15.7109375" style="45" customWidth="1"/>
    <col min="13" max="13" width="12.7109375" style="45" customWidth="1"/>
    <col min="14" max="14" width="13.140625" style="45" customWidth="1"/>
    <col min="15" max="15" width="24.7109375" style="45" customWidth="1"/>
    <col min="16" max="16" width="16.28515625" style="45" customWidth="1"/>
    <col min="17" max="17" width="14.7109375" style="45" customWidth="1"/>
    <col min="18" max="18" width="16.28515625" style="45" customWidth="1"/>
    <col min="19" max="19" width="32.85546875" style="45" customWidth="1"/>
    <col min="20" max="20" width="17.42578125" style="45" customWidth="1"/>
    <col min="21" max="21" width="15.140625" style="45" customWidth="1"/>
    <col min="22" max="25" width="9.140625" style="45" customWidth="1"/>
    <col min="26" max="16384" width="9.140625" style="45"/>
  </cols>
  <sheetData>
    <row r="1" spans="1:32" s="121" customFormat="1" x14ac:dyDescent="0.2">
      <c r="A1" s="533" t="s">
        <v>0</v>
      </c>
      <c r="B1" s="534"/>
      <c r="C1" s="534"/>
      <c r="D1" s="535"/>
      <c r="E1" s="534"/>
      <c r="F1" s="534"/>
      <c r="G1" s="534"/>
      <c r="H1" s="534"/>
      <c r="I1" s="534"/>
      <c r="J1" s="534"/>
      <c r="K1" s="534"/>
      <c r="L1" s="534"/>
      <c r="M1" s="534"/>
      <c r="N1" s="534"/>
      <c r="O1" s="534"/>
      <c r="P1" s="534"/>
      <c r="Q1" s="958" t="s">
        <v>1</v>
      </c>
      <c r="R1" s="959"/>
      <c r="S1" s="536"/>
    </row>
    <row r="2" spans="1:32" ht="13.5" thickBot="1" x14ac:dyDescent="0.25">
      <c r="A2" s="537"/>
      <c r="B2" s="538"/>
      <c r="C2" s="538"/>
      <c r="D2" s="539"/>
      <c r="E2" s="538"/>
      <c r="F2" s="538"/>
      <c r="G2" s="538"/>
      <c r="H2" s="538"/>
      <c r="I2" s="538"/>
      <c r="J2" s="538"/>
      <c r="K2" s="538"/>
      <c r="L2" s="538"/>
      <c r="M2" s="538"/>
      <c r="N2" s="538"/>
      <c r="O2" s="538"/>
      <c r="P2" s="538"/>
      <c r="Q2" s="960" t="s">
        <v>2</v>
      </c>
      <c r="R2" s="961"/>
      <c r="S2" s="540" t="s">
        <v>840</v>
      </c>
      <c r="T2" s="58"/>
    </row>
    <row r="3" spans="1:32" ht="26.25" thickBot="1" x14ac:dyDescent="0.25">
      <c r="A3" s="962"/>
      <c r="B3" s="963"/>
      <c r="C3" s="963"/>
      <c r="D3" s="963"/>
      <c r="E3" s="963"/>
      <c r="F3" s="963"/>
      <c r="G3" s="964"/>
      <c r="H3" s="965" t="s">
        <v>3</v>
      </c>
      <c r="I3" s="964"/>
      <c r="J3" s="541" t="s">
        <v>4</v>
      </c>
      <c r="K3" s="965" t="s">
        <v>5</v>
      </c>
      <c r="L3" s="964"/>
      <c r="M3" s="965" t="s">
        <v>6</v>
      </c>
      <c r="N3" s="964"/>
      <c r="O3" s="965" t="s">
        <v>7</v>
      </c>
      <c r="P3" s="963"/>
      <c r="Q3" s="963"/>
      <c r="R3" s="964"/>
      <c r="S3" s="542"/>
      <c r="T3" s="857" t="s">
        <v>767</v>
      </c>
      <c r="U3" s="858"/>
      <c r="V3" s="858"/>
      <c r="W3" s="858"/>
      <c r="X3" s="858"/>
      <c r="Y3" s="859"/>
      <c r="Z3" s="829" t="s">
        <v>804</v>
      </c>
      <c r="AA3" s="830"/>
      <c r="AB3" s="830"/>
      <c r="AC3" s="830"/>
      <c r="AD3" s="830"/>
      <c r="AE3" s="830"/>
      <c r="AF3" s="840"/>
    </row>
    <row r="4" spans="1:32" ht="132.75" customHeight="1" thickBot="1" x14ac:dyDescent="0.25">
      <c r="A4" s="543" t="s">
        <v>8</v>
      </c>
      <c r="B4" s="544" t="s">
        <v>9</v>
      </c>
      <c r="C4" s="545" t="s">
        <v>10</v>
      </c>
      <c r="D4" s="545" t="s">
        <v>11</v>
      </c>
      <c r="E4" s="545" t="s">
        <v>12</v>
      </c>
      <c r="F4" s="545" t="s">
        <v>13</v>
      </c>
      <c r="G4" s="544" t="s">
        <v>14</v>
      </c>
      <c r="H4" s="544" t="s">
        <v>15</v>
      </c>
      <c r="I4" s="544" t="s">
        <v>16</v>
      </c>
      <c r="J4" s="544" t="s">
        <v>17</v>
      </c>
      <c r="K4" s="544" t="s">
        <v>18</v>
      </c>
      <c r="L4" s="546" t="s">
        <v>19</v>
      </c>
      <c r="M4" s="546" t="s">
        <v>20</v>
      </c>
      <c r="N4" s="546" t="s">
        <v>21</v>
      </c>
      <c r="O4" s="546" t="s">
        <v>22</v>
      </c>
      <c r="P4" s="546" t="s">
        <v>23</v>
      </c>
      <c r="Q4" s="546" t="s">
        <v>24</v>
      </c>
      <c r="R4" s="546" t="s">
        <v>25</v>
      </c>
      <c r="S4" s="547" t="s">
        <v>26</v>
      </c>
      <c r="T4" s="167" t="s">
        <v>761</v>
      </c>
      <c r="U4" s="167" t="s">
        <v>762</v>
      </c>
      <c r="V4" s="167" t="s">
        <v>763</v>
      </c>
      <c r="W4" s="167" t="s">
        <v>764</v>
      </c>
      <c r="X4" s="167" t="s">
        <v>765</v>
      </c>
      <c r="Y4" s="167" t="s">
        <v>766</v>
      </c>
      <c r="Z4" s="178" t="s">
        <v>800</v>
      </c>
      <c r="AA4" s="178" t="s">
        <v>35</v>
      </c>
      <c r="AB4" s="178" t="s">
        <v>801</v>
      </c>
      <c r="AC4" s="178" t="s">
        <v>802</v>
      </c>
      <c r="AD4" s="178" t="s">
        <v>803</v>
      </c>
      <c r="AE4" s="178" t="s">
        <v>806</v>
      </c>
      <c r="AF4" s="178" t="s">
        <v>805</v>
      </c>
    </row>
    <row r="5" spans="1:32" ht="89.25" x14ac:dyDescent="0.2">
      <c r="A5" s="548" t="s">
        <v>147</v>
      </c>
      <c r="B5" s="548" t="s">
        <v>147</v>
      </c>
      <c r="C5" s="549" t="s">
        <v>1120</v>
      </c>
      <c r="D5" s="549" t="s">
        <v>1121</v>
      </c>
      <c r="E5" s="549" t="s">
        <v>30</v>
      </c>
      <c r="F5" s="549" t="s">
        <v>1122</v>
      </c>
      <c r="G5" s="549" t="s">
        <v>376</v>
      </c>
      <c r="H5" s="549" t="s">
        <v>33</v>
      </c>
      <c r="I5" s="549" t="s">
        <v>35</v>
      </c>
      <c r="J5" s="549" t="s">
        <v>33</v>
      </c>
      <c r="K5" s="549" t="s">
        <v>34</v>
      </c>
      <c r="L5" s="550" t="s">
        <v>35</v>
      </c>
      <c r="M5" s="550" t="s">
        <v>378</v>
      </c>
      <c r="N5" s="550" t="s">
        <v>37</v>
      </c>
      <c r="O5" s="550" t="s">
        <v>34</v>
      </c>
      <c r="P5" s="550" t="s">
        <v>35</v>
      </c>
      <c r="Q5" s="550" t="s">
        <v>34</v>
      </c>
      <c r="R5" s="550" t="s">
        <v>35</v>
      </c>
      <c r="S5" s="549" t="s">
        <v>1123</v>
      </c>
      <c r="T5" s="808">
        <v>2</v>
      </c>
      <c r="U5" s="809">
        <v>4</v>
      </c>
      <c r="V5" s="809">
        <v>1</v>
      </c>
      <c r="W5" s="809">
        <v>4</v>
      </c>
      <c r="X5" s="809">
        <v>1</v>
      </c>
      <c r="Y5" s="809">
        <v>1</v>
      </c>
      <c r="Z5" s="809"/>
      <c r="AA5" s="809"/>
      <c r="AB5" s="809"/>
      <c r="AC5" s="809"/>
      <c r="AD5" s="809" t="s">
        <v>1330</v>
      </c>
      <c r="AE5" s="809"/>
      <c r="AF5" s="809"/>
    </row>
    <row r="6" spans="1:32" ht="63.75" x14ac:dyDescent="0.2">
      <c r="A6" s="548" t="s">
        <v>147</v>
      </c>
      <c r="B6" s="548" t="s">
        <v>147</v>
      </c>
      <c r="C6" s="549" t="s">
        <v>1120</v>
      </c>
      <c r="D6" s="549" t="s">
        <v>1121</v>
      </c>
      <c r="E6" s="549" t="s">
        <v>30</v>
      </c>
      <c r="F6" s="549" t="s">
        <v>375</v>
      </c>
      <c r="G6" s="551" t="s">
        <v>376</v>
      </c>
      <c r="H6" s="549" t="s">
        <v>33</v>
      </c>
      <c r="I6" s="552" t="s">
        <v>377</v>
      </c>
      <c r="J6" s="549" t="s">
        <v>33</v>
      </c>
      <c r="K6" s="549" t="s">
        <v>34</v>
      </c>
      <c r="L6" s="549" t="s">
        <v>35</v>
      </c>
      <c r="M6" s="549" t="s">
        <v>378</v>
      </c>
      <c r="N6" s="549" t="s">
        <v>37</v>
      </c>
      <c r="O6" s="549" t="s">
        <v>34</v>
      </c>
      <c r="P6" s="549" t="s">
        <v>35</v>
      </c>
      <c r="Q6" s="549" t="s">
        <v>34</v>
      </c>
      <c r="R6" s="549" t="s">
        <v>35</v>
      </c>
      <c r="S6" s="549" t="s">
        <v>1124</v>
      </c>
      <c r="T6" s="808">
        <v>4</v>
      </c>
      <c r="U6" s="809">
        <v>4</v>
      </c>
      <c r="V6" s="809">
        <v>1</v>
      </c>
      <c r="W6" s="809">
        <v>4</v>
      </c>
      <c r="X6" s="809">
        <v>1</v>
      </c>
      <c r="Y6" s="809">
        <v>1</v>
      </c>
      <c r="Z6" s="809"/>
      <c r="AA6" s="809"/>
      <c r="AB6" s="809"/>
      <c r="AC6" s="809"/>
      <c r="AD6" s="809" t="s">
        <v>1330</v>
      </c>
      <c r="AE6" s="809"/>
      <c r="AF6" s="809"/>
    </row>
    <row r="7" spans="1:32" ht="76.5" x14ac:dyDescent="0.2">
      <c r="A7" s="553" t="s">
        <v>147</v>
      </c>
      <c r="B7" s="553" t="s">
        <v>147</v>
      </c>
      <c r="C7" s="549" t="s">
        <v>1120</v>
      </c>
      <c r="D7" s="549" t="s">
        <v>1121</v>
      </c>
      <c r="E7" s="549" t="s">
        <v>30</v>
      </c>
      <c r="F7" s="549" t="s">
        <v>379</v>
      </c>
      <c r="G7" s="549" t="s">
        <v>380</v>
      </c>
      <c r="H7" s="549" t="s">
        <v>33</v>
      </c>
      <c r="I7" s="552" t="s">
        <v>381</v>
      </c>
      <c r="J7" s="549" t="s">
        <v>33</v>
      </c>
      <c r="K7" s="549" t="s">
        <v>34</v>
      </c>
      <c r="L7" s="549" t="s">
        <v>35</v>
      </c>
      <c r="M7" s="549" t="s">
        <v>378</v>
      </c>
      <c r="N7" s="549" t="s">
        <v>37</v>
      </c>
      <c r="O7" s="549" t="s">
        <v>34</v>
      </c>
      <c r="P7" s="549" t="s">
        <v>35</v>
      </c>
      <c r="Q7" s="549" t="s">
        <v>34</v>
      </c>
      <c r="R7" s="549" t="s">
        <v>35</v>
      </c>
      <c r="S7" s="549" t="s">
        <v>1124</v>
      </c>
      <c r="T7" s="808">
        <v>3</v>
      </c>
      <c r="U7" s="809">
        <v>4</v>
      </c>
      <c r="V7" s="809">
        <v>1</v>
      </c>
      <c r="W7" s="809">
        <v>4</v>
      </c>
      <c r="X7" s="809">
        <v>1</v>
      </c>
      <c r="Y7" s="809">
        <v>1</v>
      </c>
      <c r="Z7" s="809"/>
      <c r="AA7" s="809"/>
      <c r="AB7" s="809"/>
      <c r="AC7" s="809"/>
      <c r="AD7" s="809" t="s">
        <v>1330</v>
      </c>
      <c r="AE7" s="809"/>
      <c r="AF7" s="809"/>
    </row>
    <row r="8" spans="1:32" ht="63.75" x14ac:dyDescent="0.2">
      <c r="A8" s="548" t="s">
        <v>147</v>
      </c>
      <c r="B8" s="548" t="s">
        <v>147</v>
      </c>
      <c r="C8" s="549" t="s">
        <v>1120</v>
      </c>
      <c r="D8" s="549" t="s">
        <v>1121</v>
      </c>
      <c r="E8" s="549" t="s">
        <v>30</v>
      </c>
      <c r="F8" s="549" t="s">
        <v>382</v>
      </c>
      <c r="G8" s="551" t="s">
        <v>376</v>
      </c>
      <c r="H8" s="549" t="s">
        <v>33</v>
      </c>
      <c r="I8" s="552" t="s">
        <v>377</v>
      </c>
      <c r="J8" s="549" t="s">
        <v>33</v>
      </c>
      <c r="K8" s="549" t="s">
        <v>34</v>
      </c>
      <c r="L8" s="549" t="s">
        <v>35</v>
      </c>
      <c r="M8" s="549" t="s">
        <v>378</v>
      </c>
      <c r="N8" s="549" t="s">
        <v>37</v>
      </c>
      <c r="O8" s="549" t="s">
        <v>34</v>
      </c>
      <c r="P8" s="549" t="s">
        <v>35</v>
      </c>
      <c r="Q8" s="549" t="s">
        <v>34</v>
      </c>
      <c r="R8" s="549" t="s">
        <v>35</v>
      </c>
      <c r="S8" s="549" t="s">
        <v>1124</v>
      </c>
      <c r="T8" s="808">
        <v>4</v>
      </c>
      <c r="U8" s="809">
        <v>4</v>
      </c>
      <c r="V8" s="809">
        <v>1</v>
      </c>
      <c r="W8" s="809">
        <v>4</v>
      </c>
      <c r="X8" s="809">
        <v>1</v>
      </c>
      <c r="Y8" s="809">
        <v>1</v>
      </c>
      <c r="Z8" s="809"/>
      <c r="AA8" s="809"/>
      <c r="AB8" s="809"/>
      <c r="AC8" s="809"/>
      <c r="AD8" s="809" t="s">
        <v>1330</v>
      </c>
      <c r="AE8" s="809"/>
      <c r="AF8" s="809"/>
    </row>
    <row r="9" spans="1:32" ht="63.75" x14ac:dyDescent="0.2">
      <c r="A9" s="548" t="s">
        <v>147</v>
      </c>
      <c r="B9" s="548" t="s">
        <v>147</v>
      </c>
      <c r="C9" s="549" t="s">
        <v>1120</v>
      </c>
      <c r="D9" s="549" t="s">
        <v>1121</v>
      </c>
      <c r="E9" s="549" t="s">
        <v>30</v>
      </c>
      <c r="F9" s="549" t="s">
        <v>383</v>
      </c>
      <c r="G9" s="551" t="s">
        <v>376</v>
      </c>
      <c r="H9" s="549" t="s">
        <v>33</v>
      </c>
      <c r="I9" s="552" t="s">
        <v>377</v>
      </c>
      <c r="J9" s="549" t="s">
        <v>33</v>
      </c>
      <c r="K9" s="549" t="s">
        <v>34</v>
      </c>
      <c r="L9" s="549" t="s">
        <v>35</v>
      </c>
      <c r="M9" s="549" t="s">
        <v>378</v>
      </c>
      <c r="N9" s="549" t="s">
        <v>37</v>
      </c>
      <c r="O9" s="549" t="s">
        <v>34</v>
      </c>
      <c r="P9" s="549" t="s">
        <v>35</v>
      </c>
      <c r="Q9" s="549" t="s">
        <v>34</v>
      </c>
      <c r="R9" s="549" t="s">
        <v>35</v>
      </c>
      <c r="S9" s="549" t="s">
        <v>1124</v>
      </c>
      <c r="T9" s="808">
        <v>4</v>
      </c>
      <c r="U9" s="809">
        <v>4</v>
      </c>
      <c r="V9" s="809">
        <v>1</v>
      </c>
      <c r="W9" s="809">
        <v>4</v>
      </c>
      <c r="X9" s="809">
        <v>1</v>
      </c>
      <c r="Y9" s="809">
        <v>1</v>
      </c>
      <c r="Z9" s="809"/>
      <c r="AA9" s="809"/>
      <c r="AB9" s="809"/>
      <c r="AC9" s="809"/>
      <c r="AD9" s="809" t="s">
        <v>1330</v>
      </c>
      <c r="AE9" s="809"/>
      <c r="AF9" s="809"/>
    </row>
    <row r="10" spans="1:32" ht="63.75" x14ac:dyDescent="0.2">
      <c r="A10" s="553" t="s">
        <v>147</v>
      </c>
      <c r="B10" s="553" t="s">
        <v>147</v>
      </c>
      <c r="C10" s="549" t="s">
        <v>1120</v>
      </c>
      <c r="D10" s="549" t="s">
        <v>1121</v>
      </c>
      <c r="E10" s="549" t="s">
        <v>30</v>
      </c>
      <c r="F10" s="549" t="s">
        <v>384</v>
      </c>
      <c r="G10" s="549" t="s">
        <v>385</v>
      </c>
      <c r="H10" s="549" t="s">
        <v>33</v>
      </c>
      <c r="I10" s="552" t="s">
        <v>386</v>
      </c>
      <c r="J10" s="549" t="s">
        <v>33</v>
      </c>
      <c r="K10" s="549" t="s">
        <v>34</v>
      </c>
      <c r="L10" s="549" t="s">
        <v>35</v>
      </c>
      <c r="M10" s="549" t="s">
        <v>378</v>
      </c>
      <c r="N10" s="549" t="s">
        <v>37</v>
      </c>
      <c r="O10" s="549" t="s">
        <v>34</v>
      </c>
      <c r="P10" s="549" t="s">
        <v>35</v>
      </c>
      <c r="Q10" s="549" t="s">
        <v>34</v>
      </c>
      <c r="R10" s="549" t="s">
        <v>35</v>
      </c>
      <c r="S10" s="549" t="s">
        <v>1124</v>
      </c>
      <c r="T10" s="808">
        <v>3</v>
      </c>
      <c r="U10" s="809">
        <v>4</v>
      </c>
      <c r="V10" s="809">
        <v>1</v>
      </c>
      <c r="W10" s="809">
        <v>4</v>
      </c>
      <c r="X10" s="809">
        <v>1</v>
      </c>
      <c r="Y10" s="809">
        <v>1</v>
      </c>
      <c r="Z10" s="809"/>
      <c r="AA10" s="809"/>
      <c r="AB10" s="809"/>
      <c r="AC10" s="809"/>
      <c r="AD10" s="809" t="s">
        <v>1330</v>
      </c>
      <c r="AE10" s="809"/>
      <c r="AF10" s="809"/>
    </row>
    <row r="11" spans="1:32" ht="63.75" x14ac:dyDescent="0.2">
      <c r="A11" s="548" t="s">
        <v>147</v>
      </c>
      <c r="B11" s="548" t="s">
        <v>147</v>
      </c>
      <c r="C11" s="549" t="s">
        <v>1120</v>
      </c>
      <c r="D11" s="549" t="s">
        <v>1121</v>
      </c>
      <c r="E11" s="549" t="s">
        <v>30</v>
      </c>
      <c r="F11" s="550" t="s">
        <v>387</v>
      </c>
      <c r="G11" s="550" t="s">
        <v>388</v>
      </c>
      <c r="H11" s="549" t="s">
        <v>33</v>
      </c>
      <c r="I11" s="552" t="s">
        <v>377</v>
      </c>
      <c r="J11" s="549" t="s">
        <v>33</v>
      </c>
      <c r="K11" s="549" t="s">
        <v>34</v>
      </c>
      <c r="L11" s="549" t="s">
        <v>35</v>
      </c>
      <c r="M11" s="549" t="s">
        <v>378</v>
      </c>
      <c r="N11" s="549" t="s">
        <v>37</v>
      </c>
      <c r="O11" s="549" t="s">
        <v>34</v>
      </c>
      <c r="P11" s="549" t="s">
        <v>35</v>
      </c>
      <c r="Q11" s="549" t="s">
        <v>34</v>
      </c>
      <c r="R11" s="549" t="s">
        <v>35</v>
      </c>
      <c r="S11" s="549" t="s">
        <v>1124</v>
      </c>
      <c r="T11" s="808">
        <v>4</v>
      </c>
      <c r="U11" s="809">
        <v>4</v>
      </c>
      <c r="V11" s="809">
        <v>1</v>
      </c>
      <c r="W11" s="809">
        <v>4</v>
      </c>
      <c r="X11" s="809">
        <v>1</v>
      </c>
      <c r="Y11" s="809">
        <v>1</v>
      </c>
      <c r="Z11" s="809"/>
      <c r="AA11" s="809"/>
      <c r="AB11" s="809"/>
      <c r="AC11" s="809"/>
      <c r="AD11" s="809" t="s">
        <v>1330</v>
      </c>
      <c r="AE11" s="809"/>
      <c r="AF11" s="809"/>
    </row>
    <row r="12" spans="1:32" ht="67.5" customHeight="1" x14ac:dyDescent="0.2">
      <c r="A12" s="553" t="s">
        <v>147</v>
      </c>
      <c r="B12" s="553" t="s">
        <v>147</v>
      </c>
      <c r="C12" s="549" t="s">
        <v>1120</v>
      </c>
      <c r="D12" s="549" t="s">
        <v>1121</v>
      </c>
      <c r="E12" s="549" t="s">
        <v>30</v>
      </c>
      <c r="F12" s="549" t="s">
        <v>389</v>
      </c>
      <c r="G12" s="549" t="s">
        <v>385</v>
      </c>
      <c r="H12" s="549" t="s">
        <v>33</v>
      </c>
      <c r="I12" s="552" t="s">
        <v>390</v>
      </c>
      <c r="J12" s="549" t="s">
        <v>33</v>
      </c>
      <c r="K12" s="549" t="s">
        <v>34</v>
      </c>
      <c r="L12" s="549" t="s">
        <v>35</v>
      </c>
      <c r="M12" s="549" t="s">
        <v>378</v>
      </c>
      <c r="N12" s="549" t="s">
        <v>37</v>
      </c>
      <c r="O12" s="549" t="s">
        <v>34</v>
      </c>
      <c r="P12" s="549" t="s">
        <v>35</v>
      </c>
      <c r="Q12" s="549" t="s">
        <v>34</v>
      </c>
      <c r="R12" s="549" t="s">
        <v>35</v>
      </c>
      <c r="S12" s="549" t="s">
        <v>1124</v>
      </c>
      <c r="T12" s="808">
        <v>3</v>
      </c>
      <c r="U12" s="809">
        <v>4</v>
      </c>
      <c r="V12" s="809">
        <v>1</v>
      </c>
      <c r="W12" s="809">
        <v>4</v>
      </c>
      <c r="X12" s="809">
        <v>1</v>
      </c>
      <c r="Y12" s="809">
        <v>1</v>
      </c>
      <c r="Z12" s="809"/>
      <c r="AA12" s="809"/>
      <c r="AB12" s="809"/>
      <c r="AC12" s="809"/>
      <c r="AD12" s="809" t="s">
        <v>1330</v>
      </c>
      <c r="AE12" s="809"/>
      <c r="AF12" s="809"/>
    </row>
    <row r="13" spans="1:32" ht="134.25" customHeight="1" x14ac:dyDescent="0.2">
      <c r="A13" s="548" t="s">
        <v>147</v>
      </c>
      <c r="B13" s="548" t="s">
        <v>147</v>
      </c>
      <c r="C13" s="549" t="s">
        <v>1120</v>
      </c>
      <c r="D13" s="549" t="s">
        <v>1121</v>
      </c>
      <c r="E13" s="549" t="s">
        <v>30</v>
      </c>
      <c r="F13" s="549" t="s">
        <v>391</v>
      </c>
      <c r="G13" s="551" t="s">
        <v>376</v>
      </c>
      <c r="H13" s="549" t="s">
        <v>33</v>
      </c>
      <c r="I13" s="552" t="s">
        <v>377</v>
      </c>
      <c r="J13" s="549" t="s">
        <v>33</v>
      </c>
      <c r="K13" s="549" t="s">
        <v>34</v>
      </c>
      <c r="L13" s="549" t="s">
        <v>35</v>
      </c>
      <c r="M13" s="549" t="s">
        <v>378</v>
      </c>
      <c r="N13" s="549" t="s">
        <v>37</v>
      </c>
      <c r="O13" s="549" t="s">
        <v>34</v>
      </c>
      <c r="P13" s="549" t="s">
        <v>35</v>
      </c>
      <c r="Q13" s="549" t="s">
        <v>34</v>
      </c>
      <c r="R13" s="549" t="s">
        <v>35</v>
      </c>
      <c r="S13" s="549" t="s">
        <v>1124</v>
      </c>
      <c r="T13" s="808">
        <v>4</v>
      </c>
      <c r="U13" s="809">
        <v>4</v>
      </c>
      <c r="V13" s="809">
        <v>1</v>
      </c>
      <c r="W13" s="809">
        <v>4</v>
      </c>
      <c r="X13" s="809">
        <v>1</v>
      </c>
      <c r="Y13" s="809">
        <v>1</v>
      </c>
      <c r="Z13" s="809"/>
      <c r="AA13" s="809"/>
      <c r="AB13" s="809"/>
      <c r="AC13" s="809"/>
      <c r="AD13" s="809" t="s">
        <v>1330</v>
      </c>
      <c r="AE13" s="809"/>
      <c r="AF13" s="809"/>
    </row>
    <row r="14" spans="1:32" ht="122.25" customHeight="1" x14ac:dyDescent="0.2">
      <c r="A14" s="553" t="s">
        <v>147</v>
      </c>
      <c r="B14" s="553" t="s">
        <v>147</v>
      </c>
      <c r="C14" s="549" t="s">
        <v>1120</v>
      </c>
      <c r="D14" s="549" t="s">
        <v>1121</v>
      </c>
      <c r="E14" s="549" t="s">
        <v>30</v>
      </c>
      <c r="F14" s="549" t="s">
        <v>392</v>
      </c>
      <c r="G14" s="549" t="s">
        <v>385</v>
      </c>
      <c r="H14" s="549" t="s">
        <v>33</v>
      </c>
      <c r="I14" s="552" t="s">
        <v>390</v>
      </c>
      <c r="J14" s="549" t="s">
        <v>33</v>
      </c>
      <c r="K14" s="549" t="s">
        <v>34</v>
      </c>
      <c r="L14" s="549" t="s">
        <v>35</v>
      </c>
      <c r="M14" s="549" t="s">
        <v>378</v>
      </c>
      <c r="N14" s="549" t="s">
        <v>37</v>
      </c>
      <c r="O14" s="549" t="s">
        <v>34</v>
      </c>
      <c r="P14" s="549" t="s">
        <v>35</v>
      </c>
      <c r="Q14" s="549" t="s">
        <v>34</v>
      </c>
      <c r="R14" s="549" t="s">
        <v>35</v>
      </c>
      <c r="S14" s="549" t="s">
        <v>1124</v>
      </c>
      <c r="T14" s="808">
        <v>3</v>
      </c>
      <c r="U14" s="809">
        <v>4</v>
      </c>
      <c r="V14" s="809">
        <v>1</v>
      </c>
      <c r="W14" s="809">
        <v>4</v>
      </c>
      <c r="X14" s="809">
        <v>1</v>
      </c>
      <c r="Y14" s="809">
        <v>1</v>
      </c>
      <c r="Z14" s="809"/>
      <c r="AA14" s="809"/>
      <c r="AB14" s="809"/>
      <c r="AC14" s="809"/>
      <c r="AD14" s="809" t="s">
        <v>1330</v>
      </c>
      <c r="AE14" s="809"/>
      <c r="AF14" s="809"/>
    </row>
    <row r="15" spans="1:32" ht="133.5" customHeight="1" x14ac:dyDescent="0.2">
      <c r="A15" s="548" t="s">
        <v>147</v>
      </c>
      <c r="B15" s="548" t="s">
        <v>147</v>
      </c>
      <c r="C15" s="549" t="s">
        <v>1120</v>
      </c>
      <c r="D15" s="549" t="s">
        <v>1121</v>
      </c>
      <c r="E15" s="549" t="s">
        <v>30</v>
      </c>
      <c r="F15" s="550" t="s">
        <v>393</v>
      </c>
      <c r="G15" s="551" t="s">
        <v>394</v>
      </c>
      <c r="H15" s="549" t="s">
        <v>33</v>
      </c>
      <c r="I15" s="552" t="s">
        <v>377</v>
      </c>
      <c r="J15" s="549" t="s">
        <v>33</v>
      </c>
      <c r="K15" s="549" t="s">
        <v>34</v>
      </c>
      <c r="L15" s="549" t="s">
        <v>35</v>
      </c>
      <c r="M15" s="549" t="s">
        <v>378</v>
      </c>
      <c r="N15" s="549" t="s">
        <v>37</v>
      </c>
      <c r="O15" s="549" t="s">
        <v>34</v>
      </c>
      <c r="P15" s="549" t="s">
        <v>35</v>
      </c>
      <c r="Q15" s="549" t="s">
        <v>34</v>
      </c>
      <c r="R15" s="549" t="s">
        <v>35</v>
      </c>
      <c r="S15" s="549" t="s">
        <v>1124</v>
      </c>
      <c r="T15" s="808">
        <v>4</v>
      </c>
      <c r="U15" s="809">
        <v>4</v>
      </c>
      <c r="V15" s="809">
        <v>1</v>
      </c>
      <c r="W15" s="809">
        <v>4</v>
      </c>
      <c r="X15" s="809">
        <v>1</v>
      </c>
      <c r="Y15" s="809">
        <v>1</v>
      </c>
      <c r="Z15" s="809"/>
      <c r="AA15" s="809"/>
      <c r="AB15" s="809"/>
      <c r="AC15" s="809"/>
      <c r="AD15" s="809" t="s">
        <v>1330</v>
      </c>
      <c r="AE15" s="809"/>
      <c r="AF15" s="809"/>
    </row>
    <row r="16" spans="1:32" ht="136.5" customHeight="1" x14ac:dyDescent="0.2">
      <c r="A16" s="553" t="s">
        <v>147</v>
      </c>
      <c r="B16" s="553" t="s">
        <v>147</v>
      </c>
      <c r="C16" s="549" t="s">
        <v>1120</v>
      </c>
      <c r="D16" s="549" t="s">
        <v>1121</v>
      </c>
      <c r="E16" s="549" t="s">
        <v>30</v>
      </c>
      <c r="F16" s="549" t="s">
        <v>395</v>
      </c>
      <c r="G16" s="549" t="s">
        <v>385</v>
      </c>
      <c r="H16" s="549" t="s">
        <v>33</v>
      </c>
      <c r="I16" s="552" t="s">
        <v>396</v>
      </c>
      <c r="J16" s="549" t="s">
        <v>33</v>
      </c>
      <c r="K16" s="549" t="s">
        <v>34</v>
      </c>
      <c r="L16" s="549" t="s">
        <v>35</v>
      </c>
      <c r="M16" s="549" t="s">
        <v>378</v>
      </c>
      <c r="N16" s="549" t="s">
        <v>37</v>
      </c>
      <c r="O16" s="549" t="s">
        <v>34</v>
      </c>
      <c r="P16" s="549" t="s">
        <v>35</v>
      </c>
      <c r="Q16" s="549" t="s">
        <v>34</v>
      </c>
      <c r="R16" s="549" t="s">
        <v>35</v>
      </c>
      <c r="S16" s="549" t="s">
        <v>1124</v>
      </c>
      <c r="T16" s="808">
        <v>3</v>
      </c>
      <c r="U16" s="809">
        <v>4</v>
      </c>
      <c r="V16" s="809">
        <v>1</v>
      </c>
      <c r="W16" s="809">
        <v>4</v>
      </c>
      <c r="X16" s="809">
        <v>1</v>
      </c>
      <c r="Y16" s="809">
        <v>1</v>
      </c>
      <c r="Z16" s="809"/>
      <c r="AA16" s="809"/>
      <c r="AB16" s="809"/>
      <c r="AC16" s="809"/>
      <c r="AD16" s="809" t="s">
        <v>1330</v>
      </c>
      <c r="AE16" s="809"/>
      <c r="AF16" s="809"/>
    </row>
    <row r="17" spans="1:32" ht="63.75" x14ac:dyDescent="0.2">
      <c r="A17" s="548" t="s">
        <v>147</v>
      </c>
      <c r="B17" s="548" t="s">
        <v>147</v>
      </c>
      <c r="C17" s="549" t="s">
        <v>1120</v>
      </c>
      <c r="D17" s="549" t="s">
        <v>1121</v>
      </c>
      <c r="E17" s="549" t="s">
        <v>30</v>
      </c>
      <c r="F17" s="549" t="s">
        <v>397</v>
      </c>
      <c r="G17" s="551" t="s">
        <v>376</v>
      </c>
      <c r="H17" s="549" t="s">
        <v>33</v>
      </c>
      <c r="I17" s="552" t="s">
        <v>377</v>
      </c>
      <c r="J17" s="549" t="s">
        <v>33</v>
      </c>
      <c r="K17" s="549" t="s">
        <v>34</v>
      </c>
      <c r="L17" s="549" t="s">
        <v>35</v>
      </c>
      <c r="M17" s="549" t="s">
        <v>378</v>
      </c>
      <c r="N17" s="549" t="s">
        <v>37</v>
      </c>
      <c r="O17" s="549" t="s">
        <v>34</v>
      </c>
      <c r="P17" s="549" t="s">
        <v>35</v>
      </c>
      <c r="Q17" s="549" t="s">
        <v>34</v>
      </c>
      <c r="R17" s="549" t="s">
        <v>35</v>
      </c>
      <c r="S17" s="549" t="s">
        <v>1124</v>
      </c>
      <c r="T17" s="808">
        <v>4</v>
      </c>
      <c r="U17" s="809">
        <v>4</v>
      </c>
      <c r="V17" s="809">
        <v>1</v>
      </c>
      <c r="W17" s="809">
        <v>4</v>
      </c>
      <c r="X17" s="809">
        <v>1</v>
      </c>
      <c r="Y17" s="809">
        <v>1</v>
      </c>
      <c r="Z17" s="809"/>
      <c r="AA17" s="809"/>
      <c r="AB17" s="809"/>
      <c r="AC17" s="809"/>
      <c r="AD17" s="809" t="s">
        <v>1330</v>
      </c>
      <c r="AE17" s="809"/>
      <c r="AF17" s="809"/>
    </row>
    <row r="18" spans="1:32" ht="76.5" x14ac:dyDescent="0.2">
      <c r="A18" s="553" t="s">
        <v>147</v>
      </c>
      <c r="B18" s="553" t="s">
        <v>147</v>
      </c>
      <c r="C18" s="549" t="s">
        <v>1120</v>
      </c>
      <c r="D18" s="549" t="s">
        <v>1121</v>
      </c>
      <c r="E18" s="549" t="s">
        <v>30</v>
      </c>
      <c r="F18" s="550" t="s">
        <v>398</v>
      </c>
      <c r="G18" s="549" t="s">
        <v>385</v>
      </c>
      <c r="H18" s="549" t="s">
        <v>33</v>
      </c>
      <c r="I18" s="552" t="s">
        <v>390</v>
      </c>
      <c r="J18" s="549" t="s">
        <v>33</v>
      </c>
      <c r="K18" s="549" t="s">
        <v>34</v>
      </c>
      <c r="L18" s="549" t="s">
        <v>35</v>
      </c>
      <c r="M18" s="549" t="s">
        <v>378</v>
      </c>
      <c r="N18" s="549" t="s">
        <v>37</v>
      </c>
      <c r="O18" s="549" t="s">
        <v>34</v>
      </c>
      <c r="P18" s="549" t="s">
        <v>35</v>
      </c>
      <c r="Q18" s="549" t="s">
        <v>34</v>
      </c>
      <c r="R18" s="549" t="s">
        <v>35</v>
      </c>
      <c r="S18" s="549" t="s">
        <v>1124</v>
      </c>
      <c r="T18" s="808">
        <v>3</v>
      </c>
      <c r="U18" s="809">
        <v>4</v>
      </c>
      <c r="V18" s="809">
        <v>1</v>
      </c>
      <c r="W18" s="809">
        <v>4</v>
      </c>
      <c r="X18" s="809">
        <v>1</v>
      </c>
      <c r="Y18" s="809">
        <v>1</v>
      </c>
      <c r="Z18" s="809"/>
      <c r="AA18" s="809"/>
      <c r="AB18" s="809"/>
      <c r="AC18" s="809"/>
      <c r="AD18" s="809" t="s">
        <v>1330</v>
      </c>
      <c r="AE18" s="809"/>
      <c r="AF18" s="809"/>
    </row>
    <row r="19" spans="1:32" ht="63.75" x14ac:dyDescent="0.2">
      <c r="A19" s="548" t="s">
        <v>147</v>
      </c>
      <c r="B19" s="548" t="s">
        <v>147</v>
      </c>
      <c r="C19" s="549" t="s">
        <v>1120</v>
      </c>
      <c r="D19" s="549" t="s">
        <v>1121</v>
      </c>
      <c r="E19" s="549" t="s">
        <v>30</v>
      </c>
      <c r="F19" s="550" t="s">
        <v>399</v>
      </c>
      <c r="G19" s="551" t="s">
        <v>376</v>
      </c>
      <c r="H19" s="549" t="s">
        <v>33</v>
      </c>
      <c r="I19" s="552" t="s">
        <v>377</v>
      </c>
      <c r="J19" s="549" t="s">
        <v>33</v>
      </c>
      <c r="K19" s="549" t="s">
        <v>34</v>
      </c>
      <c r="L19" s="549" t="s">
        <v>35</v>
      </c>
      <c r="M19" s="549" t="s">
        <v>378</v>
      </c>
      <c r="N19" s="549" t="s">
        <v>37</v>
      </c>
      <c r="O19" s="549" t="s">
        <v>34</v>
      </c>
      <c r="P19" s="549" t="s">
        <v>35</v>
      </c>
      <c r="Q19" s="549" t="s">
        <v>34</v>
      </c>
      <c r="R19" s="549" t="s">
        <v>35</v>
      </c>
      <c r="S19" s="549" t="s">
        <v>1124</v>
      </c>
      <c r="T19" s="808">
        <v>4</v>
      </c>
      <c r="U19" s="809">
        <v>4</v>
      </c>
      <c r="V19" s="809">
        <v>1</v>
      </c>
      <c r="W19" s="809">
        <v>4</v>
      </c>
      <c r="X19" s="809">
        <v>1</v>
      </c>
      <c r="Y19" s="809">
        <v>1</v>
      </c>
      <c r="Z19" s="809"/>
      <c r="AA19" s="809"/>
      <c r="AB19" s="809"/>
      <c r="AC19" s="809"/>
      <c r="AD19" s="809" t="s">
        <v>1330</v>
      </c>
      <c r="AE19" s="809"/>
      <c r="AF19" s="809"/>
    </row>
    <row r="20" spans="1:32" ht="38.25" x14ac:dyDescent="0.2">
      <c r="A20" s="548" t="s">
        <v>147</v>
      </c>
      <c r="B20" s="548" t="s">
        <v>147</v>
      </c>
      <c r="C20" s="549" t="s">
        <v>1120</v>
      </c>
      <c r="D20" s="549" t="s">
        <v>153</v>
      </c>
      <c r="E20" s="548" t="s">
        <v>48</v>
      </c>
      <c r="F20" s="549" t="s">
        <v>400</v>
      </c>
      <c r="G20" s="554" t="s">
        <v>401</v>
      </c>
      <c r="H20" s="551" t="s">
        <v>33</v>
      </c>
      <c r="I20" s="555" t="s">
        <v>402</v>
      </c>
      <c r="J20" s="551" t="s">
        <v>33</v>
      </c>
      <c r="K20" s="551" t="s">
        <v>33</v>
      </c>
      <c r="L20" s="552" t="s">
        <v>403</v>
      </c>
      <c r="M20" s="551" t="s">
        <v>404</v>
      </c>
      <c r="N20" s="551" t="s">
        <v>48</v>
      </c>
      <c r="O20" s="548" t="s">
        <v>33</v>
      </c>
      <c r="P20" s="552" t="s">
        <v>403</v>
      </c>
      <c r="Q20" s="551" t="s">
        <v>34</v>
      </c>
      <c r="R20" s="551" t="s">
        <v>35</v>
      </c>
      <c r="S20" s="549" t="s">
        <v>405</v>
      </c>
      <c r="T20" s="808">
        <v>4</v>
      </c>
      <c r="U20" s="809">
        <v>4</v>
      </c>
      <c r="V20" s="809">
        <v>4</v>
      </c>
      <c r="W20" s="809">
        <v>4</v>
      </c>
      <c r="X20" s="809">
        <v>4</v>
      </c>
      <c r="Y20" s="809">
        <v>1</v>
      </c>
      <c r="Z20" s="809"/>
      <c r="AA20" s="809"/>
      <c r="AB20" s="809"/>
      <c r="AC20" s="809" t="s">
        <v>1330</v>
      </c>
      <c r="AD20" s="809"/>
      <c r="AE20" s="809"/>
      <c r="AF20" s="809"/>
    </row>
    <row r="21" spans="1:32" ht="63.75" x14ac:dyDescent="0.2">
      <c r="A21" s="548" t="s">
        <v>147</v>
      </c>
      <c r="B21" s="548" t="s">
        <v>147</v>
      </c>
      <c r="C21" s="549" t="s">
        <v>1120</v>
      </c>
      <c r="D21" s="549" t="s">
        <v>153</v>
      </c>
      <c r="E21" s="548" t="s">
        <v>48</v>
      </c>
      <c r="F21" s="549" t="s">
        <v>406</v>
      </c>
      <c r="G21" s="554" t="s">
        <v>407</v>
      </c>
      <c r="H21" s="551" t="s">
        <v>33</v>
      </c>
      <c r="I21" s="555" t="s">
        <v>402</v>
      </c>
      <c r="J21" s="551" t="s">
        <v>33</v>
      </c>
      <c r="K21" s="551" t="s">
        <v>33</v>
      </c>
      <c r="L21" s="552" t="s">
        <v>403</v>
      </c>
      <c r="M21" s="551" t="s">
        <v>404</v>
      </c>
      <c r="N21" s="551" t="s">
        <v>48</v>
      </c>
      <c r="O21" s="548" t="s">
        <v>33</v>
      </c>
      <c r="P21" s="552" t="s">
        <v>403</v>
      </c>
      <c r="Q21" s="551" t="s">
        <v>34</v>
      </c>
      <c r="R21" s="551" t="s">
        <v>35</v>
      </c>
      <c r="S21" s="549" t="s">
        <v>405</v>
      </c>
      <c r="T21" s="808">
        <v>4</v>
      </c>
      <c r="U21" s="809">
        <v>4</v>
      </c>
      <c r="V21" s="809">
        <v>4</v>
      </c>
      <c r="W21" s="809">
        <v>4</v>
      </c>
      <c r="X21" s="809">
        <v>4</v>
      </c>
      <c r="Y21" s="809">
        <v>1</v>
      </c>
      <c r="Z21" s="809"/>
      <c r="AA21" s="809"/>
      <c r="AB21" s="809"/>
      <c r="AC21" s="809" t="s">
        <v>1330</v>
      </c>
      <c r="AD21" s="809"/>
      <c r="AE21" s="809"/>
      <c r="AF21" s="809"/>
    </row>
    <row r="22" spans="1:32" ht="38.25" x14ac:dyDescent="0.2">
      <c r="A22" s="548" t="s">
        <v>147</v>
      </c>
      <c r="B22" s="548" t="s">
        <v>147</v>
      </c>
      <c r="C22" s="549" t="s">
        <v>1120</v>
      </c>
      <c r="D22" s="549" t="s">
        <v>153</v>
      </c>
      <c r="E22" s="548" t="s">
        <v>156</v>
      </c>
      <c r="F22" s="549" t="s">
        <v>400</v>
      </c>
      <c r="G22" s="554" t="s">
        <v>408</v>
      </c>
      <c r="H22" s="551" t="s">
        <v>34</v>
      </c>
      <c r="I22" s="551" t="s">
        <v>35</v>
      </c>
      <c r="J22" s="551" t="s">
        <v>33</v>
      </c>
      <c r="K22" s="551" t="s">
        <v>34</v>
      </c>
      <c r="L22" s="551" t="s">
        <v>35</v>
      </c>
      <c r="M22" s="551" t="s">
        <v>404</v>
      </c>
      <c r="N22" s="551" t="s">
        <v>156</v>
      </c>
      <c r="O22" s="551" t="s">
        <v>34</v>
      </c>
      <c r="P22" s="551" t="s">
        <v>35</v>
      </c>
      <c r="Q22" s="551" t="s">
        <v>34</v>
      </c>
      <c r="R22" s="551" t="s">
        <v>35</v>
      </c>
      <c r="S22" s="549" t="s">
        <v>409</v>
      </c>
      <c r="T22" s="808">
        <v>1</v>
      </c>
      <c r="U22" s="809">
        <v>4</v>
      </c>
      <c r="V22" s="809">
        <v>1</v>
      </c>
      <c r="W22" s="809">
        <v>4</v>
      </c>
      <c r="X22" s="809">
        <v>1</v>
      </c>
      <c r="Y22" s="809">
        <v>1</v>
      </c>
      <c r="Z22" s="809"/>
      <c r="AA22" s="809"/>
      <c r="AB22" s="809"/>
      <c r="AC22" s="809" t="s">
        <v>1330</v>
      </c>
      <c r="AD22" s="809"/>
      <c r="AE22" s="809"/>
      <c r="AF22" s="809"/>
    </row>
    <row r="23" spans="1:32" ht="38.25" x14ac:dyDescent="0.2">
      <c r="A23" s="548" t="s">
        <v>147</v>
      </c>
      <c r="B23" s="548" t="s">
        <v>147</v>
      </c>
      <c r="C23" s="549" t="s">
        <v>1120</v>
      </c>
      <c r="D23" s="549" t="s">
        <v>153</v>
      </c>
      <c r="E23" s="548" t="s">
        <v>48</v>
      </c>
      <c r="F23" s="549" t="s">
        <v>410</v>
      </c>
      <c r="G23" s="550" t="s">
        <v>388</v>
      </c>
      <c r="H23" s="551" t="s">
        <v>34</v>
      </c>
      <c r="I23" s="551" t="s">
        <v>35</v>
      </c>
      <c r="J23" s="551" t="s">
        <v>33</v>
      </c>
      <c r="K23" s="551" t="s">
        <v>34</v>
      </c>
      <c r="L23" s="551" t="s">
        <v>35</v>
      </c>
      <c r="M23" s="551" t="s">
        <v>404</v>
      </c>
      <c r="N23" s="551" t="s">
        <v>48</v>
      </c>
      <c r="O23" s="551" t="s">
        <v>34</v>
      </c>
      <c r="P23" s="551" t="s">
        <v>35</v>
      </c>
      <c r="Q23" s="551" t="s">
        <v>34</v>
      </c>
      <c r="R23" s="551" t="s">
        <v>35</v>
      </c>
      <c r="S23" s="549" t="s">
        <v>405</v>
      </c>
      <c r="T23" s="808">
        <v>1</v>
      </c>
      <c r="U23" s="809">
        <v>4</v>
      </c>
      <c r="V23" s="809">
        <v>1</v>
      </c>
      <c r="W23" s="809">
        <v>4</v>
      </c>
      <c r="X23" s="809">
        <v>1</v>
      </c>
      <c r="Y23" s="809">
        <v>1</v>
      </c>
      <c r="Z23" s="809"/>
      <c r="AA23" s="809"/>
      <c r="AB23" s="809"/>
      <c r="AC23" s="809" t="s">
        <v>1330</v>
      </c>
      <c r="AD23" s="809"/>
      <c r="AE23" s="809"/>
      <c r="AF23" s="809"/>
    </row>
    <row r="24" spans="1:32" ht="76.5" x14ac:dyDescent="0.2">
      <c r="A24" s="548" t="s">
        <v>147</v>
      </c>
      <c r="B24" s="548" t="s">
        <v>147</v>
      </c>
      <c r="C24" s="549" t="s">
        <v>1120</v>
      </c>
      <c r="D24" s="549" t="s">
        <v>1125</v>
      </c>
      <c r="E24" s="548" t="s">
        <v>30</v>
      </c>
      <c r="F24" s="549" t="s">
        <v>389</v>
      </c>
      <c r="G24" s="549" t="s">
        <v>411</v>
      </c>
      <c r="H24" s="551" t="s">
        <v>34</v>
      </c>
      <c r="I24" s="551" t="s">
        <v>35</v>
      </c>
      <c r="J24" s="549" t="s">
        <v>34</v>
      </c>
      <c r="K24" s="549" t="s">
        <v>34</v>
      </c>
      <c r="L24" s="549" t="s">
        <v>35</v>
      </c>
      <c r="M24" s="551" t="s">
        <v>404</v>
      </c>
      <c r="N24" s="551" t="s">
        <v>37</v>
      </c>
      <c r="O24" s="549" t="s">
        <v>34</v>
      </c>
      <c r="P24" s="549" t="s">
        <v>35</v>
      </c>
      <c r="Q24" s="549" t="s">
        <v>34</v>
      </c>
      <c r="R24" s="549" t="s">
        <v>35</v>
      </c>
      <c r="S24" s="551" t="s">
        <v>1126</v>
      </c>
      <c r="T24" s="808">
        <v>1</v>
      </c>
      <c r="U24" s="809">
        <v>1</v>
      </c>
      <c r="V24" s="809">
        <v>1</v>
      </c>
      <c r="W24" s="809">
        <v>4</v>
      </c>
      <c r="X24" s="809">
        <v>1</v>
      </c>
      <c r="Y24" s="809">
        <v>1</v>
      </c>
      <c r="Z24" s="809"/>
      <c r="AA24" s="809"/>
      <c r="AB24" s="809" t="s">
        <v>1330</v>
      </c>
      <c r="AC24" s="809"/>
      <c r="AD24" s="809"/>
      <c r="AE24" s="809"/>
      <c r="AF24" s="809"/>
    </row>
    <row r="25" spans="1:32" ht="76.5" x14ac:dyDescent="0.2">
      <c r="A25" s="548" t="s">
        <v>147</v>
      </c>
      <c r="B25" s="548" t="s">
        <v>147</v>
      </c>
      <c r="C25" s="549" t="s">
        <v>1120</v>
      </c>
      <c r="D25" s="549" t="s">
        <v>1125</v>
      </c>
      <c r="E25" s="548" t="s">
        <v>30</v>
      </c>
      <c r="F25" s="549" t="s">
        <v>412</v>
      </c>
      <c r="G25" s="556" t="s">
        <v>411</v>
      </c>
      <c r="H25" s="551" t="s">
        <v>34</v>
      </c>
      <c r="I25" s="551" t="s">
        <v>35</v>
      </c>
      <c r="J25" s="549" t="s">
        <v>34</v>
      </c>
      <c r="K25" s="549" t="s">
        <v>34</v>
      </c>
      <c r="L25" s="549" t="s">
        <v>35</v>
      </c>
      <c r="M25" s="551" t="s">
        <v>404</v>
      </c>
      <c r="N25" s="551" t="s">
        <v>37</v>
      </c>
      <c r="O25" s="549" t="s">
        <v>34</v>
      </c>
      <c r="P25" s="549" t="s">
        <v>35</v>
      </c>
      <c r="Q25" s="549" t="s">
        <v>34</v>
      </c>
      <c r="R25" s="549" t="s">
        <v>35</v>
      </c>
      <c r="S25" s="551" t="s">
        <v>1126</v>
      </c>
      <c r="T25" s="808">
        <v>1</v>
      </c>
      <c r="U25" s="809">
        <v>1</v>
      </c>
      <c r="V25" s="809">
        <v>1</v>
      </c>
      <c r="W25" s="809">
        <v>4</v>
      </c>
      <c r="X25" s="809">
        <v>1</v>
      </c>
      <c r="Y25" s="809">
        <v>1</v>
      </c>
      <c r="Z25" s="809"/>
      <c r="AA25" s="809"/>
      <c r="AB25" s="809" t="s">
        <v>1330</v>
      </c>
      <c r="AC25" s="809"/>
      <c r="AD25" s="809"/>
      <c r="AE25" s="809"/>
      <c r="AF25" s="809"/>
    </row>
    <row r="26" spans="1:32" ht="38.25" x14ac:dyDescent="0.2">
      <c r="A26" s="548" t="s">
        <v>147</v>
      </c>
      <c r="B26" s="548" t="s">
        <v>147</v>
      </c>
      <c r="C26" s="549" t="s">
        <v>1120</v>
      </c>
      <c r="D26" s="549" t="s">
        <v>1127</v>
      </c>
      <c r="E26" s="553" t="s">
        <v>125</v>
      </c>
      <c r="F26" s="549" t="s">
        <v>389</v>
      </c>
      <c r="G26" s="539" t="s">
        <v>413</v>
      </c>
      <c r="H26" s="551" t="s">
        <v>34</v>
      </c>
      <c r="I26" s="551" t="s">
        <v>35</v>
      </c>
      <c r="J26" s="549" t="s">
        <v>34</v>
      </c>
      <c r="K26" s="549" t="s">
        <v>34</v>
      </c>
      <c r="L26" s="549" t="s">
        <v>35</v>
      </c>
      <c r="M26" s="551" t="s">
        <v>404</v>
      </c>
      <c r="N26" s="549" t="s">
        <v>35</v>
      </c>
      <c r="O26" s="549" t="s">
        <v>34</v>
      </c>
      <c r="P26" s="549" t="s">
        <v>35</v>
      </c>
      <c r="Q26" s="549" t="s">
        <v>34</v>
      </c>
      <c r="R26" s="549" t="s">
        <v>35</v>
      </c>
      <c r="S26" s="549" t="s">
        <v>414</v>
      </c>
      <c r="T26" s="808">
        <v>1</v>
      </c>
      <c r="U26" s="809">
        <v>1</v>
      </c>
      <c r="V26" s="809">
        <v>1</v>
      </c>
      <c r="W26" s="809">
        <v>2</v>
      </c>
      <c r="X26" s="809">
        <v>1</v>
      </c>
      <c r="Y26" s="809">
        <v>1</v>
      </c>
      <c r="Z26" s="809"/>
      <c r="AA26" s="809"/>
      <c r="AB26" s="809"/>
      <c r="AC26" s="809"/>
      <c r="AD26" s="809" t="s">
        <v>1330</v>
      </c>
      <c r="AE26" s="809"/>
      <c r="AF26" s="809"/>
    </row>
    <row r="27" spans="1:32" ht="178.5" x14ac:dyDescent="0.2">
      <c r="A27" s="553" t="s">
        <v>147</v>
      </c>
      <c r="B27" s="553" t="s">
        <v>147</v>
      </c>
      <c r="C27" s="549" t="s">
        <v>1120</v>
      </c>
      <c r="D27" s="549" t="s">
        <v>1128</v>
      </c>
      <c r="E27" s="549" t="s">
        <v>30</v>
      </c>
      <c r="F27" s="549" t="s">
        <v>713</v>
      </c>
      <c r="G27" s="557" t="s">
        <v>714</v>
      </c>
      <c r="H27" s="551" t="s">
        <v>33</v>
      </c>
      <c r="I27" s="551" t="s">
        <v>35</v>
      </c>
      <c r="J27" s="551" t="s">
        <v>33</v>
      </c>
      <c r="K27" s="551" t="s">
        <v>34</v>
      </c>
      <c r="L27" s="551" t="s">
        <v>35</v>
      </c>
      <c r="M27" s="551" t="s">
        <v>35</v>
      </c>
      <c r="N27" s="551" t="s">
        <v>37</v>
      </c>
      <c r="O27" s="551" t="s">
        <v>34</v>
      </c>
      <c r="P27" s="551" t="s">
        <v>35</v>
      </c>
      <c r="Q27" s="551" t="s">
        <v>34</v>
      </c>
      <c r="R27" s="551" t="s">
        <v>35</v>
      </c>
      <c r="S27" s="551" t="s">
        <v>1129</v>
      </c>
      <c r="T27" s="808">
        <v>2</v>
      </c>
      <c r="U27" s="809">
        <v>4</v>
      </c>
      <c r="V27" s="809">
        <v>1</v>
      </c>
      <c r="W27" s="809">
        <v>4</v>
      </c>
      <c r="X27" s="809">
        <v>1</v>
      </c>
      <c r="Y27" s="809">
        <v>1</v>
      </c>
      <c r="Z27" s="809"/>
      <c r="AA27" s="809"/>
      <c r="AB27" s="809"/>
      <c r="AC27" s="809"/>
      <c r="AD27" s="809" t="s">
        <v>1330</v>
      </c>
      <c r="AE27" s="809"/>
      <c r="AF27" s="809"/>
    </row>
    <row r="28" spans="1:32" ht="178.5" x14ac:dyDescent="0.2">
      <c r="A28" s="553" t="s">
        <v>147</v>
      </c>
      <c r="B28" s="553" t="s">
        <v>147</v>
      </c>
      <c r="C28" s="549" t="s">
        <v>1120</v>
      </c>
      <c r="D28" s="549" t="s">
        <v>1128</v>
      </c>
      <c r="E28" s="549" t="s">
        <v>30</v>
      </c>
      <c r="F28" s="549" t="s">
        <v>716</v>
      </c>
      <c r="G28" s="557" t="s">
        <v>717</v>
      </c>
      <c r="H28" s="551" t="s">
        <v>33</v>
      </c>
      <c r="I28" s="551" t="s">
        <v>35</v>
      </c>
      <c r="J28" s="551" t="s">
        <v>33</v>
      </c>
      <c r="K28" s="551" t="s">
        <v>34</v>
      </c>
      <c r="L28" s="551" t="s">
        <v>35</v>
      </c>
      <c r="M28" s="551" t="s">
        <v>35</v>
      </c>
      <c r="N28" s="551" t="s">
        <v>37</v>
      </c>
      <c r="O28" s="551" t="s">
        <v>34</v>
      </c>
      <c r="P28" s="551" t="s">
        <v>35</v>
      </c>
      <c r="Q28" s="551" t="s">
        <v>34</v>
      </c>
      <c r="R28" s="551" t="s">
        <v>35</v>
      </c>
      <c r="S28" s="551" t="s">
        <v>1130</v>
      </c>
      <c r="T28" s="808">
        <v>2</v>
      </c>
      <c r="U28" s="809">
        <v>4</v>
      </c>
      <c r="V28" s="809">
        <v>1</v>
      </c>
      <c r="W28" s="809">
        <v>4</v>
      </c>
      <c r="X28" s="809">
        <v>1</v>
      </c>
      <c r="Y28" s="809">
        <v>1</v>
      </c>
      <c r="Z28" s="809"/>
      <c r="AA28" s="809"/>
      <c r="AB28" s="809"/>
      <c r="AC28" s="809"/>
      <c r="AD28" s="809" t="s">
        <v>1330</v>
      </c>
      <c r="AE28" s="809"/>
      <c r="AF28" s="809"/>
    </row>
    <row r="29" spans="1:32" ht="191.25" x14ac:dyDescent="0.2">
      <c r="A29" s="553" t="s">
        <v>147</v>
      </c>
      <c r="B29" s="553" t="s">
        <v>147</v>
      </c>
      <c r="C29" s="549" t="s">
        <v>1120</v>
      </c>
      <c r="D29" s="549" t="s">
        <v>1128</v>
      </c>
      <c r="E29" s="549" t="s">
        <v>30</v>
      </c>
      <c r="F29" s="549" t="s">
        <v>718</v>
      </c>
      <c r="G29" s="557" t="s">
        <v>715</v>
      </c>
      <c r="H29" s="551" t="s">
        <v>33</v>
      </c>
      <c r="I29" s="551" t="s">
        <v>35</v>
      </c>
      <c r="J29" s="551" t="s">
        <v>33</v>
      </c>
      <c r="K29" s="551" t="s">
        <v>34</v>
      </c>
      <c r="L29" s="551" t="s">
        <v>35</v>
      </c>
      <c r="M29" s="551" t="s">
        <v>35</v>
      </c>
      <c r="N29" s="551" t="s">
        <v>37</v>
      </c>
      <c r="O29" s="551" t="s">
        <v>34</v>
      </c>
      <c r="P29" s="551" t="s">
        <v>35</v>
      </c>
      <c r="Q29" s="551" t="s">
        <v>34</v>
      </c>
      <c r="R29" s="551" t="s">
        <v>35</v>
      </c>
      <c r="S29" s="551" t="s">
        <v>1131</v>
      </c>
      <c r="T29" s="808">
        <v>2</v>
      </c>
      <c r="U29" s="809">
        <v>4</v>
      </c>
      <c r="V29" s="809">
        <v>1</v>
      </c>
      <c r="W29" s="809">
        <v>4</v>
      </c>
      <c r="X29" s="809">
        <v>1</v>
      </c>
      <c r="Y29" s="809">
        <v>1</v>
      </c>
      <c r="Z29" s="809"/>
      <c r="AA29" s="809"/>
      <c r="AB29" s="809"/>
      <c r="AC29" s="809"/>
      <c r="AD29" s="809" t="s">
        <v>1330</v>
      </c>
      <c r="AE29" s="809"/>
      <c r="AF29" s="809"/>
    </row>
    <row r="30" spans="1:32" ht="165.75" x14ac:dyDescent="0.2">
      <c r="A30" s="553" t="s">
        <v>147</v>
      </c>
      <c r="B30" s="553" t="s">
        <v>147</v>
      </c>
      <c r="C30" s="549" t="s">
        <v>1120</v>
      </c>
      <c r="D30" s="549" t="s">
        <v>1128</v>
      </c>
      <c r="E30" s="549" t="s">
        <v>30</v>
      </c>
      <c r="F30" s="549" t="s">
        <v>719</v>
      </c>
      <c r="G30" s="557" t="s">
        <v>720</v>
      </c>
      <c r="H30" s="551" t="s">
        <v>33</v>
      </c>
      <c r="I30" s="551" t="s">
        <v>35</v>
      </c>
      <c r="J30" s="551" t="s">
        <v>33</v>
      </c>
      <c r="K30" s="551" t="s">
        <v>34</v>
      </c>
      <c r="L30" s="551" t="s">
        <v>35</v>
      </c>
      <c r="M30" s="551" t="s">
        <v>35</v>
      </c>
      <c r="N30" s="551" t="s">
        <v>37</v>
      </c>
      <c r="O30" s="551" t="s">
        <v>34</v>
      </c>
      <c r="P30" s="551" t="s">
        <v>35</v>
      </c>
      <c r="Q30" s="551" t="s">
        <v>34</v>
      </c>
      <c r="R30" s="551" t="s">
        <v>35</v>
      </c>
      <c r="S30" s="551" t="s">
        <v>1132</v>
      </c>
      <c r="T30" s="808">
        <v>2</v>
      </c>
      <c r="U30" s="809">
        <v>4</v>
      </c>
      <c r="V30" s="809">
        <v>1</v>
      </c>
      <c r="W30" s="809">
        <v>4</v>
      </c>
      <c r="X30" s="809">
        <v>1</v>
      </c>
      <c r="Y30" s="809">
        <v>1</v>
      </c>
      <c r="Z30" s="809"/>
      <c r="AA30" s="809"/>
      <c r="AB30" s="809"/>
      <c r="AC30" s="809"/>
      <c r="AD30" s="809" t="s">
        <v>1330</v>
      </c>
      <c r="AE30" s="809"/>
      <c r="AF30" s="809"/>
    </row>
    <row r="31" spans="1:32" ht="178.5" x14ac:dyDescent="0.2">
      <c r="A31" s="553" t="s">
        <v>147</v>
      </c>
      <c r="B31" s="553" t="s">
        <v>147</v>
      </c>
      <c r="C31" s="549" t="s">
        <v>1120</v>
      </c>
      <c r="D31" s="549" t="s">
        <v>1128</v>
      </c>
      <c r="E31" s="549" t="s">
        <v>30</v>
      </c>
      <c r="F31" s="549" t="s">
        <v>721</v>
      </c>
      <c r="G31" s="557" t="s">
        <v>722</v>
      </c>
      <c r="H31" s="551" t="s">
        <v>33</v>
      </c>
      <c r="I31" s="551" t="s">
        <v>35</v>
      </c>
      <c r="J31" s="551" t="s">
        <v>33</v>
      </c>
      <c r="K31" s="551" t="s">
        <v>34</v>
      </c>
      <c r="L31" s="551" t="s">
        <v>35</v>
      </c>
      <c r="M31" s="551" t="s">
        <v>35</v>
      </c>
      <c r="N31" s="551" t="s">
        <v>37</v>
      </c>
      <c r="O31" s="551" t="s">
        <v>34</v>
      </c>
      <c r="P31" s="551" t="s">
        <v>35</v>
      </c>
      <c r="Q31" s="551" t="s">
        <v>34</v>
      </c>
      <c r="R31" s="551" t="s">
        <v>35</v>
      </c>
      <c r="S31" s="551" t="s">
        <v>1133</v>
      </c>
      <c r="T31" s="808">
        <v>2</v>
      </c>
      <c r="U31" s="809">
        <v>4</v>
      </c>
      <c r="V31" s="809">
        <v>1</v>
      </c>
      <c r="W31" s="809">
        <v>4</v>
      </c>
      <c r="X31" s="809">
        <v>1</v>
      </c>
      <c r="Y31" s="809">
        <v>1</v>
      </c>
      <c r="Z31" s="809"/>
      <c r="AA31" s="809"/>
      <c r="AB31" s="809"/>
      <c r="AC31" s="809"/>
      <c r="AD31" s="809" t="s">
        <v>1330</v>
      </c>
      <c r="AE31" s="809"/>
      <c r="AF31" s="809"/>
    </row>
    <row r="32" spans="1:32" ht="178.5" x14ac:dyDescent="0.2">
      <c r="A32" s="553" t="s">
        <v>147</v>
      </c>
      <c r="B32" s="553" t="s">
        <v>147</v>
      </c>
      <c r="C32" s="549" t="s">
        <v>1120</v>
      </c>
      <c r="D32" s="549" t="s">
        <v>1128</v>
      </c>
      <c r="E32" s="549" t="s">
        <v>30</v>
      </c>
      <c r="F32" s="549" t="s">
        <v>723</v>
      </c>
      <c r="G32" s="557" t="s">
        <v>724</v>
      </c>
      <c r="H32" s="551" t="s">
        <v>33</v>
      </c>
      <c r="I32" s="551" t="s">
        <v>35</v>
      </c>
      <c r="J32" s="551" t="s">
        <v>33</v>
      </c>
      <c r="K32" s="551" t="s">
        <v>34</v>
      </c>
      <c r="L32" s="551" t="s">
        <v>35</v>
      </c>
      <c r="M32" s="551" t="s">
        <v>35</v>
      </c>
      <c r="N32" s="551" t="s">
        <v>37</v>
      </c>
      <c r="O32" s="551" t="s">
        <v>34</v>
      </c>
      <c r="P32" s="551" t="s">
        <v>35</v>
      </c>
      <c r="Q32" s="551" t="s">
        <v>34</v>
      </c>
      <c r="R32" s="551" t="s">
        <v>35</v>
      </c>
      <c r="S32" s="551" t="s">
        <v>1134</v>
      </c>
      <c r="T32" s="808">
        <v>2</v>
      </c>
      <c r="U32" s="809">
        <v>4</v>
      </c>
      <c r="V32" s="809">
        <v>1</v>
      </c>
      <c r="W32" s="809">
        <v>4</v>
      </c>
      <c r="X32" s="809">
        <v>1</v>
      </c>
      <c r="Y32" s="809">
        <v>1</v>
      </c>
      <c r="Z32" s="809"/>
      <c r="AA32" s="809"/>
      <c r="AB32" s="809"/>
      <c r="AC32" s="809"/>
      <c r="AD32" s="809" t="s">
        <v>1330</v>
      </c>
      <c r="AE32" s="809"/>
      <c r="AF32" s="809"/>
    </row>
    <row r="33" spans="1:32" ht="178.5" x14ac:dyDescent="0.2">
      <c r="A33" s="553" t="s">
        <v>147</v>
      </c>
      <c r="B33" s="553" t="s">
        <v>147</v>
      </c>
      <c r="C33" s="549" t="s">
        <v>1120</v>
      </c>
      <c r="D33" s="549" t="s">
        <v>1128</v>
      </c>
      <c r="E33" s="549" t="s">
        <v>30</v>
      </c>
      <c r="F33" s="549" t="s">
        <v>725</v>
      </c>
      <c r="G33" s="557" t="s">
        <v>726</v>
      </c>
      <c r="H33" s="549" t="s">
        <v>33</v>
      </c>
      <c r="I33" s="551" t="s">
        <v>35</v>
      </c>
      <c r="J33" s="549" t="s">
        <v>33</v>
      </c>
      <c r="K33" s="549" t="s">
        <v>34</v>
      </c>
      <c r="L33" s="551" t="s">
        <v>35</v>
      </c>
      <c r="M33" s="549" t="s">
        <v>35</v>
      </c>
      <c r="N33" s="549" t="s">
        <v>37</v>
      </c>
      <c r="O33" s="551" t="s">
        <v>34</v>
      </c>
      <c r="P33" s="551" t="s">
        <v>35</v>
      </c>
      <c r="Q33" s="551" t="s">
        <v>34</v>
      </c>
      <c r="R33" s="551" t="s">
        <v>35</v>
      </c>
      <c r="S33" s="551" t="s">
        <v>1135</v>
      </c>
      <c r="T33" s="808">
        <v>2</v>
      </c>
      <c r="U33" s="809">
        <v>4</v>
      </c>
      <c r="V33" s="809">
        <v>1</v>
      </c>
      <c r="W33" s="809">
        <v>4</v>
      </c>
      <c r="X33" s="809">
        <v>1</v>
      </c>
      <c r="Y33" s="809">
        <v>1</v>
      </c>
      <c r="Z33" s="809"/>
      <c r="AA33" s="809"/>
      <c r="AB33" s="809"/>
      <c r="AC33" s="809"/>
      <c r="AD33" s="809" t="s">
        <v>1330</v>
      </c>
      <c r="AE33" s="809"/>
      <c r="AF33" s="809"/>
    </row>
    <row r="34" spans="1:32" ht="191.25" x14ac:dyDescent="0.2">
      <c r="A34" s="553" t="s">
        <v>147</v>
      </c>
      <c r="B34" s="553" t="s">
        <v>147</v>
      </c>
      <c r="C34" s="549" t="s">
        <v>1120</v>
      </c>
      <c r="D34" s="549" t="s">
        <v>1128</v>
      </c>
      <c r="E34" s="549" t="s">
        <v>30</v>
      </c>
      <c r="F34" s="549" t="s">
        <v>727</v>
      </c>
      <c r="G34" s="557" t="s">
        <v>728</v>
      </c>
      <c r="H34" s="549" t="s">
        <v>33</v>
      </c>
      <c r="I34" s="551" t="s">
        <v>35</v>
      </c>
      <c r="J34" s="549" t="s">
        <v>33</v>
      </c>
      <c r="K34" s="549" t="s">
        <v>34</v>
      </c>
      <c r="L34" s="551" t="s">
        <v>35</v>
      </c>
      <c r="M34" s="549" t="s">
        <v>35</v>
      </c>
      <c r="N34" s="549" t="s">
        <v>37</v>
      </c>
      <c r="O34" s="551" t="s">
        <v>34</v>
      </c>
      <c r="P34" s="551" t="s">
        <v>35</v>
      </c>
      <c r="Q34" s="551" t="s">
        <v>34</v>
      </c>
      <c r="R34" s="551" t="s">
        <v>35</v>
      </c>
      <c r="S34" s="551" t="s">
        <v>1136</v>
      </c>
      <c r="T34" s="808">
        <v>2</v>
      </c>
      <c r="U34" s="809">
        <v>4</v>
      </c>
      <c r="V34" s="809">
        <v>1</v>
      </c>
      <c r="W34" s="809">
        <v>4</v>
      </c>
      <c r="X34" s="809">
        <v>1</v>
      </c>
      <c r="Y34" s="809">
        <v>1</v>
      </c>
      <c r="Z34" s="809"/>
      <c r="AA34" s="809"/>
      <c r="AB34" s="809"/>
      <c r="AC34" s="809"/>
      <c r="AD34" s="809" t="s">
        <v>1330</v>
      </c>
      <c r="AE34" s="809"/>
      <c r="AF34" s="809"/>
    </row>
    <row r="35" spans="1:32" ht="178.5" x14ac:dyDescent="0.2">
      <c r="A35" s="553" t="s">
        <v>147</v>
      </c>
      <c r="B35" s="553" t="s">
        <v>147</v>
      </c>
      <c r="C35" s="549" t="s">
        <v>1120</v>
      </c>
      <c r="D35" s="549" t="s">
        <v>1128</v>
      </c>
      <c r="E35" s="549" t="s">
        <v>30</v>
      </c>
      <c r="F35" s="549" t="s">
        <v>729</v>
      </c>
      <c r="G35" s="557" t="s">
        <v>730</v>
      </c>
      <c r="H35" s="548" t="s">
        <v>34</v>
      </c>
      <c r="I35" s="551" t="s">
        <v>35</v>
      </c>
      <c r="J35" s="549" t="s">
        <v>33</v>
      </c>
      <c r="K35" s="549" t="s">
        <v>34</v>
      </c>
      <c r="L35" s="551" t="s">
        <v>35</v>
      </c>
      <c r="M35" s="549" t="s">
        <v>35</v>
      </c>
      <c r="N35" s="549" t="s">
        <v>35</v>
      </c>
      <c r="O35" s="551" t="s">
        <v>34</v>
      </c>
      <c r="P35" s="551" t="s">
        <v>35</v>
      </c>
      <c r="Q35" s="551" t="s">
        <v>34</v>
      </c>
      <c r="R35" s="551" t="s">
        <v>35</v>
      </c>
      <c r="S35" s="551" t="s">
        <v>1137</v>
      </c>
      <c r="T35" s="808">
        <v>1</v>
      </c>
      <c r="U35" s="809">
        <v>4</v>
      </c>
      <c r="V35" s="809">
        <v>1</v>
      </c>
      <c r="W35" s="810">
        <v>1</v>
      </c>
      <c r="X35" s="809">
        <v>1</v>
      </c>
      <c r="Y35" s="809">
        <v>1</v>
      </c>
      <c r="Z35" s="809"/>
      <c r="AA35" s="809"/>
      <c r="AB35" s="809"/>
      <c r="AC35" s="809"/>
      <c r="AD35" s="809" t="s">
        <v>1330</v>
      </c>
      <c r="AE35" s="809"/>
      <c r="AF35" s="809"/>
    </row>
    <row r="36" spans="1:32" ht="178.5" x14ac:dyDescent="0.2">
      <c r="A36" s="553" t="s">
        <v>147</v>
      </c>
      <c r="B36" s="553" t="s">
        <v>147</v>
      </c>
      <c r="C36" s="549" t="s">
        <v>1120</v>
      </c>
      <c r="D36" s="558" t="s">
        <v>153</v>
      </c>
      <c r="E36" s="558" t="s">
        <v>48</v>
      </c>
      <c r="F36" s="549" t="s">
        <v>731</v>
      </c>
      <c r="G36" s="557" t="s">
        <v>732</v>
      </c>
      <c r="H36" s="548" t="s">
        <v>34</v>
      </c>
      <c r="I36" s="551" t="s">
        <v>35</v>
      </c>
      <c r="J36" s="549" t="s">
        <v>33</v>
      </c>
      <c r="K36" s="549" t="s">
        <v>34</v>
      </c>
      <c r="L36" s="551" t="s">
        <v>35</v>
      </c>
      <c r="M36" s="549" t="s">
        <v>35</v>
      </c>
      <c r="N36" s="549" t="s">
        <v>35</v>
      </c>
      <c r="O36" s="551" t="s">
        <v>34</v>
      </c>
      <c r="P36" s="551" t="s">
        <v>35</v>
      </c>
      <c r="Q36" s="551" t="s">
        <v>34</v>
      </c>
      <c r="R36" s="551" t="s">
        <v>35</v>
      </c>
      <c r="S36" s="551" t="s">
        <v>1138</v>
      </c>
      <c r="T36" s="808">
        <v>1</v>
      </c>
      <c r="U36" s="809">
        <v>4</v>
      </c>
      <c r="V36" s="809">
        <v>1</v>
      </c>
      <c r="W36" s="810">
        <v>1</v>
      </c>
      <c r="X36" s="809">
        <v>1</v>
      </c>
      <c r="Y36" s="809">
        <v>1</v>
      </c>
      <c r="Z36" s="809"/>
      <c r="AA36" s="809"/>
      <c r="AB36" s="809"/>
      <c r="AC36" s="809" t="s">
        <v>1330</v>
      </c>
      <c r="AD36" s="809"/>
      <c r="AE36" s="809"/>
      <c r="AF36" s="809"/>
    </row>
    <row r="37" spans="1:32" ht="165.75" x14ac:dyDescent="0.2">
      <c r="A37" s="553" t="s">
        <v>147</v>
      </c>
      <c r="B37" s="553" t="s">
        <v>147</v>
      </c>
      <c r="C37" s="549" t="s">
        <v>1120</v>
      </c>
      <c r="D37" s="549" t="s">
        <v>1128</v>
      </c>
      <c r="E37" s="549" t="s">
        <v>30</v>
      </c>
      <c r="F37" s="549" t="s">
        <v>733</v>
      </c>
      <c r="G37" s="557" t="s">
        <v>734</v>
      </c>
      <c r="H37" s="548" t="s">
        <v>34</v>
      </c>
      <c r="I37" s="551" t="s">
        <v>35</v>
      </c>
      <c r="J37" s="549" t="s">
        <v>33</v>
      </c>
      <c r="K37" s="549" t="s">
        <v>34</v>
      </c>
      <c r="L37" s="551" t="s">
        <v>35</v>
      </c>
      <c r="M37" s="549" t="s">
        <v>35</v>
      </c>
      <c r="N37" s="549" t="s">
        <v>35</v>
      </c>
      <c r="O37" s="551" t="s">
        <v>34</v>
      </c>
      <c r="P37" s="551" t="s">
        <v>35</v>
      </c>
      <c r="Q37" s="551" t="s">
        <v>34</v>
      </c>
      <c r="R37" s="551" t="s">
        <v>35</v>
      </c>
      <c r="S37" s="551" t="s">
        <v>1139</v>
      </c>
      <c r="T37" s="808">
        <v>1</v>
      </c>
      <c r="U37" s="809">
        <v>4</v>
      </c>
      <c r="V37" s="809">
        <v>1</v>
      </c>
      <c r="W37" s="810">
        <v>1</v>
      </c>
      <c r="X37" s="809">
        <v>1</v>
      </c>
      <c r="Y37" s="809">
        <v>1</v>
      </c>
      <c r="Z37" s="809"/>
      <c r="AA37" s="809"/>
      <c r="AB37" s="809"/>
      <c r="AC37" s="809"/>
      <c r="AD37" s="809" t="s">
        <v>1330</v>
      </c>
      <c r="AE37" s="809"/>
      <c r="AF37" s="809"/>
    </row>
    <row r="38" spans="1:32" ht="178.5" x14ac:dyDescent="0.2">
      <c r="A38" s="553" t="s">
        <v>147</v>
      </c>
      <c r="B38" s="553" t="s">
        <v>147</v>
      </c>
      <c r="C38" s="549" t="s">
        <v>1120</v>
      </c>
      <c r="D38" s="549" t="s">
        <v>1128</v>
      </c>
      <c r="E38" s="549" t="s">
        <v>30</v>
      </c>
      <c r="F38" s="549" t="s">
        <v>735</v>
      </c>
      <c r="G38" s="557" t="s">
        <v>736</v>
      </c>
      <c r="H38" s="548" t="s">
        <v>34</v>
      </c>
      <c r="I38" s="551" t="s">
        <v>35</v>
      </c>
      <c r="J38" s="549" t="s">
        <v>33</v>
      </c>
      <c r="K38" s="549" t="s">
        <v>34</v>
      </c>
      <c r="L38" s="551" t="s">
        <v>35</v>
      </c>
      <c r="M38" s="549" t="s">
        <v>35</v>
      </c>
      <c r="N38" s="549" t="s">
        <v>35</v>
      </c>
      <c r="O38" s="551" t="s">
        <v>34</v>
      </c>
      <c r="P38" s="551" t="s">
        <v>35</v>
      </c>
      <c r="Q38" s="551" t="s">
        <v>34</v>
      </c>
      <c r="R38" s="551" t="s">
        <v>35</v>
      </c>
      <c r="S38" s="551" t="s">
        <v>1140</v>
      </c>
      <c r="T38" s="808">
        <v>1</v>
      </c>
      <c r="U38" s="809">
        <v>4</v>
      </c>
      <c r="V38" s="809">
        <v>1</v>
      </c>
      <c r="W38" s="810">
        <v>1</v>
      </c>
      <c r="X38" s="809">
        <v>1</v>
      </c>
      <c r="Y38" s="809">
        <v>1</v>
      </c>
      <c r="Z38" s="809"/>
      <c r="AA38" s="809"/>
      <c r="AB38" s="809"/>
      <c r="AC38" s="809"/>
      <c r="AD38" s="809" t="s">
        <v>1330</v>
      </c>
      <c r="AE38" s="809"/>
      <c r="AF38" s="809"/>
    </row>
    <row r="39" spans="1:32" ht="178.5" x14ac:dyDescent="0.2">
      <c r="A39" s="553" t="s">
        <v>147</v>
      </c>
      <c r="B39" s="553" t="s">
        <v>147</v>
      </c>
      <c r="C39" s="549" t="s">
        <v>1120</v>
      </c>
      <c r="D39" s="549" t="s">
        <v>1128</v>
      </c>
      <c r="E39" s="549" t="s">
        <v>30</v>
      </c>
      <c r="F39" s="549" t="s">
        <v>737</v>
      </c>
      <c r="G39" s="557" t="s">
        <v>738</v>
      </c>
      <c r="H39" s="548" t="s">
        <v>34</v>
      </c>
      <c r="I39" s="551" t="s">
        <v>35</v>
      </c>
      <c r="J39" s="549" t="s">
        <v>33</v>
      </c>
      <c r="K39" s="549" t="s">
        <v>34</v>
      </c>
      <c r="L39" s="551" t="s">
        <v>35</v>
      </c>
      <c r="M39" s="549" t="s">
        <v>35</v>
      </c>
      <c r="N39" s="549" t="s">
        <v>35</v>
      </c>
      <c r="O39" s="551" t="s">
        <v>34</v>
      </c>
      <c r="P39" s="551" t="s">
        <v>35</v>
      </c>
      <c r="Q39" s="551" t="s">
        <v>34</v>
      </c>
      <c r="R39" s="551" t="s">
        <v>35</v>
      </c>
      <c r="S39" s="551" t="s">
        <v>1141</v>
      </c>
      <c r="T39" s="808">
        <v>1</v>
      </c>
      <c r="U39" s="809">
        <v>4</v>
      </c>
      <c r="V39" s="809">
        <v>1</v>
      </c>
      <c r="W39" s="810">
        <v>1</v>
      </c>
      <c r="X39" s="809">
        <v>1</v>
      </c>
      <c r="Y39" s="809">
        <v>1</v>
      </c>
      <c r="Z39" s="809"/>
      <c r="AA39" s="809"/>
      <c r="AB39" s="809"/>
      <c r="AC39" s="809"/>
      <c r="AD39" s="809" t="s">
        <v>1330</v>
      </c>
      <c r="AE39" s="809"/>
      <c r="AF39" s="809"/>
    </row>
    <row r="40" spans="1:32" ht="178.5" x14ac:dyDescent="0.2">
      <c r="A40" s="553" t="s">
        <v>147</v>
      </c>
      <c r="B40" s="553" t="s">
        <v>147</v>
      </c>
      <c r="C40" s="549" t="s">
        <v>1120</v>
      </c>
      <c r="D40" s="549" t="s">
        <v>153</v>
      </c>
      <c r="E40" s="549" t="s">
        <v>48</v>
      </c>
      <c r="F40" s="549" t="s">
        <v>739</v>
      </c>
      <c r="G40" s="557" t="s">
        <v>740</v>
      </c>
      <c r="H40" s="551" t="s">
        <v>33</v>
      </c>
      <c r="I40" s="551" t="s">
        <v>35</v>
      </c>
      <c r="J40" s="551" t="s">
        <v>33</v>
      </c>
      <c r="K40" s="551" t="s">
        <v>34</v>
      </c>
      <c r="L40" s="551" t="s">
        <v>35</v>
      </c>
      <c r="M40" s="551" t="s">
        <v>35</v>
      </c>
      <c r="N40" s="551" t="s">
        <v>403</v>
      </c>
      <c r="O40" s="551" t="s">
        <v>34</v>
      </c>
      <c r="P40" s="551" t="s">
        <v>35</v>
      </c>
      <c r="Q40" s="551" t="s">
        <v>34</v>
      </c>
      <c r="R40" s="551" t="s">
        <v>35</v>
      </c>
      <c r="S40" s="551" t="s">
        <v>1142</v>
      </c>
      <c r="T40" s="808">
        <v>2</v>
      </c>
      <c r="U40" s="809">
        <v>4</v>
      </c>
      <c r="V40" s="809">
        <v>1</v>
      </c>
      <c r="W40" s="809">
        <v>4</v>
      </c>
      <c r="X40" s="809">
        <v>1</v>
      </c>
      <c r="Y40" s="809">
        <v>1</v>
      </c>
      <c r="Z40" s="809"/>
      <c r="AA40" s="809"/>
      <c r="AB40" s="809"/>
      <c r="AC40" s="809" t="s">
        <v>1330</v>
      </c>
      <c r="AD40" s="809"/>
      <c r="AE40" s="809"/>
      <c r="AF40" s="809"/>
    </row>
    <row r="41" spans="1:32" ht="191.25" x14ac:dyDescent="0.2">
      <c r="A41" s="553" t="s">
        <v>147</v>
      </c>
      <c r="B41" s="553" t="s">
        <v>147</v>
      </c>
      <c r="C41" s="549" t="s">
        <v>1120</v>
      </c>
      <c r="D41" s="549" t="s">
        <v>153</v>
      </c>
      <c r="E41" s="549" t="s">
        <v>48</v>
      </c>
      <c r="F41" s="549" t="s">
        <v>741</v>
      </c>
      <c r="G41" s="557" t="s">
        <v>415</v>
      </c>
      <c r="H41" s="551" t="s">
        <v>33</v>
      </c>
      <c r="I41" s="551" t="s">
        <v>35</v>
      </c>
      <c r="J41" s="551" t="s">
        <v>33</v>
      </c>
      <c r="K41" s="551" t="s">
        <v>34</v>
      </c>
      <c r="L41" s="551" t="s">
        <v>35</v>
      </c>
      <c r="M41" s="551" t="s">
        <v>35</v>
      </c>
      <c r="N41" s="551" t="s">
        <v>403</v>
      </c>
      <c r="O41" s="551" t="s">
        <v>34</v>
      </c>
      <c r="P41" s="551" t="s">
        <v>35</v>
      </c>
      <c r="Q41" s="551" t="s">
        <v>34</v>
      </c>
      <c r="R41" s="551" t="s">
        <v>35</v>
      </c>
      <c r="S41" s="551" t="s">
        <v>1143</v>
      </c>
      <c r="T41" s="808">
        <v>2</v>
      </c>
      <c r="U41" s="809">
        <v>4</v>
      </c>
      <c r="V41" s="809">
        <v>1</v>
      </c>
      <c r="W41" s="809">
        <v>4</v>
      </c>
      <c r="X41" s="809">
        <v>1</v>
      </c>
      <c r="Y41" s="809">
        <v>1</v>
      </c>
      <c r="Z41" s="809"/>
      <c r="AA41" s="809"/>
      <c r="AB41" s="809"/>
      <c r="AC41" s="809" t="s">
        <v>1330</v>
      </c>
      <c r="AD41" s="809"/>
      <c r="AE41" s="809"/>
      <c r="AF41" s="809"/>
    </row>
    <row r="42" spans="1:32" ht="38.25" x14ac:dyDescent="0.2">
      <c r="A42" s="553" t="s">
        <v>147</v>
      </c>
      <c r="B42" s="553" t="s">
        <v>147</v>
      </c>
      <c r="C42" s="549" t="s">
        <v>1120</v>
      </c>
      <c r="D42" s="549" t="s">
        <v>153</v>
      </c>
      <c r="E42" s="549" t="s">
        <v>48</v>
      </c>
      <c r="F42" s="551" t="s">
        <v>742</v>
      </c>
      <c r="G42" s="559" t="s">
        <v>743</v>
      </c>
      <c r="H42" s="551" t="s">
        <v>33</v>
      </c>
      <c r="I42" s="555" t="s">
        <v>402</v>
      </c>
      <c r="J42" s="549" t="s">
        <v>34</v>
      </c>
      <c r="K42" s="549" t="s">
        <v>33</v>
      </c>
      <c r="L42" s="552" t="s">
        <v>403</v>
      </c>
      <c r="M42" s="551" t="s">
        <v>404</v>
      </c>
      <c r="N42" s="552" t="s">
        <v>403</v>
      </c>
      <c r="O42" s="549" t="s">
        <v>33</v>
      </c>
      <c r="P42" s="552" t="s">
        <v>403</v>
      </c>
      <c r="Q42" s="549" t="s">
        <v>33</v>
      </c>
      <c r="R42" s="552" t="s">
        <v>403</v>
      </c>
      <c r="S42" s="549" t="s">
        <v>405</v>
      </c>
      <c r="T42" s="808">
        <v>4</v>
      </c>
      <c r="U42" s="809">
        <v>1</v>
      </c>
      <c r="V42" s="809">
        <v>4</v>
      </c>
      <c r="W42" s="809">
        <v>4</v>
      </c>
      <c r="X42" s="809">
        <v>4</v>
      </c>
      <c r="Y42" s="809">
        <v>4</v>
      </c>
      <c r="Z42" s="809"/>
      <c r="AA42" s="809"/>
      <c r="AB42" s="809"/>
      <c r="AC42" s="809" t="s">
        <v>1330</v>
      </c>
      <c r="AD42" s="809"/>
      <c r="AE42" s="809"/>
      <c r="AF42" s="809"/>
    </row>
    <row r="43" spans="1:32" ht="38.25" x14ac:dyDescent="0.2">
      <c r="A43" s="553" t="s">
        <v>147</v>
      </c>
      <c r="B43" s="553" t="s">
        <v>147</v>
      </c>
      <c r="C43" s="549" t="s">
        <v>1120</v>
      </c>
      <c r="D43" s="549" t="s">
        <v>153</v>
      </c>
      <c r="E43" s="549" t="s">
        <v>48</v>
      </c>
      <c r="F43" s="551" t="s">
        <v>744</v>
      </c>
      <c r="G43" s="559" t="s">
        <v>745</v>
      </c>
      <c r="H43" s="551" t="s">
        <v>33</v>
      </c>
      <c r="I43" s="555" t="s">
        <v>402</v>
      </c>
      <c r="J43" s="549" t="s">
        <v>34</v>
      </c>
      <c r="K43" s="549" t="s">
        <v>33</v>
      </c>
      <c r="L43" s="552" t="s">
        <v>403</v>
      </c>
      <c r="M43" s="551" t="s">
        <v>404</v>
      </c>
      <c r="N43" s="552" t="s">
        <v>403</v>
      </c>
      <c r="O43" s="549" t="s">
        <v>33</v>
      </c>
      <c r="P43" s="552" t="s">
        <v>403</v>
      </c>
      <c r="Q43" s="549" t="s">
        <v>33</v>
      </c>
      <c r="R43" s="552" t="s">
        <v>403</v>
      </c>
      <c r="S43" s="549" t="s">
        <v>405</v>
      </c>
      <c r="T43" s="808">
        <v>4</v>
      </c>
      <c r="U43" s="809">
        <v>1</v>
      </c>
      <c r="V43" s="809">
        <v>4</v>
      </c>
      <c r="W43" s="809">
        <v>4</v>
      </c>
      <c r="X43" s="809">
        <v>4</v>
      </c>
      <c r="Y43" s="809">
        <v>4</v>
      </c>
      <c r="Z43" s="809"/>
      <c r="AA43" s="809"/>
      <c r="AB43" s="809"/>
      <c r="AC43" s="809" t="s">
        <v>1330</v>
      </c>
      <c r="AD43" s="809"/>
      <c r="AE43" s="809"/>
      <c r="AF43" s="809"/>
    </row>
    <row r="44" spans="1:32" ht="51" x14ac:dyDescent="0.2">
      <c r="A44" s="553" t="s">
        <v>147</v>
      </c>
      <c r="B44" s="553" t="s">
        <v>147</v>
      </c>
      <c r="C44" s="549" t="s">
        <v>1120</v>
      </c>
      <c r="D44" s="551" t="s">
        <v>1144</v>
      </c>
      <c r="E44" s="549" t="s">
        <v>154</v>
      </c>
      <c r="F44" s="551" t="s">
        <v>746</v>
      </c>
      <c r="G44" s="559" t="s">
        <v>747</v>
      </c>
      <c r="H44" s="551" t="s">
        <v>34</v>
      </c>
      <c r="I44" s="560" t="s">
        <v>33</v>
      </c>
      <c r="J44" s="561" t="s">
        <v>1145</v>
      </c>
      <c r="K44" s="549" t="s">
        <v>33</v>
      </c>
      <c r="L44" s="551" t="s">
        <v>404</v>
      </c>
      <c r="M44" s="560" t="s">
        <v>404</v>
      </c>
      <c r="N44" s="549" t="s">
        <v>35</v>
      </c>
      <c r="O44" s="549" t="s">
        <v>34</v>
      </c>
      <c r="P44" s="549" t="s">
        <v>35</v>
      </c>
      <c r="Q44" s="549" t="s">
        <v>34</v>
      </c>
      <c r="R44" s="549" t="s">
        <v>35</v>
      </c>
      <c r="S44" s="549"/>
      <c r="T44" s="811"/>
      <c r="U44" s="810"/>
      <c r="V44" s="809">
        <v>2</v>
      </c>
      <c r="W44" s="809">
        <v>2</v>
      </c>
      <c r="X44" s="809">
        <v>1</v>
      </c>
      <c r="Y44" s="809">
        <v>1</v>
      </c>
      <c r="Z44" s="809"/>
      <c r="AA44" s="809"/>
      <c r="AB44" s="809"/>
      <c r="AC44" s="809"/>
      <c r="AD44" s="809" t="s">
        <v>1330</v>
      </c>
      <c r="AE44" s="809"/>
      <c r="AF44" s="809"/>
    </row>
    <row r="45" spans="1:32" ht="51" x14ac:dyDescent="0.2">
      <c r="A45" s="553" t="s">
        <v>147</v>
      </c>
      <c r="B45" s="553" t="s">
        <v>147</v>
      </c>
      <c r="C45" s="549" t="s">
        <v>1120</v>
      </c>
      <c r="D45" s="551" t="s">
        <v>1144</v>
      </c>
      <c r="E45" s="549" t="s">
        <v>154</v>
      </c>
      <c r="F45" s="551" t="s">
        <v>748</v>
      </c>
      <c r="G45" s="559" t="s">
        <v>749</v>
      </c>
      <c r="H45" s="551" t="s">
        <v>34</v>
      </c>
      <c r="I45" s="560" t="s">
        <v>33</v>
      </c>
      <c r="J45" s="561" t="s">
        <v>1145</v>
      </c>
      <c r="K45" s="549" t="s">
        <v>33</v>
      </c>
      <c r="L45" s="551" t="s">
        <v>404</v>
      </c>
      <c r="M45" s="560" t="s">
        <v>404</v>
      </c>
      <c r="N45" s="549" t="s">
        <v>35</v>
      </c>
      <c r="O45" s="549" t="s">
        <v>34</v>
      </c>
      <c r="P45" s="549" t="s">
        <v>35</v>
      </c>
      <c r="Q45" s="549" t="s">
        <v>34</v>
      </c>
      <c r="R45" s="549" t="s">
        <v>35</v>
      </c>
      <c r="S45" s="549"/>
      <c r="T45" s="811"/>
      <c r="U45" s="810"/>
      <c r="V45" s="809">
        <v>2</v>
      </c>
      <c r="W45" s="809">
        <v>2</v>
      </c>
      <c r="X45" s="809">
        <v>1</v>
      </c>
      <c r="Y45" s="809">
        <v>1</v>
      </c>
      <c r="Z45" s="809"/>
      <c r="AA45" s="809"/>
      <c r="AB45" s="809"/>
      <c r="AC45" s="809"/>
      <c r="AD45" s="809" t="s">
        <v>1330</v>
      </c>
      <c r="AE45" s="809"/>
      <c r="AF45" s="809"/>
    </row>
    <row r="46" spans="1:32" ht="51" x14ac:dyDescent="0.2">
      <c r="A46" s="553" t="s">
        <v>147</v>
      </c>
      <c r="B46" s="553" t="s">
        <v>147</v>
      </c>
      <c r="C46" s="549" t="s">
        <v>1120</v>
      </c>
      <c r="D46" s="551" t="s">
        <v>1144</v>
      </c>
      <c r="E46" s="549" t="s">
        <v>154</v>
      </c>
      <c r="F46" s="551" t="s">
        <v>750</v>
      </c>
      <c r="G46" s="559" t="s">
        <v>751</v>
      </c>
      <c r="H46" s="551" t="s">
        <v>34</v>
      </c>
      <c r="I46" s="548" t="s">
        <v>35</v>
      </c>
      <c r="J46" s="562" t="s">
        <v>1146</v>
      </c>
      <c r="K46" s="549" t="s">
        <v>33</v>
      </c>
      <c r="L46" s="551" t="s">
        <v>404</v>
      </c>
      <c r="M46" s="560" t="s">
        <v>404</v>
      </c>
      <c r="N46" s="549" t="s">
        <v>35</v>
      </c>
      <c r="O46" s="549" t="s">
        <v>34</v>
      </c>
      <c r="P46" s="549" t="s">
        <v>35</v>
      </c>
      <c r="Q46" s="549" t="s">
        <v>34</v>
      </c>
      <c r="R46" s="549" t="s">
        <v>35</v>
      </c>
      <c r="S46" s="549"/>
      <c r="T46" s="808">
        <v>1</v>
      </c>
      <c r="U46" s="810"/>
      <c r="V46" s="809">
        <v>2</v>
      </c>
      <c r="W46" s="809">
        <v>2</v>
      </c>
      <c r="X46" s="809">
        <v>1</v>
      </c>
      <c r="Y46" s="809">
        <v>1</v>
      </c>
      <c r="Z46" s="809"/>
      <c r="AA46" s="809"/>
      <c r="AB46" s="809"/>
      <c r="AC46" s="809"/>
      <c r="AD46" s="809" t="s">
        <v>1330</v>
      </c>
      <c r="AE46" s="809"/>
      <c r="AF46" s="809"/>
    </row>
    <row r="47" spans="1:32" ht="51" x14ac:dyDescent="0.2">
      <c r="A47" s="553" t="s">
        <v>147</v>
      </c>
      <c r="B47" s="553" t="s">
        <v>147</v>
      </c>
      <c r="C47" s="549" t="s">
        <v>1120</v>
      </c>
      <c r="D47" s="551" t="s">
        <v>1144</v>
      </c>
      <c r="E47" s="549" t="s">
        <v>154</v>
      </c>
      <c r="F47" s="551" t="s">
        <v>752</v>
      </c>
      <c r="G47" s="559" t="s">
        <v>753</v>
      </c>
      <c r="H47" s="551" t="s">
        <v>34</v>
      </c>
      <c r="I47" s="548" t="s">
        <v>35</v>
      </c>
      <c r="J47" s="562" t="s">
        <v>1146</v>
      </c>
      <c r="K47" s="549" t="s">
        <v>33</v>
      </c>
      <c r="L47" s="551" t="s">
        <v>404</v>
      </c>
      <c r="M47" s="560" t="s">
        <v>404</v>
      </c>
      <c r="N47" s="549" t="s">
        <v>35</v>
      </c>
      <c r="O47" s="549" t="s">
        <v>34</v>
      </c>
      <c r="P47" s="549" t="s">
        <v>35</v>
      </c>
      <c r="Q47" s="549" t="s">
        <v>34</v>
      </c>
      <c r="R47" s="549" t="s">
        <v>35</v>
      </c>
      <c r="S47" s="549"/>
      <c r="T47" s="808">
        <v>1</v>
      </c>
      <c r="U47" s="810"/>
      <c r="V47" s="809">
        <v>2</v>
      </c>
      <c r="W47" s="809">
        <v>2</v>
      </c>
      <c r="X47" s="809">
        <v>1</v>
      </c>
      <c r="Y47" s="809">
        <v>1</v>
      </c>
      <c r="Z47" s="809"/>
      <c r="AA47" s="809"/>
      <c r="AB47" s="809"/>
      <c r="AC47" s="809"/>
      <c r="AD47" s="809" t="s">
        <v>1330</v>
      </c>
      <c r="AE47" s="809"/>
      <c r="AF47" s="809"/>
    </row>
    <row r="48" spans="1:32" ht="51" x14ac:dyDescent="0.2">
      <c r="A48" s="553" t="s">
        <v>147</v>
      </c>
      <c r="B48" s="553" t="s">
        <v>147</v>
      </c>
      <c r="C48" s="549" t="s">
        <v>1120</v>
      </c>
      <c r="D48" s="551" t="s">
        <v>1144</v>
      </c>
      <c r="E48" s="549" t="s">
        <v>154</v>
      </c>
      <c r="F48" s="551" t="s">
        <v>754</v>
      </c>
      <c r="G48" s="559" t="s">
        <v>755</v>
      </c>
      <c r="H48" s="551" t="s">
        <v>34</v>
      </c>
      <c r="I48" s="548" t="s">
        <v>35</v>
      </c>
      <c r="J48" s="562" t="s">
        <v>1146</v>
      </c>
      <c r="K48" s="549" t="s">
        <v>33</v>
      </c>
      <c r="L48" s="551" t="s">
        <v>404</v>
      </c>
      <c r="M48" s="560" t="s">
        <v>404</v>
      </c>
      <c r="N48" s="549" t="s">
        <v>35</v>
      </c>
      <c r="O48" s="549" t="s">
        <v>34</v>
      </c>
      <c r="P48" s="549" t="s">
        <v>35</v>
      </c>
      <c r="Q48" s="549" t="s">
        <v>34</v>
      </c>
      <c r="R48" s="549" t="s">
        <v>35</v>
      </c>
      <c r="S48" s="549"/>
      <c r="T48" s="809">
        <v>1</v>
      </c>
      <c r="U48" s="810"/>
      <c r="V48" s="809">
        <v>2</v>
      </c>
      <c r="W48" s="809">
        <v>2</v>
      </c>
      <c r="X48" s="809">
        <v>1</v>
      </c>
      <c r="Y48" s="809">
        <v>1</v>
      </c>
      <c r="Z48" s="809"/>
      <c r="AA48" s="809"/>
      <c r="AB48" s="809"/>
      <c r="AC48" s="809"/>
      <c r="AD48" s="809" t="s">
        <v>1330</v>
      </c>
      <c r="AE48" s="809"/>
      <c r="AF48" s="809"/>
    </row>
    <row r="49" spans="20:25" x14ac:dyDescent="0.2">
      <c r="T49" s="168">
        <f>AVERAGE(T5:T48)</f>
        <v>2.4047619047619047</v>
      </c>
      <c r="U49" s="168">
        <f t="shared" ref="U49:Y49" si="0">AVERAGE(U5:U48)</f>
        <v>3.6153846153846154</v>
      </c>
      <c r="V49" s="168">
        <f t="shared" si="0"/>
        <v>1.3863636363636365</v>
      </c>
      <c r="W49" s="168">
        <f t="shared" si="0"/>
        <v>3.3863636363636362</v>
      </c>
      <c r="X49" s="168">
        <f t="shared" si="0"/>
        <v>1.2727272727272727</v>
      </c>
      <c r="Y49" s="168">
        <f t="shared" si="0"/>
        <v>1.1363636363636365</v>
      </c>
    </row>
  </sheetData>
  <mergeCells count="9">
    <mergeCell ref="Z3:AF3"/>
    <mergeCell ref="T3:Y3"/>
    <mergeCell ref="Q1:R1"/>
    <mergeCell ref="Q2:R2"/>
    <mergeCell ref="A3:G3"/>
    <mergeCell ref="H3:I3"/>
    <mergeCell ref="K3:L3"/>
    <mergeCell ref="M3:N3"/>
    <mergeCell ref="O3:R3"/>
  </mergeCells>
  <dataValidations count="1">
    <dataValidation type="list" allowBlank="1" showInputMessage="1" showErrorMessage="1" sqref="D26:D44">
      <formula1>#REF!</formula1>
    </dataValidation>
  </dataValidations>
  <hyperlinks>
    <hyperlink ref="I6" r:id="rId1"/>
    <hyperlink ref="I7" r:id="rId2"/>
    <hyperlink ref="I8" r:id="rId3"/>
    <hyperlink ref="I9" r:id="rId4"/>
    <hyperlink ref="I10" r:id="rId5"/>
    <hyperlink ref="I11" r:id="rId6"/>
    <hyperlink ref="I12" r:id="rId7"/>
    <hyperlink ref="I13" r:id="rId8"/>
    <hyperlink ref="I14" r:id="rId9"/>
    <hyperlink ref="I15" r:id="rId10"/>
    <hyperlink ref="I16" r:id="rId11"/>
    <hyperlink ref="I17" r:id="rId12"/>
    <hyperlink ref="I18" r:id="rId13"/>
    <hyperlink ref="I19" r:id="rId14"/>
    <hyperlink ref="I20" r:id="rId15"/>
    <hyperlink ref="L20" r:id="rId16"/>
    <hyperlink ref="P20" r:id="rId17"/>
    <hyperlink ref="I21" r:id="rId18"/>
    <hyperlink ref="L21" r:id="rId19"/>
    <hyperlink ref="P21" r:id="rId20"/>
    <hyperlink ref="I42" r:id="rId21"/>
    <hyperlink ref="L42" r:id="rId22"/>
    <hyperlink ref="N42" r:id="rId23"/>
    <hyperlink ref="P42" r:id="rId24"/>
    <hyperlink ref="R42" r:id="rId25"/>
    <hyperlink ref="I43" r:id="rId26"/>
    <hyperlink ref="L43" r:id="rId27"/>
    <hyperlink ref="N43" r:id="rId28"/>
    <hyperlink ref="P43" r:id="rId29"/>
    <hyperlink ref="R43" r:id="rId30"/>
  </hyperlinks>
  <pageMargins left="0.23622047244094491" right="0.23622047244094491" top="0.74803149606299213" bottom="0.74803149606299213" header="0.31496062992125984" footer="0.31496062992125984"/>
  <pageSetup paperSize="9" scale="46" fitToHeight="0" orientation="landscape" r:id="rId31"/>
  <headerFooter alignWithMargins="0">
    <oddFooter>&amp;R&amp;P</oddFooter>
  </headerFooter>
  <colBreaks count="1" manualBreakCount="1">
    <brk id="19" max="50" man="1"/>
  </col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X50"/>
  <sheetViews>
    <sheetView zoomScale="72" zoomScaleNormal="72" zoomScalePageLayoutView="72" workbookViewId="0">
      <selection activeCell="I23" sqref="I23"/>
    </sheetView>
  </sheetViews>
  <sheetFormatPr defaultColWidth="8.7109375" defaultRowHeight="12.75" x14ac:dyDescent="0.2"/>
  <cols>
    <col min="1" max="1" width="5.28515625" style="62" customWidth="1"/>
    <col min="2" max="2" width="12" style="62" customWidth="1"/>
    <col min="3" max="3" width="13.140625" style="62" customWidth="1"/>
    <col min="4" max="4" width="20.7109375" style="62" customWidth="1"/>
    <col min="5" max="5" width="13.140625" style="62" customWidth="1"/>
    <col min="6" max="6" width="19.42578125" style="62" customWidth="1"/>
    <col min="7" max="7" width="28.28515625" style="62" customWidth="1"/>
    <col min="8" max="8" width="13.140625" style="62" customWidth="1"/>
    <col min="9" max="9" width="46.28515625" style="62" customWidth="1"/>
    <col min="10" max="10" width="18.5703125" style="62" customWidth="1"/>
    <col min="11" max="11" width="12.28515625" style="62" customWidth="1"/>
    <col min="12" max="12" width="12.42578125" style="62" customWidth="1"/>
    <col min="13" max="13" width="12.140625" style="62" customWidth="1"/>
    <col min="14" max="14" width="12.28515625" style="62" customWidth="1"/>
    <col min="15" max="15" width="15.28515625" style="62" customWidth="1"/>
    <col min="16" max="16" width="15.7109375" style="62" customWidth="1"/>
    <col min="17" max="17" width="13.7109375" style="62" customWidth="1"/>
    <col min="18" max="18" width="37" style="62" customWidth="1"/>
    <col min="19" max="19" width="25.42578125" style="62" customWidth="1"/>
    <col min="20" max="20" width="17.42578125" style="62" customWidth="1"/>
    <col min="21" max="21" width="15.140625" style="62" customWidth="1"/>
    <col min="22" max="256" width="8.7109375" style="62"/>
    <col min="257" max="257" width="5.28515625" style="62" customWidth="1"/>
    <col min="258" max="258" width="12" style="62" customWidth="1"/>
    <col min="259" max="259" width="13.140625" style="62" customWidth="1"/>
    <col min="260" max="260" width="20.7109375" style="62" customWidth="1"/>
    <col min="261" max="261" width="13.140625" style="62" customWidth="1"/>
    <col min="262" max="262" width="19.42578125" style="62" customWidth="1"/>
    <col min="263" max="263" width="28.28515625" style="62" customWidth="1"/>
    <col min="264" max="264" width="13.140625" style="62" customWidth="1"/>
    <col min="265" max="265" width="46.28515625" style="62" customWidth="1"/>
    <col min="266" max="266" width="10.28515625" style="62" customWidth="1"/>
    <col min="267" max="267" width="12.28515625" style="62" customWidth="1"/>
    <col min="268" max="268" width="12.42578125" style="62" customWidth="1"/>
    <col min="269" max="269" width="12.140625" style="62" customWidth="1"/>
    <col min="270" max="270" width="12.28515625" style="62" customWidth="1"/>
    <col min="271" max="271" width="15.28515625" style="62" customWidth="1"/>
    <col min="272" max="272" width="15.7109375" style="62" customWidth="1"/>
    <col min="273" max="273" width="13.7109375" style="62" customWidth="1"/>
    <col min="274" max="274" width="37" style="62" customWidth="1"/>
    <col min="275" max="275" width="25.42578125" style="62" customWidth="1"/>
    <col min="276" max="276" width="17.42578125" style="62" customWidth="1"/>
    <col min="277" max="277" width="15.140625" style="62" customWidth="1"/>
    <col min="278" max="512" width="8.7109375" style="62"/>
    <col min="513" max="513" width="5.28515625" style="62" customWidth="1"/>
    <col min="514" max="514" width="12" style="62" customWidth="1"/>
    <col min="515" max="515" width="13.140625" style="62" customWidth="1"/>
    <col min="516" max="516" width="20.7109375" style="62" customWidth="1"/>
    <col min="517" max="517" width="13.140625" style="62" customWidth="1"/>
    <col min="518" max="518" width="19.42578125" style="62" customWidth="1"/>
    <col min="519" max="519" width="28.28515625" style="62" customWidth="1"/>
    <col min="520" max="520" width="13.140625" style="62" customWidth="1"/>
    <col min="521" max="521" width="46.28515625" style="62" customWidth="1"/>
    <col min="522" max="522" width="10.28515625" style="62" customWidth="1"/>
    <col min="523" max="523" width="12.28515625" style="62" customWidth="1"/>
    <col min="524" max="524" width="12.42578125" style="62" customWidth="1"/>
    <col min="525" max="525" width="12.140625" style="62" customWidth="1"/>
    <col min="526" max="526" width="12.28515625" style="62" customWidth="1"/>
    <col min="527" max="527" width="15.28515625" style="62" customWidth="1"/>
    <col min="528" max="528" width="15.7109375" style="62" customWidth="1"/>
    <col min="529" max="529" width="13.7109375" style="62" customWidth="1"/>
    <col min="530" max="530" width="37" style="62" customWidth="1"/>
    <col min="531" max="531" width="25.42578125" style="62" customWidth="1"/>
    <col min="532" max="532" width="17.42578125" style="62" customWidth="1"/>
    <col min="533" max="533" width="15.140625" style="62" customWidth="1"/>
    <col min="534" max="768" width="8.7109375" style="62"/>
    <col min="769" max="769" width="5.28515625" style="62" customWidth="1"/>
    <col min="770" max="770" width="12" style="62" customWidth="1"/>
    <col min="771" max="771" width="13.140625" style="62" customWidth="1"/>
    <col min="772" max="772" width="20.7109375" style="62" customWidth="1"/>
    <col min="773" max="773" width="13.140625" style="62" customWidth="1"/>
    <col min="774" max="774" width="19.42578125" style="62" customWidth="1"/>
    <col min="775" max="775" width="28.28515625" style="62" customWidth="1"/>
    <col min="776" max="776" width="13.140625" style="62" customWidth="1"/>
    <col min="777" max="777" width="46.28515625" style="62" customWidth="1"/>
    <col min="778" max="778" width="10.28515625" style="62" customWidth="1"/>
    <col min="779" max="779" width="12.28515625" style="62" customWidth="1"/>
    <col min="780" max="780" width="12.42578125" style="62" customWidth="1"/>
    <col min="781" max="781" width="12.140625" style="62" customWidth="1"/>
    <col min="782" max="782" width="12.28515625" style="62" customWidth="1"/>
    <col min="783" max="783" width="15.28515625" style="62" customWidth="1"/>
    <col min="784" max="784" width="15.7109375" style="62" customWidth="1"/>
    <col min="785" max="785" width="13.7109375" style="62" customWidth="1"/>
    <col min="786" max="786" width="37" style="62" customWidth="1"/>
    <col min="787" max="787" width="25.42578125" style="62" customWidth="1"/>
    <col min="788" max="788" width="17.42578125" style="62" customWidth="1"/>
    <col min="789" max="789" width="15.140625" style="62" customWidth="1"/>
    <col min="790" max="1024" width="8.7109375" style="62"/>
    <col min="1025" max="1025" width="5.28515625" style="62" customWidth="1"/>
    <col min="1026" max="1026" width="12" style="62" customWidth="1"/>
    <col min="1027" max="1027" width="13.140625" style="62" customWidth="1"/>
    <col min="1028" max="1028" width="20.7109375" style="62" customWidth="1"/>
    <col min="1029" max="1029" width="13.140625" style="62" customWidth="1"/>
    <col min="1030" max="1030" width="19.42578125" style="62" customWidth="1"/>
    <col min="1031" max="1031" width="28.28515625" style="62" customWidth="1"/>
    <col min="1032" max="1032" width="13.140625" style="62" customWidth="1"/>
    <col min="1033" max="1033" width="46.28515625" style="62" customWidth="1"/>
    <col min="1034" max="1034" width="10.28515625" style="62" customWidth="1"/>
    <col min="1035" max="1035" width="12.28515625" style="62" customWidth="1"/>
    <col min="1036" max="1036" width="12.42578125" style="62" customWidth="1"/>
    <col min="1037" max="1037" width="12.140625" style="62" customWidth="1"/>
    <col min="1038" max="1038" width="12.28515625" style="62" customWidth="1"/>
    <col min="1039" max="1039" width="15.28515625" style="62" customWidth="1"/>
    <col min="1040" max="1040" width="15.7109375" style="62" customWidth="1"/>
    <col min="1041" max="1041" width="13.7109375" style="62" customWidth="1"/>
    <col min="1042" max="1042" width="37" style="62" customWidth="1"/>
    <col min="1043" max="1043" width="25.42578125" style="62" customWidth="1"/>
    <col min="1044" max="1044" width="17.42578125" style="62" customWidth="1"/>
    <col min="1045" max="1045" width="15.140625" style="62" customWidth="1"/>
    <col min="1046" max="1280" width="8.7109375" style="62"/>
    <col min="1281" max="1281" width="5.28515625" style="62" customWidth="1"/>
    <col min="1282" max="1282" width="12" style="62" customWidth="1"/>
    <col min="1283" max="1283" width="13.140625" style="62" customWidth="1"/>
    <col min="1284" max="1284" width="20.7109375" style="62" customWidth="1"/>
    <col min="1285" max="1285" width="13.140625" style="62" customWidth="1"/>
    <col min="1286" max="1286" width="19.42578125" style="62" customWidth="1"/>
    <col min="1287" max="1287" width="28.28515625" style="62" customWidth="1"/>
    <col min="1288" max="1288" width="13.140625" style="62" customWidth="1"/>
    <col min="1289" max="1289" width="46.28515625" style="62" customWidth="1"/>
    <col min="1290" max="1290" width="10.28515625" style="62" customWidth="1"/>
    <col min="1291" max="1291" width="12.28515625" style="62" customWidth="1"/>
    <col min="1292" max="1292" width="12.42578125" style="62" customWidth="1"/>
    <col min="1293" max="1293" width="12.140625" style="62" customWidth="1"/>
    <col min="1294" max="1294" width="12.28515625" style="62" customWidth="1"/>
    <col min="1295" max="1295" width="15.28515625" style="62" customWidth="1"/>
    <col min="1296" max="1296" width="15.7109375" style="62" customWidth="1"/>
    <col min="1297" max="1297" width="13.7109375" style="62" customWidth="1"/>
    <col min="1298" max="1298" width="37" style="62" customWidth="1"/>
    <col min="1299" max="1299" width="25.42578125" style="62" customWidth="1"/>
    <col min="1300" max="1300" width="17.42578125" style="62" customWidth="1"/>
    <col min="1301" max="1301" width="15.140625" style="62" customWidth="1"/>
    <col min="1302" max="1536" width="8.7109375" style="62"/>
    <col min="1537" max="1537" width="5.28515625" style="62" customWidth="1"/>
    <col min="1538" max="1538" width="12" style="62" customWidth="1"/>
    <col min="1539" max="1539" width="13.140625" style="62" customWidth="1"/>
    <col min="1540" max="1540" width="20.7109375" style="62" customWidth="1"/>
    <col min="1541" max="1541" width="13.140625" style="62" customWidth="1"/>
    <col min="1542" max="1542" width="19.42578125" style="62" customWidth="1"/>
    <col min="1543" max="1543" width="28.28515625" style="62" customWidth="1"/>
    <col min="1544" max="1544" width="13.140625" style="62" customWidth="1"/>
    <col min="1545" max="1545" width="46.28515625" style="62" customWidth="1"/>
    <col min="1546" max="1546" width="10.28515625" style="62" customWidth="1"/>
    <col min="1547" max="1547" width="12.28515625" style="62" customWidth="1"/>
    <col min="1548" max="1548" width="12.42578125" style="62" customWidth="1"/>
    <col min="1549" max="1549" width="12.140625" style="62" customWidth="1"/>
    <col min="1550" max="1550" width="12.28515625" style="62" customWidth="1"/>
    <col min="1551" max="1551" width="15.28515625" style="62" customWidth="1"/>
    <col min="1552" max="1552" width="15.7109375" style="62" customWidth="1"/>
    <col min="1553" max="1553" width="13.7109375" style="62" customWidth="1"/>
    <col min="1554" max="1554" width="37" style="62" customWidth="1"/>
    <col min="1555" max="1555" width="25.42578125" style="62" customWidth="1"/>
    <col min="1556" max="1556" width="17.42578125" style="62" customWidth="1"/>
    <col min="1557" max="1557" width="15.140625" style="62" customWidth="1"/>
    <col min="1558" max="1792" width="8.7109375" style="62"/>
    <col min="1793" max="1793" width="5.28515625" style="62" customWidth="1"/>
    <col min="1794" max="1794" width="12" style="62" customWidth="1"/>
    <col min="1795" max="1795" width="13.140625" style="62" customWidth="1"/>
    <col min="1796" max="1796" width="20.7109375" style="62" customWidth="1"/>
    <col min="1797" max="1797" width="13.140625" style="62" customWidth="1"/>
    <col min="1798" max="1798" width="19.42578125" style="62" customWidth="1"/>
    <col min="1799" max="1799" width="28.28515625" style="62" customWidth="1"/>
    <col min="1800" max="1800" width="13.140625" style="62" customWidth="1"/>
    <col min="1801" max="1801" width="46.28515625" style="62" customWidth="1"/>
    <col min="1802" max="1802" width="10.28515625" style="62" customWidth="1"/>
    <col min="1803" max="1803" width="12.28515625" style="62" customWidth="1"/>
    <col min="1804" max="1804" width="12.42578125" style="62" customWidth="1"/>
    <col min="1805" max="1805" width="12.140625" style="62" customWidth="1"/>
    <col min="1806" max="1806" width="12.28515625" style="62" customWidth="1"/>
    <col min="1807" max="1807" width="15.28515625" style="62" customWidth="1"/>
    <col min="1808" max="1808" width="15.7109375" style="62" customWidth="1"/>
    <col min="1809" max="1809" width="13.7109375" style="62" customWidth="1"/>
    <col min="1810" max="1810" width="37" style="62" customWidth="1"/>
    <col min="1811" max="1811" width="25.42578125" style="62" customWidth="1"/>
    <col min="1812" max="1812" width="17.42578125" style="62" customWidth="1"/>
    <col min="1813" max="1813" width="15.140625" style="62" customWidth="1"/>
    <col min="1814" max="2048" width="8.7109375" style="62"/>
    <col min="2049" max="2049" width="5.28515625" style="62" customWidth="1"/>
    <col min="2050" max="2050" width="12" style="62" customWidth="1"/>
    <col min="2051" max="2051" width="13.140625" style="62" customWidth="1"/>
    <col min="2052" max="2052" width="20.7109375" style="62" customWidth="1"/>
    <col min="2053" max="2053" width="13.140625" style="62" customWidth="1"/>
    <col min="2054" max="2054" width="19.42578125" style="62" customWidth="1"/>
    <col min="2055" max="2055" width="28.28515625" style="62" customWidth="1"/>
    <col min="2056" max="2056" width="13.140625" style="62" customWidth="1"/>
    <col min="2057" max="2057" width="46.28515625" style="62" customWidth="1"/>
    <col min="2058" max="2058" width="10.28515625" style="62" customWidth="1"/>
    <col min="2059" max="2059" width="12.28515625" style="62" customWidth="1"/>
    <col min="2060" max="2060" width="12.42578125" style="62" customWidth="1"/>
    <col min="2061" max="2061" width="12.140625" style="62" customWidth="1"/>
    <col min="2062" max="2062" width="12.28515625" style="62" customWidth="1"/>
    <col min="2063" max="2063" width="15.28515625" style="62" customWidth="1"/>
    <col min="2064" max="2064" width="15.7109375" style="62" customWidth="1"/>
    <col min="2065" max="2065" width="13.7109375" style="62" customWidth="1"/>
    <col min="2066" max="2066" width="37" style="62" customWidth="1"/>
    <col min="2067" max="2067" width="25.42578125" style="62" customWidth="1"/>
    <col min="2068" max="2068" width="17.42578125" style="62" customWidth="1"/>
    <col min="2069" max="2069" width="15.140625" style="62" customWidth="1"/>
    <col min="2070" max="2304" width="8.7109375" style="62"/>
    <col min="2305" max="2305" width="5.28515625" style="62" customWidth="1"/>
    <col min="2306" max="2306" width="12" style="62" customWidth="1"/>
    <col min="2307" max="2307" width="13.140625" style="62" customWidth="1"/>
    <col min="2308" max="2308" width="20.7109375" style="62" customWidth="1"/>
    <col min="2309" max="2309" width="13.140625" style="62" customWidth="1"/>
    <col min="2310" max="2310" width="19.42578125" style="62" customWidth="1"/>
    <col min="2311" max="2311" width="28.28515625" style="62" customWidth="1"/>
    <col min="2312" max="2312" width="13.140625" style="62" customWidth="1"/>
    <col min="2313" max="2313" width="46.28515625" style="62" customWidth="1"/>
    <col min="2314" max="2314" width="10.28515625" style="62" customWidth="1"/>
    <col min="2315" max="2315" width="12.28515625" style="62" customWidth="1"/>
    <col min="2316" max="2316" width="12.42578125" style="62" customWidth="1"/>
    <col min="2317" max="2317" width="12.140625" style="62" customWidth="1"/>
    <col min="2318" max="2318" width="12.28515625" style="62" customWidth="1"/>
    <col min="2319" max="2319" width="15.28515625" style="62" customWidth="1"/>
    <col min="2320" max="2320" width="15.7109375" style="62" customWidth="1"/>
    <col min="2321" max="2321" width="13.7109375" style="62" customWidth="1"/>
    <col min="2322" max="2322" width="37" style="62" customWidth="1"/>
    <col min="2323" max="2323" width="25.42578125" style="62" customWidth="1"/>
    <col min="2324" max="2324" width="17.42578125" style="62" customWidth="1"/>
    <col min="2325" max="2325" width="15.140625" style="62" customWidth="1"/>
    <col min="2326" max="2560" width="8.7109375" style="62"/>
    <col min="2561" max="2561" width="5.28515625" style="62" customWidth="1"/>
    <col min="2562" max="2562" width="12" style="62" customWidth="1"/>
    <col min="2563" max="2563" width="13.140625" style="62" customWidth="1"/>
    <col min="2564" max="2564" width="20.7109375" style="62" customWidth="1"/>
    <col min="2565" max="2565" width="13.140625" style="62" customWidth="1"/>
    <col min="2566" max="2566" width="19.42578125" style="62" customWidth="1"/>
    <col min="2567" max="2567" width="28.28515625" style="62" customWidth="1"/>
    <col min="2568" max="2568" width="13.140625" style="62" customWidth="1"/>
    <col min="2569" max="2569" width="46.28515625" style="62" customWidth="1"/>
    <col min="2570" max="2570" width="10.28515625" style="62" customWidth="1"/>
    <col min="2571" max="2571" width="12.28515625" style="62" customWidth="1"/>
    <col min="2572" max="2572" width="12.42578125" style="62" customWidth="1"/>
    <col min="2573" max="2573" width="12.140625" style="62" customWidth="1"/>
    <col min="2574" max="2574" width="12.28515625" style="62" customWidth="1"/>
    <col min="2575" max="2575" width="15.28515625" style="62" customWidth="1"/>
    <col min="2576" max="2576" width="15.7109375" style="62" customWidth="1"/>
    <col min="2577" max="2577" width="13.7109375" style="62" customWidth="1"/>
    <col min="2578" max="2578" width="37" style="62" customWidth="1"/>
    <col min="2579" max="2579" width="25.42578125" style="62" customWidth="1"/>
    <col min="2580" max="2580" width="17.42578125" style="62" customWidth="1"/>
    <col min="2581" max="2581" width="15.140625" style="62" customWidth="1"/>
    <col min="2582" max="2816" width="8.7109375" style="62"/>
    <col min="2817" max="2817" width="5.28515625" style="62" customWidth="1"/>
    <col min="2818" max="2818" width="12" style="62" customWidth="1"/>
    <col min="2819" max="2819" width="13.140625" style="62" customWidth="1"/>
    <col min="2820" max="2820" width="20.7109375" style="62" customWidth="1"/>
    <col min="2821" max="2821" width="13.140625" style="62" customWidth="1"/>
    <col min="2822" max="2822" width="19.42578125" style="62" customWidth="1"/>
    <col min="2823" max="2823" width="28.28515625" style="62" customWidth="1"/>
    <col min="2824" max="2824" width="13.140625" style="62" customWidth="1"/>
    <col min="2825" max="2825" width="46.28515625" style="62" customWidth="1"/>
    <col min="2826" max="2826" width="10.28515625" style="62" customWidth="1"/>
    <col min="2827" max="2827" width="12.28515625" style="62" customWidth="1"/>
    <col min="2828" max="2828" width="12.42578125" style="62" customWidth="1"/>
    <col min="2829" max="2829" width="12.140625" style="62" customWidth="1"/>
    <col min="2830" max="2830" width="12.28515625" style="62" customWidth="1"/>
    <col min="2831" max="2831" width="15.28515625" style="62" customWidth="1"/>
    <col min="2832" max="2832" width="15.7109375" style="62" customWidth="1"/>
    <col min="2833" max="2833" width="13.7109375" style="62" customWidth="1"/>
    <col min="2834" max="2834" width="37" style="62" customWidth="1"/>
    <col min="2835" max="2835" width="25.42578125" style="62" customWidth="1"/>
    <col min="2836" max="2836" width="17.42578125" style="62" customWidth="1"/>
    <col min="2837" max="2837" width="15.140625" style="62" customWidth="1"/>
    <col min="2838" max="3072" width="8.7109375" style="62"/>
    <col min="3073" max="3073" width="5.28515625" style="62" customWidth="1"/>
    <col min="3074" max="3074" width="12" style="62" customWidth="1"/>
    <col min="3075" max="3075" width="13.140625" style="62" customWidth="1"/>
    <col min="3076" max="3076" width="20.7109375" style="62" customWidth="1"/>
    <col min="3077" max="3077" width="13.140625" style="62" customWidth="1"/>
    <col min="3078" max="3078" width="19.42578125" style="62" customWidth="1"/>
    <col min="3079" max="3079" width="28.28515625" style="62" customWidth="1"/>
    <col min="3080" max="3080" width="13.140625" style="62" customWidth="1"/>
    <col min="3081" max="3081" width="46.28515625" style="62" customWidth="1"/>
    <col min="3082" max="3082" width="10.28515625" style="62" customWidth="1"/>
    <col min="3083" max="3083" width="12.28515625" style="62" customWidth="1"/>
    <col min="3084" max="3084" width="12.42578125" style="62" customWidth="1"/>
    <col min="3085" max="3085" width="12.140625" style="62" customWidth="1"/>
    <col min="3086" max="3086" width="12.28515625" style="62" customWidth="1"/>
    <col min="3087" max="3087" width="15.28515625" style="62" customWidth="1"/>
    <col min="3088" max="3088" width="15.7109375" style="62" customWidth="1"/>
    <col min="3089" max="3089" width="13.7109375" style="62" customWidth="1"/>
    <col min="3090" max="3090" width="37" style="62" customWidth="1"/>
    <col min="3091" max="3091" width="25.42578125" style="62" customWidth="1"/>
    <col min="3092" max="3092" width="17.42578125" style="62" customWidth="1"/>
    <col min="3093" max="3093" width="15.140625" style="62" customWidth="1"/>
    <col min="3094" max="3328" width="8.7109375" style="62"/>
    <col min="3329" max="3329" width="5.28515625" style="62" customWidth="1"/>
    <col min="3330" max="3330" width="12" style="62" customWidth="1"/>
    <col min="3331" max="3331" width="13.140625" style="62" customWidth="1"/>
    <col min="3332" max="3332" width="20.7109375" style="62" customWidth="1"/>
    <col min="3333" max="3333" width="13.140625" style="62" customWidth="1"/>
    <col min="3334" max="3334" width="19.42578125" style="62" customWidth="1"/>
    <col min="3335" max="3335" width="28.28515625" style="62" customWidth="1"/>
    <col min="3336" max="3336" width="13.140625" style="62" customWidth="1"/>
    <col min="3337" max="3337" width="46.28515625" style="62" customWidth="1"/>
    <col min="3338" max="3338" width="10.28515625" style="62" customWidth="1"/>
    <col min="3339" max="3339" width="12.28515625" style="62" customWidth="1"/>
    <col min="3340" max="3340" width="12.42578125" style="62" customWidth="1"/>
    <col min="3341" max="3341" width="12.140625" style="62" customWidth="1"/>
    <col min="3342" max="3342" width="12.28515625" style="62" customWidth="1"/>
    <col min="3343" max="3343" width="15.28515625" style="62" customWidth="1"/>
    <col min="3344" max="3344" width="15.7109375" style="62" customWidth="1"/>
    <col min="3345" max="3345" width="13.7109375" style="62" customWidth="1"/>
    <col min="3346" max="3346" width="37" style="62" customWidth="1"/>
    <col min="3347" max="3347" width="25.42578125" style="62" customWidth="1"/>
    <col min="3348" max="3348" width="17.42578125" style="62" customWidth="1"/>
    <col min="3349" max="3349" width="15.140625" style="62" customWidth="1"/>
    <col min="3350" max="3584" width="8.7109375" style="62"/>
    <col min="3585" max="3585" width="5.28515625" style="62" customWidth="1"/>
    <col min="3586" max="3586" width="12" style="62" customWidth="1"/>
    <col min="3587" max="3587" width="13.140625" style="62" customWidth="1"/>
    <col min="3588" max="3588" width="20.7109375" style="62" customWidth="1"/>
    <col min="3589" max="3589" width="13.140625" style="62" customWidth="1"/>
    <col min="3590" max="3590" width="19.42578125" style="62" customWidth="1"/>
    <col min="3591" max="3591" width="28.28515625" style="62" customWidth="1"/>
    <col min="3592" max="3592" width="13.140625" style="62" customWidth="1"/>
    <col min="3593" max="3593" width="46.28515625" style="62" customWidth="1"/>
    <col min="3594" max="3594" width="10.28515625" style="62" customWidth="1"/>
    <col min="3595" max="3595" width="12.28515625" style="62" customWidth="1"/>
    <col min="3596" max="3596" width="12.42578125" style="62" customWidth="1"/>
    <col min="3597" max="3597" width="12.140625" style="62" customWidth="1"/>
    <col min="3598" max="3598" width="12.28515625" style="62" customWidth="1"/>
    <col min="3599" max="3599" width="15.28515625" style="62" customWidth="1"/>
    <col min="3600" max="3600" width="15.7109375" style="62" customWidth="1"/>
    <col min="3601" max="3601" width="13.7109375" style="62" customWidth="1"/>
    <col min="3602" max="3602" width="37" style="62" customWidth="1"/>
    <col min="3603" max="3603" width="25.42578125" style="62" customWidth="1"/>
    <col min="3604" max="3604" width="17.42578125" style="62" customWidth="1"/>
    <col min="3605" max="3605" width="15.140625" style="62" customWidth="1"/>
    <col min="3606" max="3840" width="8.7109375" style="62"/>
    <col min="3841" max="3841" width="5.28515625" style="62" customWidth="1"/>
    <col min="3842" max="3842" width="12" style="62" customWidth="1"/>
    <col min="3843" max="3843" width="13.140625" style="62" customWidth="1"/>
    <col min="3844" max="3844" width="20.7109375" style="62" customWidth="1"/>
    <col min="3845" max="3845" width="13.140625" style="62" customWidth="1"/>
    <col min="3846" max="3846" width="19.42578125" style="62" customWidth="1"/>
    <col min="3847" max="3847" width="28.28515625" style="62" customWidth="1"/>
    <col min="3848" max="3848" width="13.140625" style="62" customWidth="1"/>
    <col min="3849" max="3849" width="46.28515625" style="62" customWidth="1"/>
    <col min="3850" max="3850" width="10.28515625" style="62" customWidth="1"/>
    <col min="3851" max="3851" width="12.28515625" style="62" customWidth="1"/>
    <col min="3852" max="3852" width="12.42578125" style="62" customWidth="1"/>
    <col min="3853" max="3853" width="12.140625" style="62" customWidth="1"/>
    <col min="3854" max="3854" width="12.28515625" style="62" customWidth="1"/>
    <col min="3855" max="3855" width="15.28515625" style="62" customWidth="1"/>
    <col min="3856" max="3856" width="15.7109375" style="62" customWidth="1"/>
    <col min="3857" max="3857" width="13.7109375" style="62" customWidth="1"/>
    <col min="3858" max="3858" width="37" style="62" customWidth="1"/>
    <col min="3859" max="3859" width="25.42578125" style="62" customWidth="1"/>
    <col min="3860" max="3860" width="17.42578125" style="62" customWidth="1"/>
    <col min="3861" max="3861" width="15.140625" style="62" customWidth="1"/>
    <col min="3862" max="4096" width="8.7109375" style="62"/>
    <col min="4097" max="4097" width="5.28515625" style="62" customWidth="1"/>
    <col min="4098" max="4098" width="12" style="62" customWidth="1"/>
    <col min="4099" max="4099" width="13.140625" style="62" customWidth="1"/>
    <col min="4100" max="4100" width="20.7109375" style="62" customWidth="1"/>
    <col min="4101" max="4101" width="13.140625" style="62" customWidth="1"/>
    <col min="4102" max="4102" width="19.42578125" style="62" customWidth="1"/>
    <col min="4103" max="4103" width="28.28515625" style="62" customWidth="1"/>
    <col min="4104" max="4104" width="13.140625" style="62" customWidth="1"/>
    <col min="4105" max="4105" width="46.28515625" style="62" customWidth="1"/>
    <col min="4106" max="4106" width="10.28515625" style="62" customWidth="1"/>
    <col min="4107" max="4107" width="12.28515625" style="62" customWidth="1"/>
    <col min="4108" max="4108" width="12.42578125" style="62" customWidth="1"/>
    <col min="4109" max="4109" width="12.140625" style="62" customWidth="1"/>
    <col min="4110" max="4110" width="12.28515625" style="62" customWidth="1"/>
    <col min="4111" max="4111" width="15.28515625" style="62" customWidth="1"/>
    <col min="4112" max="4112" width="15.7109375" style="62" customWidth="1"/>
    <col min="4113" max="4113" width="13.7109375" style="62" customWidth="1"/>
    <col min="4114" max="4114" width="37" style="62" customWidth="1"/>
    <col min="4115" max="4115" width="25.42578125" style="62" customWidth="1"/>
    <col min="4116" max="4116" width="17.42578125" style="62" customWidth="1"/>
    <col min="4117" max="4117" width="15.140625" style="62" customWidth="1"/>
    <col min="4118" max="4352" width="8.7109375" style="62"/>
    <col min="4353" max="4353" width="5.28515625" style="62" customWidth="1"/>
    <col min="4354" max="4354" width="12" style="62" customWidth="1"/>
    <col min="4355" max="4355" width="13.140625" style="62" customWidth="1"/>
    <col min="4356" max="4356" width="20.7109375" style="62" customWidth="1"/>
    <col min="4357" max="4357" width="13.140625" style="62" customWidth="1"/>
    <col min="4358" max="4358" width="19.42578125" style="62" customWidth="1"/>
    <col min="4359" max="4359" width="28.28515625" style="62" customWidth="1"/>
    <col min="4360" max="4360" width="13.140625" style="62" customWidth="1"/>
    <col min="4361" max="4361" width="46.28515625" style="62" customWidth="1"/>
    <col min="4362" max="4362" width="10.28515625" style="62" customWidth="1"/>
    <col min="4363" max="4363" width="12.28515625" style="62" customWidth="1"/>
    <col min="4364" max="4364" width="12.42578125" style="62" customWidth="1"/>
    <col min="4365" max="4365" width="12.140625" style="62" customWidth="1"/>
    <col min="4366" max="4366" width="12.28515625" style="62" customWidth="1"/>
    <col min="4367" max="4367" width="15.28515625" style="62" customWidth="1"/>
    <col min="4368" max="4368" width="15.7109375" style="62" customWidth="1"/>
    <col min="4369" max="4369" width="13.7109375" style="62" customWidth="1"/>
    <col min="4370" max="4370" width="37" style="62" customWidth="1"/>
    <col min="4371" max="4371" width="25.42578125" style="62" customWidth="1"/>
    <col min="4372" max="4372" width="17.42578125" style="62" customWidth="1"/>
    <col min="4373" max="4373" width="15.140625" style="62" customWidth="1"/>
    <col min="4374" max="4608" width="8.7109375" style="62"/>
    <col min="4609" max="4609" width="5.28515625" style="62" customWidth="1"/>
    <col min="4610" max="4610" width="12" style="62" customWidth="1"/>
    <col min="4611" max="4611" width="13.140625" style="62" customWidth="1"/>
    <col min="4612" max="4612" width="20.7109375" style="62" customWidth="1"/>
    <col min="4613" max="4613" width="13.140625" style="62" customWidth="1"/>
    <col min="4614" max="4614" width="19.42578125" style="62" customWidth="1"/>
    <col min="4615" max="4615" width="28.28515625" style="62" customWidth="1"/>
    <col min="4616" max="4616" width="13.140625" style="62" customWidth="1"/>
    <col min="4617" max="4617" width="46.28515625" style="62" customWidth="1"/>
    <col min="4618" max="4618" width="10.28515625" style="62" customWidth="1"/>
    <col min="4619" max="4619" width="12.28515625" style="62" customWidth="1"/>
    <col min="4620" max="4620" width="12.42578125" style="62" customWidth="1"/>
    <col min="4621" max="4621" width="12.140625" style="62" customWidth="1"/>
    <col min="4622" max="4622" width="12.28515625" style="62" customWidth="1"/>
    <col min="4623" max="4623" width="15.28515625" style="62" customWidth="1"/>
    <col min="4624" max="4624" width="15.7109375" style="62" customWidth="1"/>
    <col min="4625" max="4625" width="13.7109375" style="62" customWidth="1"/>
    <col min="4626" max="4626" width="37" style="62" customWidth="1"/>
    <col min="4627" max="4627" width="25.42578125" style="62" customWidth="1"/>
    <col min="4628" max="4628" width="17.42578125" style="62" customWidth="1"/>
    <col min="4629" max="4629" width="15.140625" style="62" customWidth="1"/>
    <col min="4630" max="4864" width="8.7109375" style="62"/>
    <col min="4865" max="4865" width="5.28515625" style="62" customWidth="1"/>
    <col min="4866" max="4866" width="12" style="62" customWidth="1"/>
    <col min="4867" max="4867" width="13.140625" style="62" customWidth="1"/>
    <col min="4868" max="4868" width="20.7109375" style="62" customWidth="1"/>
    <col min="4869" max="4869" width="13.140625" style="62" customWidth="1"/>
    <col min="4870" max="4870" width="19.42578125" style="62" customWidth="1"/>
    <col min="4871" max="4871" width="28.28515625" style="62" customWidth="1"/>
    <col min="4872" max="4872" width="13.140625" style="62" customWidth="1"/>
    <col min="4873" max="4873" width="46.28515625" style="62" customWidth="1"/>
    <col min="4874" max="4874" width="10.28515625" style="62" customWidth="1"/>
    <col min="4875" max="4875" width="12.28515625" style="62" customWidth="1"/>
    <col min="4876" max="4876" width="12.42578125" style="62" customWidth="1"/>
    <col min="4877" max="4877" width="12.140625" style="62" customWidth="1"/>
    <col min="4878" max="4878" width="12.28515625" style="62" customWidth="1"/>
    <col min="4879" max="4879" width="15.28515625" style="62" customWidth="1"/>
    <col min="4880" max="4880" width="15.7109375" style="62" customWidth="1"/>
    <col min="4881" max="4881" width="13.7109375" style="62" customWidth="1"/>
    <col min="4882" max="4882" width="37" style="62" customWidth="1"/>
    <col min="4883" max="4883" width="25.42578125" style="62" customWidth="1"/>
    <col min="4884" max="4884" width="17.42578125" style="62" customWidth="1"/>
    <col min="4885" max="4885" width="15.140625" style="62" customWidth="1"/>
    <col min="4886" max="5120" width="8.7109375" style="62"/>
    <col min="5121" max="5121" width="5.28515625" style="62" customWidth="1"/>
    <col min="5122" max="5122" width="12" style="62" customWidth="1"/>
    <col min="5123" max="5123" width="13.140625" style="62" customWidth="1"/>
    <col min="5124" max="5124" width="20.7109375" style="62" customWidth="1"/>
    <col min="5125" max="5125" width="13.140625" style="62" customWidth="1"/>
    <col min="5126" max="5126" width="19.42578125" style="62" customWidth="1"/>
    <col min="5127" max="5127" width="28.28515625" style="62" customWidth="1"/>
    <col min="5128" max="5128" width="13.140625" style="62" customWidth="1"/>
    <col min="5129" max="5129" width="46.28515625" style="62" customWidth="1"/>
    <col min="5130" max="5130" width="10.28515625" style="62" customWidth="1"/>
    <col min="5131" max="5131" width="12.28515625" style="62" customWidth="1"/>
    <col min="5132" max="5132" width="12.42578125" style="62" customWidth="1"/>
    <col min="5133" max="5133" width="12.140625" style="62" customWidth="1"/>
    <col min="5134" max="5134" width="12.28515625" style="62" customWidth="1"/>
    <col min="5135" max="5135" width="15.28515625" style="62" customWidth="1"/>
    <col min="5136" max="5136" width="15.7109375" style="62" customWidth="1"/>
    <col min="5137" max="5137" width="13.7109375" style="62" customWidth="1"/>
    <col min="5138" max="5138" width="37" style="62" customWidth="1"/>
    <col min="5139" max="5139" width="25.42578125" style="62" customWidth="1"/>
    <col min="5140" max="5140" width="17.42578125" style="62" customWidth="1"/>
    <col min="5141" max="5141" width="15.140625" style="62" customWidth="1"/>
    <col min="5142" max="5376" width="8.7109375" style="62"/>
    <col min="5377" max="5377" width="5.28515625" style="62" customWidth="1"/>
    <col min="5378" max="5378" width="12" style="62" customWidth="1"/>
    <col min="5379" max="5379" width="13.140625" style="62" customWidth="1"/>
    <col min="5380" max="5380" width="20.7109375" style="62" customWidth="1"/>
    <col min="5381" max="5381" width="13.140625" style="62" customWidth="1"/>
    <col min="5382" max="5382" width="19.42578125" style="62" customWidth="1"/>
    <col min="5383" max="5383" width="28.28515625" style="62" customWidth="1"/>
    <col min="5384" max="5384" width="13.140625" style="62" customWidth="1"/>
    <col min="5385" max="5385" width="46.28515625" style="62" customWidth="1"/>
    <col min="5386" max="5386" width="10.28515625" style="62" customWidth="1"/>
    <col min="5387" max="5387" width="12.28515625" style="62" customWidth="1"/>
    <col min="5388" max="5388" width="12.42578125" style="62" customWidth="1"/>
    <col min="5389" max="5389" width="12.140625" style="62" customWidth="1"/>
    <col min="5390" max="5390" width="12.28515625" style="62" customWidth="1"/>
    <col min="5391" max="5391" width="15.28515625" style="62" customWidth="1"/>
    <col min="5392" max="5392" width="15.7109375" style="62" customWidth="1"/>
    <col min="5393" max="5393" width="13.7109375" style="62" customWidth="1"/>
    <col min="5394" max="5394" width="37" style="62" customWidth="1"/>
    <col min="5395" max="5395" width="25.42578125" style="62" customWidth="1"/>
    <col min="5396" max="5396" width="17.42578125" style="62" customWidth="1"/>
    <col min="5397" max="5397" width="15.140625" style="62" customWidth="1"/>
    <col min="5398" max="5632" width="8.7109375" style="62"/>
    <col min="5633" max="5633" width="5.28515625" style="62" customWidth="1"/>
    <col min="5634" max="5634" width="12" style="62" customWidth="1"/>
    <col min="5635" max="5635" width="13.140625" style="62" customWidth="1"/>
    <col min="5636" max="5636" width="20.7109375" style="62" customWidth="1"/>
    <col min="5637" max="5637" width="13.140625" style="62" customWidth="1"/>
    <col min="5638" max="5638" width="19.42578125" style="62" customWidth="1"/>
    <col min="5639" max="5639" width="28.28515625" style="62" customWidth="1"/>
    <col min="5640" max="5640" width="13.140625" style="62" customWidth="1"/>
    <col min="5641" max="5641" width="46.28515625" style="62" customWidth="1"/>
    <col min="5642" max="5642" width="10.28515625" style="62" customWidth="1"/>
    <col min="5643" max="5643" width="12.28515625" style="62" customWidth="1"/>
    <col min="5644" max="5644" width="12.42578125" style="62" customWidth="1"/>
    <col min="5645" max="5645" width="12.140625" style="62" customWidth="1"/>
    <col min="5646" max="5646" width="12.28515625" style="62" customWidth="1"/>
    <col min="5647" max="5647" width="15.28515625" style="62" customWidth="1"/>
    <col min="5648" max="5648" width="15.7109375" style="62" customWidth="1"/>
    <col min="5649" max="5649" width="13.7109375" style="62" customWidth="1"/>
    <col min="5650" max="5650" width="37" style="62" customWidth="1"/>
    <col min="5651" max="5651" width="25.42578125" style="62" customWidth="1"/>
    <col min="5652" max="5652" width="17.42578125" style="62" customWidth="1"/>
    <col min="5653" max="5653" width="15.140625" style="62" customWidth="1"/>
    <col min="5654" max="5888" width="8.7109375" style="62"/>
    <col min="5889" max="5889" width="5.28515625" style="62" customWidth="1"/>
    <col min="5890" max="5890" width="12" style="62" customWidth="1"/>
    <col min="5891" max="5891" width="13.140625" style="62" customWidth="1"/>
    <col min="5892" max="5892" width="20.7109375" style="62" customWidth="1"/>
    <col min="5893" max="5893" width="13.140625" style="62" customWidth="1"/>
    <col min="5894" max="5894" width="19.42578125" style="62" customWidth="1"/>
    <col min="5895" max="5895" width="28.28515625" style="62" customWidth="1"/>
    <col min="5896" max="5896" width="13.140625" style="62" customWidth="1"/>
    <col min="5897" max="5897" width="46.28515625" style="62" customWidth="1"/>
    <col min="5898" max="5898" width="10.28515625" style="62" customWidth="1"/>
    <col min="5899" max="5899" width="12.28515625" style="62" customWidth="1"/>
    <col min="5900" max="5900" width="12.42578125" style="62" customWidth="1"/>
    <col min="5901" max="5901" width="12.140625" style="62" customWidth="1"/>
    <col min="5902" max="5902" width="12.28515625" style="62" customWidth="1"/>
    <col min="5903" max="5903" width="15.28515625" style="62" customWidth="1"/>
    <col min="5904" max="5904" width="15.7109375" style="62" customWidth="1"/>
    <col min="5905" max="5905" width="13.7109375" style="62" customWidth="1"/>
    <col min="5906" max="5906" width="37" style="62" customWidth="1"/>
    <col min="5907" max="5907" width="25.42578125" style="62" customWidth="1"/>
    <col min="5908" max="5908" width="17.42578125" style="62" customWidth="1"/>
    <col min="5909" max="5909" width="15.140625" style="62" customWidth="1"/>
    <col min="5910" max="6144" width="8.7109375" style="62"/>
    <col min="6145" max="6145" width="5.28515625" style="62" customWidth="1"/>
    <col min="6146" max="6146" width="12" style="62" customWidth="1"/>
    <col min="6147" max="6147" width="13.140625" style="62" customWidth="1"/>
    <col min="6148" max="6148" width="20.7109375" style="62" customWidth="1"/>
    <col min="6149" max="6149" width="13.140625" style="62" customWidth="1"/>
    <col min="6150" max="6150" width="19.42578125" style="62" customWidth="1"/>
    <col min="6151" max="6151" width="28.28515625" style="62" customWidth="1"/>
    <col min="6152" max="6152" width="13.140625" style="62" customWidth="1"/>
    <col min="6153" max="6153" width="46.28515625" style="62" customWidth="1"/>
    <col min="6154" max="6154" width="10.28515625" style="62" customWidth="1"/>
    <col min="6155" max="6155" width="12.28515625" style="62" customWidth="1"/>
    <col min="6156" max="6156" width="12.42578125" style="62" customWidth="1"/>
    <col min="6157" max="6157" width="12.140625" style="62" customWidth="1"/>
    <col min="6158" max="6158" width="12.28515625" style="62" customWidth="1"/>
    <col min="6159" max="6159" width="15.28515625" style="62" customWidth="1"/>
    <col min="6160" max="6160" width="15.7109375" style="62" customWidth="1"/>
    <col min="6161" max="6161" width="13.7109375" style="62" customWidth="1"/>
    <col min="6162" max="6162" width="37" style="62" customWidth="1"/>
    <col min="6163" max="6163" width="25.42578125" style="62" customWidth="1"/>
    <col min="6164" max="6164" width="17.42578125" style="62" customWidth="1"/>
    <col min="6165" max="6165" width="15.140625" style="62" customWidth="1"/>
    <col min="6166" max="6400" width="8.7109375" style="62"/>
    <col min="6401" max="6401" width="5.28515625" style="62" customWidth="1"/>
    <col min="6402" max="6402" width="12" style="62" customWidth="1"/>
    <col min="6403" max="6403" width="13.140625" style="62" customWidth="1"/>
    <col min="6404" max="6404" width="20.7109375" style="62" customWidth="1"/>
    <col min="6405" max="6405" width="13.140625" style="62" customWidth="1"/>
    <col min="6406" max="6406" width="19.42578125" style="62" customWidth="1"/>
    <col min="6407" max="6407" width="28.28515625" style="62" customWidth="1"/>
    <col min="6408" max="6408" width="13.140625" style="62" customWidth="1"/>
    <col min="6409" max="6409" width="46.28515625" style="62" customWidth="1"/>
    <col min="6410" max="6410" width="10.28515625" style="62" customWidth="1"/>
    <col min="6411" max="6411" width="12.28515625" style="62" customWidth="1"/>
    <col min="6412" max="6412" width="12.42578125" style="62" customWidth="1"/>
    <col min="6413" max="6413" width="12.140625" style="62" customWidth="1"/>
    <col min="6414" max="6414" width="12.28515625" style="62" customWidth="1"/>
    <col min="6415" max="6415" width="15.28515625" style="62" customWidth="1"/>
    <col min="6416" max="6416" width="15.7109375" style="62" customWidth="1"/>
    <col min="6417" max="6417" width="13.7109375" style="62" customWidth="1"/>
    <col min="6418" max="6418" width="37" style="62" customWidth="1"/>
    <col min="6419" max="6419" width="25.42578125" style="62" customWidth="1"/>
    <col min="6420" max="6420" width="17.42578125" style="62" customWidth="1"/>
    <col min="6421" max="6421" width="15.140625" style="62" customWidth="1"/>
    <col min="6422" max="6656" width="8.7109375" style="62"/>
    <col min="6657" max="6657" width="5.28515625" style="62" customWidth="1"/>
    <col min="6658" max="6658" width="12" style="62" customWidth="1"/>
    <col min="6659" max="6659" width="13.140625" style="62" customWidth="1"/>
    <col min="6660" max="6660" width="20.7109375" style="62" customWidth="1"/>
    <col min="6661" max="6661" width="13.140625" style="62" customWidth="1"/>
    <col min="6662" max="6662" width="19.42578125" style="62" customWidth="1"/>
    <col min="6663" max="6663" width="28.28515625" style="62" customWidth="1"/>
    <col min="6664" max="6664" width="13.140625" style="62" customWidth="1"/>
    <col min="6665" max="6665" width="46.28515625" style="62" customWidth="1"/>
    <col min="6666" max="6666" width="10.28515625" style="62" customWidth="1"/>
    <col min="6667" max="6667" width="12.28515625" style="62" customWidth="1"/>
    <col min="6668" max="6668" width="12.42578125" style="62" customWidth="1"/>
    <col min="6669" max="6669" width="12.140625" style="62" customWidth="1"/>
    <col min="6670" max="6670" width="12.28515625" style="62" customWidth="1"/>
    <col min="6671" max="6671" width="15.28515625" style="62" customWidth="1"/>
    <col min="6672" max="6672" width="15.7109375" style="62" customWidth="1"/>
    <col min="6673" max="6673" width="13.7109375" style="62" customWidth="1"/>
    <col min="6674" max="6674" width="37" style="62" customWidth="1"/>
    <col min="6675" max="6675" width="25.42578125" style="62" customWidth="1"/>
    <col min="6676" max="6676" width="17.42578125" style="62" customWidth="1"/>
    <col min="6677" max="6677" width="15.140625" style="62" customWidth="1"/>
    <col min="6678" max="6912" width="8.7109375" style="62"/>
    <col min="6913" max="6913" width="5.28515625" style="62" customWidth="1"/>
    <col min="6914" max="6914" width="12" style="62" customWidth="1"/>
    <col min="6915" max="6915" width="13.140625" style="62" customWidth="1"/>
    <col min="6916" max="6916" width="20.7109375" style="62" customWidth="1"/>
    <col min="6917" max="6917" width="13.140625" style="62" customWidth="1"/>
    <col min="6918" max="6918" width="19.42578125" style="62" customWidth="1"/>
    <col min="6919" max="6919" width="28.28515625" style="62" customWidth="1"/>
    <col min="6920" max="6920" width="13.140625" style="62" customWidth="1"/>
    <col min="6921" max="6921" width="46.28515625" style="62" customWidth="1"/>
    <col min="6922" max="6922" width="10.28515625" style="62" customWidth="1"/>
    <col min="6923" max="6923" width="12.28515625" style="62" customWidth="1"/>
    <col min="6924" max="6924" width="12.42578125" style="62" customWidth="1"/>
    <col min="6925" max="6925" width="12.140625" style="62" customWidth="1"/>
    <col min="6926" max="6926" width="12.28515625" style="62" customWidth="1"/>
    <col min="6927" max="6927" width="15.28515625" style="62" customWidth="1"/>
    <col min="6928" max="6928" width="15.7109375" style="62" customWidth="1"/>
    <col min="6929" max="6929" width="13.7109375" style="62" customWidth="1"/>
    <col min="6930" max="6930" width="37" style="62" customWidth="1"/>
    <col min="6931" max="6931" width="25.42578125" style="62" customWidth="1"/>
    <col min="6932" max="6932" width="17.42578125" style="62" customWidth="1"/>
    <col min="6933" max="6933" width="15.140625" style="62" customWidth="1"/>
    <col min="6934" max="7168" width="8.7109375" style="62"/>
    <col min="7169" max="7169" width="5.28515625" style="62" customWidth="1"/>
    <col min="7170" max="7170" width="12" style="62" customWidth="1"/>
    <col min="7171" max="7171" width="13.140625" style="62" customWidth="1"/>
    <col min="7172" max="7172" width="20.7109375" style="62" customWidth="1"/>
    <col min="7173" max="7173" width="13.140625" style="62" customWidth="1"/>
    <col min="7174" max="7174" width="19.42578125" style="62" customWidth="1"/>
    <col min="7175" max="7175" width="28.28515625" style="62" customWidth="1"/>
    <col min="7176" max="7176" width="13.140625" style="62" customWidth="1"/>
    <col min="7177" max="7177" width="46.28515625" style="62" customWidth="1"/>
    <col min="7178" max="7178" width="10.28515625" style="62" customWidth="1"/>
    <col min="7179" max="7179" width="12.28515625" style="62" customWidth="1"/>
    <col min="7180" max="7180" width="12.42578125" style="62" customWidth="1"/>
    <col min="7181" max="7181" width="12.140625" style="62" customWidth="1"/>
    <col min="7182" max="7182" width="12.28515625" style="62" customWidth="1"/>
    <col min="7183" max="7183" width="15.28515625" style="62" customWidth="1"/>
    <col min="7184" max="7184" width="15.7109375" style="62" customWidth="1"/>
    <col min="7185" max="7185" width="13.7109375" style="62" customWidth="1"/>
    <col min="7186" max="7186" width="37" style="62" customWidth="1"/>
    <col min="7187" max="7187" width="25.42578125" style="62" customWidth="1"/>
    <col min="7188" max="7188" width="17.42578125" style="62" customWidth="1"/>
    <col min="7189" max="7189" width="15.140625" style="62" customWidth="1"/>
    <col min="7190" max="7424" width="8.7109375" style="62"/>
    <col min="7425" max="7425" width="5.28515625" style="62" customWidth="1"/>
    <col min="7426" max="7426" width="12" style="62" customWidth="1"/>
    <col min="7427" max="7427" width="13.140625" style="62" customWidth="1"/>
    <col min="7428" max="7428" width="20.7109375" style="62" customWidth="1"/>
    <col min="7429" max="7429" width="13.140625" style="62" customWidth="1"/>
    <col min="7430" max="7430" width="19.42578125" style="62" customWidth="1"/>
    <col min="7431" max="7431" width="28.28515625" style="62" customWidth="1"/>
    <col min="7432" max="7432" width="13.140625" style="62" customWidth="1"/>
    <col min="7433" max="7433" width="46.28515625" style="62" customWidth="1"/>
    <col min="7434" max="7434" width="10.28515625" style="62" customWidth="1"/>
    <col min="7435" max="7435" width="12.28515625" style="62" customWidth="1"/>
    <col min="7436" max="7436" width="12.42578125" style="62" customWidth="1"/>
    <col min="7437" max="7437" width="12.140625" style="62" customWidth="1"/>
    <col min="7438" max="7438" width="12.28515625" style="62" customWidth="1"/>
    <col min="7439" max="7439" width="15.28515625" style="62" customWidth="1"/>
    <col min="7440" max="7440" width="15.7109375" style="62" customWidth="1"/>
    <col min="7441" max="7441" width="13.7109375" style="62" customWidth="1"/>
    <col min="7442" max="7442" width="37" style="62" customWidth="1"/>
    <col min="7443" max="7443" width="25.42578125" style="62" customWidth="1"/>
    <col min="7444" max="7444" width="17.42578125" style="62" customWidth="1"/>
    <col min="7445" max="7445" width="15.140625" style="62" customWidth="1"/>
    <col min="7446" max="7680" width="8.7109375" style="62"/>
    <col min="7681" max="7681" width="5.28515625" style="62" customWidth="1"/>
    <col min="7682" max="7682" width="12" style="62" customWidth="1"/>
    <col min="7683" max="7683" width="13.140625" style="62" customWidth="1"/>
    <col min="7684" max="7684" width="20.7109375" style="62" customWidth="1"/>
    <col min="7685" max="7685" width="13.140625" style="62" customWidth="1"/>
    <col min="7686" max="7686" width="19.42578125" style="62" customWidth="1"/>
    <col min="7687" max="7687" width="28.28515625" style="62" customWidth="1"/>
    <col min="7688" max="7688" width="13.140625" style="62" customWidth="1"/>
    <col min="7689" max="7689" width="46.28515625" style="62" customWidth="1"/>
    <col min="7690" max="7690" width="10.28515625" style="62" customWidth="1"/>
    <col min="7691" max="7691" width="12.28515625" style="62" customWidth="1"/>
    <col min="7692" max="7692" width="12.42578125" style="62" customWidth="1"/>
    <col min="7693" max="7693" width="12.140625" style="62" customWidth="1"/>
    <col min="7694" max="7694" width="12.28515625" style="62" customWidth="1"/>
    <col min="7695" max="7695" width="15.28515625" style="62" customWidth="1"/>
    <col min="7696" max="7696" width="15.7109375" style="62" customWidth="1"/>
    <col min="7697" max="7697" width="13.7109375" style="62" customWidth="1"/>
    <col min="7698" max="7698" width="37" style="62" customWidth="1"/>
    <col min="7699" max="7699" width="25.42578125" style="62" customWidth="1"/>
    <col min="7700" max="7700" width="17.42578125" style="62" customWidth="1"/>
    <col min="7701" max="7701" width="15.140625" style="62" customWidth="1"/>
    <col min="7702" max="7936" width="8.7109375" style="62"/>
    <col min="7937" max="7937" width="5.28515625" style="62" customWidth="1"/>
    <col min="7938" max="7938" width="12" style="62" customWidth="1"/>
    <col min="7939" max="7939" width="13.140625" style="62" customWidth="1"/>
    <col min="7940" max="7940" width="20.7109375" style="62" customWidth="1"/>
    <col min="7941" max="7941" width="13.140625" style="62" customWidth="1"/>
    <col min="7942" max="7942" width="19.42578125" style="62" customWidth="1"/>
    <col min="7943" max="7943" width="28.28515625" style="62" customWidth="1"/>
    <col min="7944" max="7944" width="13.140625" style="62" customWidth="1"/>
    <col min="7945" max="7945" width="46.28515625" style="62" customWidth="1"/>
    <col min="7946" max="7946" width="10.28515625" style="62" customWidth="1"/>
    <col min="7947" max="7947" width="12.28515625" style="62" customWidth="1"/>
    <col min="7948" max="7948" width="12.42578125" style="62" customWidth="1"/>
    <col min="7949" max="7949" width="12.140625" style="62" customWidth="1"/>
    <col min="7950" max="7950" width="12.28515625" style="62" customWidth="1"/>
    <col min="7951" max="7951" width="15.28515625" style="62" customWidth="1"/>
    <col min="7952" max="7952" width="15.7109375" style="62" customWidth="1"/>
    <col min="7953" max="7953" width="13.7109375" style="62" customWidth="1"/>
    <col min="7954" max="7954" width="37" style="62" customWidth="1"/>
    <col min="7955" max="7955" width="25.42578125" style="62" customWidth="1"/>
    <col min="7956" max="7956" width="17.42578125" style="62" customWidth="1"/>
    <col min="7957" max="7957" width="15.140625" style="62" customWidth="1"/>
    <col min="7958" max="8192" width="8.7109375" style="62"/>
    <col min="8193" max="8193" width="5.28515625" style="62" customWidth="1"/>
    <col min="8194" max="8194" width="12" style="62" customWidth="1"/>
    <col min="8195" max="8195" width="13.140625" style="62" customWidth="1"/>
    <col min="8196" max="8196" width="20.7109375" style="62" customWidth="1"/>
    <col min="8197" max="8197" width="13.140625" style="62" customWidth="1"/>
    <col min="8198" max="8198" width="19.42578125" style="62" customWidth="1"/>
    <col min="8199" max="8199" width="28.28515625" style="62" customWidth="1"/>
    <col min="8200" max="8200" width="13.140625" style="62" customWidth="1"/>
    <col min="8201" max="8201" width="46.28515625" style="62" customWidth="1"/>
    <col min="8202" max="8202" width="10.28515625" style="62" customWidth="1"/>
    <col min="8203" max="8203" width="12.28515625" style="62" customWidth="1"/>
    <col min="8204" max="8204" width="12.42578125" style="62" customWidth="1"/>
    <col min="8205" max="8205" width="12.140625" style="62" customWidth="1"/>
    <col min="8206" max="8206" width="12.28515625" style="62" customWidth="1"/>
    <col min="8207" max="8207" width="15.28515625" style="62" customWidth="1"/>
    <col min="8208" max="8208" width="15.7109375" style="62" customWidth="1"/>
    <col min="8209" max="8209" width="13.7109375" style="62" customWidth="1"/>
    <col min="8210" max="8210" width="37" style="62" customWidth="1"/>
    <col min="8211" max="8211" width="25.42578125" style="62" customWidth="1"/>
    <col min="8212" max="8212" width="17.42578125" style="62" customWidth="1"/>
    <col min="8213" max="8213" width="15.140625" style="62" customWidth="1"/>
    <col min="8214" max="8448" width="8.7109375" style="62"/>
    <col min="8449" max="8449" width="5.28515625" style="62" customWidth="1"/>
    <col min="8450" max="8450" width="12" style="62" customWidth="1"/>
    <col min="8451" max="8451" width="13.140625" style="62" customWidth="1"/>
    <col min="8452" max="8452" width="20.7109375" style="62" customWidth="1"/>
    <col min="8453" max="8453" width="13.140625" style="62" customWidth="1"/>
    <col min="8454" max="8454" width="19.42578125" style="62" customWidth="1"/>
    <col min="8455" max="8455" width="28.28515625" style="62" customWidth="1"/>
    <col min="8456" max="8456" width="13.140625" style="62" customWidth="1"/>
    <col min="8457" max="8457" width="46.28515625" style="62" customWidth="1"/>
    <col min="8458" max="8458" width="10.28515625" style="62" customWidth="1"/>
    <col min="8459" max="8459" width="12.28515625" style="62" customWidth="1"/>
    <col min="8460" max="8460" width="12.42578125" style="62" customWidth="1"/>
    <col min="8461" max="8461" width="12.140625" style="62" customWidth="1"/>
    <col min="8462" max="8462" width="12.28515625" style="62" customWidth="1"/>
    <col min="8463" max="8463" width="15.28515625" style="62" customWidth="1"/>
    <col min="8464" max="8464" width="15.7109375" style="62" customWidth="1"/>
    <col min="8465" max="8465" width="13.7109375" style="62" customWidth="1"/>
    <col min="8466" max="8466" width="37" style="62" customWidth="1"/>
    <col min="8467" max="8467" width="25.42578125" style="62" customWidth="1"/>
    <col min="8468" max="8468" width="17.42578125" style="62" customWidth="1"/>
    <col min="8469" max="8469" width="15.140625" style="62" customWidth="1"/>
    <col min="8470" max="8704" width="8.7109375" style="62"/>
    <col min="8705" max="8705" width="5.28515625" style="62" customWidth="1"/>
    <col min="8706" max="8706" width="12" style="62" customWidth="1"/>
    <col min="8707" max="8707" width="13.140625" style="62" customWidth="1"/>
    <col min="8708" max="8708" width="20.7109375" style="62" customWidth="1"/>
    <col min="8709" max="8709" width="13.140625" style="62" customWidth="1"/>
    <col min="8710" max="8710" width="19.42578125" style="62" customWidth="1"/>
    <col min="8711" max="8711" width="28.28515625" style="62" customWidth="1"/>
    <col min="8712" max="8712" width="13.140625" style="62" customWidth="1"/>
    <col min="8713" max="8713" width="46.28515625" style="62" customWidth="1"/>
    <col min="8714" max="8714" width="10.28515625" style="62" customWidth="1"/>
    <col min="8715" max="8715" width="12.28515625" style="62" customWidth="1"/>
    <col min="8716" max="8716" width="12.42578125" style="62" customWidth="1"/>
    <col min="8717" max="8717" width="12.140625" style="62" customWidth="1"/>
    <col min="8718" max="8718" width="12.28515625" style="62" customWidth="1"/>
    <col min="8719" max="8719" width="15.28515625" style="62" customWidth="1"/>
    <col min="8720" max="8720" width="15.7109375" style="62" customWidth="1"/>
    <col min="8721" max="8721" width="13.7109375" style="62" customWidth="1"/>
    <col min="8722" max="8722" width="37" style="62" customWidth="1"/>
    <col min="8723" max="8723" width="25.42578125" style="62" customWidth="1"/>
    <col min="8724" max="8724" width="17.42578125" style="62" customWidth="1"/>
    <col min="8725" max="8725" width="15.140625" style="62" customWidth="1"/>
    <col min="8726" max="8960" width="8.7109375" style="62"/>
    <col min="8961" max="8961" width="5.28515625" style="62" customWidth="1"/>
    <col min="8962" max="8962" width="12" style="62" customWidth="1"/>
    <col min="8963" max="8963" width="13.140625" style="62" customWidth="1"/>
    <col min="8964" max="8964" width="20.7109375" style="62" customWidth="1"/>
    <col min="8965" max="8965" width="13.140625" style="62" customWidth="1"/>
    <col min="8966" max="8966" width="19.42578125" style="62" customWidth="1"/>
    <col min="8967" max="8967" width="28.28515625" style="62" customWidth="1"/>
    <col min="8968" max="8968" width="13.140625" style="62" customWidth="1"/>
    <col min="8969" max="8969" width="46.28515625" style="62" customWidth="1"/>
    <col min="8970" max="8970" width="10.28515625" style="62" customWidth="1"/>
    <col min="8971" max="8971" width="12.28515625" style="62" customWidth="1"/>
    <col min="8972" max="8972" width="12.42578125" style="62" customWidth="1"/>
    <col min="8973" max="8973" width="12.140625" style="62" customWidth="1"/>
    <col min="8974" max="8974" width="12.28515625" style="62" customWidth="1"/>
    <col min="8975" max="8975" width="15.28515625" style="62" customWidth="1"/>
    <col min="8976" max="8976" width="15.7109375" style="62" customWidth="1"/>
    <col min="8977" max="8977" width="13.7109375" style="62" customWidth="1"/>
    <col min="8978" max="8978" width="37" style="62" customWidth="1"/>
    <col min="8979" max="8979" width="25.42578125" style="62" customWidth="1"/>
    <col min="8980" max="8980" width="17.42578125" style="62" customWidth="1"/>
    <col min="8981" max="8981" width="15.140625" style="62" customWidth="1"/>
    <col min="8982" max="9216" width="8.7109375" style="62"/>
    <col min="9217" max="9217" width="5.28515625" style="62" customWidth="1"/>
    <col min="9218" max="9218" width="12" style="62" customWidth="1"/>
    <col min="9219" max="9219" width="13.140625" style="62" customWidth="1"/>
    <col min="9220" max="9220" width="20.7109375" style="62" customWidth="1"/>
    <col min="9221" max="9221" width="13.140625" style="62" customWidth="1"/>
    <col min="9222" max="9222" width="19.42578125" style="62" customWidth="1"/>
    <col min="9223" max="9223" width="28.28515625" style="62" customWidth="1"/>
    <col min="9224" max="9224" width="13.140625" style="62" customWidth="1"/>
    <col min="9225" max="9225" width="46.28515625" style="62" customWidth="1"/>
    <col min="9226" max="9226" width="10.28515625" style="62" customWidth="1"/>
    <col min="9227" max="9227" width="12.28515625" style="62" customWidth="1"/>
    <col min="9228" max="9228" width="12.42578125" style="62" customWidth="1"/>
    <col min="9229" max="9229" width="12.140625" style="62" customWidth="1"/>
    <col min="9230" max="9230" width="12.28515625" style="62" customWidth="1"/>
    <col min="9231" max="9231" width="15.28515625" style="62" customWidth="1"/>
    <col min="9232" max="9232" width="15.7109375" style="62" customWidth="1"/>
    <col min="9233" max="9233" width="13.7109375" style="62" customWidth="1"/>
    <col min="9234" max="9234" width="37" style="62" customWidth="1"/>
    <col min="9235" max="9235" width="25.42578125" style="62" customWidth="1"/>
    <col min="9236" max="9236" width="17.42578125" style="62" customWidth="1"/>
    <col min="9237" max="9237" width="15.140625" style="62" customWidth="1"/>
    <col min="9238" max="9472" width="8.7109375" style="62"/>
    <col min="9473" max="9473" width="5.28515625" style="62" customWidth="1"/>
    <col min="9474" max="9474" width="12" style="62" customWidth="1"/>
    <col min="9475" max="9475" width="13.140625" style="62" customWidth="1"/>
    <col min="9476" max="9476" width="20.7109375" style="62" customWidth="1"/>
    <col min="9477" max="9477" width="13.140625" style="62" customWidth="1"/>
    <col min="9478" max="9478" width="19.42578125" style="62" customWidth="1"/>
    <col min="9479" max="9479" width="28.28515625" style="62" customWidth="1"/>
    <col min="9480" max="9480" width="13.140625" style="62" customWidth="1"/>
    <col min="9481" max="9481" width="46.28515625" style="62" customWidth="1"/>
    <col min="9482" max="9482" width="10.28515625" style="62" customWidth="1"/>
    <col min="9483" max="9483" width="12.28515625" style="62" customWidth="1"/>
    <col min="9484" max="9484" width="12.42578125" style="62" customWidth="1"/>
    <col min="9485" max="9485" width="12.140625" style="62" customWidth="1"/>
    <col min="9486" max="9486" width="12.28515625" style="62" customWidth="1"/>
    <col min="9487" max="9487" width="15.28515625" style="62" customWidth="1"/>
    <col min="9488" max="9488" width="15.7109375" style="62" customWidth="1"/>
    <col min="9489" max="9489" width="13.7109375" style="62" customWidth="1"/>
    <col min="9490" max="9490" width="37" style="62" customWidth="1"/>
    <col min="9491" max="9491" width="25.42578125" style="62" customWidth="1"/>
    <col min="9492" max="9492" width="17.42578125" style="62" customWidth="1"/>
    <col min="9493" max="9493" width="15.140625" style="62" customWidth="1"/>
    <col min="9494" max="9728" width="8.7109375" style="62"/>
    <col min="9729" max="9729" width="5.28515625" style="62" customWidth="1"/>
    <col min="9730" max="9730" width="12" style="62" customWidth="1"/>
    <col min="9731" max="9731" width="13.140625" style="62" customWidth="1"/>
    <col min="9732" max="9732" width="20.7109375" style="62" customWidth="1"/>
    <col min="9733" max="9733" width="13.140625" style="62" customWidth="1"/>
    <col min="9734" max="9734" width="19.42578125" style="62" customWidth="1"/>
    <col min="9735" max="9735" width="28.28515625" style="62" customWidth="1"/>
    <col min="9736" max="9736" width="13.140625" style="62" customWidth="1"/>
    <col min="9737" max="9737" width="46.28515625" style="62" customWidth="1"/>
    <col min="9738" max="9738" width="10.28515625" style="62" customWidth="1"/>
    <col min="9739" max="9739" width="12.28515625" style="62" customWidth="1"/>
    <col min="9740" max="9740" width="12.42578125" style="62" customWidth="1"/>
    <col min="9741" max="9741" width="12.140625" style="62" customWidth="1"/>
    <col min="9742" max="9742" width="12.28515625" style="62" customWidth="1"/>
    <col min="9743" max="9743" width="15.28515625" style="62" customWidth="1"/>
    <col min="9744" max="9744" width="15.7109375" style="62" customWidth="1"/>
    <col min="9745" max="9745" width="13.7109375" style="62" customWidth="1"/>
    <col min="9746" max="9746" width="37" style="62" customWidth="1"/>
    <col min="9747" max="9747" width="25.42578125" style="62" customWidth="1"/>
    <col min="9748" max="9748" width="17.42578125" style="62" customWidth="1"/>
    <col min="9749" max="9749" width="15.140625" style="62" customWidth="1"/>
    <col min="9750" max="9984" width="8.7109375" style="62"/>
    <col min="9985" max="9985" width="5.28515625" style="62" customWidth="1"/>
    <col min="9986" max="9986" width="12" style="62" customWidth="1"/>
    <col min="9987" max="9987" width="13.140625" style="62" customWidth="1"/>
    <col min="9988" max="9988" width="20.7109375" style="62" customWidth="1"/>
    <col min="9989" max="9989" width="13.140625" style="62" customWidth="1"/>
    <col min="9990" max="9990" width="19.42578125" style="62" customWidth="1"/>
    <col min="9991" max="9991" width="28.28515625" style="62" customWidth="1"/>
    <col min="9992" max="9992" width="13.140625" style="62" customWidth="1"/>
    <col min="9993" max="9993" width="46.28515625" style="62" customWidth="1"/>
    <col min="9994" max="9994" width="10.28515625" style="62" customWidth="1"/>
    <col min="9995" max="9995" width="12.28515625" style="62" customWidth="1"/>
    <col min="9996" max="9996" width="12.42578125" style="62" customWidth="1"/>
    <col min="9997" max="9997" width="12.140625" style="62" customWidth="1"/>
    <col min="9998" max="9998" width="12.28515625" style="62" customWidth="1"/>
    <col min="9999" max="9999" width="15.28515625" style="62" customWidth="1"/>
    <col min="10000" max="10000" width="15.7109375" style="62" customWidth="1"/>
    <col min="10001" max="10001" width="13.7109375" style="62" customWidth="1"/>
    <col min="10002" max="10002" width="37" style="62" customWidth="1"/>
    <col min="10003" max="10003" width="25.42578125" style="62" customWidth="1"/>
    <col min="10004" max="10004" width="17.42578125" style="62" customWidth="1"/>
    <col min="10005" max="10005" width="15.140625" style="62" customWidth="1"/>
    <col min="10006" max="10240" width="8.7109375" style="62"/>
    <col min="10241" max="10241" width="5.28515625" style="62" customWidth="1"/>
    <col min="10242" max="10242" width="12" style="62" customWidth="1"/>
    <col min="10243" max="10243" width="13.140625" style="62" customWidth="1"/>
    <col min="10244" max="10244" width="20.7109375" style="62" customWidth="1"/>
    <col min="10245" max="10245" width="13.140625" style="62" customWidth="1"/>
    <col min="10246" max="10246" width="19.42578125" style="62" customWidth="1"/>
    <col min="10247" max="10247" width="28.28515625" style="62" customWidth="1"/>
    <col min="10248" max="10248" width="13.140625" style="62" customWidth="1"/>
    <col min="10249" max="10249" width="46.28515625" style="62" customWidth="1"/>
    <col min="10250" max="10250" width="10.28515625" style="62" customWidth="1"/>
    <col min="10251" max="10251" width="12.28515625" style="62" customWidth="1"/>
    <col min="10252" max="10252" width="12.42578125" style="62" customWidth="1"/>
    <col min="10253" max="10253" width="12.140625" style="62" customWidth="1"/>
    <col min="10254" max="10254" width="12.28515625" style="62" customWidth="1"/>
    <col min="10255" max="10255" width="15.28515625" style="62" customWidth="1"/>
    <col min="10256" max="10256" width="15.7109375" style="62" customWidth="1"/>
    <col min="10257" max="10257" width="13.7109375" style="62" customWidth="1"/>
    <col min="10258" max="10258" width="37" style="62" customWidth="1"/>
    <col min="10259" max="10259" width="25.42578125" style="62" customWidth="1"/>
    <col min="10260" max="10260" width="17.42578125" style="62" customWidth="1"/>
    <col min="10261" max="10261" width="15.140625" style="62" customWidth="1"/>
    <col min="10262" max="10496" width="8.7109375" style="62"/>
    <col min="10497" max="10497" width="5.28515625" style="62" customWidth="1"/>
    <col min="10498" max="10498" width="12" style="62" customWidth="1"/>
    <col min="10499" max="10499" width="13.140625" style="62" customWidth="1"/>
    <col min="10500" max="10500" width="20.7109375" style="62" customWidth="1"/>
    <col min="10501" max="10501" width="13.140625" style="62" customWidth="1"/>
    <col min="10502" max="10502" width="19.42578125" style="62" customWidth="1"/>
    <col min="10503" max="10503" width="28.28515625" style="62" customWidth="1"/>
    <col min="10504" max="10504" width="13.140625" style="62" customWidth="1"/>
    <col min="10505" max="10505" width="46.28515625" style="62" customWidth="1"/>
    <col min="10506" max="10506" width="10.28515625" style="62" customWidth="1"/>
    <col min="10507" max="10507" width="12.28515625" style="62" customWidth="1"/>
    <col min="10508" max="10508" width="12.42578125" style="62" customWidth="1"/>
    <col min="10509" max="10509" width="12.140625" style="62" customWidth="1"/>
    <col min="10510" max="10510" width="12.28515625" style="62" customWidth="1"/>
    <col min="10511" max="10511" width="15.28515625" style="62" customWidth="1"/>
    <col min="10512" max="10512" width="15.7109375" style="62" customWidth="1"/>
    <col min="10513" max="10513" width="13.7109375" style="62" customWidth="1"/>
    <col min="10514" max="10514" width="37" style="62" customWidth="1"/>
    <col min="10515" max="10515" width="25.42578125" style="62" customWidth="1"/>
    <col min="10516" max="10516" width="17.42578125" style="62" customWidth="1"/>
    <col min="10517" max="10517" width="15.140625" style="62" customWidth="1"/>
    <col min="10518" max="10752" width="8.7109375" style="62"/>
    <col min="10753" max="10753" width="5.28515625" style="62" customWidth="1"/>
    <col min="10754" max="10754" width="12" style="62" customWidth="1"/>
    <col min="10755" max="10755" width="13.140625" style="62" customWidth="1"/>
    <col min="10756" max="10756" width="20.7109375" style="62" customWidth="1"/>
    <col min="10757" max="10757" width="13.140625" style="62" customWidth="1"/>
    <col min="10758" max="10758" width="19.42578125" style="62" customWidth="1"/>
    <col min="10759" max="10759" width="28.28515625" style="62" customWidth="1"/>
    <col min="10760" max="10760" width="13.140625" style="62" customWidth="1"/>
    <col min="10761" max="10761" width="46.28515625" style="62" customWidth="1"/>
    <col min="10762" max="10762" width="10.28515625" style="62" customWidth="1"/>
    <col min="10763" max="10763" width="12.28515625" style="62" customWidth="1"/>
    <col min="10764" max="10764" width="12.42578125" style="62" customWidth="1"/>
    <col min="10765" max="10765" width="12.140625" style="62" customWidth="1"/>
    <col min="10766" max="10766" width="12.28515625" style="62" customWidth="1"/>
    <col min="10767" max="10767" width="15.28515625" style="62" customWidth="1"/>
    <col min="10768" max="10768" width="15.7109375" style="62" customWidth="1"/>
    <col min="10769" max="10769" width="13.7109375" style="62" customWidth="1"/>
    <col min="10770" max="10770" width="37" style="62" customWidth="1"/>
    <col min="10771" max="10771" width="25.42578125" style="62" customWidth="1"/>
    <col min="10772" max="10772" width="17.42578125" style="62" customWidth="1"/>
    <col min="10773" max="10773" width="15.140625" style="62" customWidth="1"/>
    <col min="10774" max="11008" width="8.7109375" style="62"/>
    <col min="11009" max="11009" width="5.28515625" style="62" customWidth="1"/>
    <col min="11010" max="11010" width="12" style="62" customWidth="1"/>
    <col min="11011" max="11011" width="13.140625" style="62" customWidth="1"/>
    <col min="11012" max="11012" width="20.7109375" style="62" customWidth="1"/>
    <col min="11013" max="11013" width="13.140625" style="62" customWidth="1"/>
    <col min="11014" max="11014" width="19.42578125" style="62" customWidth="1"/>
    <col min="11015" max="11015" width="28.28515625" style="62" customWidth="1"/>
    <col min="11016" max="11016" width="13.140625" style="62" customWidth="1"/>
    <col min="11017" max="11017" width="46.28515625" style="62" customWidth="1"/>
    <col min="11018" max="11018" width="10.28515625" style="62" customWidth="1"/>
    <col min="11019" max="11019" width="12.28515625" style="62" customWidth="1"/>
    <col min="11020" max="11020" width="12.42578125" style="62" customWidth="1"/>
    <col min="11021" max="11021" width="12.140625" style="62" customWidth="1"/>
    <col min="11022" max="11022" width="12.28515625" style="62" customWidth="1"/>
    <col min="11023" max="11023" width="15.28515625" style="62" customWidth="1"/>
    <col min="11024" max="11024" width="15.7109375" style="62" customWidth="1"/>
    <col min="11025" max="11025" width="13.7109375" style="62" customWidth="1"/>
    <col min="11026" max="11026" width="37" style="62" customWidth="1"/>
    <col min="11027" max="11027" width="25.42578125" style="62" customWidth="1"/>
    <col min="11028" max="11028" width="17.42578125" style="62" customWidth="1"/>
    <col min="11029" max="11029" width="15.140625" style="62" customWidth="1"/>
    <col min="11030" max="11264" width="8.7109375" style="62"/>
    <col min="11265" max="11265" width="5.28515625" style="62" customWidth="1"/>
    <col min="11266" max="11266" width="12" style="62" customWidth="1"/>
    <col min="11267" max="11267" width="13.140625" style="62" customWidth="1"/>
    <col min="11268" max="11268" width="20.7109375" style="62" customWidth="1"/>
    <col min="11269" max="11269" width="13.140625" style="62" customWidth="1"/>
    <col min="11270" max="11270" width="19.42578125" style="62" customWidth="1"/>
    <col min="11271" max="11271" width="28.28515625" style="62" customWidth="1"/>
    <col min="11272" max="11272" width="13.140625" style="62" customWidth="1"/>
    <col min="11273" max="11273" width="46.28515625" style="62" customWidth="1"/>
    <col min="11274" max="11274" width="10.28515625" style="62" customWidth="1"/>
    <col min="11275" max="11275" width="12.28515625" style="62" customWidth="1"/>
    <col min="11276" max="11276" width="12.42578125" style="62" customWidth="1"/>
    <col min="11277" max="11277" width="12.140625" style="62" customWidth="1"/>
    <col min="11278" max="11278" width="12.28515625" style="62" customWidth="1"/>
    <col min="11279" max="11279" width="15.28515625" style="62" customWidth="1"/>
    <col min="11280" max="11280" width="15.7109375" style="62" customWidth="1"/>
    <col min="11281" max="11281" width="13.7109375" style="62" customWidth="1"/>
    <col min="11282" max="11282" width="37" style="62" customWidth="1"/>
    <col min="11283" max="11283" width="25.42578125" style="62" customWidth="1"/>
    <col min="11284" max="11284" width="17.42578125" style="62" customWidth="1"/>
    <col min="11285" max="11285" width="15.140625" style="62" customWidth="1"/>
    <col min="11286" max="11520" width="8.7109375" style="62"/>
    <col min="11521" max="11521" width="5.28515625" style="62" customWidth="1"/>
    <col min="11522" max="11522" width="12" style="62" customWidth="1"/>
    <col min="11523" max="11523" width="13.140625" style="62" customWidth="1"/>
    <col min="11524" max="11524" width="20.7109375" style="62" customWidth="1"/>
    <col min="11525" max="11525" width="13.140625" style="62" customWidth="1"/>
    <col min="11526" max="11526" width="19.42578125" style="62" customWidth="1"/>
    <col min="11527" max="11527" width="28.28515625" style="62" customWidth="1"/>
    <col min="11528" max="11528" width="13.140625" style="62" customWidth="1"/>
    <col min="11529" max="11529" width="46.28515625" style="62" customWidth="1"/>
    <col min="11530" max="11530" width="10.28515625" style="62" customWidth="1"/>
    <col min="11531" max="11531" width="12.28515625" style="62" customWidth="1"/>
    <col min="11532" max="11532" width="12.42578125" style="62" customWidth="1"/>
    <col min="11533" max="11533" width="12.140625" style="62" customWidth="1"/>
    <col min="11534" max="11534" width="12.28515625" style="62" customWidth="1"/>
    <col min="11535" max="11535" width="15.28515625" style="62" customWidth="1"/>
    <col min="11536" max="11536" width="15.7109375" style="62" customWidth="1"/>
    <col min="11537" max="11537" width="13.7109375" style="62" customWidth="1"/>
    <col min="11538" max="11538" width="37" style="62" customWidth="1"/>
    <col min="11539" max="11539" width="25.42578125" style="62" customWidth="1"/>
    <col min="11540" max="11540" width="17.42578125" style="62" customWidth="1"/>
    <col min="11541" max="11541" width="15.140625" style="62" customWidth="1"/>
    <col min="11542" max="11776" width="8.7109375" style="62"/>
    <col min="11777" max="11777" width="5.28515625" style="62" customWidth="1"/>
    <col min="11778" max="11778" width="12" style="62" customWidth="1"/>
    <col min="11779" max="11779" width="13.140625" style="62" customWidth="1"/>
    <col min="11780" max="11780" width="20.7109375" style="62" customWidth="1"/>
    <col min="11781" max="11781" width="13.140625" style="62" customWidth="1"/>
    <col min="11782" max="11782" width="19.42578125" style="62" customWidth="1"/>
    <col min="11783" max="11783" width="28.28515625" style="62" customWidth="1"/>
    <col min="11784" max="11784" width="13.140625" style="62" customWidth="1"/>
    <col min="11785" max="11785" width="46.28515625" style="62" customWidth="1"/>
    <col min="11786" max="11786" width="10.28515625" style="62" customWidth="1"/>
    <col min="11787" max="11787" width="12.28515625" style="62" customWidth="1"/>
    <col min="11788" max="11788" width="12.42578125" style="62" customWidth="1"/>
    <col min="11789" max="11789" width="12.140625" style="62" customWidth="1"/>
    <col min="11790" max="11790" width="12.28515625" style="62" customWidth="1"/>
    <col min="11791" max="11791" width="15.28515625" style="62" customWidth="1"/>
    <col min="11792" max="11792" width="15.7109375" style="62" customWidth="1"/>
    <col min="11793" max="11793" width="13.7109375" style="62" customWidth="1"/>
    <col min="11794" max="11794" width="37" style="62" customWidth="1"/>
    <col min="11795" max="11795" width="25.42578125" style="62" customWidth="1"/>
    <col min="11796" max="11796" width="17.42578125" style="62" customWidth="1"/>
    <col min="11797" max="11797" width="15.140625" style="62" customWidth="1"/>
    <col min="11798" max="12032" width="8.7109375" style="62"/>
    <col min="12033" max="12033" width="5.28515625" style="62" customWidth="1"/>
    <col min="12034" max="12034" width="12" style="62" customWidth="1"/>
    <col min="12035" max="12035" width="13.140625" style="62" customWidth="1"/>
    <col min="12036" max="12036" width="20.7109375" style="62" customWidth="1"/>
    <col min="12037" max="12037" width="13.140625" style="62" customWidth="1"/>
    <col min="12038" max="12038" width="19.42578125" style="62" customWidth="1"/>
    <col min="12039" max="12039" width="28.28515625" style="62" customWidth="1"/>
    <col min="12040" max="12040" width="13.140625" style="62" customWidth="1"/>
    <col min="12041" max="12041" width="46.28515625" style="62" customWidth="1"/>
    <col min="12042" max="12042" width="10.28515625" style="62" customWidth="1"/>
    <col min="12043" max="12043" width="12.28515625" style="62" customWidth="1"/>
    <col min="12044" max="12044" width="12.42578125" style="62" customWidth="1"/>
    <col min="12045" max="12045" width="12.140625" style="62" customWidth="1"/>
    <col min="12046" max="12046" width="12.28515625" style="62" customWidth="1"/>
    <col min="12047" max="12047" width="15.28515625" style="62" customWidth="1"/>
    <col min="12048" max="12048" width="15.7109375" style="62" customWidth="1"/>
    <col min="12049" max="12049" width="13.7109375" style="62" customWidth="1"/>
    <col min="12050" max="12050" width="37" style="62" customWidth="1"/>
    <col min="12051" max="12051" width="25.42578125" style="62" customWidth="1"/>
    <col min="12052" max="12052" width="17.42578125" style="62" customWidth="1"/>
    <col min="12053" max="12053" width="15.140625" style="62" customWidth="1"/>
    <col min="12054" max="12288" width="8.7109375" style="62"/>
    <col min="12289" max="12289" width="5.28515625" style="62" customWidth="1"/>
    <col min="12290" max="12290" width="12" style="62" customWidth="1"/>
    <col min="12291" max="12291" width="13.140625" style="62" customWidth="1"/>
    <col min="12292" max="12292" width="20.7109375" style="62" customWidth="1"/>
    <col min="12293" max="12293" width="13.140625" style="62" customWidth="1"/>
    <col min="12294" max="12294" width="19.42578125" style="62" customWidth="1"/>
    <col min="12295" max="12295" width="28.28515625" style="62" customWidth="1"/>
    <col min="12296" max="12296" width="13.140625" style="62" customWidth="1"/>
    <col min="12297" max="12297" width="46.28515625" style="62" customWidth="1"/>
    <col min="12298" max="12298" width="10.28515625" style="62" customWidth="1"/>
    <col min="12299" max="12299" width="12.28515625" style="62" customWidth="1"/>
    <col min="12300" max="12300" width="12.42578125" style="62" customWidth="1"/>
    <col min="12301" max="12301" width="12.140625" style="62" customWidth="1"/>
    <col min="12302" max="12302" width="12.28515625" style="62" customWidth="1"/>
    <col min="12303" max="12303" width="15.28515625" style="62" customWidth="1"/>
    <col min="12304" max="12304" width="15.7109375" style="62" customWidth="1"/>
    <col min="12305" max="12305" width="13.7109375" style="62" customWidth="1"/>
    <col min="12306" max="12306" width="37" style="62" customWidth="1"/>
    <col min="12307" max="12307" width="25.42578125" style="62" customWidth="1"/>
    <col min="12308" max="12308" width="17.42578125" style="62" customWidth="1"/>
    <col min="12309" max="12309" width="15.140625" style="62" customWidth="1"/>
    <col min="12310" max="12544" width="8.7109375" style="62"/>
    <col min="12545" max="12545" width="5.28515625" style="62" customWidth="1"/>
    <col min="12546" max="12546" width="12" style="62" customWidth="1"/>
    <col min="12547" max="12547" width="13.140625" style="62" customWidth="1"/>
    <col min="12548" max="12548" width="20.7109375" style="62" customWidth="1"/>
    <col min="12549" max="12549" width="13.140625" style="62" customWidth="1"/>
    <col min="12550" max="12550" width="19.42578125" style="62" customWidth="1"/>
    <col min="12551" max="12551" width="28.28515625" style="62" customWidth="1"/>
    <col min="12552" max="12552" width="13.140625" style="62" customWidth="1"/>
    <col min="12553" max="12553" width="46.28515625" style="62" customWidth="1"/>
    <col min="12554" max="12554" width="10.28515625" style="62" customWidth="1"/>
    <col min="12555" max="12555" width="12.28515625" style="62" customWidth="1"/>
    <col min="12556" max="12556" width="12.42578125" style="62" customWidth="1"/>
    <col min="12557" max="12557" width="12.140625" style="62" customWidth="1"/>
    <col min="12558" max="12558" width="12.28515625" style="62" customWidth="1"/>
    <col min="12559" max="12559" width="15.28515625" style="62" customWidth="1"/>
    <col min="12560" max="12560" width="15.7109375" style="62" customWidth="1"/>
    <col min="12561" max="12561" width="13.7109375" style="62" customWidth="1"/>
    <col min="12562" max="12562" width="37" style="62" customWidth="1"/>
    <col min="12563" max="12563" width="25.42578125" style="62" customWidth="1"/>
    <col min="12564" max="12564" width="17.42578125" style="62" customWidth="1"/>
    <col min="12565" max="12565" width="15.140625" style="62" customWidth="1"/>
    <col min="12566" max="12800" width="8.7109375" style="62"/>
    <col min="12801" max="12801" width="5.28515625" style="62" customWidth="1"/>
    <col min="12802" max="12802" width="12" style="62" customWidth="1"/>
    <col min="12803" max="12803" width="13.140625" style="62" customWidth="1"/>
    <col min="12804" max="12804" width="20.7109375" style="62" customWidth="1"/>
    <col min="12805" max="12805" width="13.140625" style="62" customWidth="1"/>
    <col min="12806" max="12806" width="19.42578125" style="62" customWidth="1"/>
    <col min="12807" max="12807" width="28.28515625" style="62" customWidth="1"/>
    <col min="12808" max="12808" width="13.140625" style="62" customWidth="1"/>
    <col min="12809" max="12809" width="46.28515625" style="62" customWidth="1"/>
    <col min="12810" max="12810" width="10.28515625" style="62" customWidth="1"/>
    <col min="12811" max="12811" width="12.28515625" style="62" customWidth="1"/>
    <col min="12812" max="12812" width="12.42578125" style="62" customWidth="1"/>
    <col min="12813" max="12813" width="12.140625" style="62" customWidth="1"/>
    <col min="12814" max="12814" width="12.28515625" style="62" customWidth="1"/>
    <col min="12815" max="12815" width="15.28515625" style="62" customWidth="1"/>
    <col min="12816" max="12816" width="15.7109375" style="62" customWidth="1"/>
    <col min="12817" max="12817" width="13.7109375" style="62" customWidth="1"/>
    <col min="12818" max="12818" width="37" style="62" customWidth="1"/>
    <col min="12819" max="12819" width="25.42578125" style="62" customWidth="1"/>
    <col min="12820" max="12820" width="17.42578125" style="62" customWidth="1"/>
    <col min="12821" max="12821" width="15.140625" style="62" customWidth="1"/>
    <col min="12822" max="13056" width="8.7109375" style="62"/>
    <col min="13057" max="13057" width="5.28515625" style="62" customWidth="1"/>
    <col min="13058" max="13058" width="12" style="62" customWidth="1"/>
    <col min="13059" max="13059" width="13.140625" style="62" customWidth="1"/>
    <col min="13060" max="13060" width="20.7109375" style="62" customWidth="1"/>
    <col min="13061" max="13061" width="13.140625" style="62" customWidth="1"/>
    <col min="13062" max="13062" width="19.42578125" style="62" customWidth="1"/>
    <col min="13063" max="13063" width="28.28515625" style="62" customWidth="1"/>
    <col min="13064" max="13064" width="13.140625" style="62" customWidth="1"/>
    <col min="13065" max="13065" width="46.28515625" style="62" customWidth="1"/>
    <col min="13066" max="13066" width="10.28515625" style="62" customWidth="1"/>
    <col min="13067" max="13067" width="12.28515625" style="62" customWidth="1"/>
    <col min="13068" max="13068" width="12.42578125" style="62" customWidth="1"/>
    <col min="13069" max="13069" width="12.140625" style="62" customWidth="1"/>
    <col min="13070" max="13070" width="12.28515625" style="62" customWidth="1"/>
    <col min="13071" max="13071" width="15.28515625" style="62" customWidth="1"/>
    <col min="13072" max="13072" width="15.7109375" style="62" customWidth="1"/>
    <col min="13073" max="13073" width="13.7109375" style="62" customWidth="1"/>
    <col min="13074" max="13074" width="37" style="62" customWidth="1"/>
    <col min="13075" max="13075" width="25.42578125" style="62" customWidth="1"/>
    <col min="13076" max="13076" width="17.42578125" style="62" customWidth="1"/>
    <col min="13077" max="13077" width="15.140625" style="62" customWidth="1"/>
    <col min="13078" max="13312" width="8.7109375" style="62"/>
    <col min="13313" max="13313" width="5.28515625" style="62" customWidth="1"/>
    <col min="13314" max="13314" width="12" style="62" customWidth="1"/>
    <col min="13315" max="13315" width="13.140625" style="62" customWidth="1"/>
    <col min="13316" max="13316" width="20.7109375" style="62" customWidth="1"/>
    <col min="13317" max="13317" width="13.140625" style="62" customWidth="1"/>
    <col min="13318" max="13318" width="19.42578125" style="62" customWidth="1"/>
    <col min="13319" max="13319" width="28.28515625" style="62" customWidth="1"/>
    <col min="13320" max="13320" width="13.140625" style="62" customWidth="1"/>
    <col min="13321" max="13321" width="46.28515625" style="62" customWidth="1"/>
    <col min="13322" max="13322" width="10.28515625" style="62" customWidth="1"/>
    <col min="13323" max="13323" width="12.28515625" style="62" customWidth="1"/>
    <col min="13324" max="13324" width="12.42578125" style="62" customWidth="1"/>
    <col min="13325" max="13325" width="12.140625" style="62" customWidth="1"/>
    <col min="13326" max="13326" width="12.28515625" style="62" customWidth="1"/>
    <col min="13327" max="13327" width="15.28515625" style="62" customWidth="1"/>
    <col min="13328" max="13328" width="15.7109375" style="62" customWidth="1"/>
    <col min="13329" max="13329" width="13.7109375" style="62" customWidth="1"/>
    <col min="13330" max="13330" width="37" style="62" customWidth="1"/>
    <col min="13331" max="13331" width="25.42578125" style="62" customWidth="1"/>
    <col min="13332" max="13332" width="17.42578125" style="62" customWidth="1"/>
    <col min="13333" max="13333" width="15.140625" style="62" customWidth="1"/>
    <col min="13334" max="13568" width="8.7109375" style="62"/>
    <col min="13569" max="13569" width="5.28515625" style="62" customWidth="1"/>
    <col min="13570" max="13570" width="12" style="62" customWidth="1"/>
    <col min="13571" max="13571" width="13.140625" style="62" customWidth="1"/>
    <col min="13572" max="13572" width="20.7109375" style="62" customWidth="1"/>
    <col min="13573" max="13573" width="13.140625" style="62" customWidth="1"/>
    <col min="13574" max="13574" width="19.42578125" style="62" customWidth="1"/>
    <col min="13575" max="13575" width="28.28515625" style="62" customWidth="1"/>
    <col min="13576" max="13576" width="13.140625" style="62" customWidth="1"/>
    <col min="13577" max="13577" width="46.28515625" style="62" customWidth="1"/>
    <col min="13578" max="13578" width="10.28515625" style="62" customWidth="1"/>
    <col min="13579" max="13579" width="12.28515625" style="62" customWidth="1"/>
    <col min="13580" max="13580" width="12.42578125" style="62" customWidth="1"/>
    <col min="13581" max="13581" width="12.140625" style="62" customWidth="1"/>
    <col min="13582" max="13582" width="12.28515625" style="62" customWidth="1"/>
    <col min="13583" max="13583" width="15.28515625" style="62" customWidth="1"/>
    <col min="13584" max="13584" width="15.7109375" style="62" customWidth="1"/>
    <col min="13585" max="13585" width="13.7109375" style="62" customWidth="1"/>
    <col min="13586" max="13586" width="37" style="62" customWidth="1"/>
    <col min="13587" max="13587" width="25.42578125" style="62" customWidth="1"/>
    <col min="13588" max="13588" width="17.42578125" style="62" customWidth="1"/>
    <col min="13589" max="13589" width="15.140625" style="62" customWidth="1"/>
    <col min="13590" max="13824" width="8.7109375" style="62"/>
    <col min="13825" max="13825" width="5.28515625" style="62" customWidth="1"/>
    <col min="13826" max="13826" width="12" style="62" customWidth="1"/>
    <col min="13827" max="13827" width="13.140625" style="62" customWidth="1"/>
    <col min="13828" max="13828" width="20.7109375" style="62" customWidth="1"/>
    <col min="13829" max="13829" width="13.140625" style="62" customWidth="1"/>
    <col min="13830" max="13830" width="19.42578125" style="62" customWidth="1"/>
    <col min="13831" max="13831" width="28.28515625" style="62" customWidth="1"/>
    <col min="13832" max="13832" width="13.140625" style="62" customWidth="1"/>
    <col min="13833" max="13833" width="46.28515625" style="62" customWidth="1"/>
    <col min="13834" max="13834" width="10.28515625" style="62" customWidth="1"/>
    <col min="13835" max="13835" width="12.28515625" style="62" customWidth="1"/>
    <col min="13836" max="13836" width="12.42578125" style="62" customWidth="1"/>
    <col min="13837" max="13837" width="12.140625" style="62" customWidth="1"/>
    <col min="13838" max="13838" width="12.28515625" style="62" customWidth="1"/>
    <col min="13839" max="13839" width="15.28515625" style="62" customWidth="1"/>
    <col min="13840" max="13840" width="15.7109375" style="62" customWidth="1"/>
    <col min="13841" max="13841" width="13.7109375" style="62" customWidth="1"/>
    <col min="13842" max="13842" width="37" style="62" customWidth="1"/>
    <col min="13843" max="13843" width="25.42578125" style="62" customWidth="1"/>
    <col min="13844" max="13844" width="17.42578125" style="62" customWidth="1"/>
    <col min="13845" max="13845" width="15.140625" style="62" customWidth="1"/>
    <col min="13846" max="14080" width="8.7109375" style="62"/>
    <col min="14081" max="14081" width="5.28515625" style="62" customWidth="1"/>
    <col min="14082" max="14082" width="12" style="62" customWidth="1"/>
    <col min="14083" max="14083" width="13.140625" style="62" customWidth="1"/>
    <col min="14084" max="14084" width="20.7109375" style="62" customWidth="1"/>
    <col min="14085" max="14085" width="13.140625" style="62" customWidth="1"/>
    <col min="14086" max="14086" width="19.42578125" style="62" customWidth="1"/>
    <col min="14087" max="14087" width="28.28515625" style="62" customWidth="1"/>
    <col min="14088" max="14088" width="13.140625" style="62" customWidth="1"/>
    <col min="14089" max="14089" width="46.28515625" style="62" customWidth="1"/>
    <col min="14090" max="14090" width="10.28515625" style="62" customWidth="1"/>
    <col min="14091" max="14091" width="12.28515625" style="62" customWidth="1"/>
    <col min="14092" max="14092" width="12.42578125" style="62" customWidth="1"/>
    <col min="14093" max="14093" width="12.140625" style="62" customWidth="1"/>
    <col min="14094" max="14094" width="12.28515625" style="62" customWidth="1"/>
    <col min="14095" max="14095" width="15.28515625" style="62" customWidth="1"/>
    <col min="14096" max="14096" width="15.7109375" style="62" customWidth="1"/>
    <col min="14097" max="14097" width="13.7109375" style="62" customWidth="1"/>
    <col min="14098" max="14098" width="37" style="62" customWidth="1"/>
    <col min="14099" max="14099" width="25.42578125" style="62" customWidth="1"/>
    <col min="14100" max="14100" width="17.42578125" style="62" customWidth="1"/>
    <col min="14101" max="14101" width="15.140625" style="62" customWidth="1"/>
    <col min="14102" max="14336" width="8.7109375" style="62"/>
    <col min="14337" max="14337" width="5.28515625" style="62" customWidth="1"/>
    <col min="14338" max="14338" width="12" style="62" customWidth="1"/>
    <col min="14339" max="14339" width="13.140625" style="62" customWidth="1"/>
    <col min="14340" max="14340" width="20.7109375" style="62" customWidth="1"/>
    <col min="14341" max="14341" width="13.140625" style="62" customWidth="1"/>
    <col min="14342" max="14342" width="19.42578125" style="62" customWidth="1"/>
    <col min="14343" max="14343" width="28.28515625" style="62" customWidth="1"/>
    <col min="14344" max="14344" width="13.140625" style="62" customWidth="1"/>
    <col min="14345" max="14345" width="46.28515625" style="62" customWidth="1"/>
    <col min="14346" max="14346" width="10.28515625" style="62" customWidth="1"/>
    <col min="14347" max="14347" width="12.28515625" style="62" customWidth="1"/>
    <col min="14348" max="14348" width="12.42578125" style="62" customWidth="1"/>
    <col min="14349" max="14349" width="12.140625" style="62" customWidth="1"/>
    <col min="14350" max="14350" width="12.28515625" style="62" customWidth="1"/>
    <col min="14351" max="14351" width="15.28515625" style="62" customWidth="1"/>
    <col min="14352" max="14352" width="15.7109375" style="62" customWidth="1"/>
    <col min="14353" max="14353" width="13.7109375" style="62" customWidth="1"/>
    <col min="14354" max="14354" width="37" style="62" customWidth="1"/>
    <col min="14355" max="14355" width="25.42578125" style="62" customWidth="1"/>
    <col min="14356" max="14356" width="17.42578125" style="62" customWidth="1"/>
    <col min="14357" max="14357" width="15.140625" style="62" customWidth="1"/>
    <col min="14358" max="14592" width="8.7109375" style="62"/>
    <col min="14593" max="14593" width="5.28515625" style="62" customWidth="1"/>
    <col min="14594" max="14594" width="12" style="62" customWidth="1"/>
    <col min="14595" max="14595" width="13.140625" style="62" customWidth="1"/>
    <col min="14596" max="14596" width="20.7109375" style="62" customWidth="1"/>
    <col min="14597" max="14597" width="13.140625" style="62" customWidth="1"/>
    <col min="14598" max="14598" width="19.42578125" style="62" customWidth="1"/>
    <col min="14599" max="14599" width="28.28515625" style="62" customWidth="1"/>
    <col min="14600" max="14600" width="13.140625" style="62" customWidth="1"/>
    <col min="14601" max="14601" width="46.28515625" style="62" customWidth="1"/>
    <col min="14602" max="14602" width="10.28515625" style="62" customWidth="1"/>
    <col min="14603" max="14603" width="12.28515625" style="62" customWidth="1"/>
    <col min="14604" max="14604" width="12.42578125" style="62" customWidth="1"/>
    <col min="14605" max="14605" width="12.140625" style="62" customWidth="1"/>
    <col min="14606" max="14606" width="12.28515625" style="62" customWidth="1"/>
    <col min="14607" max="14607" width="15.28515625" style="62" customWidth="1"/>
    <col min="14608" max="14608" width="15.7109375" style="62" customWidth="1"/>
    <col min="14609" max="14609" width="13.7109375" style="62" customWidth="1"/>
    <col min="14610" max="14610" width="37" style="62" customWidth="1"/>
    <col min="14611" max="14611" width="25.42578125" style="62" customWidth="1"/>
    <col min="14612" max="14612" width="17.42578125" style="62" customWidth="1"/>
    <col min="14613" max="14613" width="15.140625" style="62" customWidth="1"/>
    <col min="14614" max="14848" width="8.7109375" style="62"/>
    <col min="14849" max="14849" width="5.28515625" style="62" customWidth="1"/>
    <col min="14850" max="14850" width="12" style="62" customWidth="1"/>
    <col min="14851" max="14851" width="13.140625" style="62" customWidth="1"/>
    <col min="14852" max="14852" width="20.7109375" style="62" customWidth="1"/>
    <col min="14853" max="14853" width="13.140625" style="62" customWidth="1"/>
    <col min="14854" max="14854" width="19.42578125" style="62" customWidth="1"/>
    <col min="14855" max="14855" width="28.28515625" style="62" customWidth="1"/>
    <col min="14856" max="14856" width="13.140625" style="62" customWidth="1"/>
    <col min="14857" max="14857" width="46.28515625" style="62" customWidth="1"/>
    <col min="14858" max="14858" width="10.28515625" style="62" customWidth="1"/>
    <col min="14859" max="14859" width="12.28515625" style="62" customWidth="1"/>
    <col min="14860" max="14860" width="12.42578125" style="62" customWidth="1"/>
    <col min="14861" max="14861" width="12.140625" style="62" customWidth="1"/>
    <col min="14862" max="14862" width="12.28515625" style="62" customWidth="1"/>
    <col min="14863" max="14863" width="15.28515625" style="62" customWidth="1"/>
    <col min="14864" max="14864" width="15.7109375" style="62" customWidth="1"/>
    <col min="14865" max="14865" width="13.7109375" style="62" customWidth="1"/>
    <col min="14866" max="14866" width="37" style="62" customWidth="1"/>
    <col min="14867" max="14867" width="25.42578125" style="62" customWidth="1"/>
    <col min="14868" max="14868" width="17.42578125" style="62" customWidth="1"/>
    <col min="14869" max="14869" width="15.140625" style="62" customWidth="1"/>
    <col min="14870" max="15104" width="8.7109375" style="62"/>
    <col min="15105" max="15105" width="5.28515625" style="62" customWidth="1"/>
    <col min="15106" max="15106" width="12" style="62" customWidth="1"/>
    <col min="15107" max="15107" width="13.140625" style="62" customWidth="1"/>
    <col min="15108" max="15108" width="20.7109375" style="62" customWidth="1"/>
    <col min="15109" max="15109" width="13.140625" style="62" customWidth="1"/>
    <col min="15110" max="15110" width="19.42578125" style="62" customWidth="1"/>
    <col min="15111" max="15111" width="28.28515625" style="62" customWidth="1"/>
    <col min="15112" max="15112" width="13.140625" style="62" customWidth="1"/>
    <col min="15113" max="15113" width="46.28515625" style="62" customWidth="1"/>
    <col min="15114" max="15114" width="10.28515625" style="62" customWidth="1"/>
    <col min="15115" max="15115" width="12.28515625" style="62" customWidth="1"/>
    <col min="15116" max="15116" width="12.42578125" style="62" customWidth="1"/>
    <col min="15117" max="15117" width="12.140625" style="62" customWidth="1"/>
    <col min="15118" max="15118" width="12.28515625" style="62" customWidth="1"/>
    <col min="15119" max="15119" width="15.28515625" style="62" customWidth="1"/>
    <col min="15120" max="15120" width="15.7109375" style="62" customWidth="1"/>
    <col min="15121" max="15121" width="13.7109375" style="62" customWidth="1"/>
    <col min="15122" max="15122" width="37" style="62" customWidth="1"/>
    <col min="15123" max="15123" width="25.42578125" style="62" customWidth="1"/>
    <col min="15124" max="15124" width="17.42578125" style="62" customWidth="1"/>
    <col min="15125" max="15125" width="15.140625" style="62" customWidth="1"/>
    <col min="15126" max="15360" width="8.7109375" style="62"/>
    <col min="15361" max="15361" width="5.28515625" style="62" customWidth="1"/>
    <col min="15362" max="15362" width="12" style="62" customWidth="1"/>
    <col min="15363" max="15363" width="13.140625" style="62" customWidth="1"/>
    <col min="15364" max="15364" width="20.7109375" style="62" customWidth="1"/>
    <col min="15365" max="15365" width="13.140625" style="62" customWidth="1"/>
    <col min="15366" max="15366" width="19.42578125" style="62" customWidth="1"/>
    <col min="15367" max="15367" width="28.28515625" style="62" customWidth="1"/>
    <col min="15368" max="15368" width="13.140625" style="62" customWidth="1"/>
    <col min="15369" max="15369" width="46.28515625" style="62" customWidth="1"/>
    <col min="15370" max="15370" width="10.28515625" style="62" customWidth="1"/>
    <col min="15371" max="15371" width="12.28515625" style="62" customWidth="1"/>
    <col min="15372" max="15372" width="12.42578125" style="62" customWidth="1"/>
    <col min="15373" max="15373" width="12.140625" style="62" customWidth="1"/>
    <col min="15374" max="15374" width="12.28515625" style="62" customWidth="1"/>
    <col min="15375" max="15375" width="15.28515625" style="62" customWidth="1"/>
    <col min="15376" max="15376" width="15.7109375" style="62" customWidth="1"/>
    <col min="15377" max="15377" width="13.7109375" style="62" customWidth="1"/>
    <col min="15378" max="15378" width="37" style="62" customWidth="1"/>
    <col min="15379" max="15379" width="25.42578125" style="62" customWidth="1"/>
    <col min="15380" max="15380" width="17.42578125" style="62" customWidth="1"/>
    <col min="15381" max="15381" width="15.140625" style="62" customWidth="1"/>
    <col min="15382" max="15616" width="8.7109375" style="62"/>
    <col min="15617" max="15617" width="5.28515625" style="62" customWidth="1"/>
    <col min="15618" max="15618" width="12" style="62" customWidth="1"/>
    <col min="15619" max="15619" width="13.140625" style="62" customWidth="1"/>
    <col min="15620" max="15620" width="20.7109375" style="62" customWidth="1"/>
    <col min="15621" max="15621" width="13.140625" style="62" customWidth="1"/>
    <col min="15622" max="15622" width="19.42578125" style="62" customWidth="1"/>
    <col min="15623" max="15623" width="28.28515625" style="62" customWidth="1"/>
    <col min="15624" max="15624" width="13.140625" style="62" customWidth="1"/>
    <col min="15625" max="15625" width="46.28515625" style="62" customWidth="1"/>
    <col min="15626" max="15626" width="10.28515625" style="62" customWidth="1"/>
    <col min="15627" max="15627" width="12.28515625" style="62" customWidth="1"/>
    <col min="15628" max="15628" width="12.42578125" style="62" customWidth="1"/>
    <col min="15629" max="15629" width="12.140625" style="62" customWidth="1"/>
    <col min="15630" max="15630" width="12.28515625" style="62" customWidth="1"/>
    <col min="15631" max="15631" width="15.28515625" style="62" customWidth="1"/>
    <col min="15632" max="15632" width="15.7109375" style="62" customWidth="1"/>
    <col min="15633" max="15633" width="13.7109375" style="62" customWidth="1"/>
    <col min="15634" max="15634" width="37" style="62" customWidth="1"/>
    <col min="15635" max="15635" width="25.42578125" style="62" customWidth="1"/>
    <col min="15636" max="15636" width="17.42578125" style="62" customWidth="1"/>
    <col min="15637" max="15637" width="15.140625" style="62" customWidth="1"/>
    <col min="15638" max="15872" width="8.7109375" style="62"/>
    <col min="15873" max="15873" width="5.28515625" style="62" customWidth="1"/>
    <col min="15874" max="15874" width="12" style="62" customWidth="1"/>
    <col min="15875" max="15875" width="13.140625" style="62" customWidth="1"/>
    <col min="15876" max="15876" width="20.7109375" style="62" customWidth="1"/>
    <col min="15877" max="15877" width="13.140625" style="62" customWidth="1"/>
    <col min="15878" max="15878" width="19.42578125" style="62" customWidth="1"/>
    <col min="15879" max="15879" width="28.28515625" style="62" customWidth="1"/>
    <col min="15880" max="15880" width="13.140625" style="62" customWidth="1"/>
    <col min="15881" max="15881" width="46.28515625" style="62" customWidth="1"/>
    <col min="15882" max="15882" width="10.28515625" style="62" customWidth="1"/>
    <col min="15883" max="15883" width="12.28515625" style="62" customWidth="1"/>
    <col min="15884" max="15884" width="12.42578125" style="62" customWidth="1"/>
    <col min="15885" max="15885" width="12.140625" style="62" customWidth="1"/>
    <col min="15886" max="15886" width="12.28515625" style="62" customWidth="1"/>
    <col min="15887" max="15887" width="15.28515625" style="62" customWidth="1"/>
    <col min="15888" max="15888" width="15.7109375" style="62" customWidth="1"/>
    <col min="15889" max="15889" width="13.7109375" style="62" customWidth="1"/>
    <col min="15890" max="15890" width="37" style="62" customWidth="1"/>
    <col min="15891" max="15891" width="25.42578125" style="62" customWidth="1"/>
    <col min="15892" max="15892" width="17.42578125" style="62" customWidth="1"/>
    <col min="15893" max="15893" width="15.140625" style="62" customWidth="1"/>
    <col min="15894" max="16128" width="8.7109375" style="62"/>
    <col min="16129" max="16129" width="5.28515625" style="62" customWidth="1"/>
    <col min="16130" max="16130" width="12" style="62" customWidth="1"/>
    <col min="16131" max="16131" width="13.140625" style="62" customWidth="1"/>
    <col min="16132" max="16132" width="20.7109375" style="62" customWidth="1"/>
    <col min="16133" max="16133" width="13.140625" style="62" customWidth="1"/>
    <col min="16134" max="16134" width="19.42578125" style="62" customWidth="1"/>
    <col min="16135" max="16135" width="28.28515625" style="62" customWidth="1"/>
    <col min="16136" max="16136" width="13.140625" style="62" customWidth="1"/>
    <col min="16137" max="16137" width="46.28515625" style="62" customWidth="1"/>
    <col min="16138" max="16138" width="10.28515625" style="62" customWidth="1"/>
    <col min="16139" max="16139" width="12.28515625" style="62" customWidth="1"/>
    <col min="16140" max="16140" width="12.42578125" style="62" customWidth="1"/>
    <col min="16141" max="16141" width="12.140625" style="62" customWidth="1"/>
    <col min="16142" max="16142" width="12.28515625" style="62" customWidth="1"/>
    <col min="16143" max="16143" width="15.28515625" style="62" customWidth="1"/>
    <col min="16144" max="16144" width="15.7109375" style="62" customWidth="1"/>
    <col min="16145" max="16145" width="13.7109375" style="62" customWidth="1"/>
    <col min="16146" max="16146" width="37" style="62" customWidth="1"/>
    <col min="16147" max="16147" width="25.42578125" style="62" customWidth="1"/>
    <col min="16148" max="16148" width="17.42578125" style="62" customWidth="1"/>
    <col min="16149" max="16149" width="15.140625" style="62" customWidth="1"/>
    <col min="16150" max="16384" width="8.7109375" style="62"/>
  </cols>
  <sheetData>
    <row r="1" spans="1:24" s="60" customFormat="1" ht="13.5" thickBot="1" x14ac:dyDescent="0.25">
      <c r="A1" s="519"/>
      <c r="B1" s="519"/>
      <c r="C1" s="519"/>
      <c r="D1" s="519"/>
      <c r="E1" s="519"/>
      <c r="F1" s="519"/>
      <c r="G1" s="519"/>
      <c r="H1" s="519"/>
      <c r="I1" s="519"/>
      <c r="J1" s="519"/>
      <c r="K1" s="519"/>
      <c r="L1" s="563"/>
      <c r="M1" s="519"/>
      <c r="N1" s="519"/>
      <c r="O1" s="519"/>
      <c r="P1" s="519"/>
      <c r="Q1" s="519"/>
      <c r="R1" s="519"/>
      <c r="S1" s="519"/>
      <c r="T1" s="59"/>
    </row>
    <row r="2" spans="1:24" s="60" customFormat="1" ht="14.25" x14ac:dyDescent="0.2">
      <c r="A2" s="219" t="s">
        <v>0</v>
      </c>
      <c r="B2" s="563"/>
      <c r="C2" s="563"/>
      <c r="D2" s="563"/>
      <c r="E2" s="563"/>
      <c r="F2" s="563"/>
      <c r="G2" s="563"/>
      <c r="H2" s="563"/>
      <c r="I2" s="563"/>
      <c r="J2" s="563"/>
      <c r="K2" s="563"/>
      <c r="L2" s="564"/>
      <c r="M2" s="563"/>
      <c r="N2" s="563"/>
      <c r="O2" s="563"/>
      <c r="P2" s="563"/>
      <c r="Q2" s="832" t="s">
        <v>1</v>
      </c>
      <c r="R2" s="846"/>
      <c r="S2" s="565" t="s">
        <v>1147</v>
      </c>
      <c r="T2" s="61"/>
    </row>
    <row r="3" spans="1:24" ht="13.5" thickBot="1" x14ac:dyDescent="0.25">
      <c r="A3" s="566"/>
      <c r="B3" s="79"/>
      <c r="C3" s="79"/>
      <c r="D3" s="79"/>
      <c r="E3" s="79"/>
      <c r="F3" s="79"/>
      <c r="G3" s="79"/>
      <c r="H3" s="79"/>
      <c r="I3" s="79"/>
      <c r="J3" s="79"/>
      <c r="K3" s="79"/>
      <c r="L3" s="79"/>
      <c r="M3" s="79"/>
      <c r="N3" s="79"/>
      <c r="O3" s="79"/>
      <c r="P3" s="79"/>
      <c r="Q3" s="834" t="s">
        <v>2</v>
      </c>
      <c r="R3" s="847"/>
      <c r="S3" s="567" t="s">
        <v>840</v>
      </c>
      <c r="T3" s="59"/>
    </row>
    <row r="4" spans="1:24" ht="25.5" x14ac:dyDescent="0.2">
      <c r="A4" s="836"/>
      <c r="B4" s="905"/>
      <c r="C4" s="905"/>
      <c r="D4" s="905"/>
      <c r="E4" s="905"/>
      <c r="F4" s="905"/>
      <c r="G4" s="905"/>
      <c r="H4" s="906" t="s">
        <v>3</v>
      </c>
      <c r="I4" s="906"/>
      <c r="J4" s="367" t="s">
        <v>4</v>
      </c>
      <c r="K4" s="906" t="s">
        <v>5</v>
      </c>
      <c r="L4" s="906"/>
      <c r="M4" s="906" t="s">
        <v>6</v>
      </c>
      <c r="N4" s="906"/>
      <c r="O4" s="906" t="s">
        <v>7</v>
      </c>
      <c r="P4" s="906"/>
      <c r="Q4" s="966"/>
      <c r="R4" s="966"/>
      <c r="S4" s="368"/>
      <c r="T4" s="63"/>
    </row>
    <row r="5" spans="1:24" ht="102.75" thickBot="1" x14ac:dyDescent="0.25">
      <c r="A5" s="222" t="s">
        <v>8</v>
      </c>
      <c r="B5" s="226" t="s">
        <v>9</v>
      </c>
      <c r="C5" s="568" t="s">
        <v>10</v>
      </c>
      <c r="D5" s="568" t="s">
        <v>11</v>
      </c>
      <c r="E5" s="568" t="s">
        <v>12</v>
      </c>
      <c r="F5" s="225" t="s">
        <v>13</v>
      </c>
      <c r="G5" s="226" t="s">
        <v>14</v>
      </c>
      <c r="H5" s="226" t="s">
        <v>15</v>
      </c>
      <c r="I5" s="226" t="s">
        <v>16</v>
      </c>
      <c r="J5" s="226" t="s">
        <v>17</v>
      </c>
      <c r="K5" s="226" t="s">
        <v>18</v>
      </c>
      <c r="L5" s="226" t="s">
        <v>19</v>
      </c>
      <c r="M5" s="226" t="s">
        <v>20</v>
      </c>
      <c r="N5" s="226" t="s">
        <v>21</v>
      </c>
      <c r="O5" s="226" t="s">
        <v>22</v>
      </c>
      <c r="P5" s="227" t="s">
        <v>23</v>
      </c>
      <c r="Q5" s="227" t="s">
        <v>24</v>
      </c>
      <c r="R5" s="227" t="s">
        <v>25</v>
      </c>
      <c r="S5" s="228" t="s">
        <v>26</v>
      </c>
      <c r="T5" s="64"/>
    </row>
    <row r="6" spans="1:24" ht="38.25" x14ac:dyDescent="0.2">
      <c r="A6" s="569" t="s">
        <v>148</v>
      </c>
      <c r="B6" s="569" t="s">
        <v>148</v>
      </c>
      <c r="C6" s="570" t="s">
        <v>1147</v>
      </c>
      <c r="D6" s="571" t="s">
        <v>416</v>
      </c>
      <c r="E6" s="570" t="s">
        <v>45</v>
      </c>
      <c r="F6" s="572" t="s">
        <v>417</v>
      </c>
      <c r="G6" s="573" t="s">
        <v>1148</v>
      </c>
      <c r="H6" s="574" t="s">
        <v>33</v>
      </c>
      <c r="I6" s="575" t="s">
        <v>418</v>
      </c>
      <c r="J6" s="570" t="s">
        <v>34</v>
      </c>
      <c r="K6" s="570" t="s">
        <v>34</v>
      </c>
      <c r="L6" s="570" t="s">
        <v>35</v>
      </c>
      <c r="M6" s="570" t="s">
        <v>419</v>
      </c>
      <c r="N6" s="570" t="s">
        <v>35</v>
      </c>
      <c r="O6" s="570" t="s">
        <v>34</v>
      </c>
      <c r="P6" s="570" t="s">
        <v>35</v>
      </c>
      <c r="Q6" s="570" t="s">
        <v>33</v>
      </c>
      <c r="R6" s="575" t="s">
        <v>420</v>
      </c>
      <c r="S6" s="576"/>
      <c r="T6" s="64"/>
    </row>
    <row r="7" spans="1:24" ht="38.25" x14ac:dyDescent="0.2">
      <c r="A7" s="577" t="s">
        <v>148</v>
      </c>
      <c r="B7" s="577" t="s">
        <v>148</v>
      </c>
      <c r="C7" s="578" t="s">
        <v>1147</v>
      </c>
      <c r="D7" s="579" t="s">
        <v>416</v>
      </c>
      <c r="E7" s="578" t="s">
        <v>45</v>
      </c>
      <c r="F7" s="580" t="s">
        <v>421</v>
      </c>
      <c r="G7" s="581" t="s">
        <v>1149</v>
      </c>
      <c r="H7" s="122" t="s">
        <v>33</v>
      </c>
      <c r="I7" s="582" t="s">
        <v>418</v>
      </c>
      <c r="J7" s="578" t="s">
        <v>34</v>
      </c>
      <c r="K7" s="578" t="s">
        <v>34</v>
      </c>
      <c r="L7" s="578" t="s">
        <v>35</v>
      </c>
      <c r="M7" s="578" t="s">
        <v>419</v>
      </c>
      <c r="N7" s="578" t="s">
        <v>35</v>
      </c>
      <c r="O7" s="578" t="s">
        <v>34</v>
      </c>
      <c r="P7" s="578" t="s">
        <v>35</v>
      </c>
      <c r="Q7" s="578" t="s">
        <v>33</v>
      </c>
      <c r="R7" s="582" t="s">
        <v>420</v>
      </c>
      <c r="S7" s="583"/>
      <c r="T7" s="64"/>
    </row>
    <row r="8" spans="1:24" ht="38.25" x14ac:dyDescent="0.2">
      <c r="A8" s="577" t="s">
        <v>148</v>
      </c>
      <c r="B8" s="577" t="s">
        <v>148</v>
      </c>
      <c r="C8" s="578" t="s">
        <v>1147</v>
      </c>
      <c r="D8" s="579" t="s">
        <v>416</v>
      </c>
      <c r="E8" s="578" t="s">
        <v>45</v>
      </c>
      <c r="F8" s="584" t="s">
        <v>417</v>
      </c>
      <c r="G8" s="581" t="s">
        <v>1150</v>
      </c>
      <c r="H8" s="122" t="s">
        <v>33</v>
      </c>
      <c r="I8" s="582" t="s">
        <v>418</v>
      </c>
      <c r="J8" s="578" t="s">
        <v>34</v>
      </c>
      <c r="K8" s="578" t="s">
        <v>34</v>
      </c>
      <c r="L8" s="578" t="s">
        <v>35</v>
      </c>
      <c r="M8" s="578" t="s">
        <v>419</v>
      </c>
      <c r="N8" s="578" t="s">
        <v>35</v>
      </c>
      <c r="O8" s="578" t="s">
        <v>34</v>
      </c>
      <c r="P8" s="578" t="s">
        <v>35</v>
      </c>
      <c r="Q8" s="578" t="s">
        <v>33</v>
      </c>
      <c r="R8" s="582" t="s">
        <v>420</v>
      </c>
      <c r="S8" s="583"/>
      <c r="T8" s="65"/>
    </row>
    <row r="9" spans="1:24" ht="41.65" customHeight="1" x14ac:dyDescent="0.2">
      <c r="A9" s="577" t="s">
        <v>148</v>
      </c>
      <c r="B9" s="577" t="s">
        <v>148</v>
      </c>
      <c r="C9" s="578" t="s">
        <v>1147</v>
      </c>
      <c r="D9" s="579" t="s">
        <v>416</v>
      </c>
      <c r="E9" s="578" t="s">
        <v>45</v>
      </c>
      <c r="F9" s="580" t="s">
        <v>422</v>
      </c>
      <c r="G9" s="581" t="s">
        <v>1151</v>
      </c>
      <c r="H9" s="122" t="s">
        <v>33</v>
      </c>
      <c r="I9" s="582" t="s">
        <v>418</v>
      </c>
      <c r="J9" s="578" t="s">
        <v>34</v>
      </c>
      <c r="K9" s="578" t="s">
        <v>34</v>
      </c>
      <c r="L9" s="578" t="s">
        <v>35</v>
      </c>
      <c r="M9" s="578" t="s">
        <v>419</v>
      </c>
      <c r="N9" s="578" t="s">
        <v>35</v>
      </c>
      <c r="O9" s="578" t="s">
        <v>34</v>
      </c>
      <c r="P9" s="578" t="s">
        <v>35</v>
      </c>
      <c r="Q9" s="578" t="s">
        <v>33</v>
      </c>
      <c r="R9" s="582" t="s">
        <v>420</v>
      </c>
      <c r="S9" s="564"/>
      <c r="T9" s="65"/>
    </row>
    <row r="10" spans="1:24" ht="38.25" x14ac:dyDescent="0.2">
      <c r="A10" s="577" t="s">
        <v>148</v>
      </c>
      <c r="B10" s="577" t="s">
        <v>148</v>
      </c>
      <c r="C10" s="578" t="s">
        <v>1147</v>
      </c>
      <c r="D10" s="579" t="s">
        <v>416</v>
      </c>
      <c r="E10" s="578" t="s">
        <v>45</v>
      </c>
      <c r="F10" s="580" t="s">
        <v>422</v>
      </c>
      <c r="G10" s="585" t="s">
        <v>423</v>
      </c>
      <c r="H10" s="122" t="s">
        <v>33</v>
      </c>
      <c r="I10" s="582" t="s">
        <v>418</v>
      </c>
      <c r="J10" s="578" t="s">
        <v>34</v>
      </c>
      <c r="K10" s="578" t="s">
        <v>34</v>
      </c>
      <c r="L10" s="578" t="s">
        <v>35</v>
      </c>
      <c r="M10" s="578" t="s">
        <v>419</v>
      </c>
      <c r="N10" s="578" t="s">
        <v>35</v>
      </c>
      <c r="O10" s="578" t="s">
        <v>34</v>
      </c>
      <c r="P10" s="578" t="s">
        <v>35</v>
      </c>
      <c r="Q10" s="578" t="s">
        <v>33</v>
      </c>
      <c r="R10" s="582" t="s">
        <v>420</v>
      </c>
      <c r="S10" s="564"/>
      <c r="T10" s="66"/>
    </row>
    <row r="11" spans="1:24" ht="38.25" x14ac:dyDescent="0.2">
      <c r="A11" s="577" t="s">
        <v>148</v>
      </c>
      <c r="B11" s="577" t="s">
        <v>148</v>
      </c>
      <c r="C11" s="578" t="s">
        <v>1147</v>
      </c>
      <c r="D11" s="579" t="s">
        <v>416</v>
      </c>
      <c r="E11" s="578" t="s">
        <v>45</v>
      </c>
      <c r="F11" s="586" t="s">
        <v>424</v>
      </c>
      <c r="G11" s="585" t="s">
        <v>425</v>
      </c>
      <c r="H11" s="122" t="s">
        <v>33</v>
      </c>
      <c r="I11" s="582" t="s">
        <v>418</v>
      </c>
      <c r="J11" s="578" t="s">
        <v>34</v>
      </c>
      <c r="K11" s="578" t="s">
        <v>34</v>
      </c>
      <c r="L11" s="578" t="s">
        <v>35</v>
      </c>
      <c r="M11" s="578" t="s">
        <v>419</v>
      </c>
      <c r="N11" s="578" t="s">
        <v>35</v>
      </c>
      <c r="O11" s="578" t="s">
        <v>34</v>
      </c>
      <c r="P11" s="578" t="s">
        <v>35</v>
      </c>
      <c r="Q11" s="578" t="s">
        <v>33</v>
      </c>
      <c r="R11" s="582" t="s">
        <v>420</v>
      </c>
      <c r="S11" s="564"/>
      <c r="T11" s="66"/>
    </row>
    <row r="12" spans="1:24" ht="43.9" customHeight="1" x14ac:dyDescent="0.2">
      <c r="A12" s="577" t="s">
        <v>148</v>
      </c>
      <c r="B12" s="577" t="s">
        <v>148</v>
      </c>
      <c r="C12" s="578" t="s">
        <v>1147</v>
      </c>
      <c r="D12" s="579" t="s">
        <v>416</v>
      </c>
      <c r="E12" s="578" t="s">
        <v>45</v>
      </c>
      <c r="F12" s="580" t="s">
        <v>421</v>
      </c>
      <c r="G12" s="581" t="s">
        <v>426</v>
      </c>
      <c r="H12" s="122" t="s">
        <v>33</v>
      </c>
      <c r="I12" s="582" t="s">
        <v>418</v>
      </c>
      <c r="J12" s="578" t="s">
        <v>34</v>
      </c>
      <c r="K12" s="578" t="s">
        <v>34</v>
      </c>
      <c r="L12" s="578" t="s">
        <v>35</v>
      </c>
      <c r="M12" s="578" t="s">
        <v>419</v>
      </c>
      <c r="N12" s="578" t="s">
        <v>35</v>
      </c>
      <c r="O12" s="578" t="s">
        <v>34</v>
      </c>
      <c r="P12" s="578" t="s">
        <v>35</v>
      </c>
      <c r="Q12" s="578" t="s">
        <v>33</v>
      </c>
      <c r="R12" s="582" t="s">
        <v>420</v>
      </c>
      <c r="S12" s="564"/>
      <c r="T12" s="66"/>
    </row>
    <row r="13" spans="1:24" ht="43.9" customHeight="1" x14ac:dyDescent="0.2">
      <c r="A13" s="577" t="s">
        <v>148</v>
      </c>
      <c r="B13" s="577" t="s">
        <v>148</v>
      </c>
      <c r="C13" s="578" t="s">
        <v>1147</v>
      </c>
      <c r="D13" s="579" t="s">
        <v>416</v>
      </c>
      <c r="E13" s="578" t="s">
        <v>45</v>
      </c>
      <c r="F13" s="586" t="s">
        <v>424</v>
      </c>
      <c r="G13" s="581" t="s">
        <v>427</v>
      </c>
      <c r="H13" s="122" t="s">
        <v>33</v>
      </c>
      <c r="I13" s="582" t="s">
        <v>418</v>
      </c>
      <c r="J13" s="578" t="s">
        <v>34</v>
      </c>
      <c r="K13" s="578" t="s">
        <v>34</v>
      </c>
      <c r="L13" s="578" t="s">
        <v>35</v>
      </c>
      <c r="M13" s="578" t="s">
        <v>419</v>
      </c>
      <c r="N13" s="578" t="s">
        <v>35</v>
      </c>
      <c r="O13" s="578" t="s">
        <v>34</v>
      </c>
      <c r="P13" s="578" t="s">
        <v>35</v>
      </c>
      <c r="Q13" s="578" t="s">
        <v>33</v>
      </c>
      <c r="R13" s="582" t="s">
        <v>420</v>
      </c>
      <c r="S13" s="564"/>
      <c r="T13" s="66"/>
    </row>
    <row r="14" spans="1:24" ht="38.25" x14ac:dyDescent="0.2">
      <c r="A14" s="587" t="s">
        <v>148</v>
      </c>
      <c r="B14" s="587" t="s">
        <v>148</v>
      </c>
      <c r="C14" s="588" t="s">
        <v>1147</v>
      </c>
      <c r="D14" s="589" t="s">
        <v>416</v>
      </c>
      <c r="E14" s="588" t="s">
        <v>45</v>
      </c>
      <c r="F14" s="590" t="s">
        <v>422</v>
      </c>
      <c r="G14" s="591" t="s">
        <v>428</v>
      </c>
      <c r="H14" s="592" t="s">
        <v>33</v>
      </c>
      <c r="I14" s="593" t="s">
        <v>418</v>
      </c>
      <c r="J14" s="588" t="s">
        <v>34</v>
      </c>
      <c r="K14" s="588" t="s">
        <v>34</v>
      </c>
      <c r="L14" s="588" t="s">
        <v>35</v>
      </c>
      <c r="M14" s="588" t="s">
        <v>419</v>
      </c>
      <c r="N14" s="588" t="s">
        <v>35</v>
      </c>
      <c r="O14" s="588" t="s">
        <v>34</v>
      </c>
      <c r="P14" s="588" t="s">
        <v>35</v>
      </c>
      <c r="Q14" s="588" t="s">
        <v>33</v>
      </c>
      <c r="R14" s="593" t="s">
        <v>420</v>
      </c>
      <c r="S14" s="564"/>
      <c r="T14" s="66"/>
    </row>
    <row r="15" spans="1:24" ht="38.25" x14ac:dyDescent="0.2">
      <c r="A15" s="577" t="s">
        <v>148</v>
      </c>
      <c r="B15" s="577" t="s">
        <v>148</v>
      </c>
      <c r="C15" s="578" t="s">
        <v>1147</v>
      </c>
      <c r="D15" s="579" t="s">
        <v>416</v>
      </c>
      <c r="E15" s="578" t="s">
        <v>45</v>
      </c>
      <c r="F15" s="580" t="s">
        <v>424</v>
      </c>
      <c r="G15" s="581" t="s">
        <v>429</v>
      </c>
      <c r="H15" s="577" t="s">
        <v>33</v>
      </c>
      <c r="I15" s="582" t="s">
        <v>418</v>
      </c>
      <c r="J15" s="578" t="s">
        <v>34</v>
      </c>
      <c r="K15" s="578" t="s">
        <v>34</v>
      </c>
      <c r="L15" s="578" t="s">
        <v>35</v>
      </c>
      <c r="M15" s="578" t="s">
        <v>419</v>
      </c>
      <c r="N15" s="578" t="s">
        <v>35</v>
      </c>
      <c r="O15" s="578" t="s">
        <v>34</v>
      </c>
      <c r="P15" s="578" t="s">
        <v>35</v>
      </c>
      <c r="Q15" s="578" t="s">
        <v>33</v>
      </c>
      <c r="R15" s="582" t="s">
        <v>420</v>
      </c>
      <c r="S15" s="564"/>
      <c r="T15" s="66"/>
    </row>
    <row r="16" spans="1:24" x14ac:dyDescent="0.2">
      <c r="A16" s="67"/>
      <c r="B16" s="67"/>
      <c r="C16" s="64"/>
      <c r="D16" s="68"/>
      <c r="E16" s="69"/>
      <c r="F16" s="70"/>
      <c r="G16" s="70"/>
      <c r="H16" s="71"/>
      <c r="I16" s="72"/>
      <c r="J16" s="69"/>
      <c r="K16" s="69"/>
      <c r="L16" s="69"/>
      <c r="M16" s="64"/>
      <c r="N16" s="69"/>
      <c r="O16" s="69"/>
      <c r="P16" s="69"/>
      <c r="Q16" s="69"/>
      <c r="R16" s="72"/>
      <c r="S16" s="69"/>
      <c r="T16" s="65"/>
      <c r="U16" s="60"/>
      <c r="V16" s="60"/>
      <c r="W16" s="60"/>
      <c r="X16" s="60"/>
    </row>
    <row r="17" spans="1:24" x14ac:dyDescent="0.2">
      <c r="A17" s="67"/>
      <c r="B17" s="67"/>
      <c r="C17" s="64"/>
      <c r="D17" s="68"/>
      <c r="E17" s="69"/>
      <c r="F17" s="73"/>
      <c r="G17" s="70"/>
      <c r="H17" s="71"/>
      <c r="I17" s="72"/>
      <c r="J17" s="69"/>
      <c r="K17" s="69"/>
      <c r="L17" s="69"/>
      <c r="M17" s="64"/>
      <c r="N17" s="69"/>
      <c r="O17" s="69"/>
      <c r="P17" s="69"/>
      <c r="Q17" s="69"/>
      <c r="R17" s="72"/>
      <c r="S17" s="69"/>
      <c r="T17" s="65"/>
      <c r="U17" s="60"/>
      <c r="V17" s="60"/>
      <c r="W17" s="60"/>
      <c r="X17" s="60"/>
    </row>
    <row r="18" spans="1:24" x14ac:dyDescent="0.2">
      <c r="A18" s="67"/>
      <c r="B18" s="67"/>
      <c r="C18" s="64"/>
      <c r="D18" s="68"/>
      <c r="E18" s="69"/>
      <c r="F18" s="70"/>
      <c r="G18" s="70"/>
      <c r="H18" s="71"/>
      <c r="I18" s="72"/>
      <c r="J18" s="69"/>
      <c r="K18" s="69"/>
      <c r="L18" s="69"/>
      <c r="M18" s="64"/>
      <c r="N18" s="69"/>
      <c r="O18" s="69"/>
      <c r="P18" s="69"/>
      <c r="Q18" s="69"/>
      <c r="R18" s="72"/>
      <c r="S18" s="69"/>
      <c r="T18" s="65"/>
      <c r="U18" s="60"/>
      <c r="V18" s="60"/>
      <c r="W18" s="60"/>
      <c r="X18" s="60"/>
    </row>
    <row r="19" spans="1:24" x14ac:dyDescent="0.2">
      <c r="C19" s="65"/>
      <c r="D19" s="65"/>
      <c r="E19" s="65"/>
      <c r="F19" s="65"/>
      <c r="G19" s="65"/>
      <c r="H19" s="65"/>
      <c r="I19" s="65"/>
      <c r="T19" s="66"/>
    </row>
    <row r="20" spans="1:24" x14ac:dyDescent="0.2">
      <c r="A20" s="74"/>
      <c r="B20" s="74"/>
      <c r="C20" s="64"/>
      <c r="D20" s="70"/>
      <c r="E20" s="64"/>
      <c r="F20" s="64"/>
      <c r="G20" s="64"/>
      <c r="H20" s="64"/>
      <c r="I20" s="64"/>
      <c r="J20" s="69"/>
      <c r="K20" s="69"/>
      <c r="L20" s="69"/>
      <c r="M20" s="69"/>
      <c r="N20" s="69"/>
      <c r="O20" s="69"/>
      <c r="P20" s="69"/>
      <c r="Q20" s="69"/>
      <c r="R20" s="69"/>
      <c r="S20" s="69"/>
      <c r="T20" s="60"/>
      <c r="U20" s="60"/>
    </row>
    <row r="21" spans="1:24" x14ac:dyDescent="0.2">
      <c r="A21" s="74"/>
      <c r="B21" s="74"/>
      <c r="C21" s="75"/>
      <c r="D21" s="76"/>
      <c r="E21" s="64"/>
      <c r="F21" s="76"/>
      <c r="G21" s="67"/>
      <c r="H21" s="64"/>
      <c r="I21" s="77"/>
      <c r="J21" s="69"/>
      <c r="K21" s="69"/>
      <c r="L21" s="69"/>
      <c r="M21" s="69"/>
      <c r="N21" s="69"/>
      <c r="O21" s="69"/>
      <c r="P21" s="69"/>
      <c r="Q21" s="69"/>
      <c r="R21" s="69"/>
      <c r="S21" s="69"/>
      <c r="T21" s="60"/>
      <c r="U21" s="60"/>
    </row>
    <row r="22" spans="1:24" x14ac:dyDescent="0.2">
      <c r="A22" s="74"/>
      <c r="B22" s="74"/>
      <c r="C22" s="75"/>
      <c r="D22" s="76"/>
      <c r="E22" s="64"/>
      <c r="F22" s="76"/>
      <c r="G22" s="67"/>
      <c r="H22" s="64"/>
      <c r="I22" s="70"/>
      <c r="J22" s="69"/>
      <c r="K22" s="69"/>
      <c r="L22" s="69"/>
      <c r="M22" s="69"/>
      <c r="N22" s="69"/>
      <c r="O22" s="69"/>
      <c r="P22" s="69"/>
      <c r="Q22" s="69"/>
      <c r="R22" s="69"/>
      <c r="S22" s="69"/>
      <c r="T22" s="60"/>
      <c r="U22" s="60"/>
    </row>
    <row r="23" spans="1:24" x14ac:dyDescent="0.2">
      <c r="A23" s="67"/>
      <c r="B23" s="67"/>
      <c r="C23" s="75"/>
      <c r="D23" s="76"/>
      <c r="E23" s="64"/>
      <c r="F23" s="76"/>
      <c r="G23" s="67"/>
      <c r="H23" s="65"/>
      <c r="I23" s="77"/>
      <c r="J23" s="69"/>
      <c r="K23" s="69"/>
      <c r="L23" s="69"/>
      <c r="M23" s="69"/>
      <c r="N23" s="69"/>
      <c r="O23" s="69"/>
      <c r="P23" s="69"/>
      <c r="Q23" s="69"/>
      <c r="R23" s="72"/>
      <c r="S23" s="69"/>
      <c r="T23" s="60"/>
      <c r="U23" s="60"/>
    </row>
    <row r="24" spans="1:24" x14ac:dyDescent="0.2">
      <c r="A24" s="67"/>
      <c r="B24" s="67"/>
      <c r="C24" s="75"/>
      <c r="D24" s="76"/>
      <c r="E24" s="64"/>
      <c r="F24" s="76"/>
      <c r="G24" s="67"/>
      <c r="H24" s="65"/>
      <c r="I24" s="70"/>
      <c r="J24" s="69"/>
      <c r="K24" s="69"/>
      <c r="L24" s="69"/>
      <c r="M24" s="69"/>
      <c r="N24" s="69"/>
      <c r="O24" s="69"/>
      <c r="P24" s="69"/>
      <c r="Q24" s="69"/>
      <c r="R24" s="72"/>
      <c r="S24" s="69"/>
    </row>
    <row r="25" spans="1:24" x14ac:dyDescent="0.2">
      <c r="A25" s="67"/>
      <c r="B25" s="67"/>
      <c r="C25" s="75"/>
      <c r="D25" s="76"/>
      <c r="E25" s="64"/>
      <c r="F25" s="78"/>
      <c r="G25" s="67"/>
      <c r="H25" s="65"/>
      <c r="I25" s="70"/>
      <c r="J25" s="69"/>
      <c r="K25" s="69"/>
      <c r="L25" s="69"/>
      <c r="M25" s="69"/>
      <c r="N25" s="69"/>
      <c r="O25" s="69"/>
      <c r="P25" s="69"/>
      <c r="Q25" s="69"/>
      <c r="R25" s="72"/>
      <c r="S25" s="69"/>
    </row>
    <row r="26" spans="1:24" x14ac:dyDescent="0.2">
      <c r="C26" s="75"/>
      <c r="D26" s="76"/>
      <c r="E26" s="65"/>
      <c r="F26" s="78"/>
      <c r="G26" s="67"/>
      <c r="H26" s="65"/>
      <c r="I26" s="70"/>
      <c r="J26" s="69"/>
      <c r="K26" s="69"/>
      <c r="L26" s="69"/>
      <c r="M26" s="69"/>
      <c r="N26" s="69"/>
      <c r="O26" s="69"/>
      <c r="P26" s="69"/>
      <c r="Q26" s="69"/>
      <c r="R26" s="72"/>
      <c r="S26" s="69"/>
    </row>
    <row r="27" spans="1:24" x14ac:dyDescent="0.2">
      <c r="C27" s="75"/>
      <c r="D27" s="76"/>
      <c r="E27" s="65"/>
      <c r="F27" s="76"/>
      <c r="G27" s="67"/>
      <c r="H27" s="65"/>
      <c r="I27" s="70"/>
      <c r="J27" s="69"/>
      <c r="K27" s="69"/>
      <c r="L27" s="69"/>
      <c r="M27" s="69"/>
      <c r="N27" s="69"/>
      <c r="O27" s="69"/>
      <c r="P27" s="69"/>
      <c r="Q27" s="69"/>
      <c r="R27" s="72"/>
      <c r="S27" s="69"/>
    </row>
    <row r="28" spans="1:24" x14ac:dyDescent="0.2">
      <c r="C28" s="75"/>
      <c r="D28" s="76"/>
      <c r="E28" s="65"/>
      <c r="F28" s="76"/>
      <c r="G28" s="67"/>
      <c r="H28" s="65"/>
      <c r="I28" s="70"/>
    </row>
    <row r="29" spans="1:24" x14ac:dyDescent="0.2">
      <c r="C29" s="75"/>
      <c r="D29" s="76"/>
      <c r="E29" s="65"/>
      <c r="F29" s="76"/>
      <c r="G29" s="67"/>
      <c r="H29" s="65"/>
      <c r="I29" s="70"/>
    </row>
    <row r="30" spans="1:24" x14ac:dyDescent="0.2">
      <c r="C30" s="75"/>
      <c r="D30" s="76"/>
      <c r="E30" s="65"/>
      <c r="F30" s="76"/>
      <c r="G30" s="67"/>
      <c r="H30" s="65"/>
      <c r="I30" s="70"/>
    </row>
    <row r="31" spans="1:24" x14ac:dyDescent="0.2">
      <c r="C31" s="75"/>
      <c r="D31" s="76"/>
      <c r="E31" s="65"/>
      <c r="F31" s="76"/>
      <c r="G31" s="67"/>
      <c r="H31" s="65"/>
      <c r="I31" s="70"/>
    </row>
    <row r="32" spans="1:24" x14ac:dyDescent="0.2">
      <c r="C32" s="65"/>
      <c r="D32" s="65"/>
      <c r="E32" s="65"/>
      <c r="F32" s="65"/>
      <c r="G32" s="65"/>
      <c r="H32" s="65"/>
      <c r="I32" s="65"/>
    </row>
    <row r="33" spans="3:9" x14ac:dyDescent="0.2">
      <c r="C33" s="65"/>
      <c r="D33" s="65"/>
      <c r="E33" s="65"/>
      <c r="F33" s="65"/>
      <c r="G33" s="65"/>
      <c r="H33" s="65"/>
      <c r="I33" s="65"/>
    </row>
    <row r="34" spans="3:9" x14ac:dyDescent="0.2">
      <c r="C34" s="65"/>
      <c r="D34" s="65"/>
      <c r="E34" s="65"/>
      <c r="F34" s="65"/>
      <c r="G34" s="65"/>
      <c r="H34" s="65"/>
      <c r="I34" s="65"/>
    </row>
    <row r="35" spans="3:9" x14ac:dyDescent="0.2">
      <c r="C35" s="65"/>
      <c r="D35" s="65"/>
      <c r="E35" s="65"/>
      <c r="F35" s="65"/>
      <c r="G35" s="65"/>
      <c r="H35" s="65"/>
      <c r="I35" s="65"/>
    </row>
    <row r="36" spans="3:9" x14ac:dyDescent="0.2">
      <c r="C36" s="65"/>
      <c r="D36" s="65"/>
      <c r="E36" s="65"/>
      <c r="F36" s="65"/>
      <c r="G36" s="65"/>
      <c r="H36" s="65"/>
      <c r="I36" s="65"/>
    </row>
    <row r="37" spans="3:9" x14ac:dyDescent="0.2">
      <c r="C37" s="65"/>
      <c r="D37" s="65"/>
      <c r="E37" s="65"/>
      <c r="F37" s="65"/>
      <c r="G37" s="65"/>
      <c r="H37" s="65"/>
      <c r="I37" s="65"/>
    </row>
    <row r="38" spans="3:9" x14ac:dyDescent="0.2">
      <c r="C38" s="65"/>
      <c r="D38" s="65"/>
      <c r="E38" s="65"/>
      <c r="F38" s="65"/>
      <c r="G38" s="65"/>
      <c r="H38" s="65"/>
      <c r="I38" s="65"/>
    </row>
    <row r="39" spans="3:9" x14ac:dyDescent="0.2">
      <c r="C39" s="65"/>
      <c r="D39" s="65"/>
      <c r="E39" s="65"/>
      <c r="F39" s="65"/>
      <c r="G39" s="65"/>
      <c r="H39" s="65"/>
      <c r="I39" s="65"/>
    </row>
    <row r="40" spans="3:9" x14ac:dyDescent="0.2">
      <c r="C40" s="65"/>
      <c r="D40" s="65"/>
      <c r="E40" s="65"/>
      <c r="F40" s="65"/>
      <c r="G40" s="65"/>
      <c r="H40" s="65"/>
      <c r="I40" s="65"/>
    </row>
    <row r="41" spans="3:9" x14ac:dyDescent="0.2">
      <c r="C41" s="65"/>
      <c r="D41" s="65"/>
      <c r="E41" s="65"/>
      <c r="F41" s="65"/>
      <c r="G41" s="65"/>
      <c r="H41" s="65"/>
      <c r="I41" s="65"/>
    </row>
    <row r="42" spans="3:9" x14ac:dyDescent="0.2">
      <c r="C42" s="65"/>
      <c r="D42" s="65"/>
      <c r="E42" s="65"/>
      <c r="F42" s="65"/>
      <c r="G42" s="65"/>
      <c r="H42" s="65"/>
      <c r="I42" s="65"/>
    </row>
    <row r="43" spans="3:9" x14ac:dyDescent="0.2">
      <c r="C43" s="65"/>
      <c r="D43" s="65"/>
      <c r="E43" s="65"/>
      <c r="F43" s="65"/>
      <c r="G43" s="65"/>
      <c r="H43" s="65"/>
      <c r="I43" s="65"/>
    </row>
    <row r="44" spans="3:9" x14ac:dyDescent="0.2">
      <c r="C44" s="65"/>
      <c r="D44" s="65"/>
      <c r="E44" s="65"/>
      <c r="F44" s="65"/>
      <c r="G44" s="65"/>
      <c r="H44" s="65"/>
      <c r="I44" s="65"/>
    </row>
    <row r="45" spans="3:9" x14ac:dyDescent="0.2">
      <c r="C45" s="65"/>
      <c r="D45" s="65"/>
      <c r="E45" s="65"/>
      <c r="F45" s="65"/>
      <c r="G45" s="65"/>
      <c r="H45" s="65"/>
      <c r="I45" s="65"/>
    </row>
    <row r="46" spans="3:9" x14ac:dyDescent="0.2">
      <c r="C46" s="65"/>
      <c r="D46" s="65"/>
      <c r="E46" s="65"/>
      <c r="F46" s="65"/>
      <c r="G46" s="65"/>
      <c r="H46" s="65"/>
      <c r="I46" s="65"/>
    </row>
    <row r="47" spans="3:9" x14ac:dyDescent="0.2">
      <c r="C47" s="65"/>
      <c r="D47" s="65"/>
      <c r="E47" s="65"/>
      <c r="F47" s="65"/>
      <c r="G47" s="65"/>
      <c r="H47" s="65"/>
      <c r="I47" s="65"/>
    </row>
    <row r="48" spans="3:9" x14ac:dyDescent="0.2">
      <c r="C48" s="65"/>
      <c r="D48" s="65"/>
      <c r="E48" s="65"/>
      <c r="F48" s="65"/>
      <c r="G48" s="65"/>
      <c r="H48" s="65"/>
      <c r="I48" s="65"/>
    </row>
    <row r="49" spans="3:9" x14ac:dyDescent="0.2">
      <c r="C49" s="65"/>
      <c r="D49" s="65"/>
      <c r="E49" s="65"/>
      <c r="F49" s="65"/>
      <c r="G49" s="65"/>
      <c r="H49" s="65"/>
      <c r="I49" s="65"/>
    </row>
    <row r="50" spans="3:9" x14ac:dyDescent="0.2">
      <c r="C50" s="65"/>
      <c r="D50" s="65"/>
      <c r="E50" s="65"/>
      <c r="F50" s="65"/>
      <c r="G50" s="65"/>
      <c r="H50" s="65"/>
      <c r="I50" s="65"/>
    </row>
  </sheetData>
  <mergeCells count="7">
    <mergeCell ref="Q2:R2"/>
    <mergeCell ref="Q3:R3"/>
    <mergeCell ref="A4:G4"/>
    <mergeCell ref="H4:I4"/>
    <mergeCell ref="K4:L4"/>
    <mergeCell ref="M4:N4"/>
    <mergeCell ref="O4:R4"/>
  </mergeCells>
  <pageMargins left="0.11811023622047245" right="0.19685039370078741" top="0.74803149606299213" bottom="0.74803149606299213" header="0.31496062992125984" footer="0.31496062992125984"/>
  <pageSetup paperSize="9" scale="41" fitToHeight="0" orientation="landscape" horizontalDpi="4294967292" verticalDpi="4294967292" r:id="rId1"/>
  <headerFooter alignWithMargins="0">
    <oddFooter>&amp;R&amp;N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S7"/>
  <sheetViews>
    <sheetView workbookViewId="0">
      <selection activeCell="N12" sqref="N12"/>
    </sheetView>
  </sheetViews>
  <sheetFormatPr defaultColWidth="8.7109375" defaultRowHeight="12.75" x14ac:dyDescent="0.2"/>
  <cols>
    <col min="1" max="18" width="8.7109375" style="457"/>
    <col min="19" max="19" width="19.42578125" style="457" customWidth="1"/>
    <col min="20" max="16384" width="8.7109375" style="457"/>
  </cols>
  <sheetData>
    <row r="1" spans="1:19" x14ac:dyDescent="0.2">
      <c r="A1" s="659" t="s">
        <v>0</v>
      </c>
      <c r="B1" s="660"/>
      <c r="C1" s="660"/>
      <c r="D1" s="660"/>
      <c r="E1" s="660"/>
      <c r="F1" s="660"/>
      <c r="G1" s="660"/>
      <c r="H1" s="660"/>
      <c r="I1" s="660"/>
      <c r="J1" s="660"/>
      <c r="K1" s="660"/>
      <c r="L1" s="660"/>
      <c r="M1" s="660"/>
      <c r="N1" s="660"/>
      <c r="O1" s="660"/>
      <c r="P1" s="660"/>
      <c r="Q1" s="832" t="s">
        <v>1</v>
      </c>
      <c r="R1" s="833"/>
      <c r="S1" s="661" t="s">
        <v>839</v>
      </c>
    </row>
    <row r="2" spans="1:19" ht="13.5" thickBot="1" x14ac:dyDescent="0.25">
      <c r="A2" s="663"/>
      <c r="B2" s="664"/>
      <c r="C2" s="664"/>
      <c r="D2" s="664"/>
      <c r="E2" s="664"/>
      <c r="F2" s="664"/>
      <c r="G2" s="664"/>
      <c r="H2" s="664"/>
      <c r="I2" s="664"/>
      <c r="J2" s="664"/>
      <c r="K2" s="664"/>
      <c r="L2" s="664"/>
      <c r="M2" s="664"/>
      <c r="N2" s="664"/>
      <c r="O2" s="664"/>
      <c r="P2" s="664"/>
      <c r="Q2" s="834" t="s">
        <v>2</v>
      </c>
      <c r="R2" s="835"/>
      <c r="S2" s="665" t="s">
        <v>840</v>
      </c>
    </row>
    <row r="3" spans="1:19" ht="51" x14ac:dyDescent="0.2">
      <c r="A3" s="836"/>
      <c r="B3" s="905"/>
      <c r="C3" s="905"/>
      <c r="D3" s="905"/>
      <c r="E3" s="905"/>
      <c r="F3" s="905"/>
      <c r="G3" s="905"/>
      <c r="H3" s="906" t="s">
        <v>3</v>
      </c>
      <c r="I3" s="906"/>
      <c r="J3" s="667" t="s">
        <v>4</v>
      </c>
      <c r="K3" s="906" t="s">
        <v>5</v>
      </c>
      <c r="L3" s="906"/>
      <c r="M3" s="906" t="s">
        <v>6</v>
      </c>
      <c r="N3" s="906"/>
      <c r="O3" s="906" t="s">
        <v>7</v>
      </c>
      <c r="P3" s="906"/>
      <c r="Q3" s="910"/>
      <c r="R3" s="910"/>
      <c r="S3" s="668"/>
    </row>
    <row r="4" spans="1:19" ht="153.75" thickBot="1" x14ac:dyDescent="0.25">
      <c r="A4" s="670" t="s">
        <v>8</v>
      </c>
      <c r="B4" s="671" t="s">
        <v>9</v>
      </c>
      <c r="C4" s="672" t="s">
        <v>10</v>
      </c>
      <c r="D4" s="672" t="s">
        <v>11</v>
      </c>
      <c r="E4" s="672" t="s">
        <v>12</v>
      </c>
      <c r="F4" s="673" t="s">
        <v>13</v>
      </c>
      <c r="G4" s="674" t="s">
        <v>14</v>
      </c>
      <c r="H4" s="674" t="s">
        <v>15</v>
      </c>
      <c r="I4" s="674" t="s">
        <v>16</v>
      </c>
      <c r="J4" s="674" t="s">
        <v>17</v>
      </c>
      <c r="K4" s="674" t="s">
        <v>18</v>
      </c>
      <c r="L4" s="674" t="s">
        <v>19</v>
      </c>
      <c r="M4" s="674" t="s">
        <v>20</v>
      </c>
      <c r="N4" s="674" t="s">
        <v>21</v>
      </c>
      <c r="O4" s="674" t="s">
        <v>22</v>
      </c>
      <c r="P4" s="675" t="s">
        <v>23</v>
      </c>
      <c r="Q4" s="675" t="s">
        <v>24</v>
      </c>
      <c r="R4" s="675" t="s">
        <v>25</v>
      </c>
      <c r="S4" s="676" t="s">
        <v>26</v>
      </c>
    </row>
    <row r="5" spans="1:19" ht="38.25" x14ac:dyDescent="0.2">
      <c r="A5" s="678" t="s">
        <v>1152</v>
      </c>
      <c r="B5" s="679"/>
      <c r="C5" s="680"/>
      <c r="D5" s="680"/>
      <c r="E5" s="680"/>
      <c r="F5" s="680"/>
      <c r="G5" s="680"/>
      <c r="H5" s="680"/>
      <c r="I5" s="680"/>
      <c r="J5" s="680"/>
      <c r="K5" s="680"/>
      <c r="L5" s="680"/>
      <c r="M5" s="680"/>
      <c r="N5" s="680"/>
      <c r="O5" s="680"/>
      <c r="P5" s="680"/>
      <c r="Q5" s="680"/>
      <c r="R5" s="680"/>
      <c r="S5" s="681" t="s">
        <v>1153</v>
      </c>
    </row>
    <row r="6" spans="1:19" x14ac:dyDescent="0.2">
      <c r="A6" s="682"/>
      <c r="B6" s="679"/>
      <c r="C6" s="683"/>
      <c r="D6" s="683"/>
      <c r="E6" s="683"/>
      <c r="F6" s="683"/>
      <c r="G6" s="683"/>
      <c r="H6" s="683"/>
      <c r="I6" s="683"/>
      <c r="J6" s="683"/>
      <c r="K6" s="683"/>
      <c r="L6" s="683"/>
      <c r="M6" s="683"/>
      <c r="N6" s="683"/>
      <c r="O6" s="683"/>
      <c r="P6" s="683"/>
      <c r="Q6" s="683"/>
      <c r="R6" s="683"/>
      <c r="S6" s="683"/>
    </row>
    <row r="7" spans="1:19" x14ac:dyDescent="0.2">
      <c r="A7" s="682"/>
      <c r="B7" s="679"/>
      <c r="C7" s="683"/>
      <c r="D7" s="683"/>
      <c r="E7" s="683"/>
      <c r="F7" s="683"/>
      <c r="G7" s="683"/>
      <c r="H7" s="683"/>
      <c r="I7" s="683"/>
      <c r="J7" s="683"/>
      <c r="K7" s="683"/>
      <c r="L7" s="683"/>
      <c r="M7" s="683"/>
      <c r="N7" s="683"/>
      <c r="O7" s="683"/>
      <c r="P7" s="683"/>
      <c r="Q7" s="683"/>
      <c r="R7" s="683"/>
      <c r="S7" s="683"/>
    </row>
  </sheetData>
  <mergeCells count="7">
    <mergeCell ref="Q1:R1"/>
    <mergeCell ref="Q2:R2"/>
    <mergeCell ref="A3:G3"/>
    <mergeCell ref="H3:I3"/>
    <mergeCell ref="K3:L3"/>
    <mergeCell ref="M3:N3"/>
    <mergeCell ref="O3:R3"/>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T10"/>
  <sheetViews>
    <sheetView workbookViewId="0">
      <selection activeCell="A2" sqref="A2"/>
    </sheetView>
  </sheetViews>
  <sheetFormatPr defaultColWidth="8.7109375" defaultRowHeight="12.75" x14ac:dyDescent="0.2"/>
  <cols>
    <col min="1" max="1" width="7.42578125" style="12" customWidth="1"/>
    <col min="2" max="2" width="12.7109375" style="12" customWidth="1"/>
    <col min="3" max="3" width="11.42578125" style="12" customWidth="1"/>
    <col min="4" max="4" width="9.7109375" style="12" customWidth="1"/>
    <col min="5" max="5" width="11.28515625" style="12" customWidth="1"/>
    <col min="6" max="6" width="12.140625" style="12" customWidth="1"/>
    <col min="7" max="7" width="10.7109375" style="12" customWidth="1"/>
    <col min="8" max="9" width="15.7109375" style="12" customWidth="1"/>
    <col min="10" max="10" width="15.140625" style="12" customWidth="1"/>
    <col min="11" max="11" width="14.7109375" style="12" customWidth="1"/>
    <col min="12" max="12" width="15.7109375" style="12" customWidth="1"/>
    <col min="13" max="14" width="12.7109375" style="12" customWidth="1"/>
    <col min="15" max="15" width="24.7109375" style="12" customWidth="1"/>
    <col min="16" max="16" width="14.28515625" style="12" customWidth="1"/>
    <col min="17" max="18" width="14.7109375" style="12" customWidth="1"/>
    <col min="19" max="19" width="31.7109375" style="12" customWidth="1"/>
    <col min="20" max="20" width="17.42578125" style="12" customWidth="1"/>
    <col min="21" max="21" width="15.140625" style="12" customWidth="1"/>
    <col min="22" max="16384" width="8.7109375" style="12"/>
  </cols>
  <sheetData>
    <row r="1" spans="1:20" s="1" customFormat="1" ht="15" x14ac:dyDescent="0.2">
      <c r="A1" s="193" t="s">
        <v>0</v>
      </c>
      <c r="B1" s="194"/>
      <c r="C1" s="194"/>
      <c r="D1" s="194"/>
      <c r="E1" s="194"/>
      <c r="F1" s="194"/>
      <c r="G1" s="194"/>
      <c r="H1" s="194"/>
      <c r="I1" s="194"/>
      <c r="J1" s="194"/>
      <c r="K1" s="194"/>
      <c r="L1" s="194"/>
      <c r="M1" s="194"/>
      <c r="N1" s="194"/>
      <c r="O1" s="194"/>
      <c r="P1" s="194"/>
      <c r="Q1" s="832" t="s">
        <v>1</v>
      </c>
      <c r="R1" s="967"/>
      <c r="S1" s="657" t="s">
        <v>839</v>
      </c>
    </row>
    <row r="2" spans="1:20" ht="15" thickBot="1" x14ac:dyDescent="0.25">
      <c r="A2" s="656"/>
      <c r="B2" s="191"/>
      <c r="C2" s="191"/>
      <c r="D2" s="191"/>
      <c r="E2" s="191"/>
      <c r="F2" s="191"/>
      <c r="G2" s="191"/>
      <c r="H2" s="191"/>
      <c r="I2" s="191"/>
      <c r="J2" s="191"/>
      <c r="K2" s="191"/>
      <c r="L2" s="191"/>
      <c r="M2" s="191"/>
      <c r="N2" s="191"/>
      <c r="O2" s="191"/>
      <c r="P2" s="191"/>
      <c r="Q2" s="834" t="s">
        <v>2</v>
      </c>
      <c r="R2" s="968"/>
      <c r="S2" s="655" t="s">
        <v>1154</v>
      </c>
      <c r="T2" s="4"/>
    </row>
    <row r="3" spans="1:20" ht="38.25" x14ac:dyDescent="0.2">
      <c r="A3" s="836"/>
      <c r="B3" s="905"/>
      <c r="C3" s="905"/>
      <c r="D3" s="905"/>
      <c r="E3" s="905"/>
      <c r="F3" s="905"/>
      <c r="G3" s="905"/>
      <c r="H3" s="906" t="s">
        <v>3</v>
      </c>
      <c r="I3" s="906"/>
      <c r="J3" s="667" t="s">
        <v>4</v>
      </c>
      <c r="K3" s="906" t="s">
        <v>5</v>
      </c>
      <c r="L3" s="906"/>
      <c r="M3" s="906" t="s">
        <v>6</v>
      </c>
      <c r="N3" s="906"/>
      <c r="O3" s="906" t="s">
        <v>7</v>
      </c>
      <c r="P3" s="906"/>
      <c r="Q3" s="969"/>
      <c r="R3" s="969"/>
      <c r="S3" s="668"/>
      <c r="T3" s="6"/>
    </row>
    <row r="4" spans="1:20" ht="132.75" customHeight="1" thickBot="1" x14ac:dyDescent="0.25">
      <c r="A4" s="670" t="s">
        <v>8</v>
      </c>
      <c r="B4" s="671" t="s">
        <v>9</v>
      </c>
      <c r="C4" s="672" t="s">
        <v>10</v>
      </c>
      <c r="D4" s="672" t="s">
        <v>11</v>
      </c>
      <c r="E4" s="672" t="s">
        <v>12</v>
      </c>
      <c r="F4" s="673" t="s">
        <v>13</v>
      </c>
      <c r="G4" s="674" t="s">
        <v>14</v>
      </c>
      <c r="H4" s="674" t="s">
        <v>15</v>
      </c>
      <c r="I4" s="674" t="s">
        <v>16</v>
      </c>
      <c r="J4" s="674" t="s">
        <v>17</v>
      </c>
      <c r="K4" s="674" t="s">
        <v>18</v>
      </c>
      <c r="L4" s="674" t="s">
        <v>19</v>
      </c>
      <c r="M4" s="674" t="s">
        <v>20</v>
      </c>
      <c r="N4" s="674" t="s">
        <v>21</v>
      </c>
      <c r="O4" s="674" t="s">
        <v>22</v>
      </c>
      <c r="P4" s="675" t="s">
        <v>23</v>
      </c>
      <c r="Q4" s="675" t="s">
        <v>24</v>
      </c>
      <c r="R4" s="675" t="s">
        <v>25</v>
      </c>
      <c r="S4" s="676" t="s">
        <v>26</v>
      </c>
      <c r="T4" s="8"/>
    </row>
    <row r="5" spans="1:20" ht="190.5" customHeight="1" x14ac:dyDescent="0.2">
      <c r="A5" s="245" t="s">
        <v>149</v>
      </c>
      <c r="B5" s="245" t="s">
        <v>149</v>
      </c>
      <c r="C5" s="245" t="s">
        <v>839</v>
      </c>
      <c r="D5" s="245" t="s">
        <v>44</v>
      </c>
      <c r="E5" s="245" t="s">
        <v>45</v>
      </c>
      <c r="F5" s="245" t="s">
        <v>116</v>
      </c>
      <c r="G5" s="245" t="s">
        <v>432</v>
      </c>
      <c r="H5" s="245" t="s">
        <v>33</v>
      </c>
      <c r="I5" s="245" t="s">
        <v>430</v>
      </c>
      <c r="J5" s="245" t="s">
        <v>33</v>
      </c>
      <c r="K5" s="245" t="s">
        <v>33</v>
      </c>
      <c r="L5" s="245" t="s">
        <v>430</v>
      </c>
      <c r="M5" s="245" t="s">
        <v>431</v>
      </c>
      <c r="N5" s="245" t="s">
        <v>35</v>
      </c>
      <c r="O5" s="245" t="s">
        <v>34</v>
      </c>
      <c r="P5" s="245" t="s">
        <v>35</v>
      </c>
      <c r="Q5" s="245" t="s">
        <v>33</v>
      </c>
      <c r="R5" s="245" t="s">
        <v>430</v>
      </c>
      <c r="S5" s="245" t="s">
        <v>1155</v>
      </c>
      <c r="T5" s="6"/>
    </row>
    <row r="6" spans="1:20" ht="178.5" x14ac:dyDescent="0.2">
      <c r="A6" s="245" t="s">
        <v>149</v>
      </c>
      <c r="B6" s="245" t="s">
        <v>149</v>
      </c>
      <c r="C6" s="245" t="s">
        <v>839</v>
      </c>
      <c r="D6" s="245" t="s">
        <v>44</v>
      </c>
      <c r="E6" s="245" t="s">
        <v>45</v>
      </c>
      <c r="F6" s="245" t="s">
        <v>116</v>
      </c>
      <c r="G6" s="245" t="s">
        <v>433</v>
      </c>
      <c r="H6" s="245" t="s">
        <v>33</v>
      </c>
      <c r="I6" s="245" t="s">
        <v>430</v>
      </c>
      <c r="J6" s="245" t="s">
        <v>33</v>
      </c>
      <c r="K6" s="245" t="s">
        <v>33</v>
      </c>
      <c r="L6" s="245" t="s">
        <v>430</v>
      </c>
      <c r="M6" s="245" t="s">
        <v>431</v>
      </c>
      <c r="N6" s="245" t="s">
        <v>35</v>
      </c>
      <c r="O6" s="245" t="s">
        <v>34</v>
      </c>
      <c r="P6" s="245" t="s">
        <v>35</v>
      </c>
      <c r="Q6" s="245" t="s">
        <v>33</v>
      </c>
      <c r="R6" s="245" t="s">
        <v>430</v>
      </c>
      <c r="S6" s="245" t="s">
        <v>1155</v>
      </c>
    </row>
    <row r="7" spans="1:20" ht="178.5" x14ac:dyDescent="0.2">
      <c r="A7" s="245" t="s">
        <v>149</v>
      </c>
      <c r="B7" s="245" t="s">
        <v>149</v>
      </c>
      <c r="C7" s="245" t="s">
        <v>839</v>
      </c>
      <c r="D7" s="245" t="s">
        <v>44</v>
      </c>
      <c r="E7" s="245" t="s">
        <v>45</v>
      </c>
      <c r="F7" s="245" t="s">
        <v>116</v>
      </c>
      <c r="G7" s="245" t="s">
        <v>434</v>
      </c>
      <c r="H7" s="245" t="s">
        <v>33</v>
      </c>
      <c r="I7" s="245" t="s">
        <v>430</v>
      </c>
      <c r="J7" s="245" t="s">
        <v>33</v>
      </c>
      <c r="K7" s="245" t="s">
        <v>33</v>
      </c>
      <c r="L7" s="245" t="s">
        <v>430</v>
      </c>
      <c r="M7" s="245" t="s">
        <v>431</v>
      </c>
      <c r="N7" s="245" t="s">
        <v>35</v>
      </c>
      <c r="O7" s="245" t="s">
        <v>34</v>
      </c>
      <c r="P7" s="245" t="s">
        <v>35</v>
      </c>
      <c r="Q7" s="245" t="s">
        <v>33</v>
      </c>
      <c r="R7" s="245" t="s">
        <v>430</v>
      </c>
      <c r="S7" s="245" t="s">
        <v>1155</v>
      </c>
    </row>
    <row r="8" spans="1:20" ht="178.5" x14ac:dyDescent="0.2">
      <c r="A8" s="245" t="s">
        <v>149</v>
      </c>
      <c r="B8" s="245" t="s">
        <v>149</v>
      </c>
      <c r="C8" s="245" t="s">
        <v>839</v>
      </c>
      <c r="D8" s="245" t="s">
        <v>44</v>
      </c>
      <c r="E8" s="245" t="s">
        <v>45</v>
      </c>
      <c r="F8" s="245" t="s">
        <v>116</v>
      </c>
      <c r="G8" s="245" t="s">
        <v>435</v>
      </c>
      <c r="H8" s="245" t="s">
        <v>33</v>
      </c>
      <c r="I8" s="245" t="s">
        <v>430</v>
      </c>
      <c r="J8" s="245" t="s">
        <v>33</v>
      </c>
      <c r="K8" s="245" t="s">
        <v>33</v>
      </c>
      <c r="L8" s="245" t="s">
        <v>430</v>
      </c>
      <c r="M8" s="245" t="s">
        <v>431</v>
      </c>
      <c r="N8" s="245" t="s">
        <v>35</v>
      </c>
      <c r="O8" s="245" t="s">
        <v>34</v>
      </c>
      <c r="P8" s="245" t="s">
        <v>35</v>
      </c>
      <c r="Q8" s="245" t="s">
        <v>33</v>
      </c>
      <c r="R8" s="245" t="s">
        <v>430</v>
      </c>
      <c r="S8" s="245" t="s">
        <v>1155</v>
      </c>
    </row>
    <row r="9" spans="1:20" x14ac:dyDescent="0.2">
      <c r="A9" s="15"/>
      <c r="B9" s="15"/>
      <c r="C9" s="15"/>
      <c r="D9" s="15"/>
      <c r="E9" s="15"/>
      <c r="F9" s="15"/>
      <c r="G9" s="15"/>
      <c r="H9" s="15"/>
      <c r="I9" s="15"/>
      <c r="J9" s="15"/>
      <c r="K9" s="15"/>
      <c r="L9" s="15"/>
      <c r="M9" s="15"/>
      <c r="N9" s="15"/>
      <c r="O9" s="15"/>
      <c r="P9" s="15"/>
      <c r="Q9" s="15"/>
      <c r="R9" s="15"/>
      <c r="S9" s="15"/>
    </row>
    <row r="10" spans="1:20" ht="201.75" customHeight="1" x14ac:dyDescent="0.2">
      <c r="A10" s="15"/>
      <c r="B10" s="15"/>
      <c r="C10" s="15"/>
      <c r="D10" s="15"/>
      <c r="E10" s="15"/>
      <c r="F10" s="15"/>
      <c r="G10" s="15"/>
      <c r="H10" s="15"/>
      <c r="I10" s="15"/>
      <c r="J10" s="15"/>
      <c r="K10" s="15"/>
      <c r="L10" s="15"/>
      <c r="M10" s="15"/>
      <c r="N10" s="15"/>
      <c r="O10" s="15"/>
      <c r="P10" s="15"/>
      <c r="Q10" s="15"/>
      <c r="R10" s="15"/>
      <c r="S10" s="15"/>
    </row>
  </sheetData>
  <mergeCells count="7">
    <mergeCell ref="Q1:R1"/>
    <mergeCell ref="Q2:R2"/>
    <mergeCell ref="A3:G3"/>
    <mergeCell ref="H3:I3"/>
    <mergeCell ref="K3:L3"/>
    <mergeCell ref="M3:N3"/>
    <mergeCell ref="O3:R3"/>
  </mergeCells>
  <pageMargins left="0.70866141732283472" right="0.70866141732283472" top="0.74803149606299213" bottom="0.74803149606299213" header="0.31496062992125984" footer="0.31496062992125984"/>
  <pageSetup paperSize="9" scale="35" orientation="landscape" r:id="rId1"/>
  <headerFooter alignWithMargins="0">
    <oddFooter>&amp;R&amp;P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9"/>
  <sheetViews>
    <sheetView topLeftCell="A6" workbookViewId="0">
      <selection activeCell="C18" sqref="C18"/>
    </sheetView>
  </sheetViews>
  <sheetFormatPr defaultColWidth="8.7109375" defaultRowHeight="12.75" x14ac:dyDescent="0.2"/>
  <cols>
    <col min="1" max="1" width="26.7109375" customWidth="1"/>
    <col min="2" max="2" width="49.42578125" bestFit="1" customWidth="1"/>
    <col min="3" max="3" width="21.7109375" customWidth="1"/>
    <col min="4" max="4" width="20.5703125" customWidth="1"/>
    <col min="5" max="5" width="40.140625" customWidth="1"/>
    <col min="6" max="6" width="16" customWidth="1"/>
    <col min="7" max="7" width="21.85546875" customWidth="1"/>
    <col min="8" max="8" width="15.42578125" customWidth="1"/>
  </cols>
  <sheetData>
    <row r="2" spans="1:8" x14ac:dyDescent="0.2">
      <c r="A2" s="130" t="s">
        <v>758</v>
      </c>
      <c r="B2" s="130"/>
    </row>
    <row r="3" spans="1:8" x14ac:dyDescent="0.2">
      <c r="A3" s="128"/>
      <c r="B3" t="s">
        <v>759</v>
      </c>
    </row>
    <row r="4" spans="1:8" x14ac:dyDescent="0.2">
      <c r="A4" s="127"/>
      <c r="B4" t="s">
        <v>1329</v>
      </c>
    </row>
    <row r="5" spans="1:8" x14ac:dyDescent="0.2">
      <c r="A5" s="129"/>
      <c r="B5" t="s">
        <v>760</v>
      </c>
    </row>
    <row r="6" spans="1:8" x14ac:dyDescent="0.2">
      <c r="A6" s="174"/>
    </row>
    <row r="9" spans="1:8" x14ac:dyDescent="0.2">
      <c r="A9" s="658" t="s">
        <v>1238</v>
      </c>
    </row>
    <row r="12" spans="1:8" ht="13.5" thickBot="1" x14ac:dyDescent="0.25"/>
    <row r="13" spans="1:8" ht="13.5" thickBot="1" x14ac:dyDescent="0.25">
      <c r="A13" s="829" t="s">
        <v>804</v>
      </c>
      <c r="B13" s="830"/>
      <c r="C13" s="830"/>
      <c r="D13" s="830"/>
      <c r="E13" s="830"/>
      <c r="F13" s="830"/>
      <c r="G13" s="831"/>
    </row>
    <row r="14" spans="1:8" ht="13.5" thickBot="1" x14ac:dyDescent="0.25">
      <c r="A14" s="177" t="s">
        <v>800</v>
      </c>
      <c r="B14" s="177" t="s">
        <v>35</v>
      </c>
      <c r="C14" s="177" t="s">
        <v>801</v>
      </c>
      <c r="D14" s="177" t="s">
        <v>802</v>
      </c>
      <c r="E14" s="177" t="s">
        <v>803</v>
      </c>
      <c r="F14" s="185" t="s">
        <v>806</v>
      </c>
      <c r="G14" s="187" t="s">
        <v>805</v>
      </c>
      <c r="H14" s="188" t="s">
        <v>817</v>
      </c>
    </row>
    <row r="15" spans="1:8" ht="26.25" thickBot="1" x14ac:dyDescent="0.25">
      <c r="A15" s="184" t="s">
        <v>807</v>
      </c>
      <c r="B15" s="184" t="s">
        <v>808</v>
      </c>
      <c r="C15" s="184" t="s">
        <v>809</v>
      </c>
      <c r="D15" s="184" t="s">
        <v>810</v>
      </c>
      <c r="E15" s="184" t="s">
        <v>124</v>
      </c>
      <c r="F15" s="186" t="s">
        <v>816</v>
      </c>
      <c r="G15" s="124" t="s">
        <v>815</v>
      </c>
      <c r="H15" s="171" t="s">
        <v>818</v>
      </c>
    </row>
    <row r="16" spans="1:8" ht="26.25" thickBot="1" x14ac:dyDescent="0.25">
      <c r="A16" s="184"/>
      <c r="B16" s="184"/>
      <c r="C16" s="184" t="s">
        <v>122</v>
      </c>
      <c r="D16" s="184"/>
      <c r="E16" s="184" t="s">
        <v>811</v>
      </c>
      <c r="F16" s="186"/>
      <c r="G16" s="124"/>
      <c r="H16" s="135"/>
    </row>
    <row r="17" spans="1:8" ht="26.25" thickBot="1" x14ac:dyDescent="0.25">
      <c r="A17" s="184"/>
      <c r="B17" s="184"/>
      <c r="C17" s="184"/>
      <c r="D17" s="184"/>
      <c r="E17" s="184" t="s">
        <v>812</v>
      </c>
      <c r="F17" s="186"/>
      <c r="G17" s="124"/>
      <c r="H17" s="135"/>
    </row>
    <row r="18" spans="1:8" ht="39" thickBot="1" x14ac:dyDescent="0.25">
      <c r="A18" s="184"/>
      <c r="B18" s="184"/>
      <c r="C18" s="184"/>
      <c r="D18" s="184"/>
      <c r="E18" s="184" t="s">
        <v>813</v>
      </c>
      <c r="F18" s="186"/>
      <c r="G18" s="124"/>
      <c r="H18" s="135"/>
    </row>
    <row r="19" spans="1:8" ht="117" customHeight="1" thickBot="1" x14ac:dyDescent="0.25">
      <c r="A19" s="184"/>
      <c r="B19" s="184"/>
      <c r="C19" s="184"/>
      <c r="D19" s="184"/>
      <c r="E19" s="184" t="s">
        <v>814</v>
      </c>
      <c r="F19" s="186"/>
      <c r="G19" s="124"/>
      <c r="H19" s="135"/>
    </row>
  </sheetData>
  <mergeCells count="1">
    <mergeCell ref="A13:G13"/>
  </mergeCell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37"/>
  <sheetViews>
    <sheetView topLeftCell="O30" workbookViewId="0">
      <selection activeCell="U34" sqref="U34"/>
    </sheetView>
  </sheetViews>
  <sheetFormatPr defaultColWidth="8.7109375" defaultRowHeight="12.75" x14ac:dyDescent="0.2"/>
  <cols>
    <col min="4" max="4" width="26.28515625" customWidth="1"/>
    <col min="6" max="6" width="22.42578125" customWidth="1"/>
    <col min="7" max="7" width="15" customWidth="1"/>
    <col min="8" max="8" width="8.7109375" customWidth="1"/>
    <col min="9" max="9" width="29.7109375" customWidth="1"/>
    <col min="10" max="11" width="8.7109375" customWidth="1"/>
    <col min="12" max="12" width="31.140625" customWidth="1"/>
    <col min="13" max="13" width="8.7109375" customWidth="1"/>
    <col min="14" max="14" width="16.42578125" customWidth="1"/>
    <col min="15" max="18" width="8.7109375" customWidth="1"/>
    <col min="19" max="19" width="25.7109375" customWidth="1"/>
  </cols>
  <sheetData>
    <row r="1" spans="1:32" x14ac:dyDescent="0.2">
      <c r="A1" s="659" t="s">
        <v>0</v>
      </c>
      <c r="B1" s="563"/>
      <c r="C1" s="563"/>
      <c r="D1" s="653"/>
      <c r="E1" s="563"/>
      <c r="F1" s="653"/>
      <c r="G1" s="563"/>
      <c r="H1" s="563"/>
      <c r="I1" s="653"/>
      <c r="J1" s="563"/>
      <c r="K1" s="563"/>
      <c r="L1" s="653"/>
      <c r="M1" s="653"/>
      <c r="N1" s="653"/>
      <c r="O1" s="563"/>
      <c r="P1" s="653"/>
      <c r="Q1" s="832" t="s">
        <v>1</v>
      </c>
      <c r="R1" s="846"/>
      <c r="S1" s="732" t="s">
        <v>27</v>
      </c>
      <c r="T1" s="114"/>
    </row>
    <row r="2" spans="1:32" ht="15" thickBot="1" x14ac:dyDescent="0.25">
      <c r="A2" s="698"/>
      <c r="B2" s="79"/>
      <c r="C2" s="79"/>
      <c r="D2" s="650"/>
      <c r="E2" s="79"/>
      <c r="F2" s="650"/>
      <c r="G2" s="79"/>
      <c r="H2" s="79"/>
      <c r="I2" s="650"/>
      <c r="J2" s="79"/>
      <c r="K2" s="79"/>
      <c r="L2" s="650"/>
      <c r="M2" s="650"/>
      <c r="N2" s="650"/>
      <c r="O2" s="79"/>
      <c r="P2" s="650"/>
      <c r="Q2" s="834" t="s">
        <v>2</v>
      </c>
      <c r="R2" s="847"/>
      <c r="S2" s="655" t="s">
        <v>1302</v>
      </c>
      <c r="T2" s="80"/>
    </row>
    <row r="3" spans="1:32" ht="13.5" thickBot="1" x14ac:dyDescent="0.25">
      <c r="A3" s="836"/>
      <c r="B3" s="837"/>
      <c r="C3" s="837"/>
      <c r="D3" s="837"/>
      <c r="E3" s="837"/>
      <c r="F3" s="837"/>
      <c r="G3" s="837"/>
      <c r="H3" s="838" t="s">
        <v>3</v>
      </c>
      <c r="I3" s="838"/>
      <c r="J3" s="733" t="s">
        <v>4</v>
      </c>
      <c r="K3" s="838" t="s">
        <v>5</v>
      </c>
      <c r="L3" s="838"/>
      <c r="M3" s="838" t="s">
        <v>6</v>
      </c>
      <c r="N3" s="838"/>
      <c r="O3" s="838" t="s">
        <v>7</v>
      </c>
      <c r="P3" s="838"/>
      <c r="Q3" s="848"/>
      <c r="R3" s="848"/>
      <c r="S3" s="734"/>
      <c r="T3" s="857" t="s">
        <v>767</v>
      </c>
      <c r="U3" s="858"/>
      <c r="V3" s="858"/>
      <c r="W3" s="858"/>
      <c r="X3" s="858"/>
      <c r="Y3" s="859"/>
      <c r="Z3" s="829" t="s">
        <v>804</v>
      </c>
      <c r="AA3" s="830"/>
      <c r="AB3" s="830"/>
      <c r="AC3" s="830"/>
      <c r="AD3" s="830"/>
      <c r="AE3" s="830"/>
      <c r="AF3" s="840"/>
    </row>
    <row r="4" spans="1:32" ht="153.75" thickBot="1" x14ac:dyDescent="0.25">
      <c r="A4" s="81" t="s">
        <v>8</v>
      </c>
      <c r="B4" s="674" t="s">
        <v>9</v>
      </c>
      <c r="C4" s="568" t="s">
        <v>10</v>
      </c>
      <c r="D4" s="568" t="s">
        <v>11</v>
      </c>
      <c r="E4" s="568" t="s">
        <v>12</v>
      </c>
      <c r="F4" s="673" t="s">
        <v>13</v>
      </c>
      <c r="G4" s="674" t="s">
        <v>14</v>
      </c>
      <c r="H4" s="674" t="s">
        <v>15</v>
      </c>
      <c r="I4" s="674" t="s">
        <v>16</v>
      </c>
      <c r="J4" s="674" t="s">
        <v>17</v>
      </c>
      <c r="K4" s="674" t="s">
        <v>18</v>
      </c>
      <c r="L4" s="674" t="s">
        <v>19</v>
      </c>
      <c r="M4" s="674" t="s">
        <v>20</v>
      </c>
      <c r="N4" s="674" t="s">
        <v>21</v>
      </c>
      <c r="O4" s="674" t="s">
        <v>22</v>
      </c>
      <c r="P4" s="675" t="s">
        <v>23</v>
      </c>
      <c r="Q4" s="675" t="s">
        <v>24</v>
      </c>
      <c r="R4" s="675" t="s">
        <v>25</v>
      </c>
      <c r="S4" s="735" t="s">
        <v>26</v>
      </c>
      <c r="T4" s="167" t="s">
        <v>761</v>
      </c>
      <c r="U4" s="167" t="s">
        <v>762</v>
      </c>
      <c r="V4" s="167" t="s">
        <v>763</v>
      </c>
      <c r="W4" s="167" t="s">
        <v>764</v>
      </c>
      <c r="X4" s="167" t="s">
        <v>765</v>
      </c>
      <c r="Y4" s="167" t="s">
        <v>766</v>
      </c>
      <c r="Z4" s="178" t="s">
        <v>800</v>
      </c>
      <c r="AA4" s="178" t="s">
        <v>35</v>
      </c>
      <c r="AB4" s="178" t="s">
        <v>801</v>
      </c>
      <c r="AC4" s="178" t="s">
        <v>802</v>
      </c>
      <c r="AD4" s="178" t="s">
        <v>803</v>
      </c>
      <c r="AE4" s="178" t="s">
        <v>806</v>
      </c>
      <c r="AF4" s="178" t="s">
        <v>805</v>
      </c>
    </row>
    <row r="5" spans="1:32" ht="153" x14ac:dyDescent="0.2">
      <c r="A5" s="736" t="s">
        <v>139</v>
      </c>
      <c r="B5" s="736" t="s">
        <v>139</v>
      </c>
      <c r="C5" s="736" t="s">
        <v>839</v>
      </c>
      <c r="D5" s="737" t="s">
        <v>64</v>
      </c>
      <c r="E5" s="736" t="s">
        <v>30</v>
      </c>
      <c r="F5" s="738" t="s">
        <v>31</v>
      </c>
      <c r="G5" s="739" t="s">
        <v>159</v>
      </c>
      <c r="H5" s="736" t="s">
        <v>33</v>
      </c>
      <c r="I5" s="643" t="s">
        <v>1303</v>
      </c>
      <c r="J5" s="736" t="s">
        <v>33</v>
      </c>
      <c r="K5" s="736" t="s">
        <v>1304</v>
      </c>
      <c r="L5" s="737" t="s">
        <v>1305</v>
      </c>
      <c r="M5" s="737" t="s">
        <v>436</v>
      </c>
      <c r="N5" s="737" t="s">
        <v>480</v>
      </c>
      <c r="O5" s="736" t="s">
        <v>33</v>
      </c>
      <c r="P5" s="737" t="s">
        <v>1306</v>
      </c>
      <c r="Q5" s="736" t="s">
        <v>1304</v>
      </c>
      <c r="R5" s="736" t="s">
        <v>1305</v>
      </c>
      <c r="S5" s="643" t="s">
        <v>1307</v>
      </c>
      <c r="T5" s="803">
        <v>2</v>
      </c>
      <c r="U5" s="812">
        <v>4</v>
      </c>
      <c r="V5" s="812">
        <v>2</v>
      </c>
      <c r="W5" s="812">
        <v>4</v>
      </c>
      <c r="X5" s="812">
        <v>2</v>
      </c>
      <c r="Y5" s="812"/>
      <c r="Z5" s="802"/>
      <c r="AA5" s="802"/>
      <c r="AB5" s="802" t="s">
        <v>1340</v>
      </c>
      <c r="AC5" s="802"/>
      <c r="AD5" s="802"/>
      <c r="AE5" s="802"/>
      <c r="AF5" s="802"/>
    </row>
    <row r="6" spans="1:32" ht="153" x14ac:dyDescent="0.2">
      <c r="A6" s="736" t="s">
        <v>139</v>
      </c>
      <c r="B6" s="736" t="s">
        <v>139</v>
      </c>
      <c r="C6" s="736" t="s">
        <v>839</v>
      </c>
      <c r="D6" s="737" t="s">
        <v>152</v>
      </c>
      <c r="E6" s="736" t="s">
        <v>437</v>
      </c>
      <c r="F6" s="738" t="s">
        <v>31</v>
      </c>
      <c r="G6" s="740" t="s">
        <v>159</v>
      </c>
      <c r="H6" s="736" t="s">
        <v>33</v>
      </c>
      <c r="I6" s="643" t="s">
        <v>1303</v>
      </c>
      <c r="J6" s="736" t="s">
        <v>33</v>
      </c>
      <c r="K6" s="736" t="s">
        <v>1304</v>
      </c>
      <c r="L6" s="737" t="s">
        <v>1305</v>
      </c>
      <c r="M6" s="737" t="s">
        <v>436</v>
      </c>
      <c r="N6" s="737" t="s">
        <v>480</v>
      </c>
      <c r="O6" s="736" t="s">
        <v>33</v>
      </c>
      <c r="P6" s="737" t="s">
        <v>1306</v>
      </c>
      <c r="Q6" s="736" t="s">
        <v>1304</v>
      </c>
      <c r="R6" s="736" t="s">
        <v>1305</v>
      </c>
      <c r="S6" s="643" t="s">
        <v>1308</v>
      </c>
      <c r="T6" s="803">
        <v>2</v>
      </c>
      <c r="U6" s="812">
        <v>4</v>
      </c>
      <c r="V6" s="812">
        <v>2</v>
      </c>
      <c r="W6" s="812">
        <v>4</v>
      </c>
      <c r="X6" s="812">
        <v>2</v>
      </c>
      <c r="Y6" s="812"/>
      <c r="Z6" s="802"/>
      <c r="AA6" s="802" t="s">
        <v>1340</v>
      </c>
      <c r="AB6" s="802"/>
      <c r="AC6" s="802"/>
      <c r="AD6" s="802"/>
      <c r="AE6" s="802"/>
      <c r="AF6" s="802"/>
    </row>
    <row r="7" spans="1:32" ht="409.5" x14ac:dyDescent="0.2">
      <c r="A7" s="461" t="s">
        <v>139</v>
      </c>
      <c r="B7" s="461" t="s">
        <v>139</v>
      </c>
      <c r="C7" s="741" t="s">
        <v>839</v>
      </c>
      <c r="D7" s="742" t="s">
        <v>152</v>
      </c>
      <c r="E7" s="461" t="s">
        <v>30</v>
      </c>
      <c r="F7" s="743" t="s">
        <v>438</v>
      </c>
      <c r="G7" s="744" t="s">
        <v>159</v>
      </c>
      <c r="H7" s="461" t="s">
        <v>1304</v>
      </c>
      <c r="I7" s="745" t="s">
        <v>1309</v>
      </c>
      <c r="J7" s="461" t="s">
        <v>33</v>
      </c>
      <c r="K7" s="461" t="s">
        <v>33</v>
      </c>
      <c r="L7" s="745" t="s">
        <v>1310</v>
      </c>
      <c r="M7" s="746" t="s">
        <v>439</v>
      </c>
      <c r="N7" s="746" t="s">
        <v>37</v>
      </c>
      <c r="O7" s="461" t="s">
        <v>33</v>
      </c>
      <c r="P7" s="745" t="s">
        <v>1310</v>
      </c>
      <c r="Q7" s="461" t="s">
        <v>34</v>
      </c>
      <c r="R7" s="461" t="s">
        <v>35</v>
      </c>
      <c r="S7" s="746" t="s">
        <v>1311</v>
      </c>
      <c r="T7" s="803">
        <v>4</v>
      </c>
      <c r="U7" s="812">
        <v>4</v>
      </c>
      <c r="V7" s="812">
        <v>4</v>
      </c>
      <c r="W7" s="812">
        <v>4</v>
      </c>
      <c r="X7" s="812">
        <v>4</v>
      </c>
      <c r="Y7" s="812">
        <v>1</v>
      </c>
      <c r="Z7" s="802"/>
      <c r="AA7" s="802" t="s">
        <v>1340</v>
      </c>
      <c r="AB7" s="802"/>
      <c r="AC7" s="802"/>
      <c r="AD7" s="802"/>
      <c r="AE7" s="802"/>
      <c r="AF7" s="802"/>
    </row>
    <row r="8" spans="1:32" ht="409.5" x14ac:dyDescent="0.2">
      <c r="A8" s="461" t="s">
        <v>139</v>
      </c>
      <c r="B8" s="461" t="s">
        <v>139</v>
      </c>
      <c r="C8" s="741" t="s">
        <v>839</v>
      </c>
      <c r="D8" s="742" t="s">
        <v>152</v>
      </c>
      <c r="E8" s="461" t="s">
        <v>30</v>
      </c>
      <c r="F8" s="743" t="s">
        <v>31</v>
      </c>
      <c r="G8" s="744" t="s">
        <v>159</v>
      </c>
      <c r="H8" s="461" t="s">
        <v>1304</v>
      </c>
      <c r="I8" s="745" t="s">
        <v>1309</v>
      </c>
      <c r="J8" s="461" t="s">
        <v>33</v>
      </c>
      <c r="K8" s="461" t="s">
        <v>33</v>
      </c>
      <c r="L8" s="745" t="s">
        <v>1310</v>
      </c>
      <c r="M8" s="746" t="s">
        <v>439</v>
      </c>
      <c r="N8" s="746" t="s">
        <v>37</v>
      </c>
      <c r="O8" s="461" t="s">
        <v>33</v>
      </c>
      <c r="P8" s="745" t="s">
        <v>1310</v>
      </c>
      <c r="Q8" s="461" t="s">
        <v>34</v>
      </c>
      <c r="R8" s="461" t="s">
        <v>35</v>
      </c>
      <c r="S8" s="746" t="s">
        <v>1311</v>
      </c>
      <c r="T8" s="803">
        <v>4</v>
      </c>
      <c r="U8" s="812">
        <v>4</v>
      </c>
      <c r="V8" s="812">
        <v>4</v>
      </c>
      <c r="W8" s="812">
        <v>4</v>
      </c>
      <c r="X8" s="812">
        <v>4</v>
      </c>
      <c r="Y8" s="812">
        <v>1</v>
      </c>
      <c r="Z8" s="802"/>
      <c r="AA8" s="802" t="s">
        <v>1340</v>
      </c>
      <c r="AB8" s="802"/>
      <c r="AC8" s="802"/>
      <c r="AD8" s="802"/>
      <c r="AE8" s="802"/>
      <c r="AF8" s="802"/>
    </row>
    <row r="9" spans="1:32" ht="102" x14ac:dyDescent="0.2">
      <c r="A9" s="461" t="s">
        <v>139</v>
      </c>
      <c r="B9" s="461" t="s">
        <v>139</v>
      </c>
      <c r="C9" s="741" t="s">
        <v>839</v>
      </c>
      <c r="D9" s="742" t="s">
        <v>416</v>
      </c>
      <c r="E9" s="461" t="s">
        <v>45</v>
      </c>
      <c r="F9" s="747" t="s">
        <v>31</v>
      </c>
      <c r="G9" s="748" t="s">
        <v>159</v>
      </c>
      <c r="H9" s="461" t="s">
        <v>34</v>
      </c>
      <c r="I9" s="746" t="s">
        <v>35</v>
      </c>
      <c r="J9" s="461" t="s">
        <v>33</v>
      </c>
      <c r="K9" s="461" t="s">
        <v>34</v>
      </c>
      <c r="L9" s="746" t="s">
        <v>35</v>
      </c>
      <c r="M9" s="746" t="s">
        <v>436</v>
      </c>
      <c r="N9" s="746" t="s">
        <v>35</v>
      </c>
      <c r="O9" s="461" t="s">
        <v>34</v>
      </c>
      <c r="P9" s="746" t="s">
        <v>35</v>
      </c>
      <c r="Q9" s="461" t="s">
        <v>34</v>
      </c>
      <c r="R9" s="461" t="s">
        <v>35</v>
      </c>
      <c r="S9" s="746" t="s">
        <v>1312</v>
      </c>
      <c r="T9" s="803">
        <v>1</v>
      </c>
      <c r="U9" s="812">
        <v>4</v>
      </c>
      <c r="V9" s="812">
        <v>1</v>
      </c>
      <c r="W9" s="812">
        <v>2</v>
      </c>
      <c r="X9" s="812">
        <v>1</v>
      </c>
      <c r="Y9" s="812">
        <v>1</v>
      </c>
      <c r="Z9" s="802"/>
      <c r="AA9" s="802"/>
      <c r="AB9" s="802"/>
      <c r="AC9" s="802"/>
      <c r="AD9" s="802"/>
      <c r="AE9" s="802"/>
      <c r="AF9" s="802"/>
    </row>
    <row r="10" spans="1:32" ht="102" x14ac:dyDescent="0.2">
      <c r="A10" s="461" t="s">
        <v>139</v>
      </c>
      <c r="B10" s="461" t="s">
        <v>139</v>
      </c>
      <c r="C10" s="741" t="s">
        <v>839</v>
      </c>
      <c r="D10" s="742" t="s">
        <v>416</v>
      </c>
      <c r="E10" s="461" t="s">
        <v>45</v>
      </c>
      <c r="F10" s="747" t="s">
        <v>438</v>
      </c>
      <c r="G10" s="748" t="s">
        <v>159</v>
      </c>
      <c r="H10" s="461" t="s">
        <v>34</v>
      </c>
      <c r="I10" s="746" t="s">
        <v>35</v>
      </c>
      <c r="J10" s="461" t="s">
        <v>33</v>
      </c>
      <c r="K10" s="461" t="s">
        <v>34</v>
      </c>
      <c r="L10" s="746" t="s">
        <v>35</v>
      </c>
      <c r="M10" s="746" t="s">
        <v>436</v>
      </c>
      <c r="N10" s="746" t="s">
        <v>35</v>
      </c>
      <c r="O10" s="461" t="s">
        <v>34</v>
      </c>
      <c r="P10" s="746" t="s">
        <v>35</v>
      </c>
      <c r="Q10" s="461" t="s">
        <v>34</v>
      </c>
      <c r="R10" s="461" t="s">
        <v>35</v>
      </c>
      <c r="S10" s="746" t="s">
        <v>1312</v>
      </c>
      <c r="T10" s="803">
        <v>1</v>
      </c>
      <c r="U10" s="812">
        <v>4</v>
      </c>
      <c r="V10" s="812">
        <v>1</v>
      </c>
      <c r="W10" s="812">
        <v>2</v>
      </c>
      <c r="X10" s="812">
        <v>1</v>
      </c>
      <c r="Y10" s="812">
        <v>1</v>
      </c>
      <c r="Z10" s="802"/>
      <c r="AA10" s="802"/>
      <c r="AB10" s="802"/>
      <c r="AC10" s="802"/>
      <c r="AD10" s="802"/>
      <c r="AE10" s="802"/>
      <c r="AF10" s="802"/>
    </row>
    <row r="11" spans="1:32" ht="102" x14ac:dyDescent="0.2">
      <c r="A11" s="461" t="s">
        <v>139</v>
      </c>
      <c r="B11" s="461" t="s">
        <v>139</v>
      </c>
      <c r="C11" s="741" t="s">
        <v>839</v>
      </c>
      <c r="D11" s="742" t="s">
        <v>416</v>
      </c>
      <c r="E11" s="461" t="s">
        <v>45</v>
      </c>
      <c r="F11" s="747" t="s">
        <v>440</v>
      </c>
      <c r="G11" s="748" t="s">
        <v>159</v>
      </c>
      <c r="H11" s="461" t="s">
        <v>34</v>
      </c>
      <c r="I11" s="746" t="s">
        <v>35</v>
      </c>
      <c r="J11" s="461" t="s">
        <v>33</v>
      </c>
      <c r="K11" s="461" t="s">
        <v>34</v>
      </c>
      <c r="L11" s="746" t="s">
        <v>35</v>
      </c>
      <c r="M11" s="746" t="s">
        <v>436</v>
      </c>
      <c r="N11" s="746" t="s">
        <v>35</v>
      </c>
      <c r="O11" s="461" t="s">
        <v>34</v>
      </c>
      <c r="P11" s="746" t="s">
        <v>35</v>
      </c>
      <c r="Q11" s="461" t="s">
        <v>34</v>
      </c>
      <c r="R11" s="461" t="s">
        <v>35</v>
      </c>
      <c r="S11" s="746" t="s">
        <v>1312</v>
      </c>
      <c r="T11" s="803">
        <v>1</v>
      </c>
      <c r="U11" s="812">
        <v>4</v>
      </c>
      <c r="V11" s="812">
        <v>1</v>
      </c>
      <c r="W11" s="812">
        <v>2</v>
      </c>
      <c r="X11" s="812">
        <v>1</v>
      </c>
      <c r="Y11" s="812">
        <v>1</v>
      </c>
      <c r="Z11" s="802"/>
      <c r="AA11" s="802"/>
      <c r="AB11" s="802"/>
      <c r="AC11" s="802"/>
      <c r="AD11" s="802"/>
      <c r="AE11" s="802"/>
      <c r="AF11" s="802"/>
    </row>
    <row r="12" spans="1:32" ht="140.25" x14ac:dyDescent="0.2">
      <c r="A12" s="749" t="s">
        <v>139</v>
      </c>
      <c r="B12" s="749" t="s">
        <v>139</v>
      </c>
      <c r="C12" s="461" t="s">
        <v>839</v>
      </c>
      <c r="D12" s="742" t="s">
        <v>153</v>
      </c>
      <c r="E12" s="461" t="s">
        <v>154</v>
      </c>
      <c r="F12" s="747" t="s">
        <v>31</v>
      </c>
      <c r="G12" s="748" t="s">
        <v>159</v>
      </c>
      <c r="H12" s="461" t="s">
        <v>33</v>
      </c>
      <c r="I12" s="746" t="s">
        <v>1313</v>
      </c>
      <c r="J12" s="461" t="s">
        <v>33</v>
      </c>
      <c r="K12" s="461" t="s">
        <v>34</v>
      </c>
      <c r="L12" s="746" t="s">
        <v>35</v>
      </c>
      <c r="M12" s="746" t="s">
        <v>436</v>
      </c>
      <c r="N12" s="746" t="s">
        <v>1314</v>
      </c>
      <c r="O12" s="461" t="s">
        <v>34</v>
      </c>
      <c r="P12" s="746" t="s">
        <v>35</v>
      </c>
      <c r="Q12" s="461" t="s">
        <v>34</v>
      </c>
      <c r="R12" s="461" t="s">
        <v>35</v>
      </c>
      <c r="S12" s="234" t="s">
        <v>1315</v>
      </c>
      <c r="T12" s="803">
        <v>2</v>
      </c>
      <c r="U12" s="812">
        <v>4</v>
      </c>
      <c r="V12" s="812">
        <v>1</v>
      </c>
      <c r="W12" s="812">
        <v>4</v>
      </c>
      <c r="X12" s="812">
        <v>1</v>
      </c>
      <c r="Y12" s="812">
        <v>1</v>
      </c>
      <c r="Z12" s="802"/>
      <c r="AA12" s="802"/>
      <c r="AB12" s="802"/>
      <c r="AC12" s="802"/>
      <c r="AD12" s="802" t="s">
        <v>1340</v>
      </c>
      <c r="AE12" s="802"/>
      <c r="AF12" s="802"/>
    </row>
    <row r="13" spans="1:32" ht="38.25" x14ac:dyDescent="0.2">
      <c r="A13" s="749" t="s">
        <v>139</v>
      </c>
      <c r="B13" s="749" t="s">
        <v>139</v>
      </c>
      <c r="C13" s="461" t="s">
        <v>839</v>
      </c>
      <c r="D13" s="742" t="s">
        <v>153</v>
      </c>
      <c r="E13" s="461" t="s">
        <v>154</v>
      </c>
      <c r="F13" s="747" t="s">
        <v>438</v>
      </c>
      <c r="G13" s="748" t="s">
        <v>159</v>
      </c>
      <c r="H13" s="461" t="s">
        <v>33</v>
      </c>
      <c r="I13" s="746" t="s">
        <v>1313</v>
      </c>
      <c r="J13" s="461" t="s">
        <v>33</v>
      </c>
      <c r="K13" s="461" t="s">
        <v>34</v>
      </c>
      <c r="L13" s="746" t="s">
        <v>35</v>
      </c>
      <c r="M13" s="746" t="s">
        <v>436</v>
      </c>
      <c r="N13" s="746" t="s">
        <v>1314</v>
      </c>
      <c r="O13" s="461" t="s">
        <v>34</v>
      </c>
      <c r="P13" s="746" t="s">
        <v>35</v>
      </c>
      <c r="Q13" s="461" t="s">
        <v>34</v>
      </c>
      <c r="R13" s="461" t="s">
        <v>35</v>
      </c>
      <c r="S13" s="645" t="s">
        <v>1316</v>
      </c>
      <c r="T13" s="803">
        <v>2</v>
      </c>
      <c r="U13" s="812">
        <v>4</v>
      </c>
      <c r="V13" s="812">
        <v>1</v>
      </c>
      <c r="W13" s="812">
        <v>4</v>
      </c>
      <c r="X13" s="812">
        <v>1</v>
      </c>
      <c r="Y13" s="812">
        <v>1</v>
      </c>
      <c r="Z13" s="802"/>
      <c r="AA13" s="802"/>
      <c r="AB13" s="802"/>
      <c r="AC13" s="802"/>
      <c r="AD13" s="802" t="s">
        <v>1340</v>
      </c>
      <c r="AE13" s="802"/>
      <c r="AF13" s="802"/>
    </row>
    <row r="14" spans="1:32" ht="38.25" x14ac:dyDescent="0.2">
      <c r="A14" s="749" t="s">
        <v>139</v>
      </c>
      <c r="B14" s="749" t="s">
        <v>139</v>
      </c>
      <c r="C14" s="461" t="s">
        <v>839</v>
      </c>
      <c r="D14" s="742" t="s">
        <v>153</v>
      </c>
      <c r="E14" s="461" t="s">
        <v>154</v>
      </c>
      <c r="F14" s="747" t="s">
        <v>440</v>
      </c>
      <c r="G14" s="748" t="s">
        <v>159</v>
      </c>
      <c r="H14" s="461" t="s">
        <v>33</v>
      </c>
      <c r="I14" s="746" t="s">
        <v>1313</v>
      </c>
      <c r="J14" s="461" t="s">
        <v>33</v>
      </c>
      <c r="K14" s="461" t="s">
        <v>34</v>
      </c>
      <c r="L14" s="746" t="s">
        <v>35</v>
      </c>
      <c r="M14" s="746" t="s">
        <v>436</v>
      </c>
      <c r="N14" s="746" t="s">
        <v>1314</v>
      </c>
      <c r="O14" s="461" t="s">
        <v>34</v>
      </c>
      <c r="P14" s="746" t="s">
        <v>35</v>
      </c>
      <c r="Q14" s="461" t="s">
        <v>34</v>
      </c>
      <c r="R14" s="461" t="s">
        <v>35</v>
      </c>
      <c r="S14" s="645" t="s">
        <v>1316</v>
      </c>
      <c r="T14" s="803">
        <v>2</v>
      </c>
      <c r="U14" s="812">
        <v>4</v>
      </c>
      <c r="V14" s="812">
        <v>1</v>
      </c>
      <c r="W14" s="812">
        <v>4</v>
      </c>
      <c r="X14" s="812">
        <v>1</v>
      </c>
      <c r="Y14" s="812">
        <v>1</v>
      </c>
      <c r="Z14" s="802"/>
      <c r="AA14" s="802"/>
      <c r="AB14" s="802"/>
      <c r="AC14" s="802"/>
      <c r="AD14" s="802" t="s">
        <v>1340</v>
      </c>
      <c r="AE14" s="802"/>
      <c r="AF14" s="802"/>
    </row>
    <row r="15" spans="1:32" ht="178.5" x14ac:dyDescent="0.2">
      <c r="A15" s="749" t="s">
        <v>139</v>
      </c>
      <c r="B15" s="749" t="s">
        <v>139</v>
      </c>
      <c r="C15" s="461" t="s">
        <v>839</v>
      </c>
      <c r="D15" s="742" t="s">
        <v>1317</v>
      </c>
      <c r="E15" s="461" t="s">
        <v>154</v>
      </c>
      <c r="F15" s="747" t="s">
        <v>31</v>
      </c>
      <c r="G15" s="748" t="s">
        <v>159</v>
      </c>
      <c r="H15" s="461" t="s">
        <v>33</v>
      </c>
      <c r="I15" s="746" t="s">
        <v>1313</v>
      </c>
      <c r="J15" s="461" t="s">
        <v>33</v>
      </c>
      <c r="K15" s="461" t="s">
        <v>34</v>
      </c>
      <c r="L15" s="746" t="s">
        <v>35</v>
      </c>
      <c r="M15" s="746" t="s">
        <v>436</v>
      </c>
      <c r="N15" s="746" t="s">
        <v>1314</v>
      </c>
      <c r="O15" s="461" t="s">
        <v>34</v>
      </c>
      <c r="P15" s="746" t="s">
        <v>35</v>
      </c>
      <c r="Q15" s="461" t="s">
        <v>34</v>
      </c>
      <c r="R15" s="461" t="s">
        <v>35</v>
      </c>
      <c r="S15" s="645" t="s">
        <v>1318</v>
      </c>
      <c r="T15" s="803">
        <v>2</v>
      </c>
      <c r="U15" s="812">
        <v>4</v>
      </c>
      <c r="V15" s="812">
        <v>1</v>
      </c>
      <c r="W15" s="812">
        <v>4</v>
      </c>
      <c r="X15" s="812">
        <v>1</v>
      </c>
      <c r="Y15" s="812">
        <v>1</v>
      </c>
      <c r="Z15" s="802"/>
      <c r="AA15" s="802"/>
      <c r="AB15" s="802"/>
      <c r="AC15" s="802"/>
      <c r="AD15" s="802" t="s">
        <v>1340</v>
      </c>
      <c r="AE15" s="802"/>
      <c r="AF15" s="802"/>
    </row>
    <row r="16" spans="1:32" ht="178.5" x14ac:dyDescent="0.2">
      <c r="A16" s="749" t="s">
        <v>139</v>
      </c>
      <c r="B16" s="749" t="s">
        <v>139</v>
      </c>
      <c r="C16" s="461" t="s">
        <v>839</v>
      </c>
      <c r="D16" s="742" t="s">
        <v>1317</v>
      </c>
      <c r="E16" s="461" t="s">
        <v>154</v>
      </c>
      <c r="F16" s="747" t="s">
        <v>438</v>
      </c>
      <c r="G16" s="748" t="s">
        <v>159</v>
      </c>
      <c r="H16" s="461" t="s">
        <v>33</v>
      </c>
      <c r="I16" s="746" t="s">
        <v>1313</v>
      </c>
      <c r="J16" s="461" t="s">
        <v>33</v>
      </c>
      <c r="K16" s="461" t="s">
        <v>34</v>
      </c>
      <c r="L16" s="746" t="s">
        <v>35</v>
      </c>
      <c r="M16" s="746" t="s">
        <v>436</v>
      </c>
      <c r="N16" s="746" t="s">
        <v>1314</v>
      </c>
      <c r="O16" s="461" t="s">
        <v>34</v>
      </c>
      <c r="P16" s="746" t="s">
        <v>35</v>
      </c>
      <c r="Q16" s="461" t="s">
        <v>34</v>
      </c>
      <c r="R16" s="461" t="s">
        <v>35</v>
      </c>
      <c r="S16" s="645" t="s">
        <v>1318</v>
      </c>
      <c r="T16" s="803">
        <v>2</v>
      </c>
      <c r="U16" s="812">
        <v>4</v>
      </c>
      <c r="V16" s="812">
        <v>1</v>
      </c>
      <c r="W16" s="812">
        <v>4</v>
      </c>
      <c r="X16" s="812">
        <v>1</v>
      </c>
      <c r="Y16" s="812">
        <v>1</v>
      </c>
      <c r="Z16" s="802"/>
      <c r="AA16" s="802"/>
      <c r="AB16" s="802"/>
      <c r="AC16" s="802"/>
      <c r="AD16" s="802" t="s">
        <v>1340</v>
      </c>
      <c r="AE16" s="802"/>
      <c r="AF16" s="802"/>
    </row>
    <row r="17" spans="1:32" ht="178.5" x14ac:dyDescent="0.2">
      <c r="A17" s="749" t="s">
        <v>139</v>
      </c>
      <c r="B17" s="749" t="s">
        <v>139</v>
      </c>
      <c r="C17" s="461" t="s">
        <v>839</v>
      </c>
      <c r="D17" s="742" t="s">
        <v>1317</v>
      </c>
      <c r="E17" s="461" t="s">
        <v>154</v>
      </c>
      <c r="F17" s="747" t="s">
        <v>440</v>
      </c>
      <c r="G17" s="748" t="s">
        <v>159</v>
      </c>
      <c r="H17" s="461" t="s">
        <v>33</v>
      </c>
      <c r="I17" s="746" t="s">
        <v>1313</v>
      </c>
      <c r="J17" s="461" t="s">
        <v>33</v>
      </c>
      <c r="K17" s="461" t="s">
        <v>34</v>
      </c>
      <c r="L17" s="746" t="s">
        <v>35</v>
      </c>
      <c r="M17" s="746" t="s">
        <v>436</v>
      </c>
      <c r="N17" s="746" t="s">
        <v>1314</v>
      </c>
      <c r="O17" s="461" t="s">
        <v>34</v>
      </c>
      <c r="P17" s="746" t="s">
        <v>35</v>
      </c>
      <c r="Q17" s="461" t="s">
        <v>34</v>
      </c>
      <c r="R17" s="461" t="s">
        <v>35</v>
      </c>
      <c r="S17" s="645" t="s">
        <v>1318</v>
      </c>
      <c r="T17" s="803">
        <v>2</v>
      </c>
      <c r="U17" s="812">
        <v>4</v>
      </c>
      <c r="V17" s="812">
        <v>1</v>
      </c>
      <c r="W17" s="812">
        <v>4</v>
      </c>
      <c r="X17" s="812">
        <v>1</v>
      </c>
      <c r="Y17" s="812">
        <v>1</v>
      </c>
      <c r="Z17" s="802"/>
      <c r="AA17" s="802"/>
      <c r="AB17" s="802"/>
      <c r="AC17" s="802"/>
      <c r="AD17" s="802" t="s">
        <v>1340</v>
      </c>
      <c r="AE17" s="802"/>
      <c r="AF17" s="802"/>
    </row>
    <row r="18" spans="1:32" ht="63.75" x14ac:dyDescent="0.2">
      <c r="A18" s="652" t="s">
        <v>139</v>
      </c>
      <c r="B18" s="652" t="s">
        <v>139</v>
      </c>
      <c r="C18" s="652" t="s">
        <v>839</v>
      </c>
      <c r="D18" s="750" t="s">
        <v>153</v>
      </c>
      <c r="E18" s="652" t="s">
        <v>48</v>
      </c>
      <c r="F18" s="751" t="s">
        <v>441</v>
      </c>
      <c r="G18" s="752" t="s">
        <v>442</v>
      </c>
      <c r="H18" s="652" t="s">
        <v>33</v>
      </c>
      <c r="I18" s="746" t="s">
        <v>1319</v>
      </c>
      <c r="J18" s="461" t="s">
        <v>33</v>
      </c>
      <c r="K18" s="461" t="s">
        <v>33</v>
      </c>
      <c r="L18" s="746" t="s">
        <v>1319</v>
      </c>
      <c r="M18" s="746" t="s">
        <v>439</v>
      </c>
      <c r="N18" s="746" t="s">
        <v>443</v>
      </c>
      <c r="O18" s="461" t="s">
        <v>33</v>
      </c>
      <c r="P18" s="746" t="s">
        <v>1319</v>
      </c>
      <c r="Q18" s="652" t="s">
        <v>33</v>
      </c>
      <c r="R18" s="652" t="s">
        <v>444</v>
      </c>
      <c r="S18" s="753"/>
      <c r="T18" s="803">
        <v>4</v>
      </c>
      <c r="U18" s="812">
        <v>4</v>
      </c>
      <c r="V18" s="812">
        <v>4</v>
      </c>
      <c r="W18" s="812">
        <v>4</v>
      </c>
      <c r="X18" s="812">
        <v>4</v>
      </c>
      <c r="Y18" s="812">
        <v>2</v>
      </c>
      <c r="Z18" s="802"/>
      <c r="AA18" s="802"/>
      <c r="AB18" s="802"/>
      <c r="AC18" s="802" t="s">
        <v>1340</v>
      </c>
      <c r="AD18" s="802"/>
      <c r="AE18" s="802"/>
      <c r="AF18" s="802"/>
    </row>
    <row r="19" spans="1:32" ht="63.75" x14ac:dyDescent="0.2">
      <c r="A19" s="652" t="s">
        <v>139</v>
      </c>
      <c r="B19" s="652" t="s">
        <v>139</v>
      </c>
      <c r="C19" s="652" t="s">
        <v>839</v>
      </c>
      <c r="D19" s="750" t="s">
        <v>153</v>
      </c>
      <c r="E19" s="652" t="s">
        <v>48</v>
      </c>
      <c r="F19" s="751" t="s">
        <v>441</v>
      </c>
      <c r="G19" s="752" t="s">
        <v>445</v>
      </c>
      <c r="H19" s="652" t="s">
        <v>33</v>
      </c>
      <c r="I19" s="746" t="s">
        <v>1319</v>
      </c>
      <c r="J19" s="461" t="s">
        <v>33</v>
      </c>
      <c r="K19" s="461" t="s">
        <v>33</v>
      </c>
      <c r="L19" s="746" t="s">
        <v>1319</v>
      </c>
      <c r="M19" s="746" t="s">
        <v>439</v>
      </c>
      <c r="N19" s="746" t="s">
        <v>443</v>
      </c>
      <c r="O19" s="461" t="s">
        <v>33</v>
      </c>
      <c r="P19" s="746" t="s">
        <v>1319</v>
      </c>
      <c r="Q19" s="652" t="s">
        <v>33</v>
      </c>
      <c r="R19" s="652" t="s">
        <v>444</v>
      </c>
      <c r="S19" s="753"/>
      <c r="T19" s="803">
        <v>4</v>
      </c>
      <c r="U19" s="812">
        <v>4</v>
      </c>
      <c r="V19" s="812">
        <v>4</v>
      </c>
      <c r="W19" s="812">
        <v>4</v>
      </c>
      <c r="X19" s="812">
        <v>4</v>
      </c>
      <c r="Y19" s="812">
        <v>2</v>
      </c>
      <c r="Z19" s="802"/>
      <c r="AA19" s="802"/>
      <c r="AB19" s="802"/>
      <c r="AC19" s="802" t="s">
        <v>1340</v>
      </c>
      <c r="AD19" s="802"/>
      <c r="AE19" s="802"/>
      <c r="AF19" s="802"/>
    </row>
    <row r="20" spans="1:32" ht="89.25" x14ac:dyDescent="0.2">
      <c r="A20" s="652" t="s">
        <v>139</v>
      </c>
      <c r="B20" s="652" t="s">
        <v>446</v>
      </c>
      <c r="C20" s="652" t="s">
        <v>839</v>
      </c>
      <c r="D20" s="750" t="s">
        <v>153</v>
      </c>
      <c r="E20" s="652" t="s">
        <v>156</v>
      </c>
      <c r="F20" s="751" t="s">
        <v>441</v>
      </c>
      <c r="G20" s="754" t="s">
        <v>1320</v>
      </c>
      <c r="H20" s="652" t="s">
        <v>33</v>
      </c>
      <c r="I20" s="746" t="s">
        <v>447</v>
      </c>
      <c r="J20" s="461" t="s">
        <v>34</v>
      </c>
      <c r="K20" s="461" t="s">
        <v>33</v>
      </c>
      <c r="L20" s="746" t="s">
        <v>448</v>
      </c>
      <c r="M20" s="746" t="s">
        <v>436</v>
      </c>
      <c r="N20" s="746"/>
      <c r="O20" s="461" t="s">
        <v>33</v>
      </c>
      <c r="P20" s="746" t="s">
        <v>449</v>
      </c>
      <c r="Q20" s="652" t="s">
        <v>33</v>
      </c>
      <c r="R20" s="652" t="s">
        <v>450</v>
      </c>
      <c r="S20" s="753"/>
      <c r="T20" s="803">
        <v>2</v>
      </c>
      <c r="U20" s="812">
        <v>1</v>
      </c>
      <c r="V20" s="812">
        <v>2</v>
      </c>
      <c r="W20" s="812">
        <v>2</v>
      </c>
      <c r="X20" s="812">
        <v>4</v>
      </c>
      <c r="Y20" s="812">
        <v>2</v>
      </c>
      <c r="Z20" s="802"/>
      <c r="AA20" s="802"/>
      <c r="AB20" s="802"/>
      <c r="AC20" s="802" t="s">
        <v>1340</v>
      </c>
      <c r="AD20" s="802"/>
      <c r="AE20" s="802"/>
      <c r="AF20" s="802"/>
    </row>
    <row r="21" spans="1:32" ht="76.5" x14ac:dyDescent="0.2">
      <c r="A21" s="652" t="s">
        <v>139</v>
      </c>
      <c r="B21" s="652" t="s">
        <v>139</v>
      </c>
      <c r="C21" s="652" t="s">
        <v>839</v>
      </c>
      <c r="D21" s="750" t="s">
        <v>153</v>
      </c>
      <c r="E21" s="652" t="s">
        <v>48</v>
      </c>
      <c r="F21" s="751" t="s">
        <v>441</v>
      </c>
      <c r="G21" s="748" t="s">
        <v>451</v>
      </c>
      <c r="H21" s="652" t="s">
        <v>33</v>
      </c>
      <c r="I21" s="755" t="s">
        <v>1321</v>
      </c>
      <c r="J21" s="461" t="s">
        <v>34</v>
      </c>
      <c r="K21" s="461" t="s">
        <v>33</v>
      </c>
      <c r="L21" s="746" t="s">
        <v>452</v>
      </c>
      <c r="M21" s="746" t="s">
        <v>436</v>
      </c>
      <c r="N21" s="746" t="s">
        <v>443</v>
      </c>
      <c r="O21" s="461" t="s">
        <v>33</v>
      </c>
      <c r="P21" s="746" t="s">
        <v>453</v>
      </c>
      <c r="Q21" s="652" t="s">
        <v>34</v>
      </c>
      <c r="R21" s="652" t="s">
        <v>35</v>
      </c>
      <c r="S21" s="753"/>
      <c r="T21" s="803">
        <v>4</v>
      </c>
      <c r="U21" s="812">
        <v>1</v>
      </c>
      <c r="V21" s="812">
        <v>4</v>
      </c>
      <c r="W21" s="812">
        <v>4</v>
      </c>
      <c r="X21" s="812">
        <v>4</v>
      </c>
      <c r="Y21" s="812">
        <v>1</v>
      </c>
      <c r="Z21" s="802"/>
      <c r="AA21" s="802"/>
      <c r="AB21" s="802"/>
      <c r="AC21" s="802" t="s">
        <v>1340</v>
      </c>
      <c r="AD21" s="802"/>
      <c r="AE21" s="802"/>
      <c r="AF21" s="802"/>
    </row>
    <row r="22" spans="1:32" ht="76.5" x14ac:dyDescent="0.2">
      <c r="A22" s="652" t="s">
        <v>139</v>
      </c>
      <c r="B22" s="652" t="s">
        <v>139</v>
      </c>
      <c r="C22" s="652" t="s">
        <v>839</v>
      </c>
      <c r="D22" s="750" t="s">
        <v>153</v>
      </c>
      <c r="E22" s="652" t="s">
        <v>454</v>
      </c>
      <c r="F22" s="751" t="s">
        <v>455</v>
      </c>
      <c r="G22" s="748" t="s">
        <v>456</v>
      </c>
      <c r="H22" s="652" t="s">
        <v>33</v>
      </c>
      <c r="I22" s="755" t="s">
        <v>1321</v>
      </c>
      <c r="J22" s="461" t="s">
        <v>34</v>
      </c>
      <c r="K22" s="461" t="s">
        <v>33</v>
      </c>
      <c r="L22" s="746" t="s">
        <v>453</v>
      </c>
      <c r="M22" s="746" t="s">
        <v>436</v>
      </c>
      <c r="N22" s="746" t="s">
        <v>457</v>
      </c>
      <c r="O22" s="461" t="s">
        <v>33</v>
      </c>
      <c r="P22" s="746" t="s">
        <v>453</v>
      </c>
      <c r="Q22" s="652" t="s">
        <v>34</v>
      </c>
      <c r="R22" s="652" t="s">
        <v>35</v>
      </c>
      <c r="S22" s="753"/>
      <c r="T22" s="803">
        <v>4</v>
      </c>
      <c r="U22" s="812">
        <v>1</v>
      </c>
      <c r="V22" s="812">
        <v>4</v>
      </c>
      <c r="W22" s="812">
        <v>4</v>
      </c>
      <c r="X22" s="812">
        <v>4</v>
      </c>
      <c r="Y22" s="812">
        <v>1</v>
      </c>
      <c r="Z22" s="802"/>
      <c r="AA22" s="802"/>
      <c r="AB22" s="802"/>
      <c r="AC22" s="802" t="s">
        <v>1340</v>
      </c>
      <c r="AD22" s="802"/>
      <c r="AE22" s="802"/>
      <c r="AF22" s="802"/>
    </row>
    <row r="23" spans="1:32" ht="89.25" x14ac:dyDescent="0.2">
      <c r="A23" s="652" t="s">
        <v>139</v>
      </c>
      <c r="B23" s="652" t="s">
        <v>446</v>
      </c>
      <c r="C23" s="652" t="s">
        <v>839</v>
      </c>
      <c r="D23" s="750" t="s">
        <v>153</v>
      </c>
      <c r="E23" s="652" t="s">
        <v>48</v>
      </c>
      <c r="F23" s="751" t="s">
        <v>455</v>
      </c>
      <c r="G23" s="754" t="s">
        <v>1322</v>
      </c>
      <c r="H23" s="652" t="s">
        <v>33</v>
      </c>
      <c r="I23" s="746" t="s">
        <v>1319</v>
      </c>
      <c r="J23" s="461" t="s">
        <v>33</v>
      </c>
      <c r="K23" s="461" t="s">
        <v>33</v>
      </c>
      <c r="L23" s="746" t="s">
        <v>458</v>
      </c>
      <c r="M23" s="746" t="s">
        <v>35</v>
      </c>
      <c r="N23" s="746" t="s">
        <v>48</v>
      </c>
      <c r="O23" s="461" t="s">
        <v>33</v>
      </c>
      <c r="P23" s="746" t="s">
        <v>449</v>
      </c>
      <c r="Q23" s="652" t="s">
        <v>33</v>
      </c>
      <c r="R23" s="652" t="s">
        <v>450</v>
      </c>
      <c r="S23" s="753"/>
      <c r="T23" s="803">
        <v>4</v>
      </c>
      <c r="U23" s="812">
        <v>4</v>
      </c>
      <c r="V23" s="812">
        <v>2</v>
      </c>
      <c r="W23" s="812">
        <v>4</v>
      </c>
      <c r="X23" s="812">
        <v>4</v>
      </c>
      <c r="Y23" s="812">
        <v>2</v>
      </c>
      <c r="Z23" s="802"/>
      <c r="AA23" s="802"/>
      <c r="AB23" s="802"/>
      <c r="AC23" s="802" t="s">
        <v>1340</v>
      </c>
      <c r="AD23" s="802"/>
      <c r="AE23" s="802"/>
      <c r="AF23" s="802"/>
    </row>
    <row r="24" spans="1:32" ht="89.25" x14ac:dyDescent="0.2">
      <c r="A24" s="652" t="s">
        <v>139</v>
      </c>
      <c r="B24" s="652" t="s">
        <v>446</v>
      </c>
      <c r="C24" s="652" t="s">
        <v>839</v>
      </c>
      <c r="D24" s="750" t="s">
        <v>153</v>
      </c>
      <c r="E24" s="652" t="s">
        <v>48</v>
      </c>
      <c r="F24" s="751" t="s">
        <v>455</v>
      </c>
      <c r="G24" s="748" t="s">
        <v>459</v>
      </c>
      <c r="H24" s="652" t="s">
        <v>33</v>
      </c>
      <c r="I24" s="746" t="s">
        <v>1319</v>
      </c>
      <c r="J24" s="461" t="s">
        <v>33</v>
      </c>
      <c r="K24" s="461" t="s">
        <v>33</v>
      </c>
      <c r="L24" s="746" t="s">
        <v>458</v>
      </c>
      <c r="M24" s="746" t="s">
        <v>35</v>
      </c>
      <c r="N24" s="746" t="s">
        <v>48</v>
      </c>
      <c r="O24" s="461" t="s">
        <v>33</v>
      </c>
      <c r="P24" s="746" t="s">
        <v>449</v>
      </c>
      <c r="Q24" s="652" t="s">
        <v>33</v>
      </c>
      <c r="R24" s="652" t="s">
        <v>450</v>
      </c>
      <c r="S24" s="753"/>
      <c r="T24" s="803">
        <v>4</v>
      </c>
      <c r="U24" s="812">
        <v>4</v>
      </c>
      <c r="V24" s="812">
        <v>2</v>
      </c>
      <c r="W24" s="812">
        <v>4</v>
      </c>
      <c r="X24" s="812">
        <v>4</v>
      </c>
      <c r="Y24" s="812">
        <v>2</v>
      </c>
      <c r="Z24" s="802"/>
      <c r="AA24" s="802"/>
      <c r="AB24" s="802"/>
      <c r="AC24" s="802" t="s">
        <v>1340</v>
      </c>
      <c r="AD24" s="802"/>
      <c r="AE24" s="802"/>
      <c r="AF24" s="802"/>
    </row>
    <row r="25" spans="1:32" ht="76.5" x14ac:dyDescent="0.2">
      <c r="A25" s="652" t="s">
        <v>139</v>
      </c>
      <c r="B25" s="652" t="s">
        <v>139</v>
      </c>
      <c r="C25" s="652" t="s">
        <v>839</v>
      </c>
      <c r="D25" s="750" t="s">
        <v>153</v>
      </c>
      <c r="E25" s="652" t="s">
        <v>48</v>
      </c>
      <c r="F25" s="751" t="s">
        <v>455</v>
      </c>
      <c r="G25" s="748" t="s">
        <v>460</v>
      </c>
      <c r="H25" s="652" t="s">
        <v>33</v>
      </c>
      <c r="I25" s="746" t="s">
        <v>1319</v>
      </c>
      <c r="J25" s="461" t="s">
        <v>33</v>
      </c>
      <c r="K25" s="461" t="s">
        <v>33</v>
      </c>
      <c r="L25" s="746" t="s">
        <v>35</v>
      </c>
      <c r="M25" s="746" t="s">
        <v>35</v>
      </c>
      <c r="N25" s="746" t="s">
        <v>48</v>
      </c>
      <c r="O25" s="461" t="s">
        <v>33</v>
      </c>
      <c r="P25" s="746" t="s">
        <v>461</v>
      </c>
      <c r="Q25" s="652" t="s">
        <v>34</v>
      </c>
      <c r="R25" s="652" t="s">
        <v>35</v>
      </c>
      <c r="S25" s="753"/>
      <c r="T25" s="803">
        <v>4</v>
      </c>
      <c r="U25" s="812">
        <v>4</v>
      </c>
      <c r="V25" s="812">
        <v>2</v>
      </c>
      <c r="W25" s="812">
        <v>4</v>
      </c>
      <c r="X25" s="812">
        <v>4</v>
      </c>
      <c r="Y25" s="812">
        <v>1</v>
      </c>
      <c r="Z25" s="802"/>
      <c r="AA25" s="802"/>
      <c r="AB25" s="802"/>
      <c r="AC25" s="802" t="s">
        <v>1340</v>
      </c>
      <c r="AD25" s="802"/>
      <c r="AE25" s="802"/>
      <c r="AF25" s="802"/>
    </row>
    <row r="26" spans="1:32" ht="25.5" x14ac:dyDescent="0.2">
      <c r="A26" s="652" t="s">
        <v>139</v>
      </c>
      <c r="B26" s="652" t="s">
        <v>446</v>
      </c>
      <c r="C26" s="652" t="s">
        <v>839</v>
      </c>
      <c r="D26" s="750" t="s">
        <v>153</v>
      </c>
      <c r="E26" s="652" t="s">
        <v>462</v>
      </c>
      <c r="F26" s="751" t="s">
        <v>455</v>
      </c>
      <c r="G26" s="754" t="s">
        <v>1323</v>
      </c>
      <c r="H26" s="652" t="s">
        <v>33</v>
      </c>
      <c r="I26" s="746" t="s">
        <v>1319</v>
      </c>
      <c r="J26" s="461" t="s">
        <v>33</v>
      </c>
      <c r="K26" s="461" t="s">
        <v>33</v>
      </c>
      <c r="L26" s="746" t="s">
        <v>35</v>
      </c>
      <c r="M26" s="746" t="s">
        <v>463</v>
      </c>
      <c r="N26" s="746" t="s">
        <v>464</v>
      </c>
      <c r="O26" s="461" t="s">
        <v>34</v>
      </c>
      <c r="P26" s="746" t="s">
        <v>35</v>
      </c>
      <c r="Q26" s="652" t="s">
        <v>34</v>
      </c>
      <c r="R26" s="652" t="s">
        <v>35</v>
      </c>
      <c r="S26" s="753"/>
      <c r="T26" s="803">
        <v>4</v>
      </c>
      <c r="U26" s="812">
        <v>4</v>
      </c>
      <c r="V26" s="812">
        <v>2</v>
      </c>
      <c r="W26" s="812">
        <v>4</v>
      </c>
      <c r="X26" s="812">
        <v>1</v>
      </c>
      <c r="Y26" s="812">
        <v>1</v>
      </c>
      <c r="Z26" s="802"/>
      <c r="AA26" s="802"/>
      <c r="AB26" s="802"/>
      <c r="AC26" s="802" t="s">
        <v>1340</v>
      </c>
      <c r="AD26" s="802"/>
      <c r="AE26" s="802"/>
      <c r="AF26" s="802"/>
    </row>
    <row r="27" spans="1:32" ht="25.5" x14ac:dyDescent="0.2">
      <c r="A27" s="652" t="s">
        <v>139</v>
      </c>
      <c r="B27" s="652" t="s">
        <v>139</v>
      </c>
      <c r="C27" s="652" t="s">
        <v>839</v>
      </c>
      <c r="D27" s="750" t="s">
        <v>153</v>
      </c>
      <c r="E27" s="652" t="s">
        <v>465</v>
      </c>
      <c r="F27" s="751" t="s">
        <v>455</v>
      </c>
      <c r="G27" s="754" t="s">
        <v>1324</v>
      </c>
      <c r="H27" s="652" t="s">
        <v>33</v>
      </c>
      <c r="I27" s="746" t="s">
        <v>466</v>
      </c>
      <c r="J27" s="461" t="s">
        <v>33</v>
      </c>
      <c r="K27" s="461" t="s">
        <v>33</v>
      </c>
      <c r="L27" s="746" t="s">
        <v>35</v>
      </c>
      <c r="M27" s="746" t="s">
        <v>35</v>
      </c>
      <c r="N27" s="746" t="s">
        <v>157</v>
      </c>
      <c r="O27" s="461" t="s">
        <v>34</v>
      </c>
      <c r="P27" s="746" t="s">
        <v>35</v>
      </c>
      <c r="Q27" s="652" t="s">
        <v>34</v>
      </c>
      <c r="R27" s="652" t="s">
        <v>35</v>
      </c>
      <c r="S27" s="753"/>
      <c r="T27" s="803">
        <v>4</v>
      </c>
      <c r="U27" s="812">
        <v>4</v>
      </c>
      <c r="V27" s="812">
        <v>2</v>
      </c>
      <c r="W27" s="812">
        <v>4</v>
      </c>
      <c r="X27" s="812">
        <v>1</v>
      </c>
      <c r="Y27" s="812">
        <v>1</v>
      </c>
      <c r="Z27" s="802"/>
      <c r="AA27" s="802"/>
      <c r="AB27" s="802"/>
      <c r="AC27" s="802" t="s">
        <v>1340</v>
      </c>
      <c r="AD27" s="802"/>
      <c r="AE27" s="802"/>
      <c r="AF27" s="802"/>
    </row>
    <row r="28" spans="1:32" ht="25.5" x14ac:dyDescent="0.2">
      <c r="A28" s="652" t="s">
        <v>139</v>
      </c>
      <c r="B28" s="652" t="s">
        <v>139</v>
      </c>
      <c r="C28" s="652" t="s">
        <v>839</v>
      </c>
      <c r="D28" s="750" t="s">
        <v>153</v>
      </c>
      <c r="E28" s="652" t="s">
        <v>48</v>
      </c>
      <c r="F28" s="751" t="s">
        <v>455</v>
      </c>
      <c r="G28" s="748" t="s">
        <v>467</v>
      </c>
      <c r="H28" s="652" t="s">
        <v>33</v>
      </c>
      <c r="I28" s="746" t="s">
        <v>1319</v>
      </c>
      <c r="J28" s="461" t="s">
        <v>33</v>
      </c>
      <c r="K28" s="461" t="s">
        <v>33</v>
      </c>
      <c r="L28" s="746" t="s">
        <v>35</v>
      </c>
      <c r="M28" s="746" t="s">
        <v>436</v>
      </c>
      <c r="N28" s="746" t="s">
        <v>48</v>
      </c>
      <c r="O28" s="461" t="s">
        <v>34</v>
      </c>
      <c r="P28" s="746" t="s">
        <v>35</v>
      </c>
      <c r="Q28" s="652" t="s">
        <v>34</v>
      </c>
      <c r="R28" s="652" t="s">
        <v>35</v>
      </c>
      <c r="S28" s="746" t="s">
        <v>1325</v>
      </c>
      <c r="T28" s="803">
        <v>4</v>
      </c>
      <c r="U28" s="812">
        <v>4</v>
      </c>
      <c r="V28" s="812">
        <v>2</v>
      </c>
      <c r="W28" s="812">
        <v>4</v>
      </c>
      <c r="X28" s="812">
        <v>1</v>
      </c>
      <c r="Y28" s="812">
        <v>1</v>
      </c>
      <c r="Z28" s="802"/>
      <c r="AA28" s="802"/>
      <c r="AB28" s="802"/>
      <c r="AC28" s="802" t="s">
        <v>1340</v>
      </c>
      <c r="AD28" s="802"/>
      <c r="AE28" s="802"/>
      <c r="AF28" s="802"/>
    </row>
    <row r="29" spans="1:32" ht="25.5" x14ac:dyDescent="0.2">
      <c r="A29" s="652" t="s">
        <v>139</v>
      </c>
      <c r="B29" s="652" t="s">
        <v>139</v>
      </c>
      <c r="C29" s="652" t="s">
        <v>839</v>
      </c>
      <c r="D29" s="750" t="s">
        <v>153</v>
      </c>
      <c r="E29" s="652" t="s">
        <v>48</v>
      </c>
      <c r="F29" s="751" t="s">
        <v>441</v>
      </c>
      <c r="G29" s="752" t="s">
        <v>468</v>
      </c>
      <c r="H29" s="652" t="s">
        <v>33</v>
      </c>
      <c r="I29" s="746" t="s">
        <v>1319</v>
      </c>
      <c r="J29" s="461" t="s">
        <v>33</v>
      </c>
      <c r="K29" s="461" t="s">
        <v>33</v>
      </c>
      <c r="L29" s="746" t="s">
        <v>35</v>
      </c>
      <c r="M29" s="746" t="s">
        <v>436</v>
      </c>
      <c r="N29" s="746" t="s">
        <v>48</v>
      </c>
      <c r="O29" s="461" t="s">
        <v>34</v>
      </c>
      <c r="P29" s="746" t="s">
        <v>35</v>
      </c>
      <c r="Q29" s="652" t="s">
        <v>34</v>
      </c>
      <c r="R29" s="652" t="s">
        <v>35</v>
      </c>
      <c r="S29" s="746" t="s">
        <v>1325</v>
      </c>
      <c r="T29" s="803">
        <v>4</v>
      </c>
      <c r="U29" s="812">
        <v>4</v>
      </c>
      <c r="V29" s="812">
        <v>2</v>
      </c>
      <c r="W29" s="812">
        <v>4</v>
      </c>
      <c r="X29" s="812">
        <v>1</v>
      </c>
      <c r="Y29" s="812">
        <v>1</v>
      </c>
      <c r="Z29" s="802"/>
      <c r="AA29" s="802"/>
      <c r="AB29" s="802"/>
      <c r="AC29" s="802" t="s">
        <v>1340</v>
      </c>
      <c r="AD29" s="802"/>
      <c r="AE29" s="802"/>
      <c r="AF29" s="802"/>
    </row>
    <row r="30" spans="1:32" ht="25.5" x14ac:dyDescent="0.2">
      <c r="A30" s="652" t="s">
        <v>139</v>
      </c>
      <c r="B30" s="652" t="s">
        <v>139</v>
      </c>
      <c r="C30" s="652" t="s">
        <v>839</v>
      </c>
      <c r="D30" s="750" t="s">
        <v>153</v>
      </c>
      <c r="E30" s="652" t="s">
        <v>48</v>
      </c>
      <c r="F30" s="751" t="s">
        <v>441</v>
      </c>
      <c r="G30" s="752" t="s">
        <v>469</v>
      </c>
      <c r="H30" s="652" t="s">
        <v>33</v>
      </c>
      <c r="I30" s="746" t="s">
        <v>1319</v>
      </c>
      <c r="J30" s="461" t="s">
        <v>33</v>
      </c>
      <c r="K30" s="461" t="s">
        <v>33</v>
      </c>
      <c r="L30" s="746" t="s">
        <v>35</v>
      </c>
      <c r="M30" s="746" t="s">
        <v>436</v>
      </c>
      <c r="N30" s="746" t="s">
        <v>48</v>
      </c>
      <c r="O30" s="461" t="s">
        <v>34</v>
      </c>
      <c r="P30" s="746" t="s">
        <v>35</v>
      </c>
      <c r="Q30" s="652" t="s">
        <v>34</v>
      </c>
      <c r="R30" s="652" t="s">
        <v>35</v>
      </c>
      <c r="S30" s="746" t="s">
        <v>1325</v>
      </c>
      <c r="T30" s="803">
        <v>4</v>
      </c>
      <c r="U30" s="812">
        <v>4</v>
      </c>
      <c r="V30" s="812">
        <v>2</v>
      </c>
      <c r="W30" s="812">
        <v>4</v>
      </c>
      <c r="X30" s="812">
        <v>1</v>
      </c>
      <c r="Y30" s="812">
        <v>1</v>
      </c>
      <c r="Z30" s="802"/>
      <c r="AA30" s="802"/>
      <c r="AB30" s="802"/>
      <c r="AC30" s="802" t="s">
        <v>1340</v>
      </c>
      <c r="AD30" s="802"/>
      <c r="AE30" s="802"/>
      <c r="AF30" s="802"/>
    </row>
    <row r="31" spans="1:32" ht="25.5" x14ac:dyDescent="0.2">
      <c r="A31" s="652" t="s">
        <v>139</v>
      </c>
      <c r="B31" s="652" t="s">
        <v>139</v>
      </c>
      <c r="C31" s="652" t="s">
        <v>839</v>
      </c>
      <c r="D31" s="750" t="s">
        <v>153</v>
      </c>
      <c r="E31" s="652" t="s">
        <v>48</v>
      </c>
      <c r="F31" s="751" t="s">
        <v>441</v>
      </c>
      <c r="G31" s="752" t="s">
        <v>470</v>
      </c>
      <c r="H31" s="652" t="s">
        <v>33</v>
      </c>
      <c r="I31" s="746" t="s">
        <v>1319</v>
      </c>
      <c r="J31" s="461" t="s">
        <v>33</v>
      </c>
      <c r="K31" s="461" t="s">
        <v>33</v>
      </c>
      <c r="L31" s="746" t="s">
        <v>35</v>
      </c>
      <c r="M31" s="746" t="s">
        <v>436</v>
      </c>
      <c r="N31" s="746" t="s">
        <v>48</v>
      </c>
      <c r="O31" s="461" t="s">
        <v>34</v>
      </c>
      <c r="P31" s="746" t="s">
        <v>35</v>
      </c>
      <c r="Q31" s="652" t="s">
        <v>34</v>
      </c>
      <c r="R31" s="652" t="s">
        <v>35</v>
      </c>
      <c r="S31" s="746" t="s">
        <v>1325</v>
      </c>
      <c r="T31" s="803">
        <v>4</v>
      </c>
      <c r="U31" s="812">
        <v>4</v>
      </c>
      <c r="V31" s="812">
        <v>2</v>
      </c>
      <c r="W31" s="812">
        <v>4</v>
      </c>
      <c r="X31" s="812">
        <v>1</v>
      </c>
      <c r="Y31" s="812">
        <v>1</v>
      </c>
      <c r="Z31" s="802"/>
      <c r="AA31" s="802"/>
      <c r="AB31" s="802"/>
      <c r="AC31" s="802" t="s">
        <v>1340</v>
      </c>
      <c r="AD31" s="802"/>
      <c r="AE31" s="802"/>
      <c r="AF31" s="802"/>
    </row>
    <row r="32" spans="1:32" ht="25.5" x14ac:dyDescent="0.2">
      <c r="A32" s="652" t="s">
        <v>139</v>
      </c>
      <c r="B32" s="652" t="s">
        <v>139</v>
      </c>
      <c r="C32" s="652" t="s">
        <v>839</v>
      </c>
      <c r="D32" s="750" t="s">
        <v>153</v>
      </c>
      <c r="E32" s="652" t="s">
        <v>48</v>
      </c>
      <c r="F32" s="751" t="s">
        <v>441</v>
      </c>
      <c r="G32" s="752" t="s">
        <v>471</v>
      </c>
      <c r="H32" s="652" t="s">
        <v>33</v>
      </c>
      <c r="I32" s="746" t="s">
        <v>1319</v>
      </c>
      <c r="J32" s="461" t="s">
        <v>33</v>
      </c>
      <c r="K32" s="461" t="s">
        <v>33</v>
      </c>
      <c r="L32" s="746" t="s">
        <v>35</v>
      </c>
      <c r="M32" s="746" t="s">
        <v>436</v>
      </c>
      <c r="N32" s="746" t="s">
        <v>48</v>
      </c>
      <c r="O32" s="461" t="s">
        <v>34</v>
      </c>
      <c r="P32" s="746" t="s">
        <v>35</v>
      </c>
      <c r="Q32" s="652" t="s">
        <v>34</v>
      </c>
      <c r="R32" s="652" t="s">
        <v>35</v>
      </c>
      <c r="S32" s="746" t="s">
        <v>1325</v>
      </c>
      <c r="T32" s="803">
        <v>4</v>
      </c>
      <c r="U32" s="812">
        <v>4</v>
      </c>
      <c r="V32" s="812">
        <v>2</v>
      </c>
      <c r="W32" s="812">
        <v>4</v>
      </c>
      <c r="X32" s="812">
        <v>1</v>
      </c>
      <c r="Y32" s="812">
        <v>1</v>
      </c>
      <c r="Z32" s="802"/>
      <c r="AA32" s="802"/>
      <c r="AB32" s="802"/>
      <c r="AC32" s="802" t="s">
        <v>1340</v>
      </c>
      <c r="AD32" s="802"/>
      <c r="AE32" s="802"/>
      <c r="AF32" s="802"/>
    </row>
    <row r="33" spans="1:32" ht="25.5" x14ac:dyDescent="0.2">
      <c r="A33" s="652" t="s">
        <v>139</v>
      </c>
      <c r="B33" s="652" t="s">
        <v>139</v>
      </c>
      <c r="C33" s="652" t="s">
        <v>839</v>
      </c>
      <c r="D33" s="750" t="s">
        <v>153</v>
      </c>
      <c r="E33" s="652" t="s">
        <v>48</v>
      </c>
      <c r="F33" s="751" t="s">
        <v>441</v>
      </c>
      <c r="G33" s="752" t="s">
        <v>472</v>
      </c>
      <c r="H33" s="652" t="s">
        <v>33</v>
      </c>
      <c r="I33" s="746" t="s">
        <v>1319</v>
      </c>
      <c r="J33" s="461" t="s">
        <v>33</v>
      </c>
      <c r="K33" s="461" t="s">
        <v>33</v>
      </c>
      <c r="L33" s="746" t="s">
        <v>35</v>
      </c>
      <c r="M33" s="746" t="s">
        <v>436</v>
      </c>
      <c r="N33" s="746" t="s">
        <v>48</v>
      </c>
      <c r="O33" s="461" t="s">
        <v>34</v>
      </c>
      <c r="P33" s="746" t="s">
        <v>35</v>
      </c>
      <c r="Q33" s="652" t="s">
        <v>34</v>
      </c>
      <c r="R33" s="652" t="s">
        <v>35</v>
      </c>
      <c r="S33" s="746" t="s">
        <v>1325</v>
      </c>
      <c r="T33" s="803">
        <v>4</v>
      </c>
      <c r="U33" s="812">
        <v>4</v>
      </c>
      <c r="V33" s="812">
        <v>2</v>
      </c>
      <c r="W33" s="812">
        <v>4</v>
      </c>
      <c r="X33" s="812">
        <v>1</v>
      </c>
      <c r="Y33" s="812">
        <v>1</v>
      </c>
      <c r="Z33" s="802"/>
      <c r="AA33" s="802"/>
      <c r="AB33" s="802"/>
      <c r="AC33" s="802" t="s">
        <v>1340</v>
      </c>
      <c r="AD33" s="802"/>
      <c r="AE33" s="802"/>
      <c r="AF33" s="802"/>
    </row>
    <row r="34" spans="1:32" ht="25.5" x14ac:dyDescent="0.2">
      <c r="A34" s="652" t="s">
        <v>139</v>
      </c>
      <c r="B34" s="652" t="s">
        <v>139</v>
      </c>
      <c r="C34" s="652" t="s">
        <v>839</v>
      </c>
      <c r="D34" s="750" t="s">
        <v>153</v>
      </c>
      <c r="E34" s="652" t="s">
        <v>48</v>
      </c>
      <c r="F34" s="751" t="s">
        <v>441</v>
      </c>
      <c r="G34" s="752" t="s">
        <v>473</v>
      </c>
      <c r="H34" s="652" t="s">
        <v>33</v>
      </c>
      <c r="I34" s="746" t="s">
        <v>1319</v>
      </c>
      <c r="J34" s="461" t="s">
        <v>33</v>
      </c>
      <c r="K34" s="461" t="s">
        <v>33</v>
      </c>
      <c r="L34" s="746" t="s">
        <v>35</v>
      </c>
      <c r="M34" s="746" t="s">
        <v>436</v>
      </c>
      <c r="N34" s="746" t="s">
        <v>48</v>
      </c>
      <c r="O34" s="461" t="s">
        <v>34</v>
      </c>
      <c r="P34" s="746" t="s">
        <v>35</v>
      </c>
      <c r="Q34" s="652" t="s">
        <v>34</v>
      </c>
      <c r="R34" s="652" t="s">
        <v>35</v>
      </c>
      <c r="S34" s="746" t="s">
        <v>1325</v>
      </c>
      <c r="T34" s="803">
        <v>4</v>
      </c>
      <c r="U34" s="812">
        <v>4</v>
      </c>
      <c r="V34" s="812">
        <v>2</v>
      </c>
      <c r="W34" s="812">
        <v>4</v>
      </c>
      <c r="X34" s="812">
        <v>1</v>
      </c>
      <c r="Y34" s="812">
        <v>1</v>
      </c>
      <c r="Z34" s="802"/>
      <c r="AA34" s="802"/>
      <c r="AB34" s="802"/>
      <c r="AC34" s="802" t="s">
        <v>1340</v>
      </c>
      <c r="AD34" s="802"/>
      <c r="AE34" s="802"/>
      <c r="AF34" s="802"/>
    </row>
    <row r="35" spans="1:32" ht="25.5" x14ac:dyDescent="0.2">
      <c r="A35" s="652" t="s">
        <v>139</v>
      </c>
      <c r="B35" s="652" t="s">
        <v>139</v>
      </c>
      <c r="C35" s="652" t="s">
        <v>839</v>
      </c>
      <c r="D35" s="750" t="s">
        <v>153</v>
      </c>
      <c r="E35" s="652" t="s">
        <v>48</v>
      </c>
      <c r="F35" s="751" t="s">
        <v>441</v>
      </c>
      <c r="G35" s="752" t="s">
        <v>474</v>
      </c>
      <c r="H35" s="652" t="s">
        <v>33</v>
      </c>
      <c r="I35" s="746" t="s">
        <v>1319</v>
      </c>
      <c r="J35" s="461" t="s">
        <v>33</v>
      </c>
      <c r="K35" s="461" t="s">
        <v>33</v>
      </c>
      <c r="L35" s="746" t="s">
        <v>35</v>
      </c>
      <c r="M35" s="746" t="s">
        <v>436</v>
      </c>
      <c r="N35" s="746" t="s">
        <v>48</v>
      </c>
      <c r="O35" s="461" t="s">
        <v>34</v>
      </c>
      <c r="P35" s="746" t="s">
        <v>35</v>
      </c>
      <c r="Q35" s="652" t="s">
        <v>34</v>
      </c>
      <c r="R35" s="652" t="s">
        <v>35</v>
      </c>
      <c r="S35" s="746" t="s">
        <v>1325</v>
      </c>
      <c r="T35" s="803">
        <v>4</v>
      </c>
      <c r="U35" s="812">
        <v>4</v>
      </c>
      <c r="V35" s="812">
        <v>2</v>
      </c>
      <c r="W35" s="812">
        <v>4</v>
      </c>
      <c r="X35" s="812">
        <v>1</v>
      </c>
      <c r="Y35" s="812">
        <v>1</v>
      </c>
      <c r="Z35" s="802"/>
      <c r="AA35" s="802"/>
      <c r="AB35" s="802"/>
      <c r="AC35" s="802" t="s">
        <v>1340</v>
      </c>
      <c r="AD35" s="802"/>
      <c r="AE35" s="802"/>
      <c r="AF35" s="802"/>
    </row>
    <row r="36" spans="1:32" ht="38.25" x14ac:dyDescent="0.2">
      <c r="A36" s="461" t="s">
        <v>139</v>
      </c>
      <c r="B36" s="461" t="s">
        <v>139</v>
      </c>
      <c r="C36" s="756" t="s">
        <v>839</v>
      </c>
      <c r="D36" s="742" t="s">
        <v>1326</v>
      </c>
      <c r="E36" s="461" t="s">
        <v>30</v>
      </c>
      <c r="F36" s="747" t="s">
        <v>1327</v>
      </c>
      <c r="G36" s="748" t="s">
        <v>159</v>
      </c>
      <c r="H36" s="461" t="s">
        <v>34</v>
      </c>
      <c r="I36" s="746" t="s">
        <v>35</v>
      </c>
      <c r="J36" s="461" t="s">
        <v>34</v>
      </c>
      <c r="K36" s="461" t="s">
        <v>34</v>
      </c>
      <c r="L36" s="746" t="s">
        <v>35</v>
      </c>
      <c r="M36" s="746" t="s">
        <v>439</v>
      </c>
      <c r="N36" s="746" t="s">
        <v>37</v>
      </c>
      <c r="O36" s="461" t="s">
        <v>34</v>
      </c>
      <c r="P36" s="746" t="s">
        <v>35</v>
      </c>
      <c r="Q36" s="461" t="s">
        <v>34</v>
      </c>
      <c r="R36" s="461" t="s">
        <v>35</v>
      </c>
      <c r="S36" s="746" t="s">
        <v>1328</v>
      </c>
      <c r="T36" s="803">
        <v>1</v>
      </c>
      <c r="U36" s="803">
        <v>1</v>
      </c>
      <c r="V36" s="803">
        <v>1</v>
      </c>
      <c r="W36" s="803">
        <v>4</v>
      </c>
      <c r="X36" s="803">
        <v>1</v>
      </c>
      <c r="Y36" s="803">
        <v>1</v>
      </c>
      <c r="Z36" s="803"/>
      <c r="AA36" s="803" t="s">
        <v>1340</v>
      </c>
      <c r="AB36" s="803"/>
      <c r="AC36" s="803"/>
      <c r="AD36" s="803"/>
      <c r="AE36" s="803"/>
      <c r="AF36" s="803"/>
    </row>
    <row r="37" spans="1:32" x14ac:dyDescent="0.2">
      <c r="T37">
        <f>AVERAGE(T5:T36)</f>
        <v>3.0625</v>
      </c>
      <c r="U37" s="658">
        <f t="shared" ref="U37:Y37" si="0">AVERAGE(U5:U36)</f>
        <v>3.625</v>
      </c>
      <c r="V37" s="658">
        <f t="shared" si="0"/>
        <v>2.0625</v>
      </c>
      <c r="W37" s="658">
        <f t="shared" si="0"/>
        <v>3.75</v>
      </c>
      <c r="X37" s="658">
        <f t="shared" si="0"/>
        <v>2</v>
      </c>
      <c r="Y37" s="658">
        <f t="shared" si="0"/>
        <v>1.1666666666666667</v>
      </c>
    </row>
  </sheetData>
  <mergeCells count="9">
    <mergeCell ref="T3:Y3"/>
    <mergeCell ref="Z3:AF3"/>
    <mergeCell ref="Q1:R1"/>
    <mergeCell ref="Q2:R2"/>
    <mergeCell ref="A3:G3"/>
    <mergeCell ref="H3:I3"/>
    <mergeCell ref="K3:L3"/>
    <mergeCell ref="M3:N3"/>
    <mergeCell ref="O3:R3"/>
  </mergeCells>
  <conditionalFormatting sqref="G20">
    <cfRule type="duplicateValues" dxfId="15" priority="7"/>
    <cfRule type="duplicateValues" dxfId="14" priority="8"/>
  </conditionalFormatting>
  <conditionalFormatting sqref="G23">
    <cfRule type="duplicateValues" dxfId="13" priority="5"/>
    <cfRule type="duplicateValues" dxfId="12" priority="6"/>
  </conditionalFormatting>
  <conditionalFormatting sqref="G26">
    <cfRule type="duplicateValues" dxfId="11" priority="3"/>
    <cfRule type="duplicateValues" dxfId="10" priority="4"/>
  </conditionalFormatting>
  <conditionalFormatting sqref="G27">
    <cfRule type="duplicateValues" dxfId="9" priority="1"/>
    <cfRule type="duplicateValues" dxfId="8" priority="2"/>
  </conditionalFormatting>
  <hyperlinks>
    <hyperlink ref="I7" r:id="rId1"/>
    <hyperlink ref="I8" r:id="rId2"/>
    <hyperlink ref="L7" r:id="rId3"/>
    <hyperlink ref="L8" r:id="rId4"/>
    <hyperlink ref="P8" r:id="rId5"/>
    <hyperlink ref="P7" r:id="rId6"/>
  </hyperlinks>
  <pageMargins left="0.7" right="0.7" top="0.75" bottom="0.75" header="0.3" footer="0.3"/>
  <pageSetup paperSize="9" orientation="portrait" r:id="rId7"/>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37"/>
  <sheetViews>
    <sheetView topLeftCell="O4" workbookViewId="0">
      <pane ySplit="1" topLeftCell="A30" activePane="bottomLeft" state="frozen"/>
      <selection activeCell="O4" sqref="O4"/>
      <selection pane="bottomLeft" activeCell="Z5" sqref="Z5:AF36"/>
    </sheetView>
  </sheetViews>
  <sheetFormatPr defaultColWidth="8.7109375" defaultRowHeight="12.75" x14ac:dyDescent="0.2"/>
  <cols>
    <col min="1" max="3" width="8.7109375" style="658"/>
    <col min="4" max="4" width="26.28515625" style="658" customWidth="1"/>
    <col min="5" max="5" width="8.7109375" style="658"/>
    <col min="6" max="6" width="22.42578125" style="658" customWidth="1"/>
    <col min="7" max="7" width="15" style="658" customWidth="1"/>
    <col min="8" max="8" width="8.7109375" style="658" customWidth="1"/>
    <col min="9" max="9" width="29.7109375" style="658" customWidth="1"/>
    <col min="10" max="11" width="8.7109375" style="658" customWidth="1"/>
    <col min="12" max="12" width="31.140625" style="658" customWidth="1"/>
    <col min="13" max="13" width="8.7109375" style="658" customWidth="1"/>
    <col min="14" max="14" width="16.42578125" style="658" customWidth="1"/>
    <col min="15" max="18" width="8.7109375" style="658" customWidth="1"/>
    <col min="19" max="19" width="34.28515625" style="658" customWidth="1"/>
    <col min="20" max="25" width="8.7109375" style="658" customWidth="1"/>
    <col min="26" max="16384" width="8.7109375" style="658"/>
  </cols>
  <sheetData>
    <row r="1" spans="1:32" x14ac:dyDescent="0.2">
      <c r="A1" s="659" t="s">
        <v>0</v>
      </c>
      <c r="B1" s="563"/>
      <c r="C1" s="563"/>
      <c r="D1" s="653"/>
      <c r="E1" s="563"/>
      <c r="F1" s="653"/>
      <c r="G1" s="563"/>
      <c r="H1" s="563"/>
      <c r="I1" s="653"/>
      <c r="J1" s="563"/>
      <c r="K1" s="563"/>
      <c r="L1" s="653"/>
      <c r="M1" s="653"/>
      <c r="N1" s="653"/>
      <c r="O1" s="563"/>
      <c r="P1" s="653"/>
      <c r="Q1" s="832" t="s">
        <v>1</v>
      </c>
      <c r="R1" s="846"/>
      <c r="S1" s="732" t="s">
        <v>27</v>
      </c>
      <c r="T1" s="114"/>
    </row>
    <row r="2" spans="1:32" ht="15" thickBot="1" x14ac:dyDescent="0.25">
      <c r="A2" s="698"/>
      <c r="B2" s="79"/>
      <c r="C2" s="79"/>
      <c r="D2" s="650"/>
      <c r="E2" s="79"/>
      <c r="F2" s="650"/>
      <c r="G2" s="79"/>
      <c r="H2" s="79"/>
      <c r="I2" s="650"/>
      <c r="J2" s="79"/>
      <c r="K2" s="79"/>
      <c r="L2" s="650"/>
      <c r="M2" s="650"/>
      <c r="N2" s="650"/>
      <c r="O2" s="79"/>
      <c r="P2" s="650"/>
      <c r="Q2" s="834" t="s">
        <v>2</v>
      </c>
      <c r="R2" s="847"/>
      <c r="S2" s="655" t="s">
        <v>1302</v>
      </c>
      <c r="T2" s="80"/>
    </row>
    <row r="3" spans="1:32" ht="13.5" thickBot="1" x14ac:dyDescent="0.25">
      <c r="A3" s="836"/>
      <c r="B3" s="837"/>
      <c r="C3" s="837"/>
      <c r="D3" s="837"/>
      <c r="E3" s="837"/>
      <c r="F3" s="837"/>
      <c r="G3" s="837"/>
      <c r="H3" s="838" t="s">
        <v>3</v>
      </c>
      <c r="I3" s="838"/>
      <c r="J3" s="733" t="s">
        <v>4</v>
      </c>
      <c r="K3" s="838" t="s">
        <v>5</v>
      </c>
      <c r="L3" s="838"/>
      <c r="M3" s="838" t="s">
        <v>6</v>
      </c>
      <c r="N3" s="838"/>
      <c r="O3" s="838" t="s">
        <v>7</v>
      </c>
      <c r="P3" s="838"/>
      <c r="Q3" s="848"/>
      <c r="R3" s="848"/>
      <c r="S3" s="734"/>
      <c r="T3" s="857" t="s">
        <v>767</v>
      </c>
      <c r="U3" s="858"/>
      <c r="V3" s="858"/>
      <c r="W3" s="858"/>
      <c r="X3" s="858"/>
      <c r="Y3" s="859"/>
      <c r="Z3" s="829" t="s">
        <v>804</v>
      </c>
      <c r="AA3" s="830"/>
      <c r="AB3" s="830"/>
      <c r="AC3" s="830"/>
      <c r="AD3" s="830"/>
      <c r="AE3" s="830"/>
      <c r="AF3" s="840"/>
    </row>
    <row r="4" spans="1:32" ht="88.5" customHeight="1" thickBot="1" x14ac:dyDescent="0.25">
      <c r="A4" s="81" t="s">
        <v>8</v>
      </c>
      <c r="B4" s="674" t="s">
        <v>9</v>
      </c>
      <c r="C4" s="568" t="s">
        <v>10</v>
      </c>
      <c r="D4" s="568" t="s">
        <v>11</v>
      </c>
      <c r="E4" s="568" t="s">
        <v>12</v>
      </c>
      <c r="F4" s="673" t="s">
        <v>13</v>
      </c>
      <c r="G4" s="674" t="s">
        <v>14</v>
      </c>
      <c r="H4" s="674" t="s">
        <v>15</v>
      </c>
      <c r="I4" s="674" t="s">
        <v>16</v>
      </c>
      <c r="J4" s="674" t="s">
        <v>17</v>
      </c>
      <c r="K4" s="674" t="s">
        <v>18</v>
      </c>
      <c r="L4" s="674" t="s">
        <v>19</v>
      </c>
      <c r="M4" s="674" t="s">
        <v>20</v>
      </c>
      <c r="N4" s="674" t="s">
        <v>21</v>
      </c>
      <c r="O4" s="674" t="s">
        <v>22</v>
      </c>
      <c r="P4" s="675" t="s">
        <v>23</v>
      </c>
      <c r="Q4" s="675" t="s">
        <v>24</v>
      </c>
      <c r="R4" s="675" t="s">
        <v>25</v>
      </c>
      <c r="S4" s="735" t="s">
        <v>26</v>
      </c>
      <c r="T4" s="167" t="s">
        <v>761</v>
      </c>
      <c r="U4" s="167" t="s">
        <v>762</v>
      </c>
      <c r="V4" s="167" t="s">
        <v>763</v>
      </c>
      <c r="W4" s="167" t="s">
        <v>764</v>
      </c>
      <c r="X4" s="167" t="s">
        <v>765</v>
      </c>
      <c r="Y4" s="167" t="s">
        <v>766</v>
      </c>
      <c r="Z4" s="178" t="s">
        <v>800</v>
      </c>
      <c r="AA4" s="178" t="s">
        <v>35</v>
      </c>
      <c r="AB4" s="178" t="s">
        <v>801</v>
      </c>
      <c r="AC4" s="178" t="s">
        <v>802</v>
      </c>
      <c r="AD4" s="178" t="s">
        <v>803</v>
      </c>
      <c r="AE4" s="178" t="s">
        <v>806</v>
      </c>
      <c r="AF4" s="178" t="s">
        <v>805</v>
      </c>
    </row>
    <row r="5" spans="1:32" ht="114.75" x14ac:dyDescent="0.2">
      <c r="A5" s="736" t="s">
        <v>139</v>
      </c>
      <c r="B5" s="736" t="s">
        <v>139</v>
      </c>
      <c r="C5" s="736" t="s">
        <v>839</v>
      </c>
      <c r="D5" s="737" t="s">
        <v>64</v>
      </c>
      <c r="E5" s="736" t="s">
        <v>30</v>
      </c>
      <c r="F5" s="738" t="s">
        <v>31</v>
      </c>
      <c r="G5" s="739" t="s">
        <v>159</v>
      </c>
      <c r="H5" s="736" t="s">
        <v>33</v>
      </c>
      <c r="I5" s="643" t="s">
        <v>1303</v>
      </c>
      <c r="J5" s="736" t="s">
        <v>33</v>
      </c>
      <c r="K5" s="736" t="s">
        <v>1304</v>
      </c>
      <c r="L5" s="737" t="s">
        <v>1305</v>
      </c>
      <c r="M5" s="737" t="s">
        <v>436</v>
      </c>
      <c r="N5" s="737" t="s">
        <v>480</v>
      </c>
      <c r="O5" s="736" t="s">
        <v>33</v>
      </c>
      <c r="P5" s="737" t="s">
        <v>1306</v>
      </c>
      <c r="Q5" s="736" t="s">
        <v>1304</v>
      </c>
      <c r="R5" s="736" t="s">
        <v>1305</v>
      </c>
      <c r="S5" s="643" t="s">
        <v>1307</v>
      </c>
      <c r="T5" s="803">
        <v>2</v>
      </c>
      <c r="U5" s="802">
        <v>4</v>
      </c>
      <c r="V5" s="802">
        <v>2</v>
      </c>
      <c r="W5" s="802">
        <v>4</v>
      </c>
      <c r="X5" s="802">
        <v>2</v>
      </c>
      <c r="Y5" s="802">
        <v>2</v>
      </c>
      <c r="Z5" s="802"/>
      <c r="AA5" s="802"/>
      <c r="AB5" s="802" t="s">
        <v>1340</v>
      </c>
      <c r="AC5" s="802"/>
      <c r="AD5" s="802"/>
      <c r="AE5" s="802"/>
      <c r="AF5" s="802"/>
    </row>
    <row r="6" spans="1:32" ht="114.75" x14ac:dyDescent="0.2">
      <c r="A6" s="736" t="s">
        <v>139</v>
      </c>
      <c r="B6" s="736" t="s">
        <v>139</v>
      </c>
      <c r="C6" s="736" t="s">
        <v>839</v>
      </c>
      <c r="D6" s="737" t="s">
        <v>152</v>
      </c>
      <c r="E6" s="736" t="s">
        <v>437</v>
      </c>
      <c r="F6" s="738" t="s">
        <v>31</v>
      </c>
      <c r="G6" s="740" t="s">
        <v>159</v>
      </c>
      <c r="H6" s="736" t="s">
        <v>33</v>
      </c>
      <c r="I6" s="643" t="s">
        <v>1303</v>
      </c>
      <c r="J6" s="736" t="s">
        <v>33</v>
      </c>
      <c r="K6" s="736" t="s">
        <v>1304</v>
      </c>
      <c r="L6" s="737" t="s">
        <v>1305</v>
      </c>
      <c r="M6" s="737" t="s">
        <v>436</v>
      </c>
      <c r="N6" s="737" t="s">
        <v>480</v>
      </c>
      <c r="O6" s="736" t="s">
        <v>33</v>
      </c>
      <c r="P6" s="737" t="s">
        <v>1306</v>
      </c>
      <c r="Q6" s="736" t="s">
        <v>1304</v>
      </c>
      <c r="R6" s="736" t="s">
        <v>1305</v>
      </c>
      <c r="S6" s="643" t="s">
        <v>1308</v>
      </c>
      <c r="T6" s="803">
        <v>2</v>
      </c>
      <c r="U6" s="802">
        <v>4</v>
      </c>
      <c r="V6" s="802">
        <v>2</v>
      </c>
      <c r="W6" s="802">
        <v>4</v>
      </c>
      <c r="X6" s="802">
        <v>2</v>
      </c>
      <c r="Y6" s="802">
        <v>2</v>
      </c>
      <c r="Z6" s="802"/>
      <c r="AA6" s="802" t="s">
        <v>1340</v>
      </c>
      <c r="AB6" s="802"/>
      <c r="AC6" s="802"/>
      <c r="AD6" s="802"/>
      <c r="AE6" s="802"/>
      <c r="AF6" s="802"/>
    </row>
    <row r="7" spans="1:32" ht="357" x14ac:dyDescent="0.2">
      <c r="A7" s="461" t="s">
        <v>139</v>
      </c>
      <c r="B7" s="461" t="s">
        <v>139</v>
      </c>
      <c r="C7" s="741" t="s">
        <v>839</v>
      </c>
      <c r="D7" s="742" t="s">
        <v>152</v>
      </c>
      <c r="E7" s="461" t="s">
        <v>30</v>
      </c>
      <c r="F7" s="743" t="s">
        <v>438</v>
      </c>
      <c r="G7" s="744" t="s">
        <v>159</v>
      </c>
      <c r="H7" s="461" t="s">
        <v>1304</v>
      </c>
      <c r="I7" s="745" t="s">
        <v>1309</v>
      </c>
      <c r="J7" s="461" t="s">
        <v>33</v>
      </c>
      <c r="K7" s="461" t="s">
        <v>33</v>
      </c>
      <c r="L7" s="745" t="s">
        <v>1310</v>
      </c>
      <c r="M7" s="746" t="s">
        <v>439</v>
      </c>
      <c r="N7" s="746" t="s">
        <v>37</v>
      </c>
      <c r="O7" s="461" t="s">
        <v>33</v>
      </c>
      <c r="P7" s="745" t="s">
        <v>1310</v>
      </c>
      <c r="Q7" s="461" t="s">
        <v>34</v>
      </c>
      <c r="R7" s="461" t="s">
        <v>35</v>
      </c>
      <c r="S7" s="746" t="s">
        <v>1311</v>
      </c>
      <c r="T7" s="803">
        <v>4</v>
      </c>
      <c r="U7" s="802">
        <v>4</v>
      </c>
      <c r="V7" s="802">
        <v>1</v>
      </c>
      <c r="W7" s="802">
        <v>4</v>
      </c>
      <c r="X7" s="802">
        <v>4</v>
      </c>
      <c r="Y7" s="802">
        <v>1</v>
      </c>
      <c r="Z7" s="802"/>
      <c r="AA7" s="802" t="s">
        <v>1340</v>
      </c>
      <c r="AB7" s="802"/>
      <c r="AC7" s="802"/>
      <c r="AD7" s="802"/>
      <c r="AE7" s="802"/>
      <c r="AF7" s="802"/>
    </row>
    <row r="8" spans="1:32" ht="357" x14ac:dyDescent="0.2">
      <c r="A8" s="461" t="s">
        <v>139</v>
      </c>
      <c r="B8" s="461" t="s">
        <v>139</v>
      </c>
      <c r="C8" s="741" t="s">
        <v>839</v>
      </c>
      <c r="D8" s="742" t="s">
        <v>152</v>
      </c>
      <c r="E8" s="461" t="s">
        <v>30</v>
      </c>
      <c r="F8" s="743" t="s">
        <v>31</v>
      </c>
      <c r="G8" s="744" t="s">
        <v>159</v>
      </c>
      <c r="H8" s="461" t="s">
        <v>1304</v>
      </c>
      <c r="I8" s="745" t="s">
        <v>1309</v>
      </c>
      <c r="J8" s="461" t="s">
        <v>33</v>
      </c>
      <c r="K8" s="461" t="s">
        <v>33</v>
      </c>
      <c r="L8" s="745" t="s">
        <v>1310</v>
      </c>
      <c r="M8" s="746" t="s">
        <v>439</v>
      </c>
      <c r="N8" s="746" t="s">
        <v>37</v>
      </c>
      <c r="O8" s="461" t="s">
        <v>33</v>
      </c>
      <c r="P8" s="745" t="s">
        <v>1310</v>
      </c>
      <c r="Q8" s="461" t="s">
        <v>34</v>
      </c>
      <c r="R8" s="461" t="s">
        <v>35</v>
      </c>
      <c r="S8" s="746" t="s">
        <v>1311</v>
      </c>
      <c r="T8" s="803">
        <v>4</v>
      </c>
      <c r="U8" s="802">
        <v>4</v>
      </c>
      <c r="V8" s="802">
        <v>1</v>
      </c>
      <c r="W8" s="802">
        <v>4</v>
      </c>
      <c r="X8" s="802">
        <v>4</v>
      </c>
      <c r="Y8" s="802">
        <v>1</v>
      </c>
      <c r="Z8" s="802"/>
      <c r="AA8" s="802" t="s">
        <v>1340</v>
      </c>
      <c r="AB8" s="802"/>
      <c r="AC8" s="802"/>
      <c r="AD8" s="802"/>
      <c r="AE8" s="802"/>
      <c r="AF8" s="802"/>
    </row>
    <row r="9" spans="1:32" ht="76.5" x14ac:dyDescent="0.2">
      <c r="A9" s="461" t="s">
        <v>139</v>
      </c>
      <c r="B9" s="461" t="s">
        <v>139</v>
      </c>
      <c r="C9" s="741" t="s">
        <v>839</v>
      </c>
      <c r="D9" s="742" t="s">
        <v>416</v>
      </c>
      <c r="E9" s="461" t="s">
        <v>45</v>
      </c>
      <c r="F9" s="747" t="s">
        <v>31</v>
      </c>
      <c r="G9" s="748" t="s">
        <v>159</v>
      </c>
      <c r="H9" s="461" t="s">
        <v>34</v>
      </c>
      <c r="I9" s="746" t="s">
        <v>35</v>
      </c>
      <c r="J9" s="461" t="s">
        <v>33</v>
      </c>
      <c r="K9" s="461" t="s">
        <v>34</v>
      </c>
      <c r="L9" s="746" t="s">
        <v>35</v>
      </c>
      <c r="M9" s="746" t="s">
        <v>436</v>
      </c>
      <c r="N9" s="746" t="s">
        <v>35</v>
      </c>
      <c r="O9" s="461" t="s">
        <v>34</v>
      </c>
      <c r="P9" s="746" t="s">
        <v>35</v>
      </c>
      <c r="Q9" s="461" t="s">
        <v>34</v>
      </c>
      <c r="R9" s="461" t="s">
        <v>35</v>
      </c>
      <c r="S9" s="746" t="s">
        <v>1312</v>
      </c>
      <c r="T9" s="803">
        <v>1</v>
      </c>
      <c r="U9" s="802">
        <v>4</v>
      </c>
      <c r="V9" s="802">
        <v>1</v>
      </c>
      <c r="W9" s="802">
        <v>2</v>
      </c>
      <c r="X9" s="802">
        <v>1</v>
      </c>
      <c r="Y9" s="802">
        <v>1</v>
      </c>
      <c r="Z9" s="802"/>
      <c r="AA9" s="802"/>
      <c r="AB9" s="802"/>
      <c r="AC9" s="802"/>
      <c r="AD9" s="802"/>
      <c r="AE9" s="802"/>
      <c r="AF9" s="802"/>
    </row>
    <row r="10" spans="1:32" ht="76.5" x14ac:dyDescent="0.2">
      <c r="A10" s="461" t="s">
        <v>139</v>
      </c>
      <c r="B10" s="461" t="s">
        <v>139</v>
      </c>
      <c r="C10" s="741" t="s">
        <v>839</v>
      </c>
      <c r="D10" s="742" t="s">
        <v>416</v>
      </c>
      <c r="E10" s="461" t="s">
        <v>45</v>
      </c>
      <c r="F10" s="747" t="s">
        <v>438</v>
      </c>
      <c r="G10" s="748" t="s">
        <v>159</v>
      </c>
      <c r="H10" s="461" t="s">
        <v>34</v>
      </c>
      <c r="I10" s="746" t="s">
        <v>35</v>
      </c>
      <c r="J10" s="461" t="s">
        <v>33</v>
      </c>
      <c r="K10" s="461" t="s">
        <v>34</v>
      </c>
      <c r="L10" s="746" t="s">
        <v>35</v>
      </c>
      <c r="M10" s="746" t="s">
        <v>436</v>
      </c>
      <c r="N10" s="746" t="s">
        <v>35</v>
      </c>
      <c r="O10" s="461" t="s">
        <v>34</v>
      </c>
      <c r="P10" s="746" t="s">
        <v>35</v>
      </c>
      <c r="Q10" s="461" t="s">
        <v>34</v>
      </c>
      <c r="R10" s="461" t="s">
        <v>35</v>
      </c>
      <c r="S10" s="746" t="s">
        <v>1312</v>
      </c>
      <c r="T10" s="803">
        <v>1</v>
      </c>
      <c r="U10" s="802">
        <v>4</v>
      </c>
      <c r="V10" s="802">
        <v>1</v>
      </c>
      <c r="W10" s="802">
        <v>2</v>
      </c>
      <c r="X10" s="802">
        <v>1</v>
      </c>
      <c r="Y10" s="802">
        <v>1</v>
      </c>
      <c r="Z10" s="802"/>
      <c r="AA10" s="802"/>
      <c r="AB10" s="802"/>
      <c r="AC10" s="802"/>
      <c r="AD10" s="802"/>
      <c r="AE10" s="802"/>
      <c r="AF10" s="802"/>
    </row>
    <row r="11" spans="1:32" ht="76.5" x14ac:dyDescent="0.2">
      <c r="A11" s="461" t="s">
        <v>139</v>
      </c>
      <c r="B11" s="461" t="s">
        <v>139</v>
      </c>
      <c r="C11" s="741" t="s">
        <v>839</v>
      </c>
      <c r="D11" s="742" t="s">
        <v>416</v>
      </c>
      <c r="E11" s="461" t="s">
        <v>45</v>
      </c>
      <c r="F11" s="747" t="s">
        <v>440</v>
      </c>
      <c r="G11" s="748" t="s">
        <v>159</v>
      </c>
      <c r="H11" s="461" t="s">
        <v>34</v>
      </c>
      <c r="I11" s="746" t="s">
        <v>35</v>
      </c>
      <c r="J11" s="461" t="s">
        <v>33</v>
      </c>
      <c r="K11" s="461" t="s">
        <v>34</v>
      </c>
      <c r="L11" s="746" t="s">
        <v>35</v>
      </c>
      <c r="M11" s="746" t="s">
        <v>436</v>
      </c>
      <c r="N11" s="746" t="s">
        <v>35</v>
      </c>
      <c r="O11" s="461" t="s">
        <v>34</v>
      </c>
      <c r="P11" s="746" t="s">
        <v>35</v>
      </c>
      <c r="Q11" s="461" t="s">
        <v>34</v>
      </c>
      <c r="R11" s="461" t="s">
        <v>35</v>
      </c>
      <c r="S11" s="746" t="s">
        <v>1312</v>
      </c>
      <c r="T11" s="803">
        <v>1</v>
      </c>
      <c r="U11" s="802">
        <v>4</v>
      </c>
      <c r="V11" s="802">
        <v>1</v>
      </c>
      <c r="W11" s="802">
        <v>2</v>
      </c>
      <c r="X11" s="802">
        <v>1</v>
      </c>
      <c r="Y11" s="802">
        <v>1</v>
      </c>
      <c r="Z11" s="802"/>
      <c r="AA11" s="802"/>
      <c r="AB11" s="802"/>
      <c r="AC11" s="802"/>
      <c r="AD11" s="802"/>
      <c r="AE11" s="802"/>
      <c r="AF11" s="802"/>
    </row>
    <row r="12" spans="1:32" ht="102" x14ac:dyDescent="0.2">
      <c r="A12" s="749" t="s">
        <v>139</v>
      </c>
      <c r="B12" s="749" t="s">
        <v>139</v>
      </c>
      <c r="C12" s="461" t="s">
        <v>839</v>
      </c>
      <c r="D12" s="742" t="s">
        <v>153</v>
      </c>
      <c r="E12" s="461" t="s">
        <v>154</v>
      </c>
      <c r="F12" s="747" t="s">
        <v>31</v>
      </c>
      <c r="G12" s="748" t="s">
        <v>159</v>
      </c>
      <c r="H12" s="461" t="s">
        <v>33</v>
      </c>
      <c r="I12" s="746" t="s">
        <v>1313</v>
      </c>
      <c r="J12" s="461" t="s">
        <v>33</v>
      </c>
      <c r="K12" s="461" t="s">
        <v>34</v>
      </c>
      <c r="L12" s="746" t="s">
        <v>35</v>
      </c>
      <c r="M12" s="746" t="s">
        <v>436</v>
      </c>
      <c r="N12" s="746" t="s">
        <v>1314</v>
      </c>
      <c r="O12" s="461" t="s">
        <v>34</v>
      </c>
      <c r="P12" s="746" t="s">
        <v>35</v>
      </c>
      <c r="Q12" s="461" t="s">
        <v>34</v>
      </c>
      <c r="R12" s="461" t="s">
        <v>35</v>
      </c>
      <c r="S12" s="234" t="s">
        <v>1315</v>
      </c>
      <c r="T12" s="803">
        <v>2</v>
      </c>
      <c r="U12" s="802">
        <v>4</v>
      </c>
      <c r="V12" s="802">
        <v>2</v>
      </c>
      <c r="W12" s="802">
        <v>4</v>
      </c>
      <c r="X12" s="802">
        <v>1</v>
      </c>
      <c r="Y12" s="802">
        <v>1</v>
      </c>
      <c r="Z12" s="802"/>
      <c r="AA12" s="802"/>
      <c r="AB12" s="802"/>
      <c r="AC12" s="802"/>
      <c r="AD12" s="802" t="s">
        <v>1340</v>
      </c>
      <c r="AE12" s="802"/>
      <c r="AF12" s="802"/>
    </row>
    <row r="13" spans="1:32" ht="25.5" x14ac:dyDescent="0.2">
      <c r="A13" s="749" t="s">
        <v>139</v>
      </c>
      <c r="B13" s="749" t="s">
        <v>139</v>
      </c>
      <c r="C13" s="461" t="s">
        <v>839</v>
      </c>
      <c r="D13" s="742" t="s">
        <v>153</v>
      </c>
      <c r="E13" s="461" t="s">
        <v>154</v>
      </c>
      <c r="F13" s="747" t="s">
        <v>438</v>
      </c>
      <c r="G13" s="748" t="s">
        <v>159</v>
      </c>
      <c r="H13" s="461" t="s">
        <v>33</v>
      </c>
      <c r="I13" s="746" t="s">
        <v>1313</v>
      </c>
      <c r="J13" s="461" t="s">
        <v>33</v>
      </c>
      <c r="K13" s="461" t="s">
        <v>34</v>
      </c>
      <c r="L13" s="746" t="s">
        <v>35</v>
      </c>
      <c r="M13" s="746" t="s">
        <v>436</v>
      </c>
      <c r="N13" s="746" t="s">
        <v>1314</v>
      </c>
      <c r="O13" s="461" t="s">
        <v>34</v>
      </c>
      <c r="P13" s="746" t="s">
        <v>35</v>
      </c>
      <c r="Q13" s="461" t="s">
        <v>34</v>
      </c>
      <c r="R13" s="461" t="s">
        <v>35</v>
      </c>
      <c r="S13" s="645" t="s">
        <v>1316</v>
      </c>
      <c r="T13" s="803">
        <v>2</v>
      </c>
      <c r="U13" s="802">
        <v>4</v>
      </c>
      <c r="V13" s="802">
        <v>2</v>
      </c>
      <c r="W13" s="802">
        <v>4</v>
      </c>
      <c r="X13" s="802">
        <v>1</v>
      </c>
      <c r="Y13" s="802">
        <v>1</v>
      </c>
      <c r="Z13" s="802"/>
      <c r="AA13" s="802"/>
      <c r="AB13" s="802"/>
      <c r="AC13" s="802"/>
      <c r="AD13" s="802" t="s">
        <v>1340</v>
      </c>
      <c r="AE13" s="802"/>
      <c r="AF13" s="802"/>
    </row>
    <row r="14" spans="1:32" ht="25.5" x14ac:dyDescent="0.2">
      <c r="A14" s="749" t="s">
        <v>139</v>
      </c>
      <c r="B14" s="749" t="s">
        <v>139</v>
      </c>
      <c r="C14" s="461" t="s">
        <v>839</v>
      </c>
      <c r="D14" s="742" t="s">
        <v>153</v>
      </c>
      <c r="E14" s="461" t="s">
        <v>154</v>
      </c>
      <c r="F14" s="747" t="s">
        <v>440</v>
      </c>
      <c r="G14" s="748" t="s">
        <v>159</v>
      </c>
      <c r="H14" s="461" t="s">
        <v>33</v>
      </c>
      <c r="I14" s="746" t="s">
        <v>1313</v>
      </c>
      <c r="J14" s="461" t="s">
        <v>33</v>
      </c>
      <c r="K14" s="461" t="s">
        <v>34</v>
      </c>
      <c r="L14" s="746" t="s">
        <v>35</v>
      </c>
      <c r="M14" s="746" t="s">
        <v>436</v>
      </c>
      <c r="N14" s="746" t="s">
        <v>1314</v>
      </c>
      <c r="O14" s="461" t="s">
        <v>34</v>
      </c>
      <c r="P14" s="746" t="s">
        <v>35</v>
      </c>
      <c r="Q14" s="461" t="s">
        <v>34</v>
      </c>
      <c r="R14" s="461" t="s">
        <v>35</v>
      </c>
      <c r="S14" s="645" t="s">
        <v>1316</v>
      </c>
      <c r="T14" s="803">
        <v>2</v>
      </c>
      <c r="U14" s="802">
        <v>4</v>
      </c>
      <c r="V14" s="802">
        <v>2</v>
      </c>
      <c r="W14" s="802">
        <v>4</v>
      </c>
      <c r="X14" s="802">
        <v>1</v>
      </c>
      <c r="Y14" s="802">
        <v>1</v>
      </c>
      <c r="Z14" s="802"/>
      <c r="AA14" s="802"/>
      <c r="AB14" s="802"/>
      <c r="AC14" s="802"/>
      <c r="AD14" s="802" t="s">
        <v>1340</v>
      </c>
      <c r="AE14" s="802"/>
      <c r="AF14" s="802"/>
    </row>
    <row r="15" spans="1:32" ht="140.25" x14ac:dyDescent="0.2">
      <c r="A15" s="749" t="s">
        <v>139</v>
      </c>
      <c r="B15" s="749" t="s">
        <v>139</v>
      </c>
      <c r="C15" s="461" t="s">
        <v>839</v>
      </c>
      <c r="D15" s="742" t="s">
        <v>1317</v>
      </c>
      <c r="E15" s="461" t="s">
        <v>154</v>
      </c>
      <c r="F15" s="747" t="s">
        <v>31</v>
      </c>
      <c r="G15" s="748" t="s">
        <v>159</v>
      </c>
      <c r="H15" s="461" t="s">
        <v>33</v>
      </c>
      <c r="I15" s="746" t="s">
        <v>1313</v>
      </c>
      <c r="J15" s="461" t="s">
        <v>33</v>
      </c>
      <c r="K15" s="461" t="s">
        <v>34</v>
      </c>
      <c r="L15" s="746" t="s">
        <v>35</v>
      </c>
      <c r="M15" s="746" t="s">
        <v>436</v>
      </c>
      <c r="N15" s="746" t="s">
        <v>1314</v>
      </c>
      <c r="O15" s="461" t="s">
        <v>34</v>
      </c>
      <c r="P15" s="746" t="s">
        <v>35</v>
      </c>
      <c r="Q15" s="461" t="s">
        <v>34</v>
      </c>
      <c r="R15" s="461" t="s">
        <v>35</v>
      </c>
      <c r="S15" s="645" t="s">
        <v>1318</v>
      </c>
      <c r="T15" s="803">
        <v>2</v>
      </c>
      <c r="U15" s="802">
        <v>4</v>
      </c>
      <c r="V15" s="802">
        <v>2</v>
      </c>
      <c r="W15" s="802">
        <v>4</v>
      </c>
      <c r="X15" s="802">
        <v>1</v>
      </c>
      <c r="Y15" s="802">
        <v>1</v>
      </c>
      <c r="Z15" s="802"/>
      <c r="AA15" s="802"/>
      <c r="AB15" s="802"/>
      <c r="AC15" s="802"/>
      <c r="AD15" s="802" t="s">
        <v>1340</v>
      </c>
      <c r="AE15" s="802"/>
      <c r="AF15" s="802"/>
    </row>
    <row r="16" spans="1:32" ht="140.25" x14ac:dyDescent="0.2">
      <c r="A16" s="749" t="s">
        <v>139</v>
      </c>
      <c r="B16" s="749" t="s">
        <v>139</v>
      </c>
      <c r="C16" s="461" t="s">
        <v>839</v>
      </c>
      <c r="D16" s="742" t="s">
        <v>1317</v>
      </c>
      <c r="E16" s="461" t="s">
        <v>154</v>
      </c>
      <c r="F16" s="747" t="s">
        <v>438</v>
      </c>
      <c r="G16" s="748" t="s">
        <v>159</v>
      </c>
      <c r="H16" s="461" t="s">
        <v>33</v>
      </c>
      <c r="I16" s="746" t="s">
        <v>1313</v>
      </c>
      <c r="J16" s="461" t="s">
        <v>33</v>
      </c>
      <c r="K16" s="461" t="s">
        <v>34</v>
      </c>
      <c r="L16" s="746" t="s">
        <v>35</v>
      </c>
      <c r="M16" s="746" t="s">
        <v>436</v>
      </c>
      <c r="N16" s="746" t="s">
        <v>1314</v>
      </c>
      <c r="O16" s="461" t="s">
        <v>34</v>
      </c>
      <c r="P16" s="746" t="s">
        <v>35</v>
      </c>
      <c r="Q16" s="461" t="s">
        <v>34</v>
      </c>
      <c r="R16" s="461" t="s">
        <v>35</v>
      </c>
      <c r="S16" s="645" t="s">
        <v>1318</v>
      </c>
      <c r="T16" s="803">
        <v>2</v>
      </c>
      <c r="U16" s="802">
        <v>4</v>
      </c>
      <c r="V16" s="802">
        <v>2</v>
      </c>
      <c r="W16" s="802">
        <v>4</v>
      </c>
      <c r="X16" s="802">
        <v>1</v>
      </c>
      <c r="Y16" s="802">
        <v>1</v>
      </c>
      <c r="Z16" s="802"/>
      <c r="AA16" s="802"/>
      <c r="AB16" s="802"/>
      <c r="AC16" s="802"/>
      <c r="AD16" s="802" t="s">
        <v>1340</v>
      </c>
      <c r="AE16" s="802"/>
      <c r="AF16" s="802"/>
    </row>
    <row r="17" spans="1:32" ht="140.25" x14ac:dyDescent="0.2">
      <c r="A17" s="749" t="s">
        <v>139</v>
      </c>
      <c r="B17" s="749" t="s">
        <v>139</v>
      </c>
      <c r="C17" s="461" t="s">
        <v>839</v>
      </c>
      <c r="D17" s="742" t="s">
        <v>1317</v>
      </c>
      <c r="E17" s="461" t="s">
        <v>154</v>
      </c>
      <c r="F17" s="747" t="s">
        <v>440</v>
      </c>
      <c r="G17" s="748" t="s">
        <v>159</v>
      </c>
      <c r="H17" s="461" t="s">
        <v>33</v>
      </c>
      <c r="I17" s="746" t="s">
        <v>1313</v>
      </c>
      <c r="J17" s="461" t="s">
        <v>33</v>
      </c>
      <c r="K17" s="461" t="s">
        <v>34</v>
      </c>
      <c r="L17" s="746" t="s">
        <v>35</v>
      </c>
      <c r="M17" s="746" t="s">
        <v>436</v>
      </c>
      <c r="N17" s="746" t="s">
        <v>1314</v>
      </c>
      <c r="O17" s="461" t="s">
        <v>34</v>
      </c>
      <c r="P17" s="746" t="s">
        <v>35</v>
      </c>
      <c r="Q17" s="461" t="s">
        <v>34</v>
      </c>
      <c r="R17" s="461" t="s">
        <v>35</v>
      </c>
      <c r="S17" s="645" t="s">
        <v>1318</v>
      </c>
      <c r="T17" s="803">
        <v>2</v>
      </c>
      <c r="U17" s="802">
        <v>4</v>
      </c>
      <c r="V17" s="802">
        <v>2</v>
      </c>
      <c r="W17" s="802">
        <v>4</v>
      </c>
      <c r="X17" s="802">
        <v>1</v>
      </c>
      <c r="Y17" s="802">
        <v>1</v>
      </c>
      <c r="Z17" s="802"/>
      <c r="AA17" s="802"/>
      <c r="AB17" s="802"/>
      <c r="AC17" s="802"/>
      <c r="AD17" s="802" t="s">
        <v>1340</v>
      </c>
      <c r="AE17" s="802"/>
      <c r="AF17" s="802"/>
    </row>
    <row r="18" spans="1:32" ht="63.75" x14ac:dyDescent="0.2">
      <c r="A18" s="765" t="s">
        <v>139</v>
      </c>
      <c r="B18" s="765" t="s">
        <v>139</v>
      </c>
      <c r="C18" s="765" t="s">
        <v>839</v>
      </c>
      <c r="D18" s="750" t="s">
        <v>153</v>
      </c>
      <c r="E18" s="765" t="s">
        <v>48</v>
      </c>
      <c r="F18" s="751" t="s">
        <v>441</v>
      </c>
      <c r="G18" s="752" t="s">
        <v>442</v>
      </c>
      <c r="H18" s="765" t="s">
        <v>33</v>
      </c>
      <c r="I18" s="746" t="s">
        <v>1319</v>
      </c>
      <c r="J18" s="461" t="s">
        <v>33</v>
      </c>
      <c r="K18" s="461" t="s">
        <v>33</v>
      </c>
      <c r="L18" s="746" t="s">
        <v>1319</v>
      </c>
      <c r="M18" s="746" t="s">
        <v>439</v>
      </c>
      <c r="N18" s="746" t="s">
        <v>443</v>
      </c>
      <c r="O18" s="461" t="s">
        <v>33</v>
      </c>
      <c r="P18" s="746" t="s">
        <v>1319</v>
      </c>
      <c r="Q18" s="765" t="s">
        <v>33</v>
      </c>
      <c r="R18" s="765" t="s">
        <v>444</v>
      </c>
      <c r="S18" s="753"/>
      <c r="T18" s="803">
        <v>2</v>
      </c>
      <c r="U18" s="802">
        <v>4</v>
      </c>
      <c r="V18" s="802">
        <v>4</v>
      </c>
      <c r="W18" s="802">
        <v>4</v>
      </c>
      <c r="X18" s="802">
        <v>4</v>
      </c>
      <c r="Y18" s="802">
        <v>2</v>
      </c>
      <c r="Z18" s="802"/>
      <c r="AA18" s="802"/>
      <c r="AB18" s="802"/>
      <c r="AC18" s="802" t="s">
        <v>1340</v>
      </c>
      <c r="AD18" s="802"/>
      <c r="AE18" s="802"/>
      <c r="AF18" s="802"/>
    </row>
    <row r="19" spans="1:32" ht="63.75" x14ac:dyDescent="0.2">
      <c r="A19" s="765" t="s">
        <v>139</v>
      </c>
      <c r="B19" s="765" t="s">
        <v>139</v>
      </c>
      <c r="C19" s="765" t="s">
        <v>839</v>
      </c>
      <c r="D19" s="750" t="s">
        <v>153</v>
      </c>
      <c r="E19" s="765" t="s">
        <v>48</v>
      </c>
      <c r="F19" s="751" t="s">
        <v>441</v>
      </c>
      <c r="G19" s="752" t="s">
        <v>445</v>
      </c>
      <c r="H19" s="765" t="s">
        <v>33</v>
      </c>
      <c r="I19" s="746" t="s">
        <v>1319</v>
      </c>
      <c r="J19" s="461" t="s">
        <v>33</v>
      </c>
      <c r="K19" s="461" t="s">
        <v>33</v>
      </c>
      <c r="L19" s="746" t="s">
        <v>1319</v>
      </c>
      <c r="M19" s="746" t="s">
        <v>439</v>
      </c>
      <c r="N19" s="746" t="s">
        <v>443</v>
      </c>
      <c r="O19" s="461" t="s">
        <v>33</v>
      </c>
      <c r="P19" s="746" t="s">
        <v>1319</v>
      </c>
      <c r="Q19" s="765" t="s">
        <v>33</v>
      </c>
      <c r="R19" s="765" t="s">
        <v>444</v>
      </c>
      <c r="S19" s="753"/>
      <c r="T19" s="803">
        <v>4</v>
      </c>
      <c r="U19" s="802">
        <v>4</v>
      </c>
      <c r="V19" s="802">
        <v>4</v>
      </c>
      <c r="W19" s="802">
        <v>4</v>
      </c>
      <c r="X19" s="802">
        <v>4</v>
      </c>
      <c r="Y19" s="802">
        <v>2</v>
      </c>
      <c r="Z19" s="802"/>
      <c r="AA19" s="802"/>
      <c r="AB19" s="802"/>
      <c r="AC19" s="802" t="s">
        <v>1340</v>
      </c>
      <c r="AD19" s="802"/>
      <c r="AE19" s="802"/>
      <c r="AF19" s="802"/>
    </row>
    <row r="20" spans="1:32" ht="89.25" x14ac:dyDescent="0.2">
      <c r="A20" s="765" t="s">
        <v>139</v>
      </c>
      <c r="B20" s="765" t="s">
        <v>446</v>
      </c>
      <c r="C20" s="765" t="s">
        <v>839</v>
      </c>
      <c r="D20" s="750" t="s">
        <v>153</v>
      </c>
      <c r="E20" s="765" t="s">
        <v>156</v>
      </c>
      <c r="F20" s="751" t="s">
        <v>441</v>
      </c>
      <c r="G20" s="754" t="s">
        <v>1320</v>
      </c>
      <c r="H20" s="765" t="s">
        <v>33</v>
      </c>
      <c r="I20" s="746" t="s">
        <v>447</v>
      </c>
      <c r="J20" s="461" t="s">
        <v>34</v>
      </c>
      <c r="K20" s="461" t="s">
        <v>33</v>
      </c>
      <c r="L20" s="746" t="s">
        <v>448</v>
      </c>
      <c r="M20" s="746" t="s">
        <v>436</v>
      </c>
      <c r="N20" s="746"/>
      <c r="O20" s="461" t="s">
        <v>33</v>
      </c>
      <c r="P20" s="746" t="s">
        <v>449</v>
      </c>
      <c r="Q20" s="765" t="s">
        <v>33</v>
      </c>
      <c r="R20" s="765" t="s">
        <v>450</v>
      </c>
      <c r="S20" s="753"/>
      <c r="T20" s="803">
        <v>2</v>
      </c>
      <c r="U20" s="802">
        <v>1</v>
      </c>
      <c r="V20" s="802">
        <v>2</v>
      </c>
      <c r="W20" s="802">
        <v>2</v>
      </c>
      <c r="X20" s="802">
        <v>2</v>
      </c>
      <c r="Y20" s="802">
        <v>2</v>
      </c>
      <c r="Z20" s="802"/>
      <c r="AA20" s="802"/>
      <c r="AB20" s="802"/>
      <c r="AC20" s="802" t="s">
        <v>1340</v>
      </c>
      <c r="AD20" s="802"/>
      <c r="AE20" s="802"/>
      <c r="AF20" s="802"/>
    </row>
    <row r="21" spans="1:32" ht="76.5" x14ac:dyDescent="0.2">
      <c r="A21" s="765" t="s">
        <v>139</v>
      </c>
      <c r="B21" s="765" t="s">
        <v>139</v>
      </c>
      <c r="C21" s="765" t="s">
        <v>839</v>
      </c>
      <c r="D21" s="750" t="s">
        <v>153</v>
      </c>
      <c r="E21" s="765" t="s">
        <v>48</v>
      </c>
      <c r="F21" s="751" t="s">
        <v>441</v>
      </c>
      <c r="G21" s="748" t="s">
        <v>451</v>
      </c>
      <c r="H21" s="765" t="s">
        <v>33</v>
      </c>
      <c r="I21" s="755" t="s">
        <v>1321</v>
      </c>
      <c r="J21" s="461" t="s">
        <v>34</v>
      </c>
      <c r="K21" s="461" t="s">
        <v>33</v>
      </c>
      <c r="L21" s="746" t="s">
        <v>452</v>
      </c>
      <c r="M21" s="746" t="s">
        <v>436</v>
      </c>
      <c r="N21" s="746" t="s">
        <v>443</v>
      </c>
      <c r="O21" s="461" t="s">
        <v>33</v>
      </c>
      <c r="P21" s="746" t="s">
        <v>453</v>
      </c>
      <c r="Q21" s="765" t="s">
        <v>34</v>
      </c>
      <c r="R21" s="765" t="s">
        <v>35</v>
      </c>
      <c r="S21" s="753"/>
      <c r="T21" s="803">
        <v>4</v>
      </c>
      <c r="U21" s="802">
        <v>1</v>
      </c>
      <c r="V21" s="802">
        <v>2</v>
      </c>
      <c r="W21" s="802">
        <v>4</v>
      </c>
      <c r="X21" s="802">
        <v>2</v>
      </c>
      <c r="Y21" s="802">
        <v>1</v>
      </c>
      <c r="Z21" s="802"/>
      <c r="AA21" s="802"/>
      <c r="AB21" s="802"/>
      <c r="AC21" s="802" t="s">
        <v>1340</v>
      </c>
      <c r="AD21" s="802"/>
      <c r="AE21" s="802"/>
      <c r="AF21" s="802"/>
    </row>
    <row r="22" spans="1:32" ht="76.5" x14ac:dyDescent="0.2">
      <c r="A22" s="765" t="s">
        <v>139</v>
      </c>
      <c r="B22" s="765" t="s">
        <v>139</v>
      </c>
      <c r="C22" s="765" t="s">
        <v>839</v>
      </c>
      <c r="D22" s="750" t="s">
        <v>153</v>
      </c>
      <c r="E22" s="765" t="s">
        <v>454</v>
      </c>
      <c r="F22" s="751" t="s">
        <v>455</v>
      </c>
      <c r="G22" s="748" t="s">
        <v>456</v>
      </c>
      <c r="H22" s="765" t="s">
        <v>33</v>
      </c>
      <c r="I22" s="755" t="s">
        <v>1321</v>
      </c>
      <c r="J22" s="461" t="s">
        <v>34</v>
      </c>
      <c r="K22" s="461" t="s">
        <v>33</v>
      </c>
      <c r="L22" s="746" t="s">
        <v>453</v>
      </c>
      <c r="M22" s="746" t="s">
        <v>436</v>
      </c>
      <c r="N22" s="746" t="s">
        <v>457</v>
      </c>
      <c r="O22" s="461" t="s">
        <v>33</v>
      </c>
      <c r="P22" s="746" t="s">
        <v>453</v>
      </c>
      <c r="Q22" s="765" t="s">
        <v>34</v>
      </c>
      <c r="R22" s="765" t="s">
        <v>35</v>
      </c>
      <c r="S22" s="753"/>
      <c r="T22" s="803">
        <v>4</v>
      </c>
      <c r="U22" s="802">
        <v>1</v>
      </c>
      <c r="V22" s="802">
        <v>2</v>
      </c>
      <c r="W22" s="802">
        <v>4</v>
      </c>
      <c r="X22" s="802">
        <v>2</v>
      </c>
      <c r="Y22" s="802">
        <v>1</v>
      </c>
      <c r="Z22" s="802"/>
      <c r="AA22" s="802"/>
      <c r="AB22" s="802"/>
      <c r="AC22" s="802" t="s">
        <v>1340</v>
      </c>
      <c r="AD22" s="802"/>
      <c r="AE22" s="802"/>
      <c r="AF22" s="802"/>
    </row>
    <row r="23" spans="1:32" ht="89.25" x14ac:dyDescent="0.2">
      <c r="A23" s="765" t="s">
        <v>139</v>
      </c>
      <c r="B23" s="765" t="s">
        <v>446</v>
      </c>
      <c r="C23" s="765" t="s">
        <v>839</v>
      </c>
      <c r="D23" s="750" t="s">
        <v>153</v>
      </c>
      <c r="E23" s="765" t="s">
        <v>48</v>
      </c>
      <c r="F23" s="751" t="s">
        <v>455</v>
      </c>
      <c r="G23" s="754" t="s">
        <v>1322</v>
      </c>
      <c r="H23" s="765" t="s">
        <v>33</v>
      </c>
      <c r="I23" s="746" t="s">
        <v>1319</v>
      </c>
      <c r="J23" s="461" t="s">
        <v>33</v>
      </c>
      <c r="K23" s="461" t="s">
        <v>33</v>
      </c>
      <c r="L23" s="746" t="s">
        <v>458</v>
      </c>
      <c r="M23" s="746" t="s">
        <v>35</v>
      </c>
      <c r="N23" s="746" t="s">
        <v>48</v>
      </c>
      <c r="O23" s="461" t="s">
        <v>33</v>
      </c>
      <c r="P23" s="746" t="s">
        <v>449</v>
      </c>
      <c r="Q23" s="765" t="s">
        <v>33</v>
      </c>
      <c r="R23" s="765" t="s">
        <v>450</v>
      </c>
      <c r="S23" s="753"/>
      <c r="T23" s="803">
        <v>4</v>
      </c>
      <c r="U23" s="802">
        <v>4</v>
      </c>
      <c r="V23" s="802">
        <v>2</v>
      </c>
      <c r="W23" s="802">
        <v>4</v>
      </c>
      <c r="X23" s="802">
        <v>2</v>
      </c>
      <c r="Y23" s="802">
        <v>2</v>
      </c>
      <c r="Z23" s="802"/>
      <c r="AA23" s="802"/>
      <c r="AB23" s="802"/>
      <c r="AC23" s="802" t="s">
        <v>1340</v>
      </c>
      <c r="AD23" s="802"/>
      <c r="AE23" s="802"/>
      <c r="AF23" s="802"/>
    </row>
    <row r="24" spans="1:32" ht="89.25" x14ac:dyDescent="0.2">
      <c r="A24" s="765" t="s">
        <v>139</v>
      </c>
      <c r="B24" s="765" t="s">
        <v>446</v>
      </c>
      <c r="C24" s="765" t="s">
        <v>839</v>
      </c>
      <c r="D24" s="750" t="s">
        <v>153</v>
      </c>
      <c r="E24" s="765" t="s">
        <v>48</v>
      </c>
      <c r="F24" s="751" t="s">
        <v>455</v>
      </c>
      <c r="G24" s="748" t="s">
        <v>459</v>
      </c>
      <c r="H24" s="765" t="s">
        <v>33</v>
      </c>
      <c r="I24" s="746" t="s">
        <v>1319</v>
      </c>
      <c r="J24" s="461" t="s">
        <v>33</v>
      </c>
      <c r="K24" s="461" t="s">
        <v>33</v>
      </c>
      <c r="L24" s="746" t="s">
        <v>458</v>
      </c>
      <c r="M24" s="746" t="s">
        <v>35</v>
      </c>
      <c r="N24" s="746" t="s">
        <v>48</v>
      </c>
      <c r="O24" s="461" t="s">
        <v>33</v>
      </c>
      <c r="P24" s="746" t="s">
        <v>449</v>
      </c>
      <c r="Q24" s="765" t="s">
        <v>33</v>
      </c>
      <c r="R24" s="765" t="s">
        <v>450</v>
      </c>
      <c r="S24" s="753"/>
      <c r="T24" s="803">
        <v>4</v>
      </c>
      <c r="U24" s="802">
        <v>4</v>
      </c>
      <c r="V24" s="802">
        <v>2</v>
      </c>
      <c r="W24" s="802">
        <v>4</v>
      </c>
      <c r="X24" s="802">
        <v>2</v>
      </c>
      <c r="Y24" s="802">
        <v>2</v>
      </c>
      <c r="Z24" s="802"/>
      <c r="AA24" s="802"/>
      <c r="AB24" s="802"/>
      <c r="AC24" s="802" t="s">
        <v>1340</v>
      </c>
      <c r="AD24" s="802"/>
      <c r="AE24" s="802"/>
      <c r="AF24" s="802"/>
    </row>
    <row r="25" spans="1:32" ht="76.5" x14ac:dyDescent="0.2">
      <c r="A25" s="765" t="s">
        <v>139</v>
      </c>
      <c r="B25" s="765" t="s">
        <v>139</v>
      </c>
      <c r="C25" s="765" t="s">
        <v>839</v>
      </c>
      <c r="D25" s="750" t="s">
        <v>153</v>
      </c>
      <c r="E25" s="765" t="s">
        <v>48</v>
      </c>
      <c r="F25" s="751" t="s">
        <v>455</v>
      </c>
      <c r="G25" s="748" t="s">
        <v>460</v>
      </c>
      <c r="H25" s="765" t="s">
        <v>33</v>
      </c>
      <c r="I25" s="746" t="s">
        <v>1319</v>
      </c>
      <c r="J25" s="461" t="s">
        <v>33</v>
      </c>
      <c r="K25" s="461" t="s">
        <v>33</v>
      </c>
      <c r="L25" s="746" t="s">
        <v>35</v>
      </c>
      <c r="M25" s="746" t="s">
        <v>35</v>
      </c>
      <c r="N25" s="746" t="s">
        <v>48</v>
      </c>
      <c r="O25" s="461" t="s">
        <v>33</v>
      </c>
      <c r="P25" s="746" t="s">
        <v>461</v>
      </c>
      <c r="Q25" s="765" t="s">
        <v>34</v>
      </c>
      <c r="R25" s="765" t="s">
        <v>35</v>
      </c>
      <c r="S25" s="753"/>
      <c r="T25" s="803">
        <v>4</v>
      </c>
      <c r="U25" s="802">
        <v>4</v>
      </c>
      <c r="V25" s="802">
        <v>2</v>
      </c>
      <c r="W25" s="802">
        <v>4</v>
      </c>
      <c r="X25" s="802">
        <v>2</v>
      </c>
      <c r="Y25" s="802">
        <v>1</v>
      </c>
      <c r="Z25" s="802"/>
      <c r="AA25" s="802"/>
      <c r="AB25" s="802"/>
      <c r="AC25" s="802" t="s">
        <v>1340</v>
      </c>
      <c r="AD25" s="802"/>
      <c r="AE25" s="802"/>
      <c r="AF25" s="802"/>
    </row>
    <row r="26" spans="1:32" ht="25.5" x14ac:dyDescent="0.2">
      <c r="A26" s="765" t="s">
        <v>139</v>
      </c>
      <c r="B26" s="765" t="s">
        <v>446</v>
      </c>
      <c r="C26" s="765" t="s">
        <v>839</v>
      </c>
      <c r="D26" s="750" t="s">
        <v>153</v>
      </c>
      <c r="E26" s="765" t="s">
        <v>462</v>
      </c>
      <c r="F26" s="751" t="s">
        <v>455</v>
      </c>
      <c r="G26" s="754" t="s">
        <v>1323</v>
      </c>
      <c r="H26" s="765" t="s">
        <v>33</v>
      </c>
      <c r="I26" s="746" t="s">
        <v>1319</v>
      </c>
      <c r="J26" s="461" t="s">
        <v>33</v>
      </c>
      <c r="K26" s="461" t="s">
        <v>33</v>
      </c>
      <c r="L26" s="746" t="s">
        <v>35</v>
      </c>
      <c r="M26" s="746" t="s">
        <v>463</v>
      </c>
      <c r="N26" s="746" t="s">
        <v>464</v>
      </c>
      <c r="O26" s="461" t="s">
        <v>34</v>
      </c>
      <c r="P26" s="746" t="s">
        <v>35</v>
      </c>
      <c r="Q26" s="765" t="s">
        <v>34</v>
      </c>
      <c r="R26" s="765" t="s">
        <v>35</v>
      </c>
      <c r="S26" s="753"/>
      <c r="T26" s="803">
        <v>4</v>
      </c>
      <c r="U26" s="802">
        <v>4</v>
      </c>
      <c r="V26" s="802">
        <v>2</v>
      </c>
      <c r="W26" s="802">
        <v>4</v>
      </c>
      <c r="X26" s="802">
        <v>1</v>
      </c>
      <c r="Y26" s="802">
        <v>1</v>
      </c>
      <c r="Z26" s="802"/>
      <c r="AA26" s="802"/>
      <c r="AB26" s="802"/>
      <c r="AC26" s="802" t="s">
        <v>1340</v>
      </c>
      <c r="AD26" s="802"/>
      <c r="AE26" s="802"/>
      <c r="AF26" s="802"/>
    </row>
    <row r="27" spans="1:32" ht="25.5" x14ac:dyDescent="0.2">
      <c r="A27" s="765" t="s">
        <v>139</v>
      </c>
      <c r="B27" s="765" t="s">
        <v>139</v>
      </c>
      <c r="C27" s="765" t="s">
        <v>839</v>
      </c>
      <c r="D27" s="750" t="s">
        <v>153</v>
      </c>
      <c r="E27" s="765" t="s">
        <v>465</v>
      </c>
      <c r="F27" s="751" t="s">
        <v>455</v>
      </c>
      <c r="G27" s="754" t="s">
        <v>1324</v>
      </c>
      <c r="H27" s="765" t="s">
        <v>33</v>
      </c>
      <c r="I27" s="746" t="s">
        <v>466</v>
      </c>
      <c r="J27" s="461" t="s">
        <v>33</v>
      </c>
      <c r="K27" s="461" t="s">
        <v>33</v>
      </c>
      <c r="L27" s="746" t="s">
        <v>35</v>
      </c>
      <c r="M27" s="746" t="s">
        <v>35</v>
      </c>
      <c r="N27" s="746" t="s">
        <v>157</v>
      </c>
      <c r="O27" s="461" t="s">
        <v>34</v>
      </c>
      <c r="P27" s="746" t="s">
        <v>35</v>
      </c>
      <c r="Q27" s="765" t="s">
        <v>34</v>
      </c>
      <c r="R27" s="765" t="s">
        <v>35</v>
      </c>
      <c r="S27" s="753"/>
      <c r="T27" s="803">
        <v>4</v>
      </c>
      <c r="U27" s="802">
        <v>4</v>
      </c>
      <c r="V27" s="802">
        <v>2</v>
      </c>
      <c r="W27" s="802">
        <v>2</v>
      </c>
      <c r="X27" s="802">
        <v>1</v>
      </c>
      <c r="Y27" s="802">
        <v>1</v>
      </c>
      <c r="Z27" s="802"/>
      <c r="AA27" s="802"/>
      <c r="AB27" s="802"/>
      <c r="AC27" s="802" t="s">
        <v>1340</v>
      </c>
      <c r="AD27" s="802"/>
      <c r="AE27" s="802"/>
      <c r="AF27" s="802"/>
    </row>
    <row r="28" spans="1:32" ht="25.5" x14ac:dyDescent="0.2">
      <c r="A28" s="765" t="s">
        <v>139</v>
      </c>
      <c r="B28" s="765" t="s">
        <v>139</v>
      </c>
      <c r="C28" s="765" t="s">
        <v>839</v>
      </c>
      <c r="D28" s="750" t="s">
        <v>153</v>
      </c>
      <c r="E28" s="765" t="s">
        <v>48</v>
      </c>
      <c r="F28" s="751" t="s">
        <v>455</v>
      </c>
      <c r="G28" s="748" t="s">
        <v>467</v>
      </c>
      <c r="H28" s="765" t="s">
        <v>33</v>
      </c>
      <c r="I28" s="746" t="s">
        <v>1319</v>
      </c>
      <c r="J28" s="461" t="s">
        <v>33</v>
      </c>
      <c r="K28" s="461" t="s">
        <v>33</v>
      </c>
      <c r="L28" s="746" t="s">
        <v>35</v>
      </c>
      <c r="M28" s="746" t="s">
        <v>436</v>
      </c>
      <c r="N28" s="746" t="s">
        <v>48</v>
      </c>
      <c r="O28" s="461" t="s">
        <v>34</v>
      </c>
      <c r="P28" s="746" t="s">
        <v>35</v>
      </c>
      <c r="Q28" s="765" t="s">
        <v>34</v>
      </c>
      <c r="R28" s="765" t="s">
        <v>35</v>
      </c>
      <c r="S28" s="746" t="s">
        <v>1325</v>
      </c>
      <c r="T28" s="803">
        <v>4</v>
      </c>
      <c r="U28" s="802">
        <v>4</v>
      </c>
      <c r="V28" s="802">
        <v>2</v>
      </c>
      <c r="W28" s="802">
        <v>4</v>
      </c>
      <c r="X28" s="802">
        <v>1</v>
      </c>
      <c r="Y28" s="802">
        <v>1</v>
      </c>
      <c r="Z28" s="802"/>
      <c r="AA28" s="802"/>
      <c r="AB28" s="802"/>
      <c r="AC28" s="802" t="s">
        <v>1340</v>
      </c>
      <c r="AD28" s="802"/>
      <c r="AE28" s="802"/>
      <c r="AF28" s="802"/>
    </row>
    <row r="29" spans="1:32" ht="25.5" x14ac:dyDescent="0.2">
      <c r="A29" s="765" t="s">
        <v>139</v>
      </c>
      <c r="B29" s="765" t="s">
        <v>139</v>
      </c>
      <c r="C29" s="765" t="s">
        <v>839</v>
      </c>
      <c r="D29" s="750" t="s">
        <v>153</v>
      </c>
      <c r="E29" s="765" t="s">
        <v>48</v>
      </c>
      <c r="F29" s="751" t="s">
        <v>441</v>
      </c>
      <c r="G29" s="752" t="s">
        <v>468</v>
      </c>
      <c r="H29" s="765" t="s">
        <v>33</v>
      </c>
      <c r="I29" s="746" t="s">
        <v>1319</v>
      </c>
      <c r="J29" s="461" t="s">
        <v>33</v>
      </c>
      <c r="K29" s="461" t="s">
        <v>33</v>
      </c>
      <c r="L29" s="746" t="s">
        <v>35</v>
      </c>
      <c r="M29" s="746" t="s">
        <v>436</v>
      </c>
      <c r="N29" s="746" t="s">
        <v>48</v>
      </c>
      <c r="O29" s="461" t="s">
        <v>34</v>
      </c>
      <c r="P29" s="746" t="s">
        <v>35</v>
      </c>
      <c r="Q29" s="765" t="s">
        <v>34</v>
      </c>
      <c r="R29" s="765" t="s">
        <v>35</v>
      </c>
      <c r="S29" s="746" t="s">
        <v>1325</v>
      </c>
      <c r="T29" s="803">
        <v>4</v>
      </c>
      <c r="U29" s="802">
        <v>4</v>
      </c>
      <c r="V29" s="802">
        <v>2</v>
      </c>
      <c r="W29" s="802">
        <v>4</v>
      </c>
      <c r="X29" s="802">
        <v>1</v>
      </c>
      <c r="Y29" s="802">
        <v>1</v>
      </c>
      <c r="Z29" s="802"/>
      <c r="AA29" s="802"/>
      <c r="AB29" s="802"/>
      <c r="AC29" s="802" t="s">
        <v>1340</v>
      </c>
      <c r="AD29" s="802"/>
      <c r="AE29" s="802"/>
      <c r="AF29" s="802"/>
    </row>
    <row r="30" spans="1:32" ht="25.5" x14ac:dyDescent="0.2">
      <c r="A30" s="765" t="s">
        <v>139</v>
      </c>
      <c r="B30" s="765" t="s">
        <v>139</v>
      </c>
      <c r="C30" s="765" t="s">
        <v>839</v>
      </c>
      <c r="D30" s="750" t="s">
        <v>153</v>
      </c>
      <c r="E30" s="765" t="s">
        <v>48</v>
      </c>
      <c r="F30" s="751" t="s">
        <v>441</v>
      </c>
      <c r="G30" s="752" t="s">
        <v>469</v>
      </c>
      <c r="H30" s="765" t="s">
        <v>33</v>
      </c>
      <c r="I30" s="746" t="s">
        <v>1319</v>
      </c>
      <c r="J30" s="461" t="s">
        <v>33</v>
      </c>
      <c r="K30" s="461" t="s">
        <v>33</v>
      </c>
      <c r="L30" s="746" t="s">
        <v>35</v>
      </c>
      <c r="M30" s="746" t="s">
        <v>436</v>
      </c>
      <c r="N30" s="746" t="s">
        <v>48</v>
      </c>
      <c r="O30" s="461" t="s">
        <v>34</v>
      </c>
      <c r="P30" s="746" t="s">
        <v>35</v>
      </c>
      <c r="Q30" s="765" t="s">
        <v>34</v>
      </c>
      <c r="R30" s="765" t="s">
        <v>35</v>
      </c>
      <c r="S30" s="746" t="s">
        <v>1325</v>
      </c>
      <c r="T30" s="803">
        <v>4</v>
      </c>
      <c r="U30" s="802">
        <v>4</v>
      </c>
      <c r="V30" s="802">
        <v>2</v>
      </c>
      <c r="W30" s="802">
        <v>4</v>
      </c>
      <c r="X30" s="802">
        <v>1</v>
      </c>
      <c r="Y30" s="802">
        <v>1</v>
      </c>
      <c r="Z30" s="802"/>
      <c r="AA30" s="802"/>
      <c r="AB30" s="802"/>
      <c r="AC30" s="802" t="s">
        <v>1340</v>
      </c>
      <c r="AD30" s="802"/>
      <c r="AE30" s="802"/>
      <c r="AF30" s="802"/>
    </row>
    <row r="31" spans="1:32" ht="25.5" x14ac:dyDescent="0.2">
      <c r="A31" s="765" t="s">
        <v>139</v>
      </c>
      <c r="B31" s="765" t="s">
        <v>139</v>
      </c>
      <c r="C31" s="765" t="s">
        <v>839</v>
      </c>
      <c r="D31" s="750" t="s">
        <v>153</v>
      </c>
      <c r="E31" s="765" t="s">
        <v>48</v>
      </c>
      <c r="F31" s="751" t="s">
        <v>441</v>
      </c>
      <c r="G31" s="752" t="s">
        <v>470</v>
      </c>
      <c r="H31" s="765" t="s">
        <v>33</v>
      </c>
      <c r="I31" s="746" t="s">
        <v>1319</v>
      </c>
      <c r="J31" s="461" t="s">
        <v>33</v>
      </c>
      <c r="K31" s="461" t="s">
        <v>33</v>
      </c>
      <c r="L31" s="746" t="s">
        <v>35</v>
      </c>
      <c r="M31" s="746" t="s">
        <v>436</v>
      </c>
      <c r="N31" s="746" t="s">
        <v>48</v>
      </c>
      <c r="O31" s="461" t="s">
        <v>34</v>
      </c>
      <c r="P31" s="746" t="s">
        <v>35</v>
      </c>
      <c r="Q31" s="765" t="s">
        <v>34</v>
      </c>
      <c r="R31" s="765" t="s">
        <v>35</v>
      </c>
      <c r="S31" s="746" t="s">
        <v>1325</v>
      </c>
      <c r="T31" s="803">
        <v>4</v>
      </c>
      <c r="U31" s="802">
        <v>4</v>
      </c>
      <c r="V31" s="802">
        <v>2</v>
      </c>
      <c r="W31" s="802">
        <v>4</v>
      </c>
      <c r="X31" s="802">
        <v>1</v>
      </c>
      <c r="Y31" s="802">
        <v>1</v>
      </c>
      <c r="Z31" s="802"/>
      <c r="AA31" s="802"/>
      <c r="AB31" s="802"/>
      <c r="AC31" s="802" t="s">
        <v>1340</v>
      </c>
      <c r="AD31" s="802"/>
      <c r="AE31" s="802"/>
      <c r="AF31" s="802"/>
    </row>
    <row r="32" spans="1:32" ht="25.5" x14ac:dyDescent="0.2">
      <c r="A32" s="765" t="s">
        <v>139</v>
      </c>
      <c r="B32" s="765" t="s">
        <v>139</v>
      </c>
      <c r="C32" s="765" t="s">
        <v>839</v>
      </c>
      <c r="D32" s="750" t="s">
        <v>153</v>
      </c>
      <c r="E32" s="765" t="s">
        <v>48</v>
      </c>
      <c r="F32" s="751" t="s">
        <v>441</v>
      </c>
      <c r="G32" s="752" t="s">
        <v>471</v>
      </c>
      <c r="H32" s="765" t="s">
        <v>33</v>
      </c>
      <c r="I32" s="746" t="s">
        <v>1319</v>
      </c>
      <c r="J32" s="461" t="s">
        <v>33</v>
      </c>
      <c r="K32" s="461" t="s">
        <v>33</v>
      </c>
      <c r="L32" s="746" t="s">
        <v>35</v>
      </c>
      <c r="M32" s="746" t="s">
        <v>436</v>
      </c>
      <c r="N32" s="746" t="s">
        <v>48</v>
      </c>
      <c r="O32" s="461" t="s">
        <v>34</v>
      </c>
      <c r="P32" s="746" t="s">
        <v>35</v>
      </c>
      <c r="Q32" s="765" t="s">
        <v>34</v>
      </c>
      <c r="R32" s="765" t="s">
        <v>35</v>
      </c>
      <c r="S32" s="746" t="s">
        <v>1325</v>
      </c>
      <c r="T32" s="803">
        <v>4</v>
      </c>
      <c r="U32" s="802">
        <v>4</v>
      </c>
      <c r="V32" s="802">
        <v>2</v>
      </c>
      <c r="W32" s="802">
        <v>4</v>
      </c>
      <c r="X32" s="802">
        <v>1</v>
      </c>
      <c r="Y32" s="802">
        <v>1</v>
      </c>
      <c r="Z32" s="802"/>
      <c r="AA32" s="802"/>
      <c r="AB32" s="802"/>
      <c r="AC32" s="802" t="s">
        <v>1340</v>
      </c>
      <c r="AD32" s="802"/>
      <c r="AE32" s="802"/>
      <c r="AF32" s="802"/>
    </row>
    <row r="33" spans="1:32" ht="25.5" x14ac:dyDescent="0.2">
      <c r="A33" s="765" t="s">
        <v>139</v>
      </c>
      <c r="B33" s="765" t="s">
        <v>139</v>
      </c>
      <c r="C33" s="765" t="s">
        <v>839</v>
      </c>
      <c r="D33" s="750" t="s">
        <v>153</v>
      </c>
      <c r="E33" s="765" t="s">
        <v>48</v>
      </c>
      <c r="F33" s="751" t="s">
        <v>441</v>
      </c>
      <c r="G33" s="752" t="s">
        <v>472</v>
      </c>
      <c r="H33" s="765" t="s">
        <v>33</v>
      </c>
      <c r="I33" s="746" t="s">
        <v>1319</v>
      </c>
      <c r="J33" s="461" t="s">
        <v>33</v>
      </c>
      <c r="K33" s="461" t="s">
        <v>33</v>
      </c>
      <c r="L33" s="746" t="s">
        <v>35</v>
      </c>
      <c r="M33" s="746" t="s">
        <v>436</v>
      </c>
      <c r="N33" s="746" t="s">
        <v>48</v>
      </c>
      <c r="O33" s="461" t="s">
        <v>34</v>
      </c>
      <c r="P33" s="746" t="s">
        <v>35</v>
      </c>
      <c r="Q33" s="765" t="s">
        <v>34</v>
      </c>
      <c r="R33" s="765" t="s">
        <v>35</v>
      </c>
      <c r="S33" s="746" t="s">
        <v>1325</v>
      </c>
      <c r="T33" s="803">
        <v>4</v>
      </c>
      <c r="U33" s="802">
        <v>4</v>
      </c>
      <c r="V33" s="802">
        <v>2</v>
      </c>
      <c r="W33" s="802">
        <v>4</v>
      </c>
      <c r="X33" s="802">
        <v>1</v>
      </c>
      <c r="Y33" s="802">
        <v>1</v>
      </c>
      <c r="Z33" s="802"/>
      <c r="AA33" s="802"/>
      <c r="AB33" s="802"/>
      <c r="AC33" s="802" t="s">
        <v>1340</v>
      </c>
      <c r="AD33" s="802"/>
      <c r="AE33" s="802"/>
      <c r="AF33" s="802"/>
    </row>
    <row r="34" spans="1:32" ht="25.5" x14ac:dyDescent="0.2">
      <c r="A34" s="765" t="s">
        <v>139</v>
      </c>
      <c r="B34" s="765" t="s">
        <v>139</v>
      </c>
      <c r="C34" s="765" t="s">
        <v>839</v>
      </c>
      <c r="D34" s="750" t="s">
        <v>153</v>
      </c>
      <c r="E34" s="765" t="s">
        <v>48</v>
      </c>
      <c r="F34" s="751" t="s">
        <v>441</v>
      </c>
      <c r="G34" s="752" t="s">
        <v>473</v>
      </c>
      <c r="H34" s="765" t="s">
        <v>33</v>
      </c>
      <c r="I34" s="746" t="s">
        <v>1319</v>
      </c>
      <c r="J34" s="461" t="s">
        <v>33</v>
      </c>
      <c r="K34" s="461" t="s">
        <v>33</v>
      </c>
      <c r="L34" s="746" t="s">
        <v>35</v>
      </c>
      <c r="M34" s="746" t="s">
        <v>436</v>
      </c>
      <c r="N34" s="746" t="s">
        <v>48</v>
      </c>
      <c r="O34" s="461" t="s">
        <v>34</v>
      </c>
      <c r="P34" s="746" t="s">
        <v>35</v>
      </c>
      <c r="Q34" s="765" t="s">
        <v>34</v>
      </c>
      <c r="R34" s="765" t="s">
        <v>35</v>
      </c>
      <c r="S34" s="746" t="s">
        <v>1325</v>
      </c>
      <c r="T34" s="803">
        <v>4</v>
      </c>
      <c r="U34" s="802">
        <v>4</v>
      </c>
      <c r="V34" s="802">
        <v>2</v>
      </c>
      <c r="W34" s="802">
        <v>4</v>
      </c>
      <c r="X34" s="802">
        <v>1</v>
      </c>
      <c r="Y34" s="802">
        <v>1</v>
      </c>
      <c r="Z34" s="802"/>
      <c r="AA34" s="802"/>
      <c r="AB34" s="802"/>
      <c r="AC34" s="802" t="s">
        <v>1340</v>
      </c>
      <c r="AD34" s="802"/>
      <c r="AE34" s="802"/>
      <c r="AF34" s="802"/>
    </row>
    <row r="35" spans="1:32" ht="25.5" x14ac:dyDescent="0.2">
      <c r="A35" s="765" t="s">
        <v>139</v>
      </c>
      <c r="B35" s="765" t="s">
        <v>139</v>
      </c>
      <c r="C35" s="765" t="s">
        <v>839</v>
      </c>
      <c r="D35" s="750" t="s">
        <v>153</v>
      </c>
      <c r="E35" s="765" t="s">
        <v>48</v>
      </c>
      <c r="F35" s="751" t="s">
        <v>441</v>
      </c>
      <c r="G35" s="752" t="s">
        <v>474</v>
      </c>
      <c r="H35" s="765" t="s">
        <v>33</v>
      </c>
      <c r="I35" s="746" t="s">
        <v>1319</v>
      </c>
      <c r="J35" s="461" t="s">
        <v>33</v>
      </c>
      <c r="K35" s="461" t="s">
        <v>33</v>
      </c>
      <c r="L35" s="746" t="s">
        <v>35</v>
      </c>
      <c r="M35" s="746" t="s">
        <v>436</v>
      </c>
      <c r="N35" s="746" t="s">
        <v>48</v>
      </c>
      <c r="O35" s="461" t="s">
        <v>34</v>
      </c>
      <c r="P35" s="746" t="s">
        <v>35</v>
      </c>
      <c r="Q35" s="765" t="s">
        <v>34</v>
      </c>
      <c r="R35" s="765" t="s">
        <v>35</v>
      </c>
      <c r="S35" s="746" t="s">
        <v>1325</v>
      </c>
      <c r="T35" s="803">
        <v>4</v>
      </c>
      <c r="U35" s="802">
        <v>4</v>
      </c>
      <c r="V35" s="802">
        <v>2</v>
      </c>
      <c r="W35" s="802">
        <v>4</v>
      </c>
      <c r="X35" s="802">
        <v>1</v>
      </c>
      <c r="Y35" s="802">
        <v>1</v>
      </c>
      <c r="Z35" s="802"/>
      <c r="AA35" s="802"/>
      <c r="AB35" s="802"/>
      <c r="AC35" s="802" t="s">
        <v>1340</v>
      </c>
      <c r="AD35" s="802"/>
      <c r="AE35" s="802"/>
      <c r="AF35" s="802"/>
    </row>
    <row r="36" spans="1:32" ht="38.25" x14ac:dyDescent="0.2">
      <c r="A36" s="461" t="s">
        <v>139</v>
      </c>
      <c r="B36" s="461" t="s">
        <v>139</v>
      </c>
      <c r="C36" s="756" t="s">
        <v>839</v>
      </c>
      <c r="D36" s="742" t="s">
        <v>1326</v>
      </c>
      <c r="E36" s="461" t="s">
        <v>30</v>
      </c>
      <c r="F36" s="747" t="s">
        <v>1327</v>
      </c>
      <c r="G36" s="748" t="s">
        <v>159</v>
      </c>
      <c r="H36" s="461" t="s">
        <v>34</v>
      </c>
      <c r="I36" s="746" t="s">
        <v>35</v>
      </c>
      <c r="J36" s="461" t="s">
        <v>34</v>
      </c>
      <c r="K36" s="461" t="s">
        <v>34</v>
      </c>
      <c r="L36" s="746" t="s">
        <v>35</v>
      </c>
      <c r="M36" s="746" t="s">
        <v>439</v>
      </c>
      <c r="N36" s="746" t="s">
        <v>37</v>
      </c>
      <c r="O36" s="461" t="s">
        <v>34</v>
      </c>
      <c r="P36" s="746" t="s">
        <v>35</v>
      </c>
      <c r="Q36" s="461" t="s">
        <v>34</v>
      </c>
      <c r="R36" s="461" t="s">
        <v>35</v>
      </c>
      <c r="S36" s="746" t="s">
        <v>1328</v>
      </c>
      <c r="T36" s="803">
        <v>1</v>
      </c>
      <c r="U36" s="803">
        <v>1</v>
      </c>
      <c r="V36" s="803">
        <v>1</v>
      </c>
      <c r="W36" s="803">
        <v>4</v>
      </c>
      <c r="X36" s="803">
        <v>1</v>
      </c>
      <c r="Y36" s="803">
        <v>1</v>
      </c>
      <c r="Z36" s="803"/>
      <c r="AA36" s="803" t="s">
        <v>1340</v>
      </c>
      <c r="AB36" s="803"/>
      <c r="AC36" s="803"/>
      <c r="AD36" s="803"/>
      <c r="AE36" s="803"/>
      <c r="AF36" s="803"/>
    </row>
    <row r="37" spans="1:32" x14ac:dyDescent="0.2">
      <c r="T37" s="759">
        <f>AVERAGE(T5:T36)</f>
        <v>3</v>
      </c>
      <c r="U37" s="759">
        <f t="shared" ref="U37:Y37" si="0">AVERAGE(U5:U36)</f>
        <v>3.625</v>
      </c>
      <c r="V37" s="759">
        <f t="shared" si="0"/>
        <v>1.9375</v>
      </c>
      <c r="W37" s="759">
        <f t="shared" si="0"/>
        <v>3.6875</v>
      </c>
      <c r="X37" s="759">
        <f t="shared" si="0"/>
        <v>1.625</v>
      </c>
      <c r="Y37" s="759">
        <f t="shared" si="0"/>
        <v>1.21875</v>
      </c>
    </row>
  </sheetData>
  <mergeCells count="9">
    <mergeCell ref="T3:Y3"/>
    <mergeCell ref="Z3:AF3"/>
    <mergeCell ref="Q1:R1"/>
    <mergeCell ref="Q2:R2"/>
    <mergeCell ref="A3:G3"/>
    <mergeCell ref="H3:I3"/>
    <mergeCell ref="K3:L3"/>
    <mergeCell ref="M3:N3"/>
    <mergeCell ref="O3:R3"/>
  </mergeCells>
  <conditionalFormatting sqref="G20">
    <cfRule type="duplicateValues" dxfId="7" priority="7"/>
    <cfRule type="duplicateValues" dxfId="6" priority="8"/>
  </conditionalFormatting>
  <conditionalFormatting sqref="G23">
    <cfRule type="duplicateValues" dxfId="5" priority="5"/>
    <cfRule type="duplicateValues" dxfId="4" priority="6"/>
  </conditionalFormatting>
  <conditionalFormatting sqref="G26">
    <cfRule type="duplicateValues" dxfId="3" priority="3"/>
    <cfRule type="duplicateValues" dxfId="2" priority="4"/>
  </conditionalFormatting>
  <conditionalFormatting sqref="G27">
    <cfRule type="duplicateValues" dxfId="1" priority="1"/>
    <cfRule type="duplicateValues" dxfId="0" priority="2"/>
  </conditionalFormatting>
  <hyperlinks>
    <hyperlink ref="I7" r:id="rId1"/>
    <hyperlink ref="I8" r:id="rId2"/>
    <hyperlink ref="L7" r:id="rId3"/>
    <hyperlink ref="L8" r:id="rId4"/>
    <hyperlink ref="P8" r:id="rId5"/>
    <hyperlink ref="P7" r:id="rId6"/>
  </hyperlinks>
  <pageMargins left="0.7" right="0.7" top="0.75" bottom="0.75" header="0.3" footer="0.3"/>
  <pageSetup paperSize="9" orientation="portrait" r:id="rId7"/>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AG39"/>
  <sheetViews>
    <sheetView topLeftCell="A4" zoomScaleNormal="100" zoomScalePageLayoutView="71" workbookViewId="0">
      <pane ySplit="1" topLeftCell="A5" activePane="bottomLeft" state="frozen"/>
      <selection activeCell="A4" sqref="A4"/>
      <selection pane="bottomLeft" activeCell="F5" sqref="F5"/>
    </sheetView>
  </sheetViews>
  <sheetFormatPr defaultColWidth="8.7109375" defaultRowHeight="12.75" x14ac:dyDescent="0.2"/>
  <cols>
    <col min="1" max="1" width="7.42578125" customWidth="1"/>
    <col min="2" max="2" width="12.7109375" style="83" customWidth="1"/>
    <col min="3" max="3" width="11.42578125" customWidth="1"/>
    <col min="4" max="4" width="25.140625" customWidth="1"/>
    <col min="5" max="5" width="11.28515625" customWidth="1"/>
    <col min="6" max="6" width="22" style="55" customWidth="1"/>
    <col min="7" max="7" width="22.28515625" style="55" customWidth="1"/>
    <col min="8" max="8" width="15.7109375" customWidth="1"/>
    <col min="9" max="9" width="31.7109375" style="55" customWidth="1"/>
    <col min="10" max="10" width="15.140625" customWidth="1"/>
    <col min="11" max="11" width="14.7109375" customWidth="1"/>
    <col min="12" max="12" width="37.28515625" customWidth="1"/>
    <col min="13" max="13" width="38.42578125" customWidth="1"/>
    <col min="14" max="14" width="18.42578125" customWidth="1"/>
    <col min="15" max="15" width="24.7109375" customWidth="1"/>
    <col min="16" max="16" width="14.28515625" customWidth="1"/>
    <col min="17" max="18" width="14.7109375" customWidth="1"/>
    <col min="19" max="19" width="41" style="55" customWidth="1"/>
    <col min="20" max="20" width="17.42578125" customWidth="1"/>
    <col min="21" max="21" width="15.140625" customWidth="1"/>
    <col min="22" max="25" width="8.7109375" customWidth="1"/>
  </cols>
  <sheetData>
    <row r="1" spans="1:32" s="2" customFormat="1" x14ac:dyDescent="0.2">
      <c r="A1" s="659" t="s">
        <v>0</v>
      </c>
      <c r="B1" s="654"/>
      <c r="C1" s="563"/>
      <c r="D1" s="563"/>
      <c r="E1" s="563"/>
      <c r="F1" s="653"/>
      <c r="G1" s="653"/>
      <c r="H1" s="563"/>
      <c r="I1" s="653"/>
      <c r="J1" s="563"/>
      <c r="K1" s="563"/>
      <c r="L1" s="563"/>
      <c r="M1" s="563"/>
      <c r="N1" s="563"/>
      <c r="O1" s="563"/>
      <c r="P1" s="563"/>
      <c r="Q1" s="661" t="s">
        <v>1</v>
      </c>
      <c r="R1" s="652"/>
      <c r="S1" s="465" t="s">
        <v>839</v>
      </c>
      <c r="T1" s="1"/>
    </row>
    <row r="2" spans="1:32" ht="15" thickBot="1" x14ac:dyDescent="0.25">
      <c r="A2" s="566"/>
      <c r="B2" s="651"/>
      <c r="C2" s="79"/>
      <c r="D2" s="79"/>
      <c r="E2" s="79"/>
      <c r="F2" s="650"/>
      <c r="G2" s="650"/>
      <c r="H2" s="79"/>
      <c r="I2" s="650"/>
      <c r="J2" s="79"/>
      <c r="K2" s="79"/>
      <c r="L2" s="79"/>
      <c r="M2" s="79"/>
      <c r="N2" s="79"/>
      <c r="O2" s="79"/>
      <c r="P2" s="79"/>
      <c r="Q2" s="686" t="s">
        <v>2</v>
      </c>
      <c r="R2" s="649"/>
      <c r="S2" s="648" t="s">
        <v>840</v>
      </c>
      <c r="T2" s="4"/>
    </row>
    <row r="3" spans="1:32" ht="39" thickBot="1" x14ac:dyDescent="0.25">
      <c r="A3" s="688"/>
      <c r="B3" s="689"/>
      <c r="C3" s="689"/>
      <c r="D3" s="689"/>
      <c r="E3" s="689"/>
      <c r="F3" s="689"/>
      <c r="G3" s="689"/>
      <c r="H3" s="690" t="s">
        <v>3</v>
      </c>
      <c r="I3" s="690"/>
      <c r="J3" s="667" t="s">
        <v>4</v>
      </c>
      <c r="K3" s="690" t="s">
        <v>5</v>
      </c>
      <c r="L3" s="690"/>
      <c r="M3" s="690" t="s">
        <v>6</v>
      </c>
      <c r="N3" s="690"/>
      <c r="O3" s="690" t="s">
        <v>7</v>
      </c>
      <c r="P3" s="690"/>
      <c r="Q3" s="647"/>
      <c r="R3" s="647"/>
      <c r="S3" s="646"/>
      <c r="T3" s="857" t="s">
        <v>767</v>
      </c>
      <c r="U3" s="858"/>
      <c r="V3" s="858"/>
      <c r="W3" s="858"/>
      <c r="X3" s="858"/>
      <c r="Y3" s="859"/>
      <c r="Z3" s="829" t="s">
        <v>804</v>
      </c>
      <c r="AA3" s="830"/>
      <c r="AB3" s="830"/>
      <c r="AC3" s="830"/>
      <c r="AD3" s="830"/>
      <c r="AE3" s="830"/>
      <c r="AF3" s="840"/>
    </row>
    <row r="4" spans="1:32" ht="132.75" customHeight="1" thickBot="1" x14ac:dyDescent="0.25">
      <c r="A4" s="670" t="s">
        <v>8</v>
      </c>
      <c r="B4" s="674" t="s">
        <v>9</v>
      </c>
      <c r="C4" s="568" t="s">
        <v>10</v>
      </c>
      <c r="D4" s="568" t="s">
        <v>11</v>
      </c>
      <c r="E4" s="568" t="s">
        <v>12</v>
      </c>
      <c r="F4" s="398" t="s">
        <v>13</v>
      </c>
      <c r="G4" s="674" t="s">
        <v>14</v>
      </c>
      <c r="H4" s="674" t="s">
        <v>15</v>
      </c>
      <c r="I4" s="674" t="s">
        <v>16</v>
      </c>
      <c r="J4" s="674" t="s">
        <v>475</v>
      </c>
      <c r="K4" s="674" t="s">
        <v>18</v>
      </c>
      <c r="L4" s="674" t="s">
        <v>19</v>
      </c>
      <c r="M4" s="674" t="s">
        <v>20</v>
      </c>
      <c r="N4" s="674" t="s">
        <v>21</v>
      </c>
      <c r="O4" s="674" t="s">
        <v>22</v>
      </c>
      <c r="P4" s="675" t="s">
        <v>23</v>
      </c>
      <c r="Q4" s="675" t="s">
        <v>24</v>
      </c>
      <c r="R4" s="675" t="s">
        <v>25</v>
      </c>
      <c r="S4" s="676" t="s">
        <v>26</v>
      </c>
      <c r="T4" s="172" t="s">
        <v>761</v>
      </c>
      <c r="U4" s="172" t="s">
        <v>762</v>
      </c>
      <c r="V4" s="172" t="s">
        <v>763</v>
      </c>
      <c r="W4" s="172" t="s">
        <v>764</v>
      </c>
      <c r="X4" s="172" t="s">
        <v>765</v>
      </c>
      <c r="Y4" s="172" t="s">
        <v>766</v>
      </c>
      <c r="Z4" s="178" t="s">
        <v>800</v>
      </c>
      <c r="AA4" s="178" t="s">
        <v>35</v>
      </c>
      <c r="AB4" s="178" t="s">
        <v>801</v>
      </c>
      <c r="AC4" s="178" t="s">
        <v>802</v>
      </c>
      <c r="AD4" s="178" t="s">
        <v>803</v>
      </c>
      <c r="AE4" s="178" t="s">
        <v>806</v>
      </c>
      <c r="AF4" s="178" t="s">
        <v>805</v>
      </c>
    </row>
    <row r="5" spans="1:32" ht="76.5" x14ac:dyDescent="0.2">
      <c r="A5" s="645" t="s">
        <v>150</v>
      </c>
      <c r="B5" s="576" t="s">
        <v>150</v>
      </c>
      <c r="C5" s="576" t="s">
        <v>839</v>
      </c>
      <c r="D5" s="644" t="s">
        <v>64</v>
      </c>
      <c r="E5" s="576" t="s">
        <v>30</v>
      </c>
      <c r="F5" s="645" t="s">
        <v>1156</v>
      </c>
      <c r="G5" s="576" t="s">
        <v>1157</v>
      </c>
      <c r="H5" s="576"/>
      <c r="I5" s="643" t="s">
        <v>1158</v>
      </c>
      <c r="J5" s="576" t="s">
        <v>33</v>
      </c>
      <c r="K5" s="576" t="s">
        <v>33</v>
      </c>
      <c r="L5" s="642" t="s">
        <v>1159</v>
      </c>
      <c r="M5" s="576" t="s">
        <v>479</v>
      </c>
      <c r="N5" s="576" t="s">
        <v>480</v>
      </c>
      <c r="O5" s="642" t="s">
        <v>1160</v>
      </c>
      <c r="P5" s="576" t="s">
        <v>35</v>
      </c>
      <c r="Q5" s="642" t="s">
        <v>1161</v>
      </c>
      <c r="R5" s="642" t="s">
        <v>1162</v>
      </c>
      <c r="S5" s="641" t="s">
        <v>1163</v>
      </c>
      <c r="T5" s="775">
        <v>3</v>
      </c>
      <c r="U5" s="776">
        <v>4</v>
      </c>
      <c r="V5" s="776">
        <v>3</v>
      </c>
      <c r="W5" s="776">
        <v>4</v>
      </c>
      <c r="X5" s="776">
        <v>1</v>
      </c>
      <c r="Y5" s="776">
        <v>2</v>
      </c>
      <c r="Z5" s="773"/>
      <c r="AA5" s="773"/>
      <c r="AB5" s="773" t="s">
        <v>1330</v>
      </c>
      <c r="AC5" s="773"/>
      <c r="AD5" s="773"/>
      <c r="AE5" s="773"/>
      <c r="AF5" s="773"/>
    </row>
    <row r="6" spans="1:32" ht="76.5" x14ac:dyDescent="0.2">
      <c r="A6" s="645" t="s">
        <v>150</v>
      </c>
      <c r="B6" s="576" t="s">
        <v>150</v>
      </c>
      <c r="C6" s="576" t="s">
        <v>839</v>
      </c>
      <c r="D6" s="644" t="s">
        <v>64</v>
      </c>
      <c r="E6" s="576" t="s">
        <v>30</v>
      </c>
      <c r="F6" s="645" t="s">
        <v>1164</v>
      </c>
      <c r="G6" s="576" t="s">
        <v>481</v>
      </c>
      <c r="H6" s="576" t="s">
        <v>33</v>
      </c>
      <c r="I6" s="643" t="s">
        <v>1158</v>
      </c>
      <c r="J6" s="576" t="s">
        <v>35</v>
      </c>
      <c r="K6" s="576" t="s">
        <v>33</v>
      </c>
      <c r="L6" s="641" t="s">
        <v>1165</v>
      </c>
      <c r="M6" s="576" t="s">
        <v>479</v>
      </c>
      <c r="N6" s="576" t="s">
        <v>480</v>
      </c>
      <c r="O6" s="576" t="s">
        <v>34</v>
      </c>
      <c r="P6" s="576" t="s">
        <v>35</v>
      </c>
      <c r="Q6" s="642" t="s">
        <v>33</v>
      </c>
      <c r="R6" s="642" t="s">
        <v>1166</v>
      </c>
      <c r="S6" s="641" t="s">
        <v>1167</v>
      </c>
      <c r="T6" s="775">
        <v>3</v>
      </c>
      <c r="U6" s="776" t="s">
        <v>35</v>
      </c>
      <c r="V6" s="776">
        <v>3</v>
      </c>
      <c r="W6" s="776">
        <v>4</v>
      </c>
      <c r="X6" s="776">
        <v>1</v>
      </c>
      <c r="Y6" s="776">
        <v>2</v>
      </c>
      <c r="Z6" s="773"/>
      <c r="AA6" s="773"/>
      <c r="AB6" s="773" t="s">
        <v>1330</v>
      </c>
      <c r="AC6" s="773"/>
      <c r="AD6" s="773"/>
      <c r="AE6" s="773"/>
      <c r="AF6" s="773"/>
    </row>
    <row r="7" spans="1:32" ht="76.5" x14ac:dyDescent="0.2">
      <c r="A7" s="645" t="s">
        <v>150</v>
      </c>
      <c r="B7" s="576" t="s">
        <v>150</v>
      </c>
      <c r="C7" s="576" t="s">
        <v>839</v>
      </c>
      <c r="D7" s="644" t="s">
        <v>64</v>
      </c>
      <c r="E7" s="576" t="s">
        <v>30</v>
      </c>
      <c r="F7" s="645" t="s">
        <v>1164</v>
      </c>
      <c r="G7" s="576" t="s">
        <v>1168</v>
      </c>
      <c r="H7" s="576" t="s">
        <v>33</v>
      </c>
      <c r="I7" s="643" t="s">
        <v>1158</v>
      </c>
      <c r="J7" s="576" t="s">
        <v>35</v>
      </c>
      <c r="K7" s="576" t="s">
        <v>33</v>
      </c>
      <c r="L7" s="641" t="s">
        <v>1165</v>
      </c>
      <c r="M7" s="576" t="s">
        <v>479</v>
      </c>
      <c r="N7" s="576" t="s">
        <v>480</v>
      </c>
      <c r="O7" s="576" t="s">
        <v>34</v>
      </c>
      <c r="P7" s="576" t="s">
        <v>35</v>
      </c>
      <c r="Q7" s="642" t="s">
        <v>33</v>
      </c>
      <c r="R7" s="642" t="s">
        <v>1166</v>
      </c>
      <c r="S7" s="641" t="s">
        <v>1167</v>
      </c>
      <c r="T7" s="775">
        <v>3</v>
      </c>
      <c r="U7" s="776" t="s">
        <v>35</v>
      </c>
      <c r="V7" s="776">
        <v>3</v>
      </c>
      <c r="W7" s="776">
        <v>4</v>
      </c>
      <c r="X7" s="776">
        <v>1</v>
      </c>
      <c r="Y7" s="776">
        <v>2</v>
      </c>
      <c r="Z7" s="773"/>
      <c r="AA7" s="773"/>
      <c r="AB7" s="773" t="s">
        <v>1330</v>
      </c>
      <c r="AC7" s="773"/>
      <c r="AD7" s="773"/>
      <c r="AE7" s="773"/>
      <c r="AF7" s="773"/>
    </row>
    <row r="8" spans="1:32" ht="76.5" x14ac:dyDescent="0.2">
      <c r="A8" s="645" t="s">
        <v>150</v>
      </c>
      <c r="B8" s="576" t="s">
        <v>150</v>
      </c>
      <c r="C8" s="576" t="s">
        <v>839</v>
      </c>
      <c r="D8" s="644" t="s">
        <v>64</v>
      </c>
      <c r="E8" s="576" t="s">
        <v>30</v>
      </c>
      <c r="F8" s="645" t="s">
        <v>1164</v>
      </c>
      <c r="G8" s="576" t="s">
        <v>482</v>
      </c>
      <c r="H8" s="576" t="s">
        <v>33</v>
      </c>
      <c r="I8" s="643" t="s">
        <v>1158</v>
      </c>
      <c r="J8" s="576" t="s">
        <v>35</v>
      </c>
      <c r="K8" s="576" t="s">
        <v>33</v>
      </c>
      <c r="L8" s="641" t="s">
        <v>1165</v>
      </c>
      <c r="M8" s="576" t="s">
        <v>479</v>
      </c>
      <c r="N8" s="576" t="s">
        <v>480</v>
      </c>
      <c r="O8" s="576" t="s">
        <v>34</v>
      </c>
      <c r="P8" s="576" t="s">
        <v>35</v>
      </c>
      <c r="Q8" s="642" t="s">
        <v>33</v>
      </c>
      <c r="R8" s="642" t="s">
        <v>1166</v>
      </c>
      <c r="S8" s="641" t="s">
        <v>1167</v>
      </c>
      <c r="T8" s="775">
        <v>3</v>
      </c>
      <c r="U8" s="776" t="s">
        <v>35</v>
      </c>
      <c r="V8" s="776">
        <v>3</v>
      </c>
      <c r="W8" s="776">
        <v>4</v>
      </c>
      <c r="X8" s="776">
        <v>1</v>
      </c>
      <c r="Y8" s="776">
        <v>2</v>
      </c>
      <c r="Z8" s="773"/>
      <c r="AA8" s="773"/>
      <c r="AB8" s="773" t="s">
        <v>1330</v>
      </c>
      <c r="AC8" s="773"/>
      <c r="AD8" s="773"/>
      <c r="AE8" s="773"/>
      <c r="AF8" s="773"/>
    </row>
    <row r="9" spans="1:32" ht="76.5" x14ac:dyDescent="0.2">
      <c r="A9" s="645" t="s">
        <v>150</v>
      </c>
      <c r="B9" s="576" t="s">
        <v>150</v>
      </c>
      <c r="C9" s="576" t="s">
        <v>839</v>
      </c>
      <c r="D9" s="644" t="s">
        <v>64</v>
      </c>
      <c r="E9" s="576" t="s">
        <v>30</v>
      </c>
      <c r="F9" s="645" t="s">
        <v>1168</v>
      </c>
      <c r="G9" s="576" t="s">
        <v>483</v>
      </c>
      <c r="H9" s="576" t="s">
        <v>33</v>
      </c>
      <c r="I9" s="643" t="s">
        <v>1158</v>
      </c>
      <c r="J9" s="576" t="s">
        <v>35</v>
      </c>
      <c r="K9" s="576" t="s">
        <v>33</v>
      </c>
      <c r="L9" s="641" t="s">
        <v>1165</v>
      </c>
      <c r="M9" s="576" t="s">
        <v>479</v>
      </c>
      <c r="N9" s="576" t="s">
        <v>480</v>
      </c>
      <c r="O9" s="576" t="s">
        <v>34</v>
      </c>
      <c r="P9" s="576" t="s">
        <v>35</v>
      </c>
      <c r="Q9" s="642" t="s">
        <v>33</v>
      </c>
      <c r="R9" s="642" t="s">
        <v>1166</v>
      </c>
      <c r="S9" s="641" t="s">
        <v>1167</v>
      </c>
      <c r="T9" s="775">
        <v>3</v>
      </c>
      <c r="U9" s="776" t="s">
        <v>35</v>
      </c>
      <c r="V9" s="776">
        <v>3</v>
      </c>
      <c r="W9" s="776">
        <v>4</v>
      </c>
      <c r="X9" s="776">
        <v>1</v>
      </c>
      <c r="Y9" s="776">
        <v>2</v>
      </c>
      <c r="Z9" s="773"/>
      <c r="AA9" s="773"/>
      <c r="AB9" s="773" t="s">
        <v>1330</v>
      </c>
      <c r="AC9" s="773"/>
      <c r="AD9" s="773"/>
      <c r="AE9" s="773"/>
      <c r="AF9" s="773"/>
    </row>
    <row r="10" spans="1:32" ht="76.5" x14ac:dyDescent="0.2">
      <c r="A10" s="645" t="s">
        <v>150</v>
      </c>
      <c r="B10" s="576" t="s">
        <v>150</v>
      </c>
      <c r="C10" s="576" t="s">
        <v>839</v>
      </c>
      <c r="D10" s="576" t="s">
        <v>50</v>
      </c>
      <c r="E10" s="576" t="s">
        <v>30</v>
      </c>
      <c r="F10" s="645" t="s">
        <v>484</v>
      </c>
      <c r="G10" s="576" t="s">
        <v>1169</v>
      </c>
      <c r="H10" s="576" t="s">
        <v>33</v>
      </c>
      <c r="I10" s="643" t="s">
        <v>1158</v>
      </c>
      <c r="J10" s="576" t="s">
        <v>33</v>
      </c>
      <c r="K10" s="576" t="s">
        <v>33</v>
      </c>
      <c r="L10" s="641" t="s">
        <v>1165</v>
      </c>
      <c r="M10" s="576" t="s">
        <v>479</v>
      </c>
      <c r="N10" s="576" t="s">
        <v>480</v>
      </c>
      <c r="O10" s="576" t="s">
        <v>34</v>
      </c>
      <c r="P10" s="576" t="s">
        <v>35</v>
      </c>
      <c r="Q10" s="642" t="s">
        <v>33</v>
      </c>
      <c r="R10" s="642" t="s">
        <v>1166</v>
      </c>
      <c r="S10" s="641" t="s">
        <v>1163</v>
      </c>
      <c r="T10" s="775">
        <v>3</v>
      </c>
      <c r="U10" s="776">
        <v>4</v>
      </c>
      <c r="V10" s="776">
        <v>3</v>
      </c>
      <c r="W10" s="776">
        <v>4</v>
      </c>
      <c r="X10" s="776">
        <v>1</v>
      </c>
      <c r="Y10" s="776">
        <v>2</v>
      </c>
      <c r="Z10" s="773" t="s">
        <v>1330</v>
      </c>
      <c r="AA10" s="773"/>
      <c r="AB10" s="773"/>
      <c r="AC10" s="773"/>
      <c r="AD10" s="773"/>
      <c r="AE10" s="773"/>
      <c r="AF10" s="773"/>
    </row>
    <row r="11" spans="1:32" ht="76.5" x14ac:dyDescent="0.2">
      <c r="A11" s="645" t="s">
        <v>150</v>
      </c>
      <c r="B11" s="576" t="s">
        <v>150</v>
      </c>
      <c r="C11" s="576" t="s">
        <v>839</v>
      </c>
      <c r="D11" s="576" t="s">
        <v>50</v>
      </c>
      <c r="E11" s="576" t="s">
        <v>30</v>
      </c>
      <c r="F11" s="645" t="s">
        <v>1170</v>
      </c>
      <c r="G11" s="576" t="s">
        <v>485</v>
      </c>
      <c r="H11" s="576" t="s">
        <v>33</v>
      </c>
      <c r="I11" s="643" t="s">
        <v>1158</v>
      </c>
      <c r="J11" s="576" t="s">
        <v>33</v>
      </c>
      <c r="K11" s="576" t="s">
        <v>33</v>
      </c>
      <c r="L11" s="641" t="s">
        <v>1165</v>
      </c>
      <c r="M11" s="576" t="s">
        <v>479</v>
      </c>
      <c r="N11" s="576" t="s">
        <v>480</v>
      </c>
      <c r="O11" s="576" t="s">
        <v>34</v>
      </c>
      <c r="P11" s="576" t="s">
        <v>35</v>
      </c>
      <c r="Q11" s="642" t="s">
        <v>33</v>
      </c>
      <c r="R11" s="642" t="s">
        <v>1166</v>
      </c>
      <c r="S11" s="641" t="s">
        <v>1163</v>
      </c>
      <c r="T11" s="775">
        <v>3</v>
      </c>
      <c r="U11" s="776">
        <v>4</v>
      </c>
      <c r="V11" s="776">
        <v>3</v>
      </c>
      <c r="W11" s="776">
        <v>4</v>
      </c>
      <c r="X11" s="776">
        <v>1</v>
      </c>
      <c r="Y11" s="776">
        <v>2</v>
      </c>
      <c r="Z11" s="773" t="s">
        <v>1330</v>
      </c>
      <c r="AA11" s="773"/>
      <c r="AB11" s="773"/>
      <c r="AC11" s="773"/>
      <c r="AD11" s="773"/>
      <c r="AE11" s="773"/>
      <c r="AF11" s="773"/>
    </row>
    <row r="12" spans="1:32" ht="76.5" x14ac:dyDescent="0.2">
      <c r="A12" s="645" t="s">
        <v>150</v>
      </c>
      <c r="B12" s="576" t="s">
        <v>150</v>
      </c>
      <c r="C12" s="576" t="s">
        <v>839</v>
      </c>
      <c r="D12" s="576" t="s">
        <v>50</v>
      </c>
      <c r="E12" s="576" t="s">
        <v>30</v>
      </c>
      <c r="F12" s="234" t="s">
        <v>486</v>
      </c>
      <c r="G12" s="576" t="s">
        <v>487</v>
      </c>
      <c r="H12" s="576" t="s">
        <v>33</v>
      </c>
      <c r="I12" s="643" t="s">
        <v>1158</v>
      </c>
      <c r="J12" s="576" t="s">
        <v>35</v>
      </c>
      <c r="K12" s="576" t="s">
        <v>33</v>
      </c>
      <c r="L12" s="641" t="s">
        <v>1165</v>
      </c>
      <c r="M12" s="576" t="s">
        <v>479</v>
      </c>
      <c r="N12" s="576" t="s">
        <v>480</v>
      </c>
      <c r="O12" s="576" t="s">
        <v>34</v>
      </c>
      <c r="P12" s="576" t="s">
        <v>35</v>
      </c>
      <c r="Q12" s="576" t="s">
        <v>34</v>
      </c>
      <c r="R12" s="576" t="s">
        <v>35</v>
      </c>
      <c r="S12" s="576" t="s">
        <v>1167</v>
      </c>
      <c r="T12" s="775">
        <v>3</v>
      </c>
      <c r="U12" s="776" t="s">
        <v>35</v>
      </c>
      <c r="V12" s="776">
        <v>3</v>
      </c>
      <c r="W12" s="776">
        <v>4</v>
      </c>
      <c r="X12" s="776">
        <v>1</v>
      </c>
      <c r="Y12" s="776">
        <v>1</v>
      </c>
      <c r="Z12" s="773" t="s">
        <v>1330</v>
      </c>
      <c r="AA12" s="773"/>
      <c r="AB12" s="773"/>
      <c r="AC12" s="773"/>
      <c r="AD12" s="773"/>
      <c r="AE12" s="773"/>
      <c r="AF12" s="773"/>
    </row>
    <row r="13" spans="1:32" ht="76.5" x14ac:dyDescent="0.2">
      <c r="A13" s="645" t="s">
        <v>150</v>
      </c>
      <c r="B13" s="576" t="s">
        <v>150</v>
      </c>
      <c r="C13" s="576" t="s">
        <v>839</v>
      </c>
      <c r="D13" s="576" t="s">
        <v>50</v>
      </c>
      <c r="E13" s="576" t="s">
        <v>30</v>
      </c>
      <c r="F13" s="234" t="s">
        <v>486</v>
      </c>
      <c r="G13" s="576" t="s">
        <v>488</v>
      </c>
      <c r="H13" s="576" t="s">
        <v>33</v>
      </c>
      <c r="I13" s="643" t="s">
        <v>1158</v>
      </c>
      <c r="J13" s="576" t="s">
        <v>35</v>
      </c>
      <c r="K13" s="576" t="s">
        <v>33</v>
      </c>
      <c r="L13" s="641" t="s">
        <v>1165</v>
      </c>
      <c r="M13" s="576" t="s">
        <v>479</v>
      </c>
      <c r="N13" s="576" t="s">
        <v>480</v>
      </c>
      <c r="O13" s="576" t="s">
        <v>34</v>
      </c>
      <c r="P13" s="576" t="s">
        <v>35</v>
      </c>
      <c r="Q13" s="576" t="s">
        <v>34</v>
      </c>
      <c r="R13" s="576" t="s">
        <v>35</v>
      </c>
      <c r="S13" s="576" t="s">
        <v>1167</v>
      </c>
      <c r="T13" s="775">
        <v>3</v>
      </c>
      <c r="U13" s="776" t="s">
        <v>35</v>
      </c>
      <c r="V13" s="776">
        <v>3</v>
      </c>
      <c r="W13" s="776">
        <v>4</v>
      </c>
      <c r="X13" s="776">
        <v>1</v>
      </c>
      <c r="Y13" s="776">
        <v>1</v>
      </c>
      <c r="Z13" s="773" t="s">
        <v>1330</v>
      </c>
      <c r="AA13" s="773"/>
      <c r="AB13" s="773"/>
      <c r="AC13" s="773"/>
      <c r="AD13" s="773"/>
      <c r="AE13" s="773"/>
      <c r="AF13" s="773"/>
    </row>
    <row r="14" spans="1:32" ht="76.5" x14ac:dyDescent="0.2">
      <c r="A14" s="645" t="s">
        <v>150</v>
      </c>
      <c r="B14" s="576" t="s">
        <v>150</v>
      </c>
      <c r="C14" s="576" t="s">
        <v>839</v>
      </c>
      <c r="D14" s="576" t="s">
        <v>50</v>
      </c>
      <c r="E14" s="576" t="s">
        <v>30</v>
      </c>
      <c r="F14" s="234" t="s">
        <v>486</v>
      </c>
      <c r="G14" s="576" t="s">
        <v>489</v>
      </c>
      <c r="H14" s="576" t="s">
        <v>33</v>
      </c>
      <c r="I14" s="643" t="s">
        <v>1158</v>
      </c>
      <c r="J14" s="576" t="s">
        <v>35</v>
      </c>
      <c r="K14" s="576" t="s">
        <v>33</v>
      </c>
      <c r="L14" s="641" t="s">
        <v>1165</v>
      </c>
      <c r="M14" s="576" t="s">
        <v>479</v>
      </c>
      <c r="N14" s="576" t="s">
        <v>480</v>
      </c>
      <c r="O14" s="576" t="s">
        <v>34</v>
      </c>
      <c r="P14" s="576" t="s">
        <v>35</v>
      </c>
      <c r="Q14" s="576" t="s">
        <v>34</v>
      </c>
      <c r="R14" s="576" t="s">
        <v>35</v>
      </c>
      <c r="S14" s="576" t="s">
        <v>1167</v>
      </c>
      <c r="T14" s="775">
        <v>3</v>
      </c>
      <c r="U14" s="776" t="s">
        <v>35</v>
      </c>
      <c r="V14" s="776">
        <v>3</v>
      </c>
      <c r="W14" s="776">
        <v>4</v>
      </c>
      <c r="X14" s="776">
        <v>1</v>
      </c>
      <c r="Y14" s="776">
        <v>1</v>
      </c>
      <c r="Z14" s="773" t="s">
        <v>1330</v>
      </c>
      <c r="AA14" s="773"/>
      <c r="AB14" s="773"/>
      <c r="AC14" s="773"/>
      <c r="AD14" s="773"/>
      <c r="AE14" s="773"/>
      <c r="AF14" s="773"/>
    </row>
    <row r="15" spans="1:32" ht="76.5" x14ac:dyDescent="0.2">
      <c r="A15" s="645" t="s">
        <v>150</v>
      </c>
      <c r="B15" s="576" t="s">
        <v>150</v>
      </c>
      <c r="C15" s="576" t="s">
        <v>839</v>
      </c>
      <c r="D15" s="576" t="s">
        <v>50</v>
      </c>
      <c r="E15" s="576" t="s">
        <v>30</v>
      </c>
      <c r="F15" s="234" t="s">
        <v>486</v>
      </c>
      <c r="G15" s="576" t="s">
        <v>490</v>
      </c>
      <c r="H15" s="576" t="s">
        <v>33</v>
      </c>
      <c r="I15" s="643" t="s">
        <v>1158</v>
      </c>
      <c r="J15" s="576" t="s">
        <v>35</v>
      </c>
      <c r="K15" s="576" t="s">
        <v>33</v>
      </c>
      <c r="L15" s="641" t="s">
        <v>1165</v>
      </c>
      <c r="M15" s="576" t="s">
        <v>479</v>
      </c>
      <c r="N15" s="576" t="s">
        <v>480</v>
      </c>
      <c r="O15" s="576" t="s">
        <v>34</v>
      </c>
      <c r="P15" s="576" t="s">
        <v>35</v>
      </c>
      <c r="Q15" s="576" t="s">
        <v>34</v>
      </c>
      <c r="R15" s="576" t="s">
        <v>35</v>
      </c>
      <c r="S15" s="576" t="s">
        <v>1167</v>
      </c>
      <c r="T15" s="775">
        <v>3</v>
      </c>
      <c r="U15" s="776" t="s">
        <v>35</v>
      </c>
      <c r="V15" s="776">
        <v>3</v>
      </c>
      <c r="W15" s="776">
        <v>4</v>
      </c>
      <c r="X15" s="776">
        <v>1</v>
      </c>
      <c r="Y15" s="776">
        <v>1</v>
      </c>
      <c r="Z15" s="773" t="s">
        <v>1330</v>
      </c>
      <c r="AA15" s="773"/>
      <c r="AB15" s="773"/>
      <c r="AC15" s="773"/>
      <c r="AD15" s="773"/>
      <c r="AE15" s="773"/>
      <c r="AF15" s="773"/>
    </row>
    <row r="16" spans="1:32" ht="76.5" x14ac:dyDescent="0.2">
      <c r="A16" s="645" t="s">
        <v>150</v>
      </c>
      <c r="B16" s="576" t="s">
        <v>150</v>
      </c>
      <c r="C16" s="576" t="s">
        <v>839</v>
      </c>
      <c r="D16" s="576" t="s">
        <v>50</v>
      </c>
      <c r="E16" s="576" t="s">
        <v>30</v>
      </c>
      <c r="F16" s="234" t="s">
        <v>486</v>
      </c>
      <c r="G16" s="576" t="s">
        <v>491</v>
      </c>
      <c r="H16" s="576" t="s">
        <v>33</v>
      </c>
      <c r="I16" s="643" t="s">
        <v>1158</v>
      </c>
      <c r="J16" s="576" t="s">
        <v>35</v>
      </c>
      <c r="K16" s="576" t="s">
        <v>33</v>
      </c>
      <c r="L16" s="641" t="s">
        <v>1165</v>
      </c>
      <c r="M16" s="576" t="s">
        <v>479</v>
      </c>
      <c r="N16" s="576" t="s">
        <v>480</v>
      </c>
      <c r="O16" s="576" t="s">
        <v>34</v>
      </c>
      <c r="P16" s="576" t="s">
        <v>35</v>
      </c>
      <c r="Q16" s="576" t="s">
        <v>34</v>
      </c>
      <c r="R16" s="576" t="s">
        <v>35</v>
      </c>
      <c r="S16" s="576" t="s">
        <v>1167</v>
      </c>
      <c r="T16" s="775">
        <v>3</v>
      </c>
      <c r="U16" s="776" t="s">
        <v>35</v>
      </c>
      <c r="V16" s="776">
        <v>3</v>
      </c>
      <c r="W16" s="776">
        <v>4</v>
      </c>
      <c r="X16" s="776">
        <v>1</v>
      </c>
      <c r="Y16" s="776">
        <v>1</v>
      </c>
      <c r="Z16" s="773" t="s">
        <v>1330</v>
      </c>
      <c r="AA16" s="773"/>
      <c r="AB16" s="773"/>
      <c r="AC16" s="773"/>
      <c r="AD16" s="773"/>
      <c r="AE16" s="773"/>
      <c r="AF16" s="773"/>
    </row>
    <row r="17" spans="1:33" ht="76.5" x14ac:dyDescent="0.2">
      <c r="A17" s="645" t="s">
        <v>150</v>
      </c>
      <c r="B17" s="576" t="s">
        <v>150</v>
      </c>
      <c r="C17" s="576" t="s">
        <v>839</v>
      </c>
      <c r="D17" s="576" t="s">
        <v>50</v>
      </c>
      <c r="E17" s="576" t="s">
        <v>30</v>
      </c>
      <c r="F17" s="234" t="s">
        <v>486</v>
      </c>
      <c r="G17" s="576" t="s">
        <v>492</v>
      </c>
      <c r="H17" s="576" t="s">
        <v>33</v>
      </c>
      <c r="I17" s="643" t="s">
        <v>1158</v>
      </c>
      <c r="J17" s="576" t="s">
        <v>35</v>
      </c>
      <c r="K17" s="576" t="s">
        <v>33</v>
      </c>
      <c r="L17" s="641" t="s">
        <v>1165</v>
      </c>
      <c r="M17" s="576" t="s">
        <v>479</v>
      </c>
      <c r="N17" s="576" t="s">
        <v>480</v>
      </c>
      <c r="O17" s="576" t="s">
        <v>34</v>
      </c>
      <c r="P17" s="576" t="s">
        <v>35</v>
      </c>
      <c r="Q17" s="576" t="s">
        <v>34</v>
      </c>
      <c r="R17" s="576" t="s">
        <v>35</v>
      </c>
      <c r="S17" s="576" t="s">
        <v>1167</v>
      </c>
      <c r="T17" s="775">
        <v>3</v>
      </c>
      <c r="U17" s="776" t="s">
        <v>35</v>
      </c>
      <c r="V17" s="776">
        <v>3</v>
      </c>
      <c r="W17" s="776">
        <v>4</v>
      </c>
      <c r="X17" s="776">
        <v>1</v>
      </c>
      <c r="Y17" s="776">
        <v>1</v>
      </c>
      <c r="Z17" s="773" t="s">
        <v>1330</v>
      </c>
      <c r="AA17" s="773"/>
      <c r="AB17" s="773"/>
      <c r="AC17" s="773"/>
      <c r="AD17" s="773"/>
      <c r="AE17" s="773"/>
      <c r="AF17" s="773"/>
    </row>
    <row r="18" spans="1:33" ht="51" x14ac:dyDescent="0.2">
      <c r="A18" s="682" t="s">
        <v>150</v>
      </c>
      <c r="B18" s="576" t="s">
        <v>493</v>
      </c>
      <c r="C18" s="576" t="s">
        <v>839</v>
      </c>
      <c r="D18" s="576" t="s">
        <v>50</v>
      </c>
      <c r="E18" s="576" t="s">
        <v>30</v>
      </c>
      <c r="F18" s="645" t="s">
        <v>494</v>
      </c>
      <c r="G18" s="576" t="s">
        <v>35</v>
      </c>
      <c r="H18" s="576" t="s">
        <v>33</v>
      </c>
      <c r="I18" s="642" t="s">
        <v>1171</v>
      </c>
      <c r="J18" s="576" t="s">
        <v>35</v>
      </c>
      <c r="K18" s="576" t="s">
        <v>33</v>
      </c>
      <c r="L18" s="642" t="s">
        <v>1171</v>
      </c>
      <c r="M18" s="576" t="s">
        <v>479</v>
      </c>
      <c r="N18" s="576" t="s">
        <v>172</v>
      </c>
      <c r="O18" s="576" t="s">
        <v>476</v>
      </c>
      <c r="P18" s="576" t="s">
        <v>495</v>
      </c>
      <c r="Q18" s="576" t="s">
        <v>476</v>
      </c>
      <c r="R18" s="576" t="s">
        <v>495</v>
      </c>
      <c r="S18" s="576" t="s">
        <v>1172</v>
      </c>
      <c r="T18" s="775">
        <v>4</v>
      </c>
      <c r="U18" s="776" t="s">
        <v>35</v>
      </c>
      <c r="V18" s="776">
        <v>4</v>
      </c>
      <c r="W18" s="776">
        <v>4</v>
      </c>
      <c r="X18" s="776">
        <v>4</v>
      </c>
      <c r="Y18" s="776">
        <v>4</v>
      </c>
      <c r="Z18" s="773" t="s">
        <v>1330</v>
      </c>
      <c r="AA18" s="773"/>
      <c r="AB18" s="773"/>
      <c r="AC18" s="773"/>
      <c r="AD18" s="773"/>
      <c r="AE18" s="773"/>
      <c r="AF18" s="773"/>
    </row>
    <row r="19" spans="1:33" ht="51" x14ac:dyDescent="0.2">
      <c r="A19" s="682" t="s">
        <v>150</v>
      </c>
      <c r="B19" s="576" t="s">
        <v>496</v>
      </c>
      <c r="C19" s="576" t="s">
        <v>839</v>
      </c>
      <c r="D19" s="576" t="s">
        <v>50</v>
      </c>
      <c r="E19" s="576" t="s">
        <v>30</v>
      </c>
      <c r="F19" s="645" t="s">
        <v>497</v>
      </c>
      <c r="G19" s="576" t="s">
        <v>35</v>
      </c>
      <c r="H19" s="576" t="s">
        <v>33</v>
      </c>
      <c r="I19" s="642" t="s">
        <v>1171</v>
      </c>
      <c r="J19" s="576" t="s">
        <v>35</v>
      </c>
      <c r="K19" s="576" t="s">
        <v>33</v>
      </c>
      <c r="L19" s="642" t="s">
        <v>1171</v>
      </c>
      <c r="M19" s="576" t="s">
        <v>498</v>
      </c>
      <c r="N19" s="576" t="s">
        <v>499</v>
      </c>
      <c r="O19" s="576" t="s">
        <v>476</v>
      </c>
      <c r="P19" s="576" t="s">
        <v>495</v>
      </c>
      <c r="Q19" s="576" t="s">
        <v>476</v>
      </c>
      <c r="R19" s="576" t="s">
        <v>495</v>
      </c>
      <c r="S19" s="576" t="s">
        <v>1172</v>
      </c>
      <c r="T19" s="775">
        <v>4</v>
      </c>
      <c r="U19" s="776" t="s">
        <v>35</v>
      </c>
      <c r="V19" s="776">
        <v>4</v>
      </c>
      <c r="W19" s="776">
        <v>4</v>
      </c>
      <c r="X19" s="776">
        <v>4</v>
      </c>
      <c r="Y19" s="776">
        <v>4</v>
      </c>
      <c r="Z19" s="773" t="s">
        <v>1330</v>
      </c>
      <c r="AA19" s="773"/>
      <c r="AB19" s="773"/>
      <c r="AC19" s="773"/>
      <c r="AD19" s="773"/>
      <c r="AE19" s="773"/>
      <c r="AF19" s="773"/>
    </row>
    <row r="20" spans="1:33" ht="141.75" customHeight="1" x14ac:dyDescent="0.2">
      <c r="A20" s="682" t="s">
        <v>150</v>
      </c>
      <c r="B20" s="576" t="s">
        <v>500</v>
      </c>
      <c r="C20" s="576" t="s">
        <v>839</v>
      </c>
      <c r="D20" s="583" t="s">
        <v>501</v>
      </c>
      <c r="E20" s="583" t="s">
        <v>30</v>
      </c>
      <c r="F20" s="583" t="s">
        <v>502</v>
      </c>
      <c r="G20" s="583" t="s">
        <v>35</v>
      </c>
      <c r="H20" s="583" t="s">
        <v>33</v>
      </c>
      <c r="I20" s="233" t="s">
        <v>1171</v>
      </c>
      <c r="J20" s="583" t="s">
        <v>35</v>
      </c>
      <c r="K20" s="583" t="s">
        <v>33</v>
      </c>
      <c r="L20" s="642" t="s">
        <v>1171</v>
      </c>
      <c r="M20" s="583" t="s">
        <v>479</v>
      </c>
      <c r="N20" s="583" t="s">
        <v>172</v>
      </c>
      <c r="O20" s="583" t="s">
        <v>476</v>
      </c>
      <c r="P20" s="583" t="s">
        <v>503</v>
      </c>
      <c r="Q20" s="583" t="s">
        <v>476</v>
      </c>
      <c r="R20" s="583" t="s">
        <v>503</v>
      </c>
      <c r="S20" s="583" t="s">
        <v>1172</v>
      </c>
      <c r="T20" s="775">
        <v>4</v>
      </c>
      <c r="U20" s="776" t="s">
        <v>35</v>
      </c>
      <c r="V20" s="776">
        <v>4</v>
      </c>
      <c r="W20" s="776">
        <v>4</v>
      </c>
      <c r="X20" s="776">
        <v>4</v>
      </c>
      <c r="Y20" s="776">
        <v>4</v>
      </c>
      <c r="Z20" s="773"/>
      <c r="AA20" s="773" t="s">
        <v>1330</v>
      </c>
      <c r="AB20" s="773"/>
      <c r="AC20" s="773"/>
      <c r="AD20" s="773"/>
      <c r="AE20" s="773"/>
      <c r="AF20" s="773"/>
    </row>
    <row r="21" spans="1:33" ht="144" customHeight="1" x14ac:dyDescent="0.2">
      <c r="A21" s="640" t="s">
        <v>150</v>
      </c>
      <c r="B21" s="639" t="s">
        <v>504</v>
      </c>
      <c r="C21" s="576" t="s">
        <v>839</v>
      </c>
      <c r="D21" s="638" t="s">
        <v>501</v>
      </c>
      <c r="E21" s="638" t="s">
        <v>30</v>
      </c>
      <c r="F21" s="638" t="s">
        <v>505</v>
      </c>
      <c r="G21" s="638" t="s">
        <v>35</v>
      </c>
      <c r="H21" s="638" t="s">
        <v>33</v>
      </c>
      <c r="I21" s="233" t="s">
        <v>1171</v>
      </c>
      <c r="J21" s="638" t="s">
        <v>35</v>
      </c>
      <c r="K21" s="638" t="s">
        <v>33</v>
      </c>
      <c r="L21" s="638" t="s">
        <v>506</v>
      </c>
      <c r="M21" s="638" t="s">
        <v>507</v>
      </c>
      <c r="N21" s="638" t="s">
        <v>508</v>
      </c>
      <c r="O21" s="638" t="s">
        <v>506</v>
      </c>
      <c r="P21" s="638" t="s">
        <v>509</v>
      </c>
      <c r="Q21" s="638" t="s">
        <v>509</v>
      </c>
      <c r="R21" s="638" t="s">
        <v>509</v>
      </c>
      <c r="S21" s="637" t="s">
        <v>1173</v>
      </c>
      <c r="T21" s="775">
        <v>4</v>
      </c>
      <c r="U21" s="776" t="s">
        <v>35</v>
      </c>
      <c r="V21" s="776">
        <v>2</v>
      </c>
      <c r="W21" s="775">
        <v>1</v>
      </c>
      <c r="X21" s="776">
        <v>2</v>
      </c>
      <c r="Y21" s="776">
        <v>1</v>
      </c>
      <c r="Z21" s="773"/>
      <c r="AA21" s="773" t="s">
        <v>1330</v>
      </c>
      <c r="AB21" s="773"/>
      <c r="AC21" s="773"/>
      <c r="AD21" s="773"/>
      <c r="AE21" s="773"/>
      <c r="AF21" s="773"/>
    </row>
    <row r="22" spans="1:33" ht="38.25" x14ac:dyDescent="0.2">
      <c r="A22" s="636" t="s">
        <v>150</v>
      </c>
      <c r="B22" s="233" t="s">
        <v>150</v>
      </c>
      <c r="C22" s="642" t="s">
        <v>839</v>
      </c>
      <c r="D22" s="636" t="s">
        <v>50</v>
      </c>
      <c r="E22" s="636" t="s">
        <v>30</v>
      </c>
      <c r="F22" s="234" t="s">
        <v>510</v>
      </c>
      <c r="G22" s="234" t="s">
        <v>511</v>
      </c>
      <c r="H22" s="482" t="s">
        <v>33</v>
      </c>
      <c r="I22" s="635" t="s">
        <v>1174</v>
      </c>
      <c r="J22" s="636" t="s">
        <v>349</v>
      </c>
      <c r="K22" s="636" t="s">
        <v>33</v>
      </c>
      <c r="L22" s="636" t="s">
        <v>512</v>
      </c>
      <c r="M22" s="234" t="s">
        <v>513</v>
      </c>
      <c r="N22" s="636" t="s">
        <v>37</v>
      </c>
      <c r="O22" s="642" t="s">
        <v>34</v>
      </c>
      <c r="P22" s="642" t="s">
        <v>35</v>
      </c>
      <c r="Q22" s="642" t="s">
        <v>34</v>
      </c>
      <c r="R22" s="642" t="s">
        <v>35</v>
      </c>
      <c r="S22" s="234" t="s">
        <v>514</v>
      </c>
      <c r="T22" s="775">
        <v>3</v>
      </c>
      <c r="U22" s="776">
        <v>4</v>
      </c>
      <c r="V22" s="776">
        <v>2</v>
      </c>
      <c r="W22" s="776">
        <v>4</v>
      </c>
      <c r="X22" s="776">
        <v>1</v>
      </c>
      <c r="Y22" s="776">
        <v>1</v>
      </c>
      <c r="Z22" s="773"/>
      <c r="AA22" s="773"/>
      <c r="AB22" s="773"/>
      <c r="AC22" s="773"/>
      <c r="AD22" s="773"/>
      <c r="AE22" s="773"/>
      <c r="AF22" s="773" t="s">
        <v>1340</v>
      </c>
    </row>
    <row r="23" spans="1:33" ht="38.25" x14ac:dyDescent="0.2">
      <c r="A23" s="636" t="s">
        <v>150</v>
      </c>
      <c r="B23" s="233" t="s">
        <v>150</v>
      </c>
      <c r="C23" s="642" t="s">
        <v>839</v>
      </c>
      <c r="D23" s="636" t="s">
        <v>50</v>
      </c>
      <c r="E23" s="636" t="s">
        <v>30</v>
      </c>
      <c r="F23" s="234" t="s">
        <v>515</v>
      </c>
      <c r="G23" s="234" t="s">
        <v>511</v>
      </c>
      <c r="H23" s="482" t="s">
        <v>33</v>
      </c>
      <c r="I23" s="635" t="s">
        <v>1174</v>
      </c>
      <c r="J23" s="636" t="s">
        <v>349</v>
      </c>
      <c r="K23" s="636" t="s">
        <v>33</v>
      </c>
      <c r="L23" s="636" t="s">
        <v>512</v>
      </c>
      <c r="M23" s="234" t="s">
        <v>513</v>
      </c>
      <c r="N23" s="636" t="s">
        <v>37</v>
      </c>
      <c r="O23" s="642" t="s">
        <v>34</v>
      </c>
      <c r="P23" s="642" t="s">
        <v>35</v>
      </c>
      <c r="Q23" s="642" t="s">
        <v>34</v>
      </c>
      <c r="R23" s="642" t="s">
        <v>35</v>
      </c>
      <c r="S23" s="234" t="s">
        <v>514</v>
      </c>
      <c r="T23" s="775">
        <v>3</v>
      </c>
      <c r="U23" s="776">
        <v>4</v>
      </c>
      <c r="V23" s="776">
        <v>3</v>
      </c>
      <c r="W23" s="775">
        <v>4</v>
      </c>
      <c r="X23" s="775">
        <v>1</v>
      </c>
      <c r="Y23" s="775">
        <v>1</v>
      </c>
      <c r="Z23" s="773"/>
      <c r="AA23" s="773"/>
      <c r="AB23" s="773"/>
      <c r="AC23" s="773"/>
      <c r="AD23" s="773"/>
      <c r="AE23" s="773"/>
      <c r="AF23" s="773" t="s">
        <v>1340</v>
      </c>
    </row>
    <row r="24" spans="1:33" s="121" customFormat="1" ht="140.25" x14ac:dyDescent="0.2">
      <c r="A24" s="636" t="s">
        <v>150</v>
      </c>
      <c r="B24" s="233" t="s">
        <v>150</v>
      </c>
      <c r="C24" s="642" t="s">
        <v>839</v>
      </c>
      <c r="D24" s="636" t="s">
        <v>50</v>
      </c>
      <c r="E24" s="636" t="s">
        <v>30</v>
      </c>
      <c r="F24" s="234" t="s">
        <v>516</v>
      </c>
      <c r="G24" s="234" t="s">
        <v>517</v>
      </c>
      <c r="H24" s="482" t="s">
        <v>476</v>
      </c>
      <c r="I24" s="234" t="s">
        <v>1175</v>
      </c>
      <c r="J24" s="636" t="s">
        <v>476</v>
      </c>
      <c r="K24" s="636" t="s">
        <v>34</v>
      </c>
      <c r="L24" s="636" t="s">
        <v>35</v>
      </c>
      <c r="M24" s="234" t="s">
        <v>1176</v>
      </c>
      <c r="N24" s="234" t="s">
        <v>1177</v>
      </c>
      <c r="O24" s="642" t="s">
        <v>34</v>
      </c>
      <c r="P24" s="642" t="s">
        <v>35</v>
      </c>
      <c r="Q24" s="642" t="s">
        <v>34</v>
      </c>
      <c r="R24" s="642" t="s">
        <v>35</v>
      </c>
      <c r="S24" s="234" t="s">
        <v>1178</v>
      </c>
      <c r="T24" s="776">
        <v>2</v>
      </c>
      <c r="U24" s="776">
        <v>1</v>
      </c>
      <c r="V24" s="776">
        <v>1</v>
      </c>
      <c r="W24" s="776">
        <v>1</v>
      </c>
      <c r="X24" s="776">
        <v>1</v>
      </c>
      <c r="Y24" s="776">
        <v>1</v>
      </c>
      <c r="Z24" s="773"/>
      <c r="AA24" s="773"/>
      <c r="AB24" s="773"/>
      <c r="AC24" s="773"/>
      <c r="AD24" s="773"/>
      <c r="AE24" s="773" t="s">
        <v>1330</v>
      </c>
      <c r="AF24" s="773"/>
      <c r="AG24" s="183"/>
    </row>
    <row r="25" spans="1:33" s="121" customFormat="1" ht="25.5" x14ac:dyDescent="0.2">
      <c r="A25" s="636" t="s">
        <v>150</v>
      </c>
      <c r="B25" s="233" t="s">
        <v>150</v>
      </c>
      <c r="C25" s="642" t="s">
        <v>839</v>
      </c>
      <c r="D25" s="636" t="s">
        <v>50</v>
      </c>
      <c r="E25" s="636" t="s">
        <v>30</v>
      </c>
      <c r="F25" s="234" t="s">
        <v>518</v>
      </c>
      <c r="G25" s="234" t="s">
        <v>519</v>
      </c>
      <c r="H25" s="482" t="s">
        <v>33</v>
      </c>
      <c r="I25" s="634" t="s">
        <v>520</v>
      </c>
      <c r="J25" s="636" t="s">
        <v>35</v>
      </c>
      <c r="K25" s="636" t="s">
        <v>33</v>
      </c>
      <c r="L25" s="633" t="s">
        <v>521</v>
      </c>
      <c r="M25" s="636" t="s">
        <v>522</v>
      </c>
      <c r="N25" s="234" t="s">
        <v>1177</v>
      </c>
      <c r="O25" s="642" t="s">
        <v>33</v>
      </c>
      <c r="P25" s="632" t="s">
        <v>1179</v>
      </c>
      <c r="Q25" s="642" t="s">
        <v>33</v>
      </c>
      <c r="R25" s="632" t="s">
        <v>1179</v>
      </c>
      <c r="S25" s="234" t="s">
        <v>523</v>
      </c>
      <c r="T25" s="776">
        <v>3</v>
      </c>
      <c r="U25" s="776" t="s">
        <v>35</v>
      </c>
      <c r="V25" s="776">
        <v>2</v>
      </c>
      <c r="W25" s="776">
        <v>4</v>
      </c>
      <c r="X25" s="776">
        <v>4</v>
      </c>
      <c r="Y25" s="776">
        <v>4</v>
      </c>
      <c r="Z25" s="773"/>
      <c r="AA25" s="773"/>
      <c r="AB25" s="773"/>
      <c r="AC25" s="773"/>
      <c r="AD25" s="773"/>
      <c r="AE25" s="773"/>
      <c r="AF25" s="773" t="s">
        <v>1330</v>
      </c>
      <c r="AG25" s="183"/>
    </row>
    <row r="26" spans="1:33" s="121" customFormat="1" ht="103.5" customHeight="1" x14ac:dyDescent="0.2">
      <c r="A26" s="636" t="s">
        <v>150</v>
      </c>
      <c r="B26" s="233" t="s">
        <v>150</v>
      </c>
      <c r="C26" s="642" t="s">
        <v>839</v>
      </c>
      <c r="D26" s="636" t="s">
        <v>50</v>
      </c>
      <c r="E26" s="636" t="s">
        <v>30</v>
      </c>
      <c r="F26" s="234" t="s">
        <v>524</v>
      </c>
      <c r="G26" s="234" t="s">
        <v>519</v>
      </c>
      <c r="H26" s="482" t="s">
        <v>34</v>
      </c>
      <c r="I26" s="234" t="s">
        <v>35</v>
      </c>
      <c r="J26" s="636" t="s">
        <v>35</v>
      </c>
      <c r="K26" s="636" t="s">
        <v>34</v>
      </c>
      <c r="L26" s="636" t="s">
        <v>525</v>
      </c>
      <c r="M26" s="234" t="s">
        <v>1176</v>
      </c>
      <c r="N26" s="234" t="s">
        <v>1177</v>
      </c>
      <c r="O26" s="642" t="s">
        <v>34</v>
      </c>
      <c r="P26" s="642" t="s">
        <v>35</v>
      </c>
      <c r="Q26" s="642" t="s">
        <v>34</v>
      </c>
      <c r="R26" s="642" t="s">
        <v>35</v>
      </c>
      <c r="S26" s="631" t="s">
        <v>1180</v>
      </c>
      <c r="T26" s="776">
        <v>1</v>
      </c>
      <c r="U26" s="776" t="s">
        <v>35</v>
      </c>
      <c r="V26" s="776">
        <v>1</v>
      </c>
      <c r="W26" s="776">
        <v>1</v>
      </c>
      <c r="X26" s="776">
        <v>1</v>
      </c>
      <c r="Y26" s="776">
        <v>1</v>
      </c>
      <c r="Z26" s="773"/>
      <c r="AA26" s="773"/>
      <c r="AB26" s="773"/>
      <c r="AC26" s="773"/>
      <c r="AD26" s="773"/>
      <c r="AE26" s="773"/>
      <c r="AF26" s="773" t="s">
        <v>1330</v>
      </c>
      <c r="AG26" s="183"/>
    </row>
    <row r="27" spans="1:33" s="121" customFormat="1" ht="36" customHeight="1" x14ac:dyDescent="0.2">
      <c r="A27" s="636" t="s">
        <v>150</v>
      </c>
      <c r="B27" s="233" t="s">
        <v>150</v>
      </c>
      <c r="C27" s="642" t="s">
        <v>839</v>
      </c>
      <c r="D27" s="636" t="s">
        <v>50</v>
      </c>
      <c r="E27" s="636" t="s">
        <v>30</v>
      </c>
      <c r="F27" s="234" t="s">
        <v>527</v>
      </c>
      <c r="G27" s="234" t="s">
        <v>519</v>
      </c>
      <c r="H27" s="482" t="s">
        <v>33</v>
      </c>
      <c r="I27" s="634" t="s">
        <v>1179</v>
      </c>
      <c r="J27" s="636" t="s">
        <v>35</v>
      </c>
      <c r="K27" s="636" t="s">
        <v>33</v>
      </c>
      <c r="L27" s="632" t="s">
        <v>1181</v>
      </c>
      <c r="M27" s="636" t="s">
        <v>1182</v>
      </c>
      <c r="N27" s="234" t="s">
        <v>1177</v>
      </c>
      <c r="O27" s="642" t="s">
        <v>33</v>
      </c>
      <c r="P27" s="642" t="s">
        <v>1183</v>
      </c>
      <c r="Q27" s="642" t="s">
        <v>33</v>
      </c>
      <c r="R27" s="632" t="s">
        <v>1181</v>
      </c>
      <c r="S27" s="234" t="s">
        <v>1184</v>
      </c>
      <c r="T27" s="776">
        <v>4</v>
      </c>
      <c r="U27" s="776" t="s">
        <v>35</v>
      </c>
      <c r="V27" s="776">
        <v>4</v>
      </c>
      <c r="W27" s="776">
        <v>3</v>
      </c>
      <c r="X27" s="776">
        <v>4</v>
      </c>
      <c r="Y27" s="776">
        <v>4</v>
      </c>
      <c r="Z27" s="773"/>
      <c r="AA27" s="773"/>
      <c r="AB27" s="773"/>
      <c r="AC27" s="773"/>
      <c r="AD27" s="773"/>
      <c r="AE27" s="773"/>
      <c r="AF27" s="773" t="s">
        <v>1330</v>
      </c>
      <c r="AG27" s="183"/>
    </row>
    <row r="28" spans="1:33" s="121" customFormat="1" ht="105.75" customHeight="1" x14ac:dyDescent="0.2">
      <c r="A28" s="636" t="s">
        <v>150</v>
      </c>
      <c r="B28" s="233" t="s">
        <v>150</v>
      </c>
      <c r="C28" s="642" t="s">
        <v>839</v>
      </c>
      <c r="D28" s="636" t="s">
        <v>528</v>
      </c>
      <c r="E28" s="636" t="s">
        <v>30</v>
      </c>
      <c r="F28" s="234" t="s">
        <v>529</v>
      </c>
      <c r="G28" s="234" t="s">
        <v>530</v>
      </c>
      <c r="H28" s="482" t="s">
        <v>33</v>
      </c>
      <c r="I28" s="634" t="s">
        <v>520</v>
      </c>
      <c r="J28" s="636" t="s">
        <v>35</v>
      </c>
      <c r="K28" s="636" t="s">
        <v>33</v>
      </c>
      <c r="L28" s="633" t="s">
        <v>521</v>
      </c>
      <c r="M28" s="636" t="s">
        <v>531</v>
      </c>
      <c r="N28" s="636" t="s">
        <v>106</v>
      </c>
      <c r="O28" s="642" t="s">
        <v>34</v>
      </c>
      <c r="P28" s="642" t="s">
        <v>35</v>
      </c>
      <c r="Q28" s="642" t="s">
        <v>34</v>
      </c>
      <c r="R28" s="642" t="s">
        <v>35</v>
      </c>
      <c r="S28" s="234" t="s">
        <v>532</v>
      </c>
      <c r="T28" s="776">
        <v>3</v>
      </c>
      <c r="U28" s="776" t="s">
        <v>35</v>
      </c>
      <c r="V28" s="776">
        <v>2</v>
      </c>
      <c r="W28" s="776">
        <v>2</v>
      </c>
      <c r="X28" s="776">
        <v>1</v>
      </c>
      <c r="Y28" s="776">
        <v>1</v>
      </c>
      <c r="Z28" s="773"/>
      <c r="AA28" s="773"/>
      <c r="AB28" s="773"/>
      <c r="AC28" s="773"/>
      <c r="AD28" s="773"/>
      <c r="AE28" s="773"/>
      <c r="AF28" s="773" t="s">
        <v>1330</v>
      </c>
      <c r="AG28" s="183"/>
    </row>
    <row r="29" spans="1:33" s="121" customFormat="1" ht="127.5" x14ac:dyDescent="0.2">
      <c r="A29" s="636" t="s">
        <v>150</v>
      </c>
      <c r="B29" s="233" t="s">
        <v>150</v>
      </c>
      <c r="C29" s="642" t="s">
        <v>839</v>
      </c>
      <c r="D29" s="636" t="s">
        <v>528</v>
      </c>
      <c r="E29" s="636" t="s">
        <v>30</v>
      </c>
      <c r="F29" s="234" t="s">
        <v>533</v>
      </c>
      <c r="G29" s="234" t="s">
        <v>534</v>
      </c>
      <c r="H29" s="482" t="s">
        <v>34</v>
      </c>
      <c r="I29" s="234" t="s">
        <v>35</v>
      </c>
      <c r="J29" s="636" t="s">
        <v>35</v>
      </c>
      <c r="K29" s="636" t="s">
        <v>34</v>
      </c>
      <c r="L29" s="636" t="s">
        <v>35</v>
      </c>
      <c r="M29" s="636" t="s">
        <v>535</v>
      </c>
      <c r="N29" s="636" t="s">
        <v>526</v>
      </c>
      <c r="O29" s="642" t="s">
        <v>34</v>
      </c>
      <c r="P29" s="642" t="s">
        <v>35</v>
      </c>
      <c r="Q29" s="642" t="s">
        <v>34</v>
      </c>
      <c r="R29" s="642" t="s">
        <v>35</v>
      </c>
      <c r="S29" s="234" t="s">
        <v>536</v>
      </c>
      <c r="T29" s="776">
        <v>1</v>
      </c>
      <c r="U29" s="776" t="s">
        <v>35</v>
      </c>
      <c r="V29" s="776">
        <v>1</v>
      </c>
      <c r="W29" s="776">
        <v>2</v>
      </c>
      <c r="X29" s="776">
        <v>1</v>
      </c>
      <c r="Y29" s="776">
        <v>1</v>
      </c>
      <c r="Z29" s="773"/>
      <c r="AA29" s="773"/>
      <c r="AB29" s="773"/>
      <c r="AC29" s="773"/>
      <c r="AD29" s="773"/>
      <c r="AE29" s="773"/>
      <c r="AF29" s="773" t="s">
        <v>1330</v>
      </c>
      <c r="AG29" s="183"/>
    </row>
    <row r="30" spans="1:33" s="121" customFormat="1" ht="25.5" x14ac:dyDescent="0.2">
      <c r="A30" s="636" t="s">
        <v>150</v>
      </c>
      <c r="B30" s="233" t="s">
        <v>150</v>
      </c>
      <c r="C30" s="576" t="s">
        <v>839</v>
      </c>
      <c r="D30" s="636" t="s">
        <v>537</v>
      </c>
      <c r="E30" s="636" t="s">
        <v>30</v>
      </c>
      <c r="F30" s="234" t="s">
        <v>538</v>
      </c>
      <c r="G30" s="234" t="s">
        <v>519</v>
      </c>
      <c r="H30" s="482" t="s">
        <v>34</v>
      </c>
      <c r="I30" s="234" t="s">
        <v>539</v>
      </c>
      <c r="J30" s="636" t="s">
        <v>34</v>
      </c>
      <c r="K30" s="636" t="s">
        <v>34</v>
      </c>
      <c r="L30" s="636" t="s">
        <v>35</v>
      </c>
      <c r="M30" s="636" t="s">
        <v>526</v>
      </c>
      <c r="N30" s="636" t="s">
        <v>526</v>
      </c>
      <c r="O30" s="642" t="s">
        <v>34</v>
      </c>
      <c r="P30" s="642" t="s">
        <v>35</v>
      </c>
      <c r="Q30" s="642" t="s">
        <v>34</v>
      </c>
      <c r="R30" s="642" t="s">
        <v>35</v>
      </c>
      <c r="S30" s="234" t="s">
        <v>756</v>
      </c>
      <c r="T30" s="776">
        <v>1</v>
      </c>
      <c r="U30" s="776">
        <v>1</v>
      </c>
      <c r="V30" s="776">
        <v>1</v>
      </c>
      <c r="W30" s="776">
        <v>1</v>
      </c>
      <c r="X30" s="776">
        <v>1</v>
      </c>
      <c r="Y30" s="776">
        <v>1</v>
      </c>
      <c r="Z30" s="773"/>
      <c r="AA30" s="773"/>
      <c r="AB30" s="773"/>
      <c r="AC30" s="773"/>
      <c r="AD30" s="773"/>
      <c r="AE30" s="773"/>
      <c r="AF30" s="773" t="s">
        <v>1330</v>
      </c>
      <c r="AG30" s="183"/>
    </row>
    <row r="31" spans="1:33" s="121" customFormat="1" ht="127.5" x14ac:dyDescent="0.2">
      <c r="A31" s="636" t="s">
        <v>150</v>
      </c>
      <c r="B31" s="233" t="s">
        <v>150</v>
      </c>
      <c r="C31" s="576" t="s">
        <v>839</v>
      </c>
      <c r="D31" s="636" t="s">
        <v>528</v>
      </c>
      <c r="E31" s="636" t="s">
        <v>30</v>
      </c>
      <c r="F31" s="234" t="s">
        <v>540</v>
      </c>
      <c r="G31" s="234" t="s">
        <v>541</v>
      </c>
      <c r="H31" s="482" t="s">
        <v>33</v>
      </c>
      <c r="I31" s="234" t="s">
        <v>35</v>
      </c>
      <c r="J31" s="636" t="s">
        <v>35</v>
      </c>
      <c r="K31" s="636" t="s">
        <v>33</v>
      </c>
      <c r="L31" s="636" t="s">
        <v>539</v>
      </c>
      <c r="M31" s="636" t="s">
        <v>535</v>
      </c>
      <c r="N31" s="636" t="s">
        <v>35</v>
      </c>
      <c r="O31" s="642" t="s">
        <v>34</v>
      </c>
      <c r="P31" s="642" t="s">
        <v>35</v>
      </c>
      <c r="Q31" s="642" t="s">
        <v>34</v>
      </c>
      <c r="R31" s="642" t="s">
        <v>35</v>
      </c>
      <c r="S31" s="234" t="s">
        <v>536</v>
      </c>
      <c r="T31" s="776">
        <v>2</v>
      </c>
      <c r="U31" s="776" t="s">
        <v>35</v>
      </c>
      <c r="V31" s="776">
        <v>2</v>
      </c>
      <c r="W31" s="776">
        <v>2</v>
      </c>
      <c r="X31" s="776">
        <v>1</v>
      </c>
      <c r="Y31" s="776">
        <v>1</v>
      </c>
      <c r="Z31" s="773"/>
      <c r="AA31" s="773"/>
      <c r="AB31" s="773"/>
      <c r="AC31" s="773"/>
      <c r="AD31" s="773"/>
      <c r="AE31" s="773"/>
      <c r="AF31" s="773" t="s">
        <v>1330</v>
      </c>
      <c r="AG31" s="183"/>
    </row>
    <row r="32" spans="1:33" s="121" customFormat="1" ht="38.25" x14ac:dyDescent="0.2">
      <c r="A32" s="636" t="s">
        <v>150</v>
      </c>
      <c r="B32" s="233" t="s">
        <v>150</v>
      </c>
      <c r="C32" s="642" t="s">
        <v>839</v>
      </c>
      <c r="D32" s="636" t="s">
        <v>542</v>
      </c>
      <c r="E32" s="636" t="s">
        <v>30</v>
      </c>
      <c r="F32" s="234" t="s">
        <v>543</v>
      </c>
      <c r="G32" s="234" t="s">
        <v>543</v>
      </c>
      <c r="H32" s="482" t="s">
        <v>33</v>
      </c>
      <c r="I32" s="634" t="s">
        <v>1179</v>
      </c>
      <c r="J32" s="636" t="s">
        <v>35</v>
      </c>
      <c r="K32" s="636" t="s">
        <v>34</v>
      </c>
      <c r="L32" s="636" t="s">
        <v>35</v>
      </c>
      <c r="M32" s="234" t="s">
        <v>1176</v>
      </c>
      <c r="N32" s="636" t="s">
        <v>1185</v>
      </c>
      <c r="O32" s="636" t="s">
        <v>34</v>
      </c>
      <c r="P32" s="636" t="s">
        <v>35</v>
      </c>
      <c r="Q32" s="636" t="s">
        <v>34</v>
      </c>
      <c r="R32" s="642" t="s">
        <v>35</v>
      </c>
      <c r="S32" s="234"/>
      <c r="T32" s="776">
        <v>3</v>
      </c>
      <c r="U32" s="776" t="s">
        <v>35</v>
      </c>
      <c r="V32" s="776">
        <v>1</v>
      </c>
      <c r="W32" s="776">
        <v>1</v>
      </c>
      <c r="X32" s="776">
        <v>2</v>
      </c>
      <c r="Y32" s="776">
        <v>1</v>
      </c>
      <c r="Z32" s="773"/>
      <c r="AA32" s="773"/>
      <c r="AB32" s="773"/>
      <c r="AC32" s="773"/>
      <c r="AD32" s="773"/>
      <c r="AE32" s="773"/>
      <c r="AF32" s="773" t="s">
        <v>1330</v>
      </c>
      <c r="AG32" s="183"/>
    </row>
    <row r="33" spans="1:33" s="121" customFormat="1" ht="38.25" x14ac:dyDescent="0.2">
      <c r="A33" s="233" t="s">
        <v>150</v>
      </c>
      <c r="B33" s="233" t="s">
        <v>150</v>
      </c>
      <c r="C33" s="576" t="s">
        <v>839</v>
      </c>
      <c r="D33" s="630" t="s">
        <v>50</v>
      </c>
      <c r="E33" s="630" t="s">
        <v>30</v>
      </c>
      <c r="F33" s="233" t="s">
        <v>133</v>
      </c>
      <c r="G33" s="233" t="s">
        <v>544</v>
      </c>
      <c r="H33" s="482" t="s">
        <v>33</v>
      </c>
      <c r="I33" s="576" t="s">
        <v>477</v>
      </c>
      <c r="J33" s="482" t="s">
        <v>33</v>
      </c>
      <c r="K33" s="482" t="s">
        <v>33</v>
      </c>
      <c r="L33" s="576" t="s">
        <v>478</v>
      </c>
      <c r="M33" s="583" t="s">
        <v>479</v>
      </c>
      <c r="N33" s="576" t="s">
        <v>480</v>
      </c>
      <c r="O33" s="482" t="s">
        <v>34</v>
      </c>
      <c r="P33" s="642" t="s">
        <v>35</v>
      </c>
      <c r="Q33" s="642" t="s">
        <v>34</v>
      </c>
      <c r="R33" s="642" t="s">
        <v>35</v>
      </c>
      <c r="S33" s="642" t="s">
        <v>1186</v>
      </c>
      <c r="T33" s="776">
        <v>2</v>
      </c>
      <c r="U33" s="776">
        <v>4</v>
      </c>
      <c r="V33" s="776">
        <v>4</v>
      </c>
      <c r="W33" s="776">
        <v>4</v>
      </c>
      <c r="X33" s="776">
        <v>1</v>
      </c>
      <c r="Y33" s="776">
        <v>1</v>
      </c>
      <c r="Z33" s="773" t="s">
        <v>1330</v>
      </c>
      <c r="AA33" s="773"/>
      <c r="AB33" s="773"/>
      <c r="AC33" s="773"/>
      <c r="AD33" s="773"/>
      <c r="AE33" s="773"/>
      <c r="AF33" s="773"/>
      <c r="AG33" s="183"/>
    </row>
    <row r="34" spans="1:33" s="121" customFormat="1" ht="51" x14ac:dyDescent="0.2">
      <c r="A34" s="233" t="s">
        <v>150</v>
      </c>
      <c r="B34" s="233" t="s">
        <v>150</v>
      </c>
      <c r="C34" s="576" t="s">
        <v>839</v>
      </c>
      <c r="D34" s="630" t="s">
        <v>50</v>
      </c>
      <c r="E34" s="630" t="s">
        <v>30</v>
      </c>
      <c r="F34" s="233" t="s">
        <v>133</v>
      </c>
      <c r="G34" s="233" t="s">
        <v>545</v>
      </c>
      <c r="H34" s="482" t="s">
        <v>33</v>
      </c>
      <c r="I34" s="576" t="s">
        <v>477</v>
      </c>
      <c r="J34" s="482" t="s">
        <v>33</v>
      </c>
      <c r="K34" s="482" t="s">
        <v>33</v>
      </c>
      <c r="L34" s="576" t="s">
        <v>478</v>
      </c>
      <c r="M34" s="583" t="s">
        <v>479</v>
      </c>
      <c r="N34" s="576" t="s">
        <v>480</v>
      </c>
      <c r="O34" s="482" t="s">
        <v>34</v>
      </c>
      <c r="P34" s="642" t="s">
        <v>35</v>
      </c>
      <c r="Q34" s="642" t="s">
        <v>34</v>
      </c>
      <c r="R34" s="642" t="s">
        <v>35</v>
      </c>
      <c r="S34" s="642" t="s">
        <v>1186</v>
      </c>
      <c r="T34" s="776">
        <v>2</v>
      </c>
      <c r="U34" s="776">
        <v>4</v>
      </c>
      <c r="V34" s="776">
        <v>4</v>
      </c>
      <c r="W34" s="776">
        <v>4</v>
      </c>
      <c r="X34" s="776">
        <v>1</v>
      </c>
      <c r="Y34" s="776">
        <v>1</v>
      </c>
      <c r="Z34" s="773" t="s">
        <v>1330</v>
      </c>
      <c r="AA34" s="773"/>
      <c r="AB34" s="773"/>
      <c r="AC34" s="773"/>
      <c r="AD34" s="773"/>
      <c r="AE34" s="773"/>
      <c r="AF34" s="773"/>
      <c r="AG34" s="183"/>
    </row>
    <row r="35" spans="1:33" s="121" customFormat="1" ht="178.5" x14ac:dyDescent="0.2">
      <c r="A35" s="233" t="s">
        <v>150</v>
      </c>
      <c r="B35" s="233" t="s">
        <v>150</v>
      </c>
      <c r="C35" s="576" t="s">
        <v>839</v>
      </c>
      <c r="D35" s="630" t="s">
        <v>50</v>
      </c>
      <c r="E35" s="630" t="s">
        <v>30</v>
      </c>
      <c r="F35" s="233" t="s">
        <v>133</v>
      </c>
      <c r="G35" s="629" t="s">
        <v>546</v>
      </c>
      <c r="H35" s="482" t="s">
        <v>33</v>
      </c>
      <c r="I35" s="233" t="s">
        <v>547</v>
      </c>
      <c r="J35" s="482" t="s">
        <v>34</v>
      </c>
      <c r="K35" s="482" t="s">
        <v>33</v>
      </c>
      <c r="L35" s="482" t="s">
        <v>547</v>
      </c>
      <c r="M35" s="482" t="s">
        <v>548</v>
      </c>
      <c r="N35" s="482" t="s">
        <v>547</v>
      </c>
      <c r="O35" s="482" t="s">
        <v>34</v>
      </c>
      <c r="P35" s="482" t="s">
        <v>35</v>
      </c>
      <c r="Q35" s="482" t="s">
        <v>34</v>
      </c>
      <c r="R35" s="482" t="s">
        <v>35</v>
      </c>
      <c r="S35" s="233" t="s">
        <v>549</v>
      </c>
      <c r="T35" s="776">
        <v>2</v>
      </c>
      <c r="U35" s="776">
        <v>1</v>
      </c>
      <c r="V35" s="776">
        <v>2</v>
      </c>
      <c r="W35" s="776">
        <v>3</v>
      </c>
      <c r="X35" s="776">
        <v>1</v>
      </c>
      <c r="Y35" s="776">
        <v>1</v>
      </c>
      <c r="Z35" s="773" t="s">
        <v>1330</v>
      </c>
      <c r="AA35" s="773"/>
      <c r="AB35" s="773"/>
      <c r="AC35" s="773"/>
      <c r="AD35" s="773"/>
      <c r="AE35" s="773"/>
      <c r="AF35" s="773"/>
      <c r="AG35" s="183"/>
    </row>
    <row r="36" spans="1:33" ht="89.25" x14ac:dyDescent="0.2">
      <c r="A36" s="628" t="s">
        <v>150</v>
      </c>
      <c r="B36" s="628" t="s">
        <v>150</v>
      </c>
      <c r="C36" s="576" t="s">
        <v>839</v>
      </c>
      <c r="D36" s="594" t="s">
        <v>50</v>
      </c>
      <c r="E36" s="627" t="s">
        <v>550</v>
      </c>
      <c r="F36" s="626" t="s">
        <v>552</v>
      </c>
      <c r="G36" s="626" t="s">
        <v>553</v>
      </c>
      <c r="H36" s="625" t="s">
        <v>33</v>
      </c>
      <c r="I36" s="626" t="s">
        <v>547</v>
      </c>
      <c r="J36" s="625" t="s">
        <v>35</v>
      </c>
      <c r="K36" s="625" t="s">
        <v>33</v>
      </c>
      <c r="L36" s="625" t="s">
        <v>547</v>
      </c>
      <c r="M36" s="625" t="s">
        <v>548</v>
      </c>
      <c r="N36" s="625" t="s">
        <v>35</v>
      </c>
      <c r="O36" s="625" t="s">
        <v>34</v>
      </c>
      <c r="P36" s="625" t="s">
        <v>35</v>
      </c>
      <c r="Q36" s="482" t="s">
        <v>34</v>
      </c>
      <c r="R36" s="482" t="s">
        <v>35</v>
      </c>
      <c r="S36" s="233" t="s">
        <v>551</v>
      </c>
      <c r="T36" s="775">
        <v>2</v>
      </c>
      <c r="U36" s="776" t="s">
        <v>35</v>
      </c>
      <c r="V36" s="776">
        <v>2</v>
      </c>
      <c r="W36" s="776">
        <v>3</v>
      </c>
      <c r="X36" s="776">
        <v>1</v>
      </c>
      <c r="Y36" s="776">
        <v>1</v>
      </c>
      <c r="Z36" s="773" t="s">
        <v>1330</v>
      </c>
      <c r="AA36" s="773"/>
      <c r="AB36" s="773"/>
      <c r="AC36" s="773"/>
      <c r="AD36" s="773"/>
      <c r="AE36" s="773"/>
      <c r="AF36" s="773"/>
    </row>
    <row r="37" spans="1:33" ht="51" x14ac:dyDescent="0.2">
      <c r="A37" s="234" t="s">
        <v>150</v>
      </c>
      <c r="B37" s="233" t="s">
        <v>150</v>
      </c>
      <c r="C37" s="642" t="s">
        <v>839</v>
      </c>
      <c r="D37" s="234" t="s">
        <v>50</v>
      </c>
      <c r="E37" s="234" t="s">
        <v>30</v>
      </c>
      <c r="F37" s="234" t="s">
        <v>554</v>
      </c>
      <c r="G37" s="234" t="s">
        <v>1187</v>
      </c>
      <c r="H37" s="233" t="s">
        <v>33</v>
      </c>
      <c r="I37" s="234" t="s">
        <v>555</v>
      </c>
      <c r="J37" s="233" t="s">
        <v>33</v>
      </c>
      <c r="K37" s="233" t="s">
        <v>33</v>
      </c>
      <c r="L37" s="234" t="s">
        <v>1188</v>
      </c>
      <c r="M37" s="234" t="s">
        <v>556</v>
      </c>
      <c r="N37" s="233" t="s">
        <v>34</v>
      </c>
      <c r="O37" s="233" t="s">
        <v>33</v>
      </c>
      <c r="P37" s="234" t="s">
        <v>555</v>
      </c>
      <c r="Q37" s="233" t="s">
        <v>33</v>
      </c>
      <c r="R37" s="234" t="s">
        <v>555</v>
      </c>
      <c r="S37" s="234"/>
      <c r="T37" s="775">
        <v>3</v>
      </c>
      <c r="U37" s="776">
        <v>4</v>
      </c>
      <c r="V37" s="776">
        <v>4</v>
      </c>
      <c r="W37" s="776">
        <v>2</v>
      </c>
      <c r="X37" s="776">
        <v>3</v>
      </c>
      <c r="Y37" s="776">
        <v>3</v>
      </c>
      <c r="Z37" s="773"/>
      <c r="AA37" s="773"/>
      <c r="AB37" s="773"/>
      <c r="AC37" s="773"/>
      <c r="AD37" s="773"/>
      <c r="AE37" s="773" t="s">
        <v>1330</v>
      </c>
      <c r="AF37" s="773"/>
    </row>
    <row r="38" spans="1:33" ht="188.25" customHeight="1" x14ac:dyDescent="0.2">
      <c r="A38" s="234" t="s">
        <v>150</v>
      </c>
      <c r="B38" s="233" t="s">
        <v>150</v>
      </c>
      <c r="C38" s="642" t="s">
        <v>839</v>
      </c>
      <c r="D38" s="234" t="s">
        <v>64</v>
      </c>
      <c r="E38" s="234" t="s">
        <v>30</v>
      </c>
      <c r="F38" s="234" t="s">
        <v>554</v>
      </c>
      <c r="G38" s="234" t="s">
        <v>1189</v>
      </c>
      <c r="H38" s="233" t="s">
        <v>33</v>
      </c>
      <c r="I38" s="234" t="s">
        <v>555</v>
      </c>
      <c r="J38" s="233" t="s">
        <v>33</v>
      </c>
      <c r="K38" s="233" t="s">
        <v>33</v>
      </c>
      <c r="L38" s="234" t="s">
        <v>1188</v>
      </c>
      <c r="M38" s="234" t="s">
        <v>556</v>
      </c>
      <c r="N38" s="233" t="s">
        <v>34</v>
      </c>
      <c r="O38" s="233" t="s">
        <v>33</v>
      </c>
      <c r="P38" s="234" t="s">
        <v>555</v>
      </c>
      <c r="Q38" s="233" t="s">
        <v>33</v>
      </c>
      <c r="R38" s="234" t="s">
        <v>555</v>
      </c>
      <c r="S38" s="234"/>
      <c r="T38" s="776">
        <v>3</v>
      </c>
      <c r="U38" s="776">
        <v>4</v>
      </c>
      <c r="V38" s="776">
        <v>4</v>
      </c>
      <c r="W38" s="776">
        <v>2</v>
      </c>
      <c r="X38" s="776">
        <v>3</v>
      </c>
      <c r="Y38" s="776">
        <v>3</v>
      </c>
      <c r="Z38" s="773"/>
      <c r="AA38" s="773"/>
      <c r="AB38" s="773"/>
      <c r="AC38" s="773"/>
      <c r="AD38" s="773"/>
      <c r="AE38" s="773" t="s">
        <v>1330</v>
      </c>
      <c r="AF38" s="773"/>
    </row>
    <row r="39" spans="1:33" x14ac:dyDescent="0.2">
      <c r="T39" s="777">
        <f>AVERAGE(T5:T38)</f>
        <v>2.7941176470588234</v>
      </c>
      <c r="U39" s="777">
        <f t="shared" ref="U39:Y39" si="0">AVERAGE(U5:U38)</f>
        <v>3.25</v>
      </c>
      <c r="V39" s="777">
        <f t="shared" si="0"/>
        <v>2.7352941176470589</v>
      </c>
      <c r="W39" s="777">
        <f t="shared" si="0"/>
        <v>3.1764705882352939</v>
      </c>
      <c r="X39" s="777">
        <f t="shared" si="0"/>
        <v>1.6176470588235294</v>
      </c>
      <c r="Y39" s="777">
        <f t="shared" si="0"/>
        <v>1.7647058823529411</v>
      </c>
    </row>
  </sheetData>
  <mergeCells count="2">
    <mergeCell ref="T3:Y3"/>
    <mergeCell ref="Z3:AF3"/>
  </mergeCells>
  <dataValidations count="1">
    <dataValidation type="list" allowBlank="1" showInputMessage="1" showErrorMessage="1" sqref="A20:A23">
      <formula1>#REF!</formula1>
    </dataValidation>
  </dataValidations>
  <pageMargins left="0.70866141732283472" right="0.70866141732283472" top="0.74803149606299213" bottom="0.74803149606299213" header="0.31496062992125984" footer="0.31496062992125984"/>
  <pageSetup paperSize="9" scale="34" fitToHeight="0" orientation="landscape" r:id="rId1"/>
  <headerFooter alignWithMargins="0">
    <oddFooter>&amp;R&amp;P</oddFooter>
  </headerFooter>
  <colBreaks count="1" manualBreakCount="1">
    <brk id="19" max="1048575" man="1"/>
  </col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AF73"/>
  <sheetViews>
    <sheetView topLeftCell="A5" zoomScaleNormal="100" zoomScalePageLayoutView="80" workbookViewId="0">
      <pane ySplit="1" topLeftCell="A69" activePane="bottomLeft" state="frozen"/>
      <selection activeCell="A5" sqref="A5"/>
      <selection pane="bottomLeft" activeCell="U71" sqref="U71"/>
    </sheetView>
  </sheetViews>
  <sheetFormatPr defaultColWidth="8.7109375" defaultRowHeight="12.75" x14ac:dyDescent="0.2"/>
  <cols>
    <col min="1" max="1" width="7.42578125" customWidth="1"/>
    <col min="2" max="2" width="12.7109375" customWidth="1"/>
    <col min="3" max="3" width="11.42578125" customWidth="1"/>
    <col min="4" max="4" width="9.7109375" customWidth="1"/>
    <col min="5" max="5" width="11.28515625" customWidth="1"/>
    <col min="6" max="6" width="12.140625" customWidth="1"/>
    <col min="7" max="7" width="10.7109375" customWidth="1"/>
    <col min="8" max="9" width="15.7109375" hidden="1" customWidth="1"/>
    <col min="10" max="10" width="15.140625" hidden="1" customWidth="1"/>
    <col min="11" max="11" width="14.7109375" hidden="1" customWidth="1"/>
    <col min="12" max="12" width="15.7109375" hidden="1" customWidth="1"/>
    <col min="13" max="14" width="12.7109375" hidden="1" customWidth="1"/>
    <col min="15" max="15" width="12.42578125" hidden="1" customWidth="1"/>
    <col min="16" max="16" width="14.28515625" hidden="1" customWidth="1"/>
    <col min="17" max="18" width="14.7109375" customWidth="1"/>
    <col min="19" max="19" width="24" customWidth="1"/>
    <col min="20" max="20" width="17.42578125" customWidth="1"/>
    <col min="21" max="21" width="15.140625" customWidth="1"/>
  </cols>
  <sheetData>
    <row r="1" spans="1:32" ht="15.75" x14ac:dyDescent="0.25">
      <c r="A1" s="970" t="s">
        <v>0</v>
      </c>
      <c r="B1" s="971"/>
      <c r="C1" s="971"/>
      <c r="D1" s="971"/>
      <c r="E1" s="971"/>
      <c r="F1" s="971"/>
      <c r="G1" s="624"/>
      <c r="H1" s="624"/>
      <c r="I1" s="623"/>
      <c r="J1" s="623"/>
      <c r="K1" s="623"/>
      <c r="L1" s="623"/>
      <c r="M1" s="623"/>
      <c r="N1" s="623"/>
      <c r="O1" s="623"/>
      <c r="P1" s="623"/>
      <c r="Q1" s="972" t="s">
        <v>1</v>
      </c>
      <c r="R1" s="973"/>
      <c r="S1" s="693" t="s">
        <v>839</v>
      </c>
    </row>
    <row r="2" spans="1:32" s="2" customFormat="1" ht="15.75" thickBot="1" x14ac:dyDescent="0.25">
      <c r="A2" s="622"/>
      <c r="B2" s="621"/>
      <c r="C2" s="621"/>
      <c r="D2" s="621"/>
      <c r="E2" s="621"/>
      <c r="F2" s="620"/>
      <c r="G2" s="621"/>
      <c r="H2" s="621"/>
      <c r="I2" s="621"/>
      <c r="J2" s="621"/>
      <c r="K2" s="621"/>
      <c r="L2" s="621"/>
      <c r="M2" s="621"/>
      <c r="N2" s="621"/>
      <c r="O2" s="621"/>
      <c r="P2" s="621"/>
      <c r="Q2" s="974" t="s">
        <v>2</v>
      </c>
      <c r="R2" s="975"/>
      <c r="S2" s="619" t="s">
        <v>1190</v>
      </c>
      <c r="T2" s="84"/>
    </row>
    <row r="3" spans="1:32" ht="15.75" thickBot="1" x14ac:dyDescent="0.25">
      <c r="A3" s="85"/>
      <c r="B3" s="86"/>
      <c r="C3" s="86"/>
      <c r="D3" s="86"/>
      <c r="E3" s="86"/>
      <c r="F3" s="86"/>
      <c r="G3" s="86"/>
      <c r="H3" s="86"/>
      <c r="I3" s="86"/>
      <c r="J3" s="86"/>
      <c r="K3" s="86"/>
      <c r="L3" s="86"/>
      <c r="M3" s="86"/>
      <c r="N3" s="86"/>
      <c r="O3" s="86"/>
      <c r="P3" s="86"/>
      <c r="Q3" s="976"/>
      <c r="R3" s="977"/>
      <c r="S3" s="18"/>
      <c r="T3" s="84"/>
    </row>
    <row r="4" spans="1:32" ht="39" thickBot="1" x14ac:dyDescent="0.25">
      <c r="A4" s="978"/>
      <c r="B4" s="979"/>
      <c r="C4" s="979"/>
      <c r="D4" s="979"/>
      <c r="E4" s="979"/>
      <c r="F4" s="979"/>
      <c r="G4" s="979"/>
      <c r="H4" s="980" t="s">
        <v>3</v>
      </c>
      <c r="I4" s="980"/>
      <c r="J4" s="691" t="s">
        <v>4</v>
      </c>
      <c r="K4" s="980" t="s">
        <v>5</v>
      </c>
      <c r="L4" s="980"/>
      <c r="M4" s="980" t="s">
        <v>6</v>
      </c>
      <c r="N4" s="980"/>
      <c r="O4" s="980" t="s">
        <v>557</v>
      </c>
      <c r="P4" s="980"/>
      <c r="Q4" s="981"/>
      <c r="R4" s="981"/>
      <c r="S4" s="692"/>
      <c r="T4" s="942" t="s">
        <v>767</v>
      </c>
      <c r="U4" s="943"/>
      <c r="V4" s="943"/>
      <c r="W4" s="943"/>
      <c r="X4" s="943"/>
      <c r="Y4" s="944"/>
      <c r="Z4" s="829" t="s">
        <v>804</v>
      </c>
      <c r="AA4" s="830"/>
      <c r="AB4" s="830"/>
      <c r="AC4" s="830"/>
      <c r="AD4" s="830"/>
      <c r="AE4" s="830"/>
      <c r="AF4" s="840"/>
    </row>
    <row r="5" spans="1:32" ht="132.75" customHeight="1" thickBot="1" x14ac:dyDescent="0.25">
      <c r="A5" s="87" t="s">
        <v>8</v>
      </c>
      <c r="B5" s="618" t="s">
        <v>9</v>
      </c>
      <c r="C5" s="568" t="s">
        <v>10</v>
      </c>
      <c r="D5" s="568" t="s">
        <v>11</v>
      </c>
      <c r="E5" s="568" t="s">
        <v>12</v>
      </c>
      <c r="F5" s="617" t="s">
        <v>13</v>
      </c>
      <c r="G5" s="618" t="s">
        <v>14</v>
      </c>
      <c r="H5" s="618" t="s">
        <v>15</v>
      </c>
      <c r="I5" s="618" t="s">
        <v>16</v>
      </c>
      <c r="J5" s="618" t="s">
        <v>17</v>
      </c>
      <c r="K5" s="618" t="s">
        <v>18</v>
      </c>
      <c r="L5" s="618" t="s">
        <v>19</v>
      </c>
      <c r="M5" s="618" t="s">
        <v>20</v>
      </c>
      <c r="N5" s="618" t="s">
        <v>21</v>
      </c>
      <c r="O5" s="618" t="s">
        <v>22</v>
      </c>
      <c r="P5" s="616" t="s">
        <v>23</v>
      </c>
      <c r="Q5" s="616" t="s">
        <v>24</v>
      </c>
      <c r="R5" s="616" t="s">
        <v>25</v>
      </c>
      <c r="S5" s="615" t="s">
        <v>26</v>
      </c>
      <c r="T5" s="176" t="s">
        <v>761</v>
      </c>
      <c r="U5" s="176" t="s">
        <v>762</v>
      </c>
      <c r="V5" s="176" t="s">
        <v>763</v>
      </c>
      <c r="W5" s="176" t="s">
        <v>764</v>
      </c>
      <c r="X5" s="176" t="s">
        <v>765</v>
      </c>
      <c r="Y5" s="176" t="s">
        <v>766</v>
      </c>
      <c r="Z5" s="178" t="s">
        <v>800</v>
      </c>
      <c r="AA5" s="178" t="s">
        <v>35</v>
      </c>
      <c r="AB5" s="178" t="s">
        <v>801</v>
      </c>
      <c r="AC5" s="178" t="s">
        <v>802</v>
      </c>
      <c r="AD5" s="178" t="s">
        <v>803</v>
      </c>
      <c r="AE5" s="178" t="s">
        <v>806</v>
      </c>
      <c r="AF5" s="178" t="s">
        <v>805</v>
      </c>
    </row>
    <row r="6" spans="1:32" ht="76.5" x14ac:dyDescent="0.2">
      <c r="A6" s="614" t="s">
        <v>558</v>
      </c>
      <c r="B6" s="614" t="s">
        <v>558</v>
      </c>
      <c r="C6" s="614" t="s">
        <v>839</v>
      </c>
      <c r="D6" s="613" t="s">
        <v>893</v>
      </c>
      <c r="E6" s="614" t="s">
        <v>30</v>
      </c>
      <c r="F6" s="613" t="s">
        <v>559</v>
      </c>
      <c r="G6" s="612" t="s">
        <v>560</v>
      </c>
      <c r="H6" s="614" t="s">
        <v>33</v>
      </c>
      <c r="I6" s="614" t="s">
        <v>561</v>
      </c>
      <c r="J6" s="614" t="s">
        <v>33</v>
      </c>
      <c r="K6" s="614" t="s">
        <v>33</v>
      </c>
      <c r="L6" s="614" t="s">
        <v>561</v>
      </c>
      <c r="M6" s="614" t="s">
        <v>562</v>
      </c>
      <c r="N6" s="614" t="s">
        <v>170</v>
      </c>
      <c r="O6" s="614" t="s">
        <v>33</v>
      </c>
      <c r="P6" s="614" t="s">
        <v>561</v>
      </c>
      <c r="Q6" s="614" t="s">
        <v>33</v>
      </c>
      <c r="R6" s="614" t="s">
        <v>561</v>
      </c>
      <c r="S6" s="768" t="s">
        <v>1191</v>
      </c>
      <c r="T6" s="135">
        <v>2</v>
      </c>
      <c r="U6" s="135">
        <v>4</v>
      </c>
      <c r="V6" s="135">
        <v>2</v>
      </c>
      <c r="W6" s="135">
        <v>4</v>
      </c>
      <c r="X6" s="135">
        <v>2</v>
      </c>
      <c r="Y6" s="135">
        <v>2</v>
      </c>
      <c r="Z6" s="135"/>
      <c r="AA6" s="135" t="s">
        <v>1330</v>
      </c>
      <c r="AB6" s="135" t="s">
        <v>1330</v>
      </c>
      <c r="AC6" s="135"/>
      <c r="AD6" s="135"/>
      <c r="AE6" s="135"/>
      <c r="AF6" s="135"/>
    </row>
    <row r="7" spans="1:32" ht="76.5" x14ac:dyDescent="0.2">
      <c r="A7" s="614" t="s">
        <v>558</v>
      </c>
      <c r="B7" s="614" t="s">
        <v>558</v>
      </c>
      <c r="C7" s="614" t="s">
        <v>839</v>
      </c>
      <c r="D7" s="613" t="s">
        <v>893</v>
      </c>
      <c r="E7" s="614" t="s">
        <v>30</v>
      </c>
      <c r="F7" s="613" t="s">
        <v>563</v>
      </c>
      <c r="G7" s="612" t="s">
        <v>560</v>
      </c>
      <c r="H7" s="611" t="s">
        <v>656</v>
      </c>
      <c r="I7" s="614" t="s">
        <v>561</v>
      </c>
      <c r="J7" s="614" t="s">
        <v>34</v>
      </c>
      <c r="K7" s="614" t="s">
        <v>34</v>
      </c>
      <c r="L7" s="614" t="s">
        <v>35</v>
      </c>
      <c r="M7" s="614" t="s">
        <v>562</v>
      </c>
      <c r="N7" s="614" t="s">
        <v>170</v>
      </c>
      <c r="O7" s="614" t="s">
        <v>34</v>
      </c>
      <c r="P7" s="614" t="s">
        <v>35</v>
      </c>
      <c r="Q7" s="614" t="s">
        <v>34</v>
      </c>
      <c r="R7" s="614" t="s">
        <v>35</v>
      </c>
      <c r="S7" s="614" t="s">
        <v>1192</v>
      </c>
      <c r="T7" s="135">
        <v>2</v>
      </c>
      <c r="U7" s="135">
        <v>1</v>
      </c>
      <c r="V7" s="135">
        <v>1</v>
      </c>
      <c r="W7" s="135">
        <v>4</v>
      </c>
      <c r="X7" s="135">
        <v>1</v>
      </c>
      <c r="Y7" s="135">
        <v>1</v>
      </c>
      <c r="Z7" s="135"/>
      <c r="AA7" s="135" t="s">
        <v>1330</v>
      </c>
      <c r="AB7" s="135" t="s">
        <v>1330</v>
      </c>
      <c r="AC7" s="135"/>
      <c r="AD7" s="135"/>
      <c r="AE7" s="135"/>
      <c r="AF7" s="135"/>
    </row>
    <row r="8" spans="1:32" ht="76.5" x14ac:dyDescent="0.2">
      <c r="A8" s="614" t="s">
        <v>558</v>
      </c>
      <c r="B8" s="614" t="s">
        <v>558</v>
      </c>
      <c r="C8" s="614" t="s">
        <v>839</v>
      </c>
      <c r="D8" s="613" t="s">
        <v>893</v>
      </c>
      <c r="E8" s="614" t="s">
        <v>30</v>
      </c>
      <c r="F8" s="613" t="s">
        <v>564</v>
      </c>
      <c r="G8" s="612" t="s">
        <v>560</v>
      </c>
      <c r="H8" s="614" t="s">
        <v>33</v>
      </c>
      <c r="I8" s="614" t="s">
        <v>561</v>
      </c>
      <c r="J8" s="614" t="s">
        <v>33</v>
      </c>
      <c r="K8" s="614" t="s">
        <v>33</v>
      </c>
      <c r="L8" s="614" t="s">
        <v>561</v>
      </c>
      <c r="M8" s="614" t="s">
        <v>562</v>
      </c>
      <c r="N8" s="614" t="s">
        <v>170</v>
      </c>
      <c r="O8" s="614" t="s">
        <v>33</v>
      </c>
      <c r="P8" s="614" t="s">
        <v>561</v>
      </c>
      <c r="Q8" s="614" t="s">
        <v>33</v>
      </c>
      <c r="R8" s="614" t="s">
        <v>561</v>
      </c>
      <c r="S8" s="614" t="s">
        <v>1191</v>
      </c>
      <c r="T8" s="135">
        <v>2</v>
      </c>
      <c r="U8" s="135">
        <v>4</v>
      </c>
      <c r="V8" s="135">
        <v>2</v>
      </c>
      <c r="W8" s="135">
        <v>4</v>
      </c>
      <c r="X8" s="135">
        <v>2</v>
      </c>
      <c r="Y8" s="135">
        <v>2</v>
      </c>
      <c r="Z8" s="135"/>
      <c r="AA8" s="135" t="s">
        <v>1330</v>
      </c>
      <c r="AB8" s="135" t="s">
        <v>1330</v>
      </c>
      <c r="AC8" s="135"/>
      <c r="AD8" s="135"/>
      <c r="AE8" s="135"/>
      <c r="AF8" s="135"/>
    </row>
    <row r="9" spans="1:32" ht="76.5" x14ac:dyDescent="0.2">
      <c r="A9" s="614" t="s">
        <v>558</v>
      </c>
      <c r="B9" s="614" t="s">
        <v>558</v>
      </c>
      <c r="C9" s="614" t="s">
        <v>839</v>
      </c>
      <c r="D9" s="613" t="s">
        <v>893</v>
      </c>
      <c r="E9" s="614" t="s">
        <v>30</v>
      </c>
      <c r="F9" s="613" t="s">
        <v>565</v>
      </c>
      <c r="G9" s="612" t="s">
        <v>560</v>
      </c>
      <c r="H9" s="614" t="s">
        <v>34</v>
      </c>
      <c r="I9" s="614"/>
      <c r="J9" s="614" t="s">
        <v>34</v>
      </c>
      <c r="K9" s="614" t="s">
        <v>34</v>
      </c>
      <c r="L9" s="614"/>
      <c r="M9" s="614" t="s">
        <v>562</v>
      </c>
      <c r="N9" s="614" t="s">
        <v>170</v>
      </c>
      <c r="O9" s="614" t="s">
        <v>33</v>
      </c>
      <c r="P9" s="614" t="s">
        <v>561</v>
      </c>
      <c r="Q9" s="614" t="s">
        <v>33</v>
      </c>
      <c r="R9" s="614" t="s">
        <v>561</v>
      </c>
      <c r="S9" s="614" t="s">
        <v>1193</v>
      </c>
      <c r="T9" s="135">
        <v>1</v>
      </c>
      <c r="U9" s="135">
        <v>1</v>
      </c>
      <c r="V9" s="135">
        <v>1</v>
      </c>
      <c r="W9" s="135">
        <v>4</v>
      </c>
      <c r="X9" s="135">
        <v>2</v>
      </c>
      <c r="Y9" s="135">
        <v>2</v>
      </c>
      <c r="Z9" s="135"/>
      <c r="AA9" s="135" t="s">
        <v>1330</v>
      </c>
      <c r="AB9" s="135" t="s">
        <v>1330</v>
      </c>
      <c r="AC9" s="135"/>
      <c r="AD9" s="135"/>
      <c r="AE9" s="135"/>
      <c r="AF9" s="135"/>
    </row>
    <row r="10" spans="1:32" ht="114.75" x14ac:dyDescent="0.2">
      <c r="A10" s="614" t="s">
        <v>558</v>
      </c>
      <c r="B10" s="614" t="s">
        <v>558</v>
      </c>
      <c r="C10" s="614" t="s">
        <v>839</v>
      </c>
      <c r="D10" s="612" t="s">
        <v>1194</v>
      </c>
      <c r="E10" s="614" t="s">
        <v>30</v>
      </c>
      <c r="F10" s="612" t="s">
        <v>566</v>
      </c>
      <c r="G10" s="612" t="s">
        <v>35</v>
      </c>
      <c r="H10" s="614" t="s">
        <v>33</v>
      </c>
      <c r="I10" s="613" t="s">
        <v>567</v>
      </c>
      <c r="J10" s="610" t="s">
        <v>35</v>
      </c>
      <c r="K10" s="614" t="s">
        <v>33</v>
      </c>
      <c r="L10" s="609" t="s">
        <v>568</v>
      </c>
      <c r="M10" s="613" t="s">
        <v>569</v>
      </c>
      <c r="N10" s="610" t="s">
        <v>172</v>
      </c>
      <c r="O10" s="610" t="s">
        <v>33</v>
      </c>
      <c r="P10" s="614" t="s">
        <v>570</v>
      </c>
      <c r="Q10" s="614" t="s">
        <v>33</v>
      </c>
      <c r="R10" s="614" t="s">
        <v>571</v>
      </c>
      <c r="S10" s="608" t="s">
        <v>1195</v>
      </c>
      <c r="T10" s="135">
        <v>4</v>
      </c>
      <c r="U10" s="135" t="s">
        <v>35</v>
      </c>
      <c r="V10" s="135">
        <v>2</v>
      </c>
      <c r="W10" s="135">
        <v>4</v>
      </c>
      <c r="X10" s="135">
        <v>2</v>
      </c>
      <c r="Y10" s="135">
        <v>2</v>
      </c>
      <c r="Z10" s="135"/>
      <c r="AA10" s="135"/>
      <c r="AB10" s="135" t="s">
        <v>1330</v>
      </c>
      <c r="AC10" s="135"/>
      <c r="AD10" s="135"/>
      <c r="AE10" s="135"/>
      <c r="AF10" s="135"/>
    </row>
    <row r="11" spans="1:32" ht="127.5" x14ac:dyDescent="0.2">
      <c r="A11" s="614" t="s">
        <v>558</v>
      </c>
      <c r="B11" s="614" t="s">
        <v>558</v>
      </c>
      <c r="C11" s="614" t="s">
        <v>839</v>
      </c>
      <c r="D11" s="612" t="s">
        <v>1194</v>
      </c>
      <c r="E11" s="614" t="s">
        <v>30</v>
      </c>
      <c r="F11" s="612" t="s">
        <v>572</v>
      </c>
      <c r="G11" s="612" t="s">
        <v>35</v>
      </c>
      <c r="H11" s="614" t="s">
        <v>33</v>
      </c>
      <c r="I11" s="607" t="s">
        <v>1196</v>
      </c>
      <c r="J11" s="610" t="s">
        <v>35</v>
      </c>
      <c r="K11" s="614" t="s">
        <v>33</v>
      </c>
      <c r="L11" s="607" t="s">
        <v>573</v>
      </c>
      <c r="M11" s="614" t="s">
        <v>574</v>
      </c>
      <c r="N11" s="614" t="s">
        <v>575</v>
      </c>
      <c r="O11" s="610" t="s">
        <v>33</v>
      </c>
      <c r="P11" s="614" t="s">
        <v>136</v>
      </c>
      <c r="Q11" s="614" t="s">
        <v>136</v>
      </c>
      <c r="R11" s="614" t="s">
        <v>136</v>
      </c>
      <c r="S11" s="609"/>
      <c r="T11" s="135">
        <v>4</v>
      </c>
      <c r="U11" s="135" t="s">
        <v>35</v>
      </c>
      <c r="V11" s="135">
        <v>2</v>
      </c>
      <c r="W11" s="135">
        <v>4</v>
      </c>
      <c r="X11" s="135">
        <v>2</v>
      </c>
      <c r="Y11" s="135" t="s">
        <v>35</v>
      </c>
      <c r="Z11" s="135"/>
      <c r="AA11" s="135"/>
      <c r="AB11" s="135" t="s">
        <v>1330</v>
      </c>
      <c r="AC11" s="135"/>
      <c r="AD11" s="135"/>
      <c r="AE11" s="135"/>
      <c r="AF11" s="135"/>
    </row>
    <row r="12" spans="1:32" ht="204" x14ac:dyDescent="0.2">
      <c r="A12" s="614" t="s">
        <v>558</v>
      </c>
      <c r="B12" s="614" t="s">
        <v>558</v>
      </c>
      <c r="C12" s="614" t="s">
        <v>839</v>
      </c>
      <c r="D12" s="612" t="s">
        <v>1194</v>
      </c>
      <c r="E12" s="614" t="s">
        <v>30</v>
      </c>
      <c r="F12" s="612" t="s">
        <v>1197</v>
      </c>
      <c r="G12" s="612" t="s">
        <v>35</v>
      </c>
      <c r="H12" s="614" t="s">
        <v>33</v>
      </c>
      <c r="I12" s="768" t="s">
        <v>1198</v>
      </c>
      <c r="J12" s="610" t="s">
        <v>35</v>
      </c>
      <c r="K12" s="614" t="s">
        <v>33</v>
      </c>
      <c r="L12" s="614" t="s">
        <v>1199</v>
      </c>
      <c r="M12" s="614" t="s">
        <v>1200</v>
      </c>
      <c r="N12" s="614" t="s">
        <v>757</v>
      </c>
      <c r="O12" s="610" t="s">
        <v>33</v>
      </c>
      <c r="P12" s="614" t="s">
        <v>1201</v>
      </c>
      <c r="Q12" s="614" t="s">
        <v>35</v>
      </c>
      <c r="R12" s="614" t="s">
        <v>35</v>
      </c>
      <c r="S12" s="614" t="s">
        <v>1202</v>
      </c>
      <c r="T12" s="135">
        <v>2</v>
      </c>
      <c r="U12" s="135" t="s">
        <v>35</v>
      </c>
      <c r="V12" s="135">
        <v>2</v>
      </c>
      <c r="W12" s="135">
        <v>2</v>
      </c>
      <c r="X12" s="135">
        <v>2</v>
      </c>
      <c r="Y12" s="135" t="s">
        <v>35</v>
      </c>
      <c r="Z12" s="135"/>
      <c r="AA12" s="135"/>
      <c r="AB12" s="135" t="s">
        <v>1330</v>
      </c>
      <c r="AC12" s="135"/>
      <c r="AD12" s="135"/>
      <c r="AE12" s="135"/>
      <c r="AF12" s="135"/>
    </row>
    <row r="13" spans="1:32" ht="114.75" x14ac:dyDescent="0.2">
      <c r="A13" s="614" t="s">
        <v>558</v>
      </c>
      <c r="B13" s="614" t="s">
        <v>558</v>
      </c>
      <c r="C13" s="614" t="s">
        <v>839</v>
      </c>
      <c r="D13" s="612" t="s">
        <v>1194</v>
      </c>
      <c r="E13" s="614" t="s">
        <v>30</v>
      </c>
      <c r="F13" s="612" t="s">
        <v>576</v>
      </c>
      <c r="G13" s="612" t="s">
        <v>35</v>
      </c>
      <c r="H13" s="614" t="s">
        <v>33</v>
      </c>
      <c r="I13" s="614"/>
      <c r="J13" s="610" t="s">
        <v>35</v>
      </c>
      <c r="K13" s="614" t="s">
        <v>33</v>
      </c>
      <c r="L13" s="614" t="s">
        <v>577</v>
      </c>
      <c r="M13" s="614" t="s">
        <v>577</v>
      </c>
      <c r="N13" s="610" t="s">
        <v>136</v>
      </c>
      <c r="O13" s="610" t="s">
        <v>33</v>
      </c>
      <c r="P13" s="614" t="s">
        <v>570</v>
      </c>
      <c r="Q13" s="614" t="s">
        <v>33</v>
      </c>
      <c r="R13" s="614" t="s">
        <v>571</v>
      </c>
      <c r="S13" s="614" t="s">
        <v>1203</v>
      </c>
      <c r="T13" s="135">
        <v>2</v>
      </c>
      <c r="U13" s="135" t="s">
        <v>35</v>
      </c>
      <c r="V13" s="135">
        <v>2</v>
      </c>
      <c r="W13" s="135">
        <v>2</v>
      </c>
      <c r="X13" s="135">
        <v>2</v>
      </c>
      <c r="Y13" s="135">
        <v>2</v>
      </c>
      <c r="Z13" s="135"/>
      <c r="AA13" s="135"/>
      <c r="AB13" s="135" t="s">
        <v>1330</v>
      </c>
      <c r="AC13" s="135"/>
      <c r="AD13" s="135"/>
      <c r="AE13" s="135"/>
      <c r="AF13" s="135"/>
    </row>
    <row r="14" spans="1:32" ht="114.75" x14ac:dyDescent="0.2">
      <c r="A14" s="614" t="s">
        <v>558</v>
      </c>
      <c r="B14" s="614" t="s">
        <v>558</v>
      </c>
      <c r="C14" s="614" t="s">
        <v>839</v>
      </c>
      <c r="D14" s="614" t="s">
        <v>1194</v>
      </c>
      <c r="E14" s="614" t="s">
        <v>30</v>
      </c>
      <c r="F14" s="612" t="s">
        <v>578</v>
      </c>
      <c r="G14" s="612" t="s">
        <v>35</v>
      </c>
      <c r="H14" s="614" t="s">
        <v>33</v>
      </c>
      <c r="I14" s="614" t="s">
        <v>579</v>
      </c>
      <c r="J14" s="610" t="s">
        <v>35</v>
      </c>
      <c r="K14" s="614" t="s">
        <v>34</v>
      </c>
      <c r="L14" s="610" t="s">
        <v>136</v>
      </c>
      <c r="M14" s="614" t="s">
        <v>580</v>
      </c>
      <c r="N14" s="614" t="s">
        <v>581</v>
      </c>
      <c r="O14" s="610" t="s">
        <v>34</v>
      </c>
      <c r="P14" s="610" t="s">
        <v>136</v>
      </c>
      <c r="Q14" s="610" t="s">
        <v>136</v>
      </c>
      <c r="R14" s="614" t="s">
        <v>582</v>
      </c>
      <c r="S14" s="614" t="s">
        <v>1204</v>
      </c>
      <c r="T14" s="135">
        <v>2</v>
      </c>
      <c r="U14" s="135" t="s">
        <v>35</v>
      </c>
      <c r="V14" s="135">
        <v>1</v>
      </c>
      <c r="W14" s="135">
        <v>3</v>
      </c>
      <c r="X14" s="135">
        <v>1</v>
      </c>
      <c r="Y14" s="135" t="s">
        <v>35</v>
      </c>
      <c r="Z14" s="135"/>
      <c r="AA14" s="135"/>
      <c r="AB14" s="135" t="s">
        <v>1330</v>
      </c>
      <c r="AC14" s="135"/>
      <c r="AD14" s="135"/>
      <c r="AE14" s="135"/>
      <c r="AF14" s="135"/>
    </row>
    <row r="15" spans="1:32" ht="114.75" x14ac:dyDescent="0.2">
      <c r="A15" s="614" t="s">
        <v>558</v>
      </c>
      <c r="B15" s="614" t="s">
        <v>558</v>
      </c>
      <c r="C15" s="614" t="s">
        <v>839</v>
      </c>
      <c r="D15" s="614" t="s">
        <v>808</v>
      </c>
      <c r="E15" s="614" t="s">
        <v>30</v>
      </c>
      <c r="F15" s="612" t="s">
        <v>583</v>
      </c>
      <c r="G15" s="612" t="s">
        <v>35</v>
      </c>
      <c r="H15" s="614" t="s">
        <v>33</v>
      </c>
      <c r="I15" s="609" t="s">
        <v>584</v>
      </c>
      <c r="J15" s="610" t="s">
        <v>35</v>
      </c>
      <c r="K15" s="614" t="s">
        <v>33</v>
      </c>
      <c r="L15" s="614" t="s">
        <v>585</v>
      </c>
      <c r="M15" s="614" t="s">
        <v>1205</v>
      </c>
      <c r="N15" s="609" t="s">
        <v>1206</v>
      </c>
      <c r="O15" s="610" t="s">
        <v>33</v>
      </c>
      <c r="P15" s="614" t="s">
        <v>136</v>
      </c>
      <c r="Q15" s="614" t="s">
        <v>34</v>
      </c>
      <c r="R15" s="614" t="s">
        <v>136</v>
      </c>
      <c r="S15" s="614"/>
      <c r="T15" s="135">
        <v>4</v>
      </c>
      <c r="U15" s="135" t="s">
        <v>35</v>
      </c>
      <c r="V15" s="135">
        <v>2</v>
      </c>
      <c r="W15" s="135">
        <v>4</v>
      </c>
      <c r="X15" s="135">
        <v>2</v>
      </c>
      <c r="Y15" s="135">
        <v>1</v>
      </c>
      <c r="Z15" s="135"/>
      <c r="AA15" s="135" t="s">
        <v>1330</v>
      </c>
      <c r="AB15" s="135"/>
      <c r="AC15" s="135"/>
      <c r="AD15" s="135"/>
      <c r="AE15" s="135"/>
      <c r="AF15" s="135"/>
    </row>
    <row r="16" spans="1:32" ht="153" x14ac:dyDescent="0.2">
      <c r="A16" s="606" t="s">
        <v>558</v>
      </c>
      <c r="B16" s="606" t="s">
        <v>558</v>
      </c>
      <c r="C16" s="606" t="s">
        <v>839</v>
      </c>
      <c r="D16" s="606" t="s">
        <v>808</v>
      </c>
      <c r="E16" s="606" t="s">
        <v>30</v>
      </c>
      <c r="F16" s="605" t="s">
        <v>1207</v>
      </c>
      <c r="G16" s="605" t="s">
        <v>586</v>
      </c>
      <c r="H16" s="606" t="s">
        <v>33</v>
      </c>
      <c r="I16" s="606" t="s">
        <v>1208</v>
      </c>
      <c r="J16" s="606" t="s">
        <v>33</v>
      </c>
      <c r="K16" s="606" t="s">
        <v>33</v>
      </c>
      <c r="L16" s="606" t="s">
        <v>588</v>
      </c>
      <c r="M16" s="606" t="s">
        <v>589</v>
      </c>
      <c r="N16" s="606" t="s">
        <v>590</v>
      </c>
      <c r="O16" s="606" t="s">
        <v>33</v>
      </c>
      <c r="P16" s="606" t="s">
        <v>591</v>
      </c>
      <c r="Q16" s="606" t="s">
        <v>33</v>
      </c>
      <c r="R16" s="606" t="s">
        <v>592</v>
      </c>
      <c r="S16" s="606" t="s">
        <v>1209</v>
      </c>
      <c r="T16" s="135">
        <v>4</v>
      </c>
      <c r="U16" s="135">
        <v>4</v>
      </c>
      <c r="V16" s="135">
        <v>2</v>
      </c>
      <c r="W16" s="135">
        <v>4</v>
      </c>
      <c r="X16" s="135">
        <v>2</v>
      </c>
      <c r="Y16" s="135">
        <v>2</v>
      </c>
      <c r="Z16" s="135"/>
      <c r="AA16" s="135" t="s">
        <v>1330</v>
      </c>
      <c r="AB16" s="135"/>
      <c r="AC16" s="135"/>
      <c r="AD16" s="135"/>
      <c r="AE16" s="135"/>
      <c r="AF16" s="135"/>
    </row>
    <row r="17" spans="1:32" ht="127.5" x14ac:dyDescent="0.2">
      <c r="A17" s="606" t="s">
        <v>558</v>
      </c>
      <c r="B17" s="606" t="s">
        <v>558</v>
      </c>
      <c r="C17" s="606" t="s">
        <v>839</v>
      </c>
      <c r="D17" s="606" t="s">
        <v>808</v>
      </c>
      <c r="E17" s="606" t="s">
        <v>30</v>
      </c>
      <c r="F17" s="605" t="s">
        <v>1210</v>
      </c>
      <c r="G17" s="605" t="s">
        <v>586</v>
      </c>
      <c r="H17" s="606" t="s">
        <v>33</v>
      </c>
      <c r="I17" s="606" t="s">
        <v>1208</v>
      </c>
      <c r="J17" s="606" t="s">
        <v>35</v>
      </c>
      <c r="K17" s="606" t="s">
        <v>33</v>
      </c>
      <c r="L17" s="606" t="s">
        <v>588</v>
      </c>
      <c r="M17" s="606" t="s">
        <v>593</v>
      </c>
      <c r="N17" s="606" t="s">
        <v>594</v>
      </c>
      <c r="O17" s="606" t="s">
        <v>33</v>
      </c>
      <c r="P17" s="606" t="s">
        <v>591</v>
      </c>
      <c r="Q17" s="606" t="s">
        <v>33</v>
      </c>
      <c r="R17" s="606" t="s">
        <v>592</v>
      </c>
      <c r="S17" s="606" t="s">
        <v>1193</v>
      </c>
      <c r="T17" s="135">
        <v>4</v>
      </c>
      <c r="U17" s="135">
        <v>4</v>
      </c>
      <c r="V17" s="135">
        <v>2</v>
      </c>
      <c r="W17" s="135">
        <v>2</v>
      </c>
      <c r="X17" s="135">
        <v>2</v>
      </c>
      <c r="Y17" s="135">
        <v>2</v>
      </c>
      <c r="Z17" s="135"/>
      <c r="AA17" s="135" t="s">
        <v>1330</v>
      </c>
      <c r="AB17" s="135"/>
      <c r="AC17" s="135"/>
      <c r="AD17" s="135"/>
      <c r="AE17" s="135"/>
      <c r="AF17" s="135"/>
    </row>
    <row r="18" spans="1:32" ht="127.5" x14ac:dyDescent="0.2">
      <c r="A18" s="606" t="s">
        <v>558</v>
      </c>
      <c r="B18" s="606" t="s">
        <v>558</v>
      </c>
      <c r="C18" s="606" t="s">
        <v>839</v>
      </c>
      <c r="D18" s="606" t="s">
        <v>808</v>
      </c>
      <c r="E18" s="606" t="s">
        <v>30</v>
      </c>
      <c r="F18" s="605" t="s">
        <v>1211</v>
      </c>
      <c r="G18" s="605" t="s">
        <v>586</v>
      </c>
      <c r="H18" s="606" t="s">
        <v>33</v>
      </c>
      <c r="I18" s="606" t="s">
        <v>1208</v>
      </c>
      <c r="J18" s="606" t="s">
        <v>33</v>
      </c>
      <c r="K18" s="606" t="s">
        <v>33</v>
      </c>
      <c r="L18" s="606" t="s">
        <v>588</v>
      </c>
      <c r="M18" s="606" t="s">
        <v>595</v>
      </c>
      <c r="N18" s="606" t="s">
        <v>590</v>
      </c>
      <c r="O18" s="606" t="s">
        <v>33</v>
      </c>
      <c r="P18" s="606" t="s">
        <v>591</v>
      </c>
      <c r="Q18" s="606" t="s">
        <v>33</v>
      </c>
      <c r="R18" s="606" t="s">
        <v>592</v>
      </c>
      <c r="S18" s="606" t="s">
        <v>1193</v>
      </c>
      <c r="T18" s="135">
        <v>4</v>
      </c>
      <c r="U18" s="135">
        <v>4</v>
      </c>
      <c r="V18" s="135">
        <v>2</v>
      </c>
      <c r="W18" s="135">
        <v>4</v>
      </c>
      <c r="X18" s="135">
        <v>2</v>
      </c>
      <c r="Y18" s="135">
        <v>2</v>
      </c>
      <c r="Z18" s="135"/>
      <c r="AA18" s="135" t="s">
        <v>1330</v>
      </c>
      <c r="AB18" s="135"/>
      <c r="AC18" s="135"/>
      <c r="AD18" s="135"/>
      <c r="AE18" s="135"/>
      <c r="AF18" s="135"/>
    </row>
    <row r="19" spans="1:32" ht="114.75" x14ac:dyDescent="0.2">
      <c r="A19" s="606" t="s">
        <v>558</v>
      </c>
      <c r="B19" s="606" t="s">
        <v>558</v>
      </c>
      <c r="C19" s="606" t="s">
        <v>839</v>
      </c>
      <c r="D19" s="606" t="s">
        <v>808</v>
      </c>
      <c r="E19" s="606" t="s">
        <v>30</v>
      </c>
      <c r="F19" s="605" t="s">
        <v>1212</v>
      </c>
      <c r="G19" s="605" t="s">
        <v>586</v>
      </c>
      <c r="H19" s="606" t="s">
        <v>33</v>
      </c>
      <c r="I19" s="606" t="s">
        <v>587</v>
      </c>
      <c r="J19" s="604" t="s">
        <v>33</v>
      </c>
      <c r="K19" s="604" t="s">
        <v>33</v>
      </c>
      <c r="L19" s="606" t="s">
        <v>588</v>
      </c>
      <c r="M19" s="604" t="s">
        <v>589</v>
      </c>
      <c r="N19" s="604" t="s">
        <v>590</v>
      </c>
      <c r="O19" s="604" t="s">
        <v>33</v>
      </c>
      <c r="P19" s="606" t="s">
        <v>591</v>
      </c>
      <c r="Q19" s="606" t="s">
        <v>33</v>
      </c>
      <c r="R19" s="606" t="s">
        <v>592</v>
      </c>
      <c r="S19" s="606" t="s">
        <v>1213</v>
      </c>
      <c r="T19" s="135">
        <v>2</v>
      </c>
      <c r="U19" s="135">
        <v>4</v>
      </c>
      <c r="V19" s="135">
        <v>2</v>
      </c>
      <c r="W19" s="135">
        <v>4</v>
      </c>
      <c r="X19" s="135">
        <v>2</v>
      </c>
      <c r="Y19" s="135">
        <v>2</v>
      </c>
      <c r="Z19" s="135"/>
      <c r="AA19" s="135" t="s">
        <v>1330</v>
      </c>
      <c r="AB19" s="135"/>
      <c r="AC19" s="135"/>
      <c r="AD19" s="135"/>
      <c r="AE19" s="135"/>
      <c r="AF19" s="135"/>
    </row>
    <row r="20" spans="1:32" ht="114.75" x14ac:dyDescent="0.2">
      <c r="A20" s="606" t="s">
        <v>558</v>
      </c>
      <c r="B20" s="606" t="s">
        <v>558</v>
      </c>
      <c r="C20" s="606" t="s">
        <v>839</v>
      </c>
      <c r="D20" s="606" t="s">
        <v>808</v>
      </c>
      <c r="E20" s="606" t="s">
        <v>30</v>
      </c>
      <c r="F20" s="603" t="s">
        <v>1214</v>
      </c>
      <c r="G20" s="605" t="s">
        <v>586</v>
      </c>
      <c r="H20" s="606" t="s">
        <v>33</v>
      </c>
      <c r="I20" s="606" t="s">
        <v>587</v>
      </c>
      <c r="J20" s="606" t="s">
        <v>136</v>
      </c>
      <c r="K20" s="606" t="s">
        <v>34</v>
      </c>
      <c r="L20" s="606" t="s">
        <v>136</v>
      </c>
      <c r="M20" s="606" t="s">
        <v>136</v>
      </c>
      <c r="N20" s="606" t="s">
        <v>136</v>
      </c>
      <c r="O20" s="606" t="s">
        <v>34</v>
      </c>
      <c r="P20" s="606"/>
      <c r="Q20" s="606" t="s">
        <v>34</v>
      </c>
      <c r="R20" s="606"/>
      <c r="S20" s="606" t="s">
        <v>1193</v>
      </c>
      <c r="T20" s="135">
        <v>2</v>
      </c>
      <c r="U20" s="135" t="s">
        <v>35</v>
      </c>
      <c r="V20" s="135">
        <v>1</v>
      </c>
      <c r="W20" s="135">
        <v>1</v>
      </c>
      <c r="X20" s="135">
        <v>1</v>
      </c>
      <c r="Y20" s="135">
        <v>1</v>
      </c>
      <c r="Z20" s="135"/>
      <c r="AA20" s="135"/>
      <c r="AB20" s="135"/>
      <c r="AC20" s="135"/>
      <c r="AD20" s="135"/>
      <c r="AE20" s="135"/>
      <c r="AF20" s="135" t="s">
        <v>1330</v>
      </c>
    </row>
    <row r="21" spans="1:32" ht="114.75" x14ac:dyDescent="0.2">
      <c r="A21" s="606" t="s">
        <v>558</v>
      </c>
      <c r="B21" s="606" t="s">
        <v>558</v>
      </c>
      <c r="C21" s="606" t="s">
        <v>839</v>
      </c>
      <c r="D21" s="606" t="s">
        <v>808</v>
      </c>
      <c r="E21" s="606" t="s">
        <v>30</v>
      </c>
      <c r="F21" s="602" t="s">
        <v>1215</v>
      </c>
      <c r="G21" s="605" t="s">
        <v>586</v>
      </c>
      <c r="H21" s="606" t="s">
        <v>33</v>
      </c>
      <c r="I21" s="606" t="s">
        <v>587</v>
      </c>
      <c r="J21" s="606" t="s">
        <v>136</v>
      </c>
      <c r="K21" s="606" t="s">
        <v>34</v>
      </c>
      <c r="L21" s="606" t="s">
        <v>136</v>
      </c>
      <c r="M21" s="606" t="s">
        <v>136</v>
      </c>
      <c r="N21" s="606" t="s">
        <v>136</v>
      </c>
      <c r="O21" s="606" t="s">
        <v>34</v>
      </c>
      <c r="P21" s="606"/>
      <c r="Q21" s="606" t="s">
        <v>34</v>
      </c>
      <c r="R21" s="606"/>
      <c r="S21" s="606" t="s">
        <v>1193</v>
      </c>
      <c r="T21" s="135">
        <v>2</v>
      </c>
      <c r="U21" s="135" t="s">
        <v>35</v>
      </c>
      <c r="V21" s="135">
        <v>1</v>
      </c>
      <c r="W21" s="135">
        <v>1</v>
      </c>
      <c r="X21" s="135">
        <v>1</v>
      </c>
      <c r="Y21" s="135">
        <v>1</v>
      </c>
      <c r="Z21" s="135"/>
      <c r="AA21" s="135"/>
      <c r="AB21" s="135"/>
      <c r="AC21" s="135"/>
      <c r="AD21" s="135"/>
      <c r="AE21" s="135"/>
      <c r="AF21" s="135" t="s">
        <v>1330</v>
      </c>
    </row>
    <row r="22" spans="1:32" ht="114.75" x14ac:dyDescent="0.2">
      <c r="A22" s="614" t="s">
        <v>558</v>
      </c>
      <c r="B22" s="614" t="s">
        <v>558</v>
      </c>
      <c r="C22" s="614" t="s">
        <v>839</v>
      </c>
      <c r="D22" s="614" t="s">
        <v>808</v>
      </c>
      <c r="E22" s="614" t="s">
        <v>30</v>
      </c>
      <c r="F22" s="613" t="s">
        <v>596</v>
      </c>
      <c r="G22" s="613" t="s">
        <v>597</v>
      </c>
      <c r="H22" s="614" t="s">
        <v>33</v>
      </c>
      <c r="I22" s="614" t="s">
        <v>587</v>
      </c>
      <c r="J22" s="614" t="s">
        <v>136</v>
      </c>
      <c r="K22" s="614" t="s">
        <v>34</v>
      </c>
      <c r="L22" s="614" t="s">
        <v>136</v>
      </c>
      <c r="M22" s="614" t="s">
        <v>136</v>
      </c>
      <c r="N22" s="614" t="s">
        <v>136</v>
      </c>
      <c r="O22" s="614" t="s">
        <v>34</v>
      </c>
      <c r="P22" s="614"/>
      <c r="Q22" s="614" t="s">
        <v>34</v>
      </c>
      <c r="R22" s="614"/>
      <c r="S22" s="601" t="s">
        <v>1213</v>
      </c>
      <c r="T22" s="135">
        <v>2</v>
      </c>
      <c r="U22" s="135" t="s">
        <v>35</v>
      </c>
      <c r="V22" s="135">
        <v>1</v>
      </c>
      <c r="W22" s="135">
        <v>1</v>
      </c>
      <c r="X22" s="135">
        <v>1</v>
      </c>
      <c r="Y22" s="135">
        <v>1</v>
      </c>
      <c r="Z22" s="135"/>
      <c r="AA22" s="135" t="s">
        <v>1330</v>
      </c>
      <c r="AB22" s="135"/>
      <c r="AC22" s="135"/>
      <c r="AD22" s="135"/>
      <c r="AE22" s="135"/>
      <c r="AF22" s="135"/>
    </row>
    <row r="23" spans="1:32" ht="114.75" x14ac:dyDescent="0.2">
      <c r="A23" s="614" t="s">
        <v>558</v>
      </c>
      <c r="B23" s="614" t="s">
        <v>558</v>
      </c>
      <c r="C23" s="614" t="s">
        <v>839</v>
      </c>
      <c r="D23" s="614" t="s">
        <v>808</v>
      </c>
      <c r="E23" s="614" t="s">
        <v>30</v>
      </c>
      <c r="F23" s="613" t="s">
        <v>596</v>
      </c>
      <c r="G23" s="613" t="s">
        <v>598</v>
      </c>
      <c r="H23" s="614" t="s">
        <v>33</v>
      </c>
      <c r="I23" s="614" t="s">
        <v>587</v>
      </c>
      <c r="J23" s="614" t="s">
        <v>136</v>
      </c>
      <c r="K23" s="614" t="s">
        <v>34</v>
      </c>
      <c r="L23" s="614" t="s">
        <v>136</v>
      </c>
      <c r="M23" s="614" t="s">
        <v>599</v>
      </c>
      <c r="N23" s="614" t="s">
        <v>136</v>
      </c>
      <c r="O23" s="614" t="s">
        <v>34</v>
      </c>
      <c r="P23" s="614"/>
      <c r="Q23" s="614" t="s">
        <v>34</v>
      </c>
      <c r="R23" s="614"/>
      <c r="S23" s="614" t="s">
        <v>1213</v>
      </c>
      <c r="T23" s="135">
        <v>2</v>
      </c>
      <c r="U23" s="135" t="s">
        <v>35</v>
      </c>
      <c r="V23" s="135">
        <v>1</v>
      </c>
      <c r="W23" s="135">
        <v>2</v>
      </c>
      <c r="X23" s="135">
        <v>1</v>
      </c>
      <c r="Y23" s="135">
        <v>1</v>
      </c>
      <c r="Z23" s="135"/>
      <c r="AA23" s="135" t="s">
        <v>1330</v>
      </c>
      <c r="AB23" s="135"/>
      <c r="AC23" s="135"/>
      <c r="AD23" s="135"/>
      <c r="AE23" s="135"/>
      <c r="AF23" s="135"/>
    </row>
    <row r="24" spans="1:32" ht="114.75" x14ac:dyDescent="0.2">
      <c r="A24" s="614" t="s">
        <v>558</v>
      </c>
      <c r="B24" s="614" t="s">
        <v>558</v>
      </c>
      <c r="C24" s="614" t="s">
        <v>839</v>
      </c>
      <c r="D24" s="614" t="s">
        <v>808</v>
      </c>
      <c r="E24" s="614" t="s">
        <v>30</v>
      </c>
      <c r="F24" s="613" t="s">
        <v>596</v>
      </c>
      <c r="G24" s="613" t="s">
        <v>600</v>
      </c>
      <c r="H24" s="614" t="s">
        <v>33</v>
      </c>
      <c r="I24" s="614" t="s">
        <v>587</v>
      </c>
      <c r="J24" s="614" t="s">
        <v>136</v>
      </c>
      <c r="K24" s="614" t="s">
        <v>34</v>
      </c>
      <c r="L24" s="614" t="s">
        <v>136</v>
      </c>
      <c r="M24" s="614" t="s">
        <v>599</v>
      </c>
      <c r="N24" s="614" t="s">
        <v>136</v>
      </c>
      <c r="O24" s="614" t="s">
        <v>34</v>
      </c>
      <c r="P24" s="614"/>
      <c r="Q24" s="614" t="s">
        <v>34</v>
      </c>
      <c r="R24" s="614"/>
      <c r="S24" s="614" t="s">
        <v>1213</v>
      </c>
      <c r="T24" s="135">
        <v>2</v>
      </c>
      <c r="U24" s="135" t="s">
        <v>35</v>
      </c>
      <c r="V24" s="135">
        <v>1</v>
      </c>
      <c r="W24" s="135">
        <v>2</v>
      </c>
      <c r="X24" s="135">
        <v>1</v>
      </c>
      <c r="Y24" s="135">
        <v>1</v>
      </c>
      <c r="Z24" s="135"/>
      <c r="AA24" s="135" t="s">
        <v>1330</v>
      </c>
      <c r="AB24" s="135"/>
      <c r="AC24" s="135"/>
      <c r="AD24" s="135"/>
      <c r="AE24" s="135"/>
      <c r="AF24" s="135"/>
    </row>
    <row r="25" spans="1:32" ht="114.75" x14ac:dyDescent="0.2">
      <c r="A25" s="614" t="s">
        <v>558</v>
      </c>
      <c r="B25" s="614" t="s">
        <v>558</v>
      </c>
      <c r="C25" s="614" t="s">
        <v>839</v>
      </c>
      <c r="D25" s="614" t="s">
        <v>808</v>
      </c>
      <c r="E25" s="614" t="s">
        <v>30</v>
      </c>
      <c r="F25" s="613" t="s">
        <v>596</v>
      </c>
      <c r="G25" s="613" t="s">
        <v>601</v>
      </c>
      <c r="H25" s="614" t="s">
        <v>33</v>
      </c>
      <c r="I25" s="614" t="s">
        <v>587</v>
      </c>
      <c r="J25" s="614" t="s">
        <v>136</v>
      </c>
      <c r="K25" s="614" t="s">
        <v>34</v>
      </c>
      <c r="L25" s="614" t="s">
        <v>136</v>
      </c>
      <c r="M25" s="614" t="s">
        <v>599</v>
      </c>
      <c r="N25" s="614" t="s">
        <v>136</v>
      </c>
      <c r="O25" s="614" t="s">
        <v>34</v>
      </c>
      <c r="P25" s="614"/>
      <c r="Q25" s="614" t="s">
        <v>34</v>
      </c>
      <c r="R25" s="614"/>
      <c r="S25" s="614" t="s">
        <v>1213</v>
      </c>
      <c r="T25" s="135">
        <v>2</v>
      </c>
      <c r="U25" s="135" t="s">
        <v>35</v>
      </c>
      <c r="V25" s="135">
        <v>1</v>
      </c>
      <c r="W25" s="135">
        <v>2</v>
      </c>
      <c r="X25" s="135">
        <v>1</v>
      </c>
      <c r="Y25" s="135">
        <v>1</v>
      </c>
      <c r="Z25" s="135"/>
      <c r="AA25" s="135" t="s">
        <v>1330</v>
      </c>
      <c r="AB25" s="135"/>
      <c r="AC25" s="135"/>
      <c r="AD25" s="135"/>
      <c r="AE25" s="135"/>
      <c r="AF25" s="135"/>
    </row>
    <row r="26" spans="1:32" ht="114.75" x14ac:dyDescent="0.2">
      <c r="A26" s="614" t="s">
        <v>558</v>
      </c>
      <c r="B26" s="614" t="s">
        <v>558</v>
      </c>
      <c r="C26" s="614" t="s">
        <v>839</v>
      </c>
      <c r="D26" s="614" t="s">
        <v>808</v>
      </c>
      <c r="E26" s="614" t="s">
        <v>30</v>
      </c>
      <c r="F26" s="613" t="s">
        <v>1216</v>
      </c>
      <c r="G26" s="613" t="s">
        <v>602</v>
      </c>
      <c r="H26" s="614" t="s">
        <v>33</v>
      </c>
      <c r="I26" s="614" t="s">
        <v>603</v>
      </c>
      <c r="J26" s="614" t="s">
        <v>35</v>
      </c>
      <c r="K26" s="614" t="s">
        <v>34</v>
      </c>
      <c r="L26" s="614" t="s">
        <v>35</v>
      </c>
      <c r="M26" s="614" t="s">
        <v>604</v>
      </c>
      <c r="N26" s="614" t="s">
        <v>35</v>
      </c>
      <c r="O26" s="614" t="s">
        <v>34</v>
      </c>
      <c r="P26" s="614" t="s">
        <v>35</v>
      </c>
      <c r="Q26" s="614" t="s">
        <v>34</v>
      </c>
      <c r="R26" s="614" t="s">
        <v>35</v>
      </c>
      <c r="S26" s="614" t="s">
        <v>605</v>
      </c>
      <c r="T26" s="135">
        <v>2</v>
      </c>
      <c r="U26" s="135" t="s">
        <v>35</v>
      </c>
      <c r="V26" s="135">
        <v>1</v>
      </c>
      <c r="W26" s="135">
        <v>2</v>
      </c>
      <c r="X26" s="135">
        <v>1</v>
      </c>
      <c r="Y26" s="135">
        <v>1</v>
      </c>
      <c r="Z26" s="135"/>
      <c r="AA26" s="135"/>
      <c r="AB26" s="135"/>
      <c r="AC26" s="135"/>
      <c r="AD26" s="135"/>
      <c r="AE26" s="135"/>
      <c r="AF26" s="135" t="s">
        <v>1330</v>
      </c>
    </row>
    <row r="27" spans="1:32" ht="114.75" x14ac:dyDescent="0.2">
      <c r="A27" s="614" t="s">
        <v>558</v>
      </c>
      <c r="B27" s="614" t="s">
        <v>558</v>
      </c>
      <c r="C27" s="614" t="s">
        <v>839</v>
      </c>
      <c r="D27" s="614" t="s">
        <v>808</v>
      </c>
      <c r="E27" s="614" t="s">
        <v>30</v>
      </c>
      <c r="F27" s="613" t="s">
        <v>1217</v>
      </c>
      <c r="G27" s="613" t="s">
        <v>606</v>
      </c>
      <c r="H27" s="614" t="s">
        <v>33</v>
      </c>
      <c r="I27" s="614" t="s">
        <v>603</v>
      </c>
      <c r="J27" s="614" t="s">
        <v>35</v>
      </c>
      <c r="K27" s="614" t="s">
        <v>34</v>
      </c>
      <c r="L27" s="614" t="s">
        <v>35</v>
      </c>
      <c r="M27" s="614" t="s">
        <v>607</v>
      </c>
      <c r="N27" s="614" t="s">
        <v>35</v>
      </c>
      <c r="O27" s="614" t="s">
        <v>34</v>
      </c>
      <c r="P27" s="614" t="s">
        <v>35</v>
      </c>
      <c r="Q27" s="614" t="s">
        <v>34</v>
      </c>
      <c r="R27" s="614" t="s">
        <v>35</v>
      </c>
      <c r="S27" s="614" t="s">
        <v>608</v>
      </c>
      <c r="T27" s="135">
        <v>2</v>
      </c>
      <c r="U27" s="135" t="s">
        <v>35</v>
      </c>
      <c r="V27" s="135">
        <v>1</v>
      </c>
      <c r="W27" s="135">
        <v>2</v>
      </c>
      <c r="X27" s="135">
        <v>1</v>
      </c>
      <c r="Y27" s="135">
        <v>1</v>
      </c>
      <c r="Z27" s="135"/>
      <c r="AA27" s="135"/>
      <c r="AB27" s="135"/>
      <c r="AC27" s="135"/>
      <c r="AD27" s="135"/>
      <c r="AE27" s="135"/>
      <c r="AF27" s="135" t="s">
        <v>1330</v>
      </c>
    </row>
    <row r="28" spans="1:32" ht="114.75" x14ac:dyDescent="0.2">
      <c r="A28" s="614" t="s">
        <v>558</v>
      </c>
      <c r="B28" s="614" t="s">
        <v>558</v>
      </c>
      <c r="C28" s="614" t="s">
        <v>839</v>
      </c>
      <c r="D28" s="614" t="s">
        <v>808</v>
      </c>
      <c r="E28" s="614" t="s">
        <v>30</v>
      </c>
      <c r="F28" s="613" t="s">
        <v>1218</v>
      </c>
      <c r="G28" s="613" t="s">
        <v>609</v>
      </c>
      <c r="H28" s="614" t="s">
        <v>33</v>
      </c>
      <c r="I28" s="614" t="s">
        <v>603</v>
      </c>
      <c r="J28" s="614" t="s">
        <v>35</v>
      </c>
      <c r="K28" s="614" t="s">
        <v>34</v>
      </c>
      <c r="L28" s="614" t="s">
        <v>35</v>
      </c>
      <c r="M28" s="614" t="s">
        <v>607</v>
      </c>
      <c r="N28" s="614" t="s">
        <v>35</v>
      </c>
      <c r="O28" s="614" t="s">
        <v>34</v>
      </c>
      <c r="P28" s="614" t="s">
        <v>35</v>
      </c>
      <c r="Q28" s="614" t="s">
        <v>34</v>
      </c>
      <c r="R28" s="614" t="s">
        <v>35</v>
      </c>
      <c r="S28" s="614" t="s">
        <v>610</v>
      </c>
      <c r="T28" s="135">
        <v>2</v>
      </c>
      <c r="U28" s="135" t="s">
        <v>35</v>
      </c>
      <c r="V28" s="135">
        <v>1</v>
      </c>
      <c r="W28" s="135">
        <v>2</v>
      </c>
      <c r="X28" s="135">
        <v>1</v>
      </c>
      <c r="Y28" s="135">
        <v>1</v>
      </c>
      <c r="Z28" s="135"/>
      <c r="AA28" s="135"/>
      <c r="AB28" s="135"/>
      <c r="AC28" s="135"/>
      <c r="AD28" s="135"/>
      <c r="AE28" s="135"/>
      <c r="AF28" s="135" t="s">
        <v>1330</v>
      </c>
    </row>
    <row r="29" spans="1:32" ht="114.75" x14ac:dyDescent="0.2">
      <c r="A29" s="614" t="s">
        <v>558</v>
      </c>
      <c r="B29" s="614" t="s">
        <v>558</v>
      </c>
      <c r="C29" s="614" t="s">
        <v>839</v>
      </c>
      <c r="D29" s="614" t="s">
        <v>808</v>
      </c>
      <c r="E29" s="614" t="s">
        <v>30</v>
      </c>
      <c r="F29" s="613" t="s">
        <v>1219</v>
      </c>
      <c r="G29" s="613" t="s">
        <v>611</v>
      </c>
      <c r="H29" s="614" t="s">
        <v>33</v>
      </c>
      <c r="I29" s="614" t="s">
        <v>612</v>
      </c>
      <c r="J29" s="614" t="s">
        <v>35</v>
      </c>
      <c r="K29" s="614" t="s">
        <v>34</v>
      </c>
      <c r="L29" s="614" t="s">
        <v>35</v>
      </c>
      <c r="M29" s="614" t="s">
        <v>613</v>
      </c>
      <c r="N29" s="614" t="s">
        <v>35</v>
      </c>
      <c r="O29" s="614" t="s">
        <v>34</v>
      </c>
      <c r="P29" s="614" t="s">
        <v>35</v>
      </c>
      <c r="Q29" s="614" t="s">
        <v>34</v>
      </c>
      <c r="R29" s="614" t="s">
        <v>35</v>
      </c>
      <c r="S29" s="614" t="s">
        <v>610</v>
      </c>
      <c r="T29" s="135">
        <v>2</v>
      </c>
      <c r="U29" s="135" t="s">
        <v>35</v>
      </c>
      <c r="V29" s="135">
        <v>1</v>
      </c>
      <c r="W29" s="135">
        <v>2</v>
      </c>
      <c r="X29" s="135">
        <v>1</v>
      </c>
      <c r="Y29" s="135">
        <v>1</v>
      </c>
      <c r="Z29" s="135"/>
      <c r="AA29" s="135"/>
      <c r="AB29" s="135"/>
      <c r="AC29" s="135"/>
      <c r="AD29" s="135"/>
      <c r="AE29" s="135"/>
      <c r="AF29" s="135" t="s">
        <v>1330</v>
      </c>
    </row>
    <row r="30" spans="1:32" ht="114.75" x14ac:dyDescent="0.2">
      <c r="A30" s="614" t="s">
        <v>558</v>
      </c>
      <c r="B30" s="614" t="s">
        <v>558</v>
      </c>
      <c r="C30" s="614" t="s">
        <v>839</v>
      </c>
      <c r="D30" s="614" t="s">
        <v>808</v>
      </c>
      <c r="E30" s="614" t="s">
        <v>30</v>
      </c>
      <c r="F30" s="613" t="s">
        <v>1217</v>
      </c>
      <c r="G30" s="613" t="s">
        <v>614</v>
      </c>
      <c r="H30" s="614" t="s">
        <v>33</v>
      </c>
      <c r="I30" s="614" t="s">
        <v>615</v>
      </c>
      <c r="J30" s="614" t="s">
        <v>35</v>
      </c>
      <c r="K30" s="614" t="s">
        <v>34</v>
      </c>
      <c r="L30" s="614" t="s">
        <v>35</v>
      </c>
      <c r="M30" s="614" t="s">
        <v>607</v>
      </c>
      <c r="N30" s="614" t="s">
        <v>35</v>
      </c>
      <c r="O30" s="614" t="s">
        <v>34</v>
      </c>
      <c r="P30" s="614" t="s">
        <v>35</v>
      </c>
      <c r="Q30" s="614" t="s">
        <v>34</v>
      </c>
      <c r="R30" s="614" t="s">
        <v>35</v>
      </c>
      <c r="S30" s="614" t="s">
        <v>610</v>
      </c>
      <c r="T30" s="135">
        <v>2</v>
      </c>
      <c r="U30" s="135" t="s">
        <v>35</v>
      </c>
      <c r="V30" s="135">
        <v>1</v>
      </c>
      <c r="W30" s="135">
        <v>2</v>
      </c>
      <c r="X30" s="135">
        <v>1</v>
      </c>
      <c r="Y30" s="135">
        <v>1</v>
      </c>
      <c r="Z30" s="135"/>
      <c r="AA30" s="135"/>
      <c r="AB30" s="135"/>
      <c r="AC30" s="135"/>
      <c r="AD30" s="135"/>
      <c r="AE30" s="135"/>
      <c r="AF30" s="135" t="s">
        <v>1330</v>
      </c>
    </row>
    <row r="31" spans="1:32" ht="76.5" x14ac:dyDescent="0.2">
      <c r="A31" s="614" t="s">
        <v>558</v>
      </c>
      <c r="B31" s="614" t="s">
        <v>558</v>
      </c>
      <c r="C31" s="614" t="s">
        <v>839</v>
      </c>
      <c r="D31" s="613" t="s">
        <v>893</v>
      </c>
      <c r="E31" s="614" t="s">
        <v>30</v>
      </c>
      <c r="F31" s="612" t="s">
        <v>616</v>
      </c>
      <c r="G31" s="612" t="s">
        <v>560</v>
      </c>
      <c r="H31" s="612" t="s">
        <v>33</v>
      </c>
      <c r="I31" s="614" t="s">
        <v>617</v>
      </c>
      <c r="J31" s="614" t="s">
        <v>33</v>
      </c>
      <c r="K31" s="614" t="s">
        <v>33</v>
      </c>
      <c r="L31" s="614" t="s">
        <v>617</v>
      </c>
      <c r="M31" s="614" t="s">
        <v>618</v>
      </c>
      <c r="N31" s="614" t="s">
        <v>170</v>
      </c>
      <c r="O31" s="614" t="s">
        <v>34</v>
      </c>
      <c r="P31" s="614" t="s">
        <v>591</v>
      </c>
      <c r="Q31" s="614" t="s">
        <v>33</v>
      </c>
      <c r="R31" s="614" t="s">
        <v>591</v>
      </c>
      <c r="S31" s="614" t="s">
        <v>1220</v>
      </c>
      <c r="T31" s="135">
        <v>2</v>
      </c>
      <c r="U31" s="135">
        <v>4</v>
      </c>
      <c r="V31" s="135">
        <v>2</v>
      </c>
      <c r="W31" s="135">
        <v>4</v>
      </c>
      <c r="X31" s="135">
        <v>1</v>
      </c>
      <c r="Y31" s="135">
        <v>2</v>
      </c>
      <c r="Z31" s="135"/>
      <c r="AA31" s="135" t="s">
        <v>1330</v>
      </c>
      <c r="AB31" s="135" t="s">
        <v>1330</v>
      </c>
      <c r="AC31" s="135"/>
      <c r="AD31" s="135"/>
      <c r="AE31" s="135"/>
      <c r="AF31" s="135"/>
    </row>
    <row r="32" spans="1:32" ht="51" x14ac:dyDescent="0.2">
      <c r="A32" s="614" t="s">
        <v>558</v>
      </c>
      <c r="B32" s="614" t="s">
        <v>558</v>
      </c>
      <c r="C32" s="614" t="s">
        <v>839</v>
      </c>
      <c r="D32" s="613" t="s">
        <v>893</v>
      </c>
      <c r="E32" s="614" t="s">
        <v>30</v>
      </c>
      <c r="F32" s="612" t="s">
        <v>619</v>
      </c>
      <c r="G32" s="612" t="s">
        <v>560</v>
      </c>
      <c r="H32" s="612" t="s">
        <v>33</v>
      </c>
      <c r="I32" s="614" t="s">
        <v>617</v>
      </c>
      <c r="J32" s="614" t="s">
        <v>33</v>
      </c>
      <c r="K32" s="614" t="s">
        <v>33</v>
      </c>
      <c r="L32" s="614" t="s">
        <v>617</v>
      </c>
      <c r="M32" s="614" t="s">
        <v>620</v>
      </c>
      <c r="N32" s="614" t="s">
        <v>170</v>
      </c>
      <c r="O32" s="614" t="s">
        <v>34</v>
      </c>
      <c r="P32" s="614" t="s">
        <v>136</v>
      </c>
      <c r="Q32" s="614" t="s">
        <v>33</v>
      </c>
      <c r="R32" s="614" t="s">
        <v>591</v>
      </c>
      <c r="S32" s="614" t="s">
        <v>1221</v>
      </c>
      <c r="T32" s="135">
        <v>2</v>
      </c>
      <c r="U32" s="135">
        <v>4</v>
      </c>
      <c r="V32" s="135">
        <v>2</v>
      </c>
      <c r="W32" s="135">
        <v>4</v>
      </c>
      <c r="X32" s="135">
        <v>1</v>
      </c>
      <c r="Y32" s="135">
        <v>2</v>
      </c>
      <c r="Z32" s="135"/>
      <c r="AA32" s="135" t="s">
        <v>1330</v>
      </c>
      <c r="AB32" s="135" t="s">
        <v>1330</v>
      </c>
      <c r="AC32" s="135"/>
      <c r="AD32" s="135"/>
      <c r="AE32" s="135"/>
      <c r="AF32" s="135"/>
    </row>
    <row r="33" spans="1:32" ht="102" x14ac:dyDescent="0.2">
      <c r="A33" s="614" t="s">
        <v>558</v>
      </c>
      <c r="B33" s="614" t="s">
        <v>558</v>
      </c>
      <c r="C33" s="614" t="s">
        <v>839</v>
      </c>
      <c r="D33" s="613" t="s">
        <v>893</v>
      </c>
      <c r="E33" s="614" t="s">
        <v>30</v>
      </c>
      <c r="F33" s="612" t="s">
        <v>621</v>
      </c>
      <c r="G33" s="612" t="s">
        <v>560</v>
      </c>
      <c r="H33" s="612" t="s">
        <v>33</v>
      </c>
      <c r="I33" s="614" t="s">
        <v>617</v>
      </c>
      <c r="J33" s="614" t="s">
        <v>34</v>
      </c>
      <c r="K33" s="614" t="s">
        <v>34</v>
      </c>
      <c r="L33" s="614" t="s">
        <v>617</v>
      </c>
      <c r="M33" s="614" t="s">
        <v>620</v>
      </c>
      <c r="N33" s="614" t="s">
        <v>170</v>
      </c>
      <c r="O33" s="614" t="s">
        <v>34</v>
      </c>
      <c r="P33" s="614" t="s">
        <v>136</v>
      </c>
      <c r="Q33" s="614" t="s">
        <v>34</v>
      </c>
      <c r="R33" s="600"/>
      <c r="S33" s="614" t="s">
        <v>1222</v>
      </c>
      <c r="T33" s="135">
        <v>2</v>
      </c>
      <c r="U33" s="135">
        <v>1</v>
      </c>
      <c r="V33" s="135">
        <v>1</v>
      </c>
      <c r="W33" s="135">
        <v>4</v>
      </c>
      <c r="X33" s="135">
        <v>1</v>
      </c>
      <c r="Y33" s="135">
        <v>1</v>
      </c>
      <c r="Z33" s="135"/>
      <c r="AA33" s="135" t="s">
        <v>1330</v>
      </c>
      <c r="AB33" s="135" t="s">
        <v>1330</v>
      </c>
      <c r="AC33" s="135"/>
      <c r="AD33" s="135"/>
      <c r="AE33" s="135"/>
      <c r="AF33" s="135"/>
    </row>
    <row r="34" spans="1:32" ht="114.75" x14ac:dyDescent="0.2">
      <c r="A34" s="614" t="s">
        <v>558</v>
      </c>
      <c r="B34" s="614" t="s">
        <v>558</v>
      </c>
      <c r="C34" s="614" t="s">
        <v>839</v>
      </c>
      <c r="D34" s="612" t="s">
        <v>1194</v>
      </c>
      <c r="E34" s="614" t="s">
        <v>30</v>
      </c>
      <c r="F34" s="612" t="s">
        <v>622</v>
      </c>
      <c r="G34" s="612" t="s">
        <v>560</v>
      </c>
      <c r="H34" s="612" t="s">
        <v>33</v>
      </c>
      <c r="I34" s="614" t="s">
        <v>617</v>
      </c>
      <c r="J34" s="614" t="s">
        <v>34</v>
      </c>
      <c r="K34" s="614" t="s">
        <v>34</v>
      </c>
      <c r="L34" s="614" t="s">
        <v>617</v>
      </c>
      <c r="M34" s="614" t="s">
        <v>623</v>
      </c>
      <c r="N34" s="614" t="s">
        <v>170</v>
      </c>
      <c r="O34" s="614" t="s">
        <v>34</v>
      </c>
      <c r="P34" s="614" t="s">
        <v>136</v>
      </c>
      <c r="Q34" s="614" t="s">
        <v>33</v>
      </c>
      <c r="R34" s="613" t="s">
        <v>591</v>
      </c>
      <c r="S34" s="614" t="s">
        <v>1223</v>
      </c>
      <c r="T34" s="135">
        <v>2</v>
      </c>
      <c r="U34" s="135">
        <v>1</v>
      </c>
      <c r="V34" s="135">
        <v>1</v>
      </c>
      <c r="W34" s="135">
        <v>4</v>
      </c>
      <c r="X34" s="135">
        <v>1</v>
      </c>
      <c r="Y34" s="135">
        <v>2</v>
      </c>
      <c r="Z34" s="135"/>
      <c r="AA34" s="135"/>
      <c r="AB34" s="135" t="s">
        <v>1330</v>
      </c>
      <c r="AC34" s="135"/>
      <c r="AD34" s="135"/>
      <c r="AE34" s="135"/>
      <c r="AF34" s="135"/>
    </row>
    <row r="35" spans="1:32" ht="114.75" x14ac:dyDescent="0.2">
      <c r="A35" s="614" t="s">
        <v>558</v>
      </c>
      <c r="B35" s="614" t="s">
        <v>558</v>
      </c>
      <c r="C35" s="614" t="s">
        <v>839</v>
      </c>
      <c r="D35" s="612" t="s">
        <v>808</v>
      </c>
      <c r="E35" s="614" t="s">
        <v>30</v>
      </c>
      <c r="F35" s="612" t="s">
        <v>622</v>
      </c>
      <c r="G35" s="612" t="s">
        <v>560</v>
      </c>
      <c r="H35" s="612" t="s">
        <v>33</v>
      </c>
      <c r="I35" s="614" t="s">
        <v>617</v>
      </c>
      <c r="J35" s="614" t="s">
        <v>34</v>
      </c>
      <c r="K35" s="614" t="s">
        <v>34</v>
      </c>
      <c r="L35" s="614" t="s">
        <v>617</v>
      </c>
      <c r="M35" s="614" t="s">
        <v>623</v>
      </c>
      <c r="N35" s="614" t="s">
        <v>170</v>
      </c>
      <c r="O35" s="614" t="s">
        <v>34</v>
      </c>
      <c r="P35" s="614" t="s">
        <v>136</v>
      </c>
      <c r="Q35" s="614" t="s">
        <v>34</v>
      </c>
      <c r="R35" s="614" t="s">
        <v>591</v>
      </c>
      <c r="S35" s="614" t="s">
        <v>1223</v>
      </c>
      <c r="T35" s="135">
        <v>2</v>
      </c>
      <c r="U35" s="135">
        <v>1</v>
      </c>
      <c r="V35" s="135">
        <v>1</v>
      </c>
      <c r="W35" s="135">
        <v>4</v>
      </c>
      <c r="X35" s="135">
        <v>1</v>
      </c>
      <c r="Y35" s="135">
        <v>1</v>
      </c>
      <c r="Z35" s="135"/>
      <c r="AA35" s="135" t="s">
        <v>1330</v>
      </c>
      <c r="AB35" s="135"/>
      <c r="AC35" s="135"/>
      <c r="AD35" s="135"/>
      <c r="AE35" s="135"/>
      <c r="AF35" s="135"/>
    </row>
    <row r="36" spans="1:32" ht="76.5" x14ac:dyDescent="0.2">
      <c r="A36" s="614" t="s">
        <v>558</v>
      </c>
      <c r="B36" s="614" t="s">
        <v>558</v>
      </c>
      <c r="C36" s="614" t="s">
        <v>839</v>
      </c>
      <c r="D36" s="613" t="s">
        <v>893</v>
      </c>
      <c r="E36" s="614" t="s">
        <v>30</v>
      </c>
      <c r="F36" s="612" t="s">
        <v>624</v>
      </c>
      <c r="G36" s="612" t="s">
        <v>560</v>
      </c>
      <c r="H36" s="612" t="s">
        <v>33</v>
      </c>
      <c r="I36" s="614" t="s">
        <v>617</v>
      </c>
      <c r="J36" s="614" t="s">
        <v>34</v>
      </c>
      <c r="K36" s="614" t="s">
        <v>34</v>
      </c>
      <c r="L36" s="614" t="s">
        <v>617</v>
      </c>
      <c r="M36" s="614" t="s">
        <v>620</v>
      </c>
      <c r="N36" s="614" t="s">
        <v>170</v>
      </c>
      <c r="O36" s="614" t="s">
        <v>34</v>
      </c>
      <c r="P36" s="614" t="s">
        <v>136</v>
      </c>
      <c r="Q36" s="614" t="s">
        <v>33</v>
      </c>
      <c r="R36" s="614" t="s">
        <v>591</v>
      </c>
      <c r="S36" s="614" t="s">
        <v>1223</v>
      </c>
      <c r="T36" s="135">
        <v>2</v>
      </c>
      <c r="U36" s="135">
        <v>1</v>
      </c>
      <c r="V36" s="135">
        <v>1</v>
      </c>
      <c r="W36" s="135">
        <v>4</v>
      </c>
      <c r="X36" s="135">
        <v>1</v>
      </c>
      <c r="Y36" s="135">
        <v>2</v>
      </c>
      <c r="Z36" s="135"/>
      <c r="AA36" s="135" t="s">
        <v>1330</v>
      </c>
      <c r="AB36" s="135" t="s">
        <v>1330</v>
      </c>
      <c r="AC36" s="135"/>
      <c r="AD36" s="135"/>
      <c r="AE36" s="135"/>
      <c r="AF36" s="135"/>
    </row>
    <row r="37" spans="1:32" ht="102" x14ac:dyDescent="0.2">
      <c r="A37" s="614" t="s">
        <v>558</v>
      </c>
      <c r="B37" s="614" t="s">
        <v>558</v>
      </c>
      <c r="C37" s="614" t="s">
        <v>839</v>
      </c>
      <c r="D37" s="613" t="s">
        <v>893</v>
      </c>
      <c r="E37" s="614" t="s">
        <v>30</v>
      </c>
      <c r="F37" s="612" t="s">
        <v>625</v>
      </c>
      <c r="G37" s="612" t="s">
        <v>560</v>
      </c>
      <c r="H37" s="612" t="s">
        <v>33</v>
      </c>
      <c r="I37" s="614" t="s">
        <v>617</v>
      </c>
      <c r="J37" s="614" t="s">
        <v>33</v>
      </c>
      <c r="K37" s="614" t="s">
        <v>33</v>
      </c>
      <c r="L37" s="614" t="s">
        <v>617</v>
      </c>
      <c r="M37" s="614" t="s">
        <v>620</v>
      </c>
      <c r="N37" s="614" t="s">
        <v>170</v>
      </c>
      <c r="O37" s="614" t="s">
        <v>34</v>
      </c>
      <c r="P37" s="614" t="s">
        <v>136</v>
      </c>
      <c r="Q37" s="614" t="s">
        <v>33</v>
      </c>
      <c r="R37" s="614" t="s">
        <v>591</v>
      </c>
      <c r="S37" s="614" t="s">
        <v>1222</v>
      </c>
      <c r="T37" s="135">
        <v>2</v>
      </c>
      <c r="U37" s="135">
        <v>4</v>
      </c>
      <c r="V37" s="135">
        <v>2</v>
      </c>
      <c r="W37" s="135">
        <v>4</v>
      </c>
      <c r="X37" s="135">
        <v>1</v>
      </c>
      <c r="Y37" s="135">
        <v>2</v>
      </c>
      <c r="Z37" s="135"/>
      <c r="AA37" s="135" t="s">
        <v>1330</v>
      </c>
      <c r="AB37" s="135" t="s">
        <v>1330</v>
      </c>
      <c r="AC37" s="135"/>
      <c r="AD37" s="135"/>
      <c r="AE37" s="135"/>
      <c r="AF37" s="135"/>
    </row>
    <row r="38" spans="1:32" ht="76.5" x14ac:dyDescent="0.2">
      <c r="A38" s="614" t="s">
        <v>558</v>
      </c>
      <c r="B38" s="614" t="s">
        <v>558</v>
      </c>
      <c r="C38" s="614" t="s">
        <v>839</v>
      </c>
      <c r="D38" s="613" t="s">
        <v>893</v>
      </c>
      <c r="E38" s="614" t="s">
        <v>30</v>
      </c>
      <c r="F38" s="612" t="s">
        <v>626</v>
      </c>
      <c r="G38" s="612" t="s">
        <v>560</v>
      </c>
      <c r="H38" s="612" t="s">
        <v>33</v>
      </c>
      <c r="I38" s="614" t="s">
        <v>617</v>
      </c>
      <c r="J38" s="614" t="s">
        <v>33</v>
      </c>
      <c r="K38" s="614" t="s">
        <v>33</v>
      </c>
      <c r="L38" s="614" t="s">
        <v>617</v>
      </c>
      <c r="M38" s="614" t="s">
        <v>623</v>
      </c>
      <c r="N38" s="614" t="s">
        <v>136</v>
      </c>
      <c r="O38" s="614" t="s">
        <v>34</v>
      </c>
      <c r="P38" s="614" t="s">
        <v>136</v>
      </c>
      <c r="Q38" s="614" t="s">
        <v>34</v>
      </c>
      <c r="R38" s="600"/>
      <c r="S38" s="614" t="s">
        <v>1223</v>
      </c>
      <c r="T38" s="135">
        <v>2</v>
      </c>
      <c r="U38" s="135">
        <v>4</v>
      </c>
      <c r="V38" s="135">
        <v>2</v>
      </c>
      <c r="W38" s="135">
        <v>2</v>
      </c>
      <c r="X38" s="135">
        <v>1</v>
      </c>
      <c r="Y38" s="135">
        <v>1</v>
      </c>
      <c r="Z38" s="135"/>
      <c r="AA38" s="135" t="s">
        <v>1330</v>
      </c>
      <c r="AB38" s="135" t="s">
        <v>1330</v>
      </c>
      <c r="AC38" s="135"/>
      <c r="AD38" s="135"/>
      <c r="AE38" s="135"/>
      <c r="AF38" s="135"/>
    </row>
    <row r="39" spans="1:32" ht="369.75" x14ac:dyDescent="0.2">
      <c r="A39" s="614" t="s">
        <v>558</v>
      </c>
      <c r="B39" s="614" t="s">
        <v>558</v>
      </c>
      <c r="C39" s="614" t="s">
        <v>839</v>
      </c>
      <c r="D39" s="613" t="s">
        <v>893</v>
      </c>
      <c r="E39" s="614" t="s">
        <v>30</v>
      </c>
      <c r="F39" s="612" t="s">
        <v>627</v>
      </c>
      <c r="G39" s="612" t="s">
        <v>628</v>
      </c>
      <c r="H39" s="612" t="s">
        <v>34</v>
      </c>
      <c r="I39" s="768" t="s">
        <v>1224</v>
      </c>
      <c r="J39" s="614" t="s">
        <v>217</v>
      </c>
      <c r="K39" s="614" t="s">
        <v>217</v>
      </c>
      <c r="L39" s="614" t="s">
        <v>1224</v>
      </c>
      <c r="M39" s="768" t="s">
        <v>1225</v>
      </c>
      <c r="N39" s="614" t="s">
        <v>1226</v>
      </c>
      <c r="O39" s="614" t="s">
        <v>33</v>
      </c>
      <c r="P39" s="614" t="s">
        <v>1224</v>
      </c>
      <c r="Q39" s="614" t="s">
        <v>33</v>
      </c>
      <c r="R39" s="614" t="s">
        <v>1224</v>
      </c>
      <c r="S39" s="614" t="s">
        <v>1227</v>
      </c>
      <c r="T39" s="135">
        <v>3</v>
      </c>
      <c r="U39" s="135">
        <v>4</v>
      </c>
      <c r="V39" s="135">
        <v>3</v>
      </c>
      <c r="W39" s="135">
        <v>2</v>
      </c>
      <c r="X39" s="135">
        <v>3</v>
      </c>
      <c r="Y39" s="135">
        <v>3</v>
      </c>
      <c r="Z39" s="135"/>
      <c r="AA39" s="135"/>
      <c r="AB39" s="135"/>
      <c r="AC39" s="135"/>
      <c r="AD39" s="135"/>
      <c r="AE39" s="135" t="s">
        <v>1330</v>
      </c>
      <c r="AF39" s="135"/>
    </row>
    <row r="40" spans="1:32" ht="114.75" x14ac:dyDescent="0.2">
      <c r="A40" s="614" t="s">
        <v>558</v>
      </c>
      <c r="B40" s="614" t="s">
        <v>558</v>
      </c>
      <c r="C40" s="614" t="s">
        <v>839</v>
      </c>
      <c r="D40" s="614" t="s">
        <v>808</v>
      </c>
      <c r="E40" s="614" t="s">
        <v>30</v>
      </c>
      <c r="F40" s="613" t="s">
        <v>1216</v>
      </c>
      <c r="G40" s="613" t="s">
        <v>602</v>
      </c>
      <c r="H40" s="614" t="s">
        <v>33</v>
      </c>
      <c r="I40" s="614" t="s">
        <v>603</v>
      </c>
      <c r="J40" s="614" t="s">
        <v>35</v>
      </c>
      <c r="K40" s="614" t="s">
        <v>34</v>
      </c>
      <c r="L40" s="614" t="s">
        <v>35</v>
      </c>
      <c r="M40" s="614" t="s">
        <v>604</v>
      </c>
      <c r="N40" s="614" t="s">
        <v>35</v>
      </c>
      <c r="O40" s="614" t="s">
        <v>34</v>
      </c>
      <c r="P40" s="614" t="s">
        <v>35</v>
      </c>
      <c r="Q40" s="614" t="s">
        <v>34</v>
      </c>
      <c r="R40" s="614" t="s">
        <v>35</v>
      </c>
      <c r="S40" s="614" t="s">
        <v>605</v>
      </c>
      <c r="T40" s="135">
        <v>2</v>
      </c>
      <c r="U40" s="135" t="s">
        <v>35</v>
      </c>
      <c r="V40" s="135">
        <v>1</v>
      </c>
      <c r="W40" s="135">
        <v>2</v>
      </c>
      <c r="X40" s="135">
        <v>1</v>
      </c>
      <c r="Y40" s="135">
        <v>1</v>
      </c>
      <c r="Z40" s="135"/>
      <c r="AA40" s="135"/>
      <c r="AB40" s="135"/>
      <c r="AC40" s="135"/>
      <c r="AD40" s="135"/>
      <c r="AE40" s="135"/>
      <c r="AF40" s="135" t="s">
        <v>1330</v>
      </c>
    </row>
    <row r="41" spans="1:32" ht="114.75" x14ac:dyDescent="0.2">
      <c r="A41" s="614" t="s">
        <v>558</v>
      </c>
      <c r="B41" s="614" t="s">
        <v>558</v>
      </c>
      <c r="C41" s="614" t="s">
        <v>839</v>
      </c>
      <c r="D41" s="614" t="s">
        <v>808</v>
      </c>
      <c r="E41" s="614" t="s">
        <v>30</v>
      </c>
      <c r="F41" s="613" t="s">
        <v>1217</v>
      </c>
      <c r="G41" s="613" t="s">
        <v>606</v>
      </c>
      <c r="H41" s="614" t="s">
        <v>33</v>
      </c>
      <c r="I41" s="614" t="s">
        <v>603</v>
      </c>
      <c r="J41" s="614" t="s">
        <v>35</v>
      </c>
      <c r="K41" s="614" t="s">
        <v>34</v>
      </c>
      <c r="L41" s="614" t="s">
        <v>35</v>
      </c>
      <c r="M41" s="614" t="s">
        <v>607</v>
      </c>
      <c r="N41" s="614" t="s">
        <v>35</v>
      </c>
      <c r="O41" s="614" t="s">
        <v>34</v>
      </c>
      <c r="P41" s="614" t="s">
        <v>35</v>
      </c>
      <c r="Q41" s="614" t="s">
        <v>34</v>
      </c>
      <c r="R41" s="614" t="s">
        <v>35</v>
      </c>
      <c r="S41" s="614" t="s">
        <v>608</v>
      </c>
      <c r="T41" s="135">
        <v>2</v>
      </c>
      <c r="U41" s="135" t="s">
        <v>35</v>
      </c>
      <c r="V41" s="135">
        <v>1</v>
      </c>
      <c r="W41" s="135">
        <v>2</v>
      </c>
      <c r="X41" s="135">
        <v>1</v>
      </c>
      <c r="Y41" s="135">
        <v>1</v>
      </c>
      <c r="Z41" s="135"/>
      <c r="AA41" s="135"/>
      <c r="AB41" s="135"/>
      <c r="AC41" s="135"/>
      <c r="AD41" s="135"/>
      <c r="AE41" s="135"/>
      <c r="AF41" s="135" t="s">
        <v>1330</v>
      </c>
    </row>
    <row r="42" spans="1:32" ht="114.75" x14ac:dyDescent="0.2">
      <c r="A42" s="614" t="s">
        <v>558</v>
      </c>
      <c r="B42" s="614" t="s">
        <v>558</v>
      </c>
      <c r="C42" s="614" t="s">
        <v>839</v>
      </c>
      <c r="D42" s="614" t="s">
        <v>808</v>
      </c>
      <c r="E42" s="614" t="s">
        <v>30</v>
      </c>
      <c r="F42" s="613" t="s">
        <v>1218</v>
      </c>
      <c r="G42" s="613" t="s">
        <v>609</v>
      </c>
      <c r="H42" s="614" t="s">
        <v>33</v>
      </c>
      <c r="I42" s="614" t="s">
        <v>603</v>
      </c>
      <c r="J42" s="614" t="s">
        <v>35</v>
      </c>
      <c r="K42" s="614" t="s">
        <v>34</v>
      </c>
      <c r="L42" s="614" t="s">
        <v>35</v>
      </c>
      <c r="M42" s="614" t="s">
        <v>607</v>
      </c>
      <c r="N42" s="614" t="s">
        <v>35</v>
      </c>
      <c r="O42" s="614" t="s">
        <v>34</v>
      </c>
      <c r="P42" s="614" t="s">
        <v>35</v>
      </c>
      <c r="Q42" s="614" t="s">
        <v>34</v>
      </c>
      <c r="R42" s="614" t="s">
        <v>35</v>
      </c>
      <c r="S42" s="614" t="s">
        <v>610</v>
      </c>
      <c r="T42" s="135">
        <v>2</v>
      </c>
      <c r="U42" s="135" t="s">
        <v>35</v>
      </c>
      <c r="V42" s="135">
        <v>1</v>
      </c>
      <c r="W42" s="135">
        <v>2</v>
      </c>
      <c r="X42" s="135">
        <v>1</v>
      </c>
      <c r="Y42" s="135">
        <v>1</v>
      </c>
      <c r="Z42" s="135"/>
      <c r="AA42" s="135"/>
      <c r="AB42" s="135"/>
      <c r="AC42" s="135"/>
      <c r="AD42" s="135"/>
      <c r="AE42" s="135"/>
      <c r="AF42" s="135" t="s">
        <v>1330</v>
      </c>
    </row>
    <row r="43" spans="1:32" ht="114.75" x14ac:dyDescent="0.2">
      <c r="A43" s="614" t="s">
        <v>558</v>
      </c>
      <c r="B43" s="614" t="s">
        <v>558</v>
      </c>
      <c r="C43" s="614" t="s">
        <v>839</v>
      </c>
      <c r="D43" s="614" t="s">
        <v>808</v>
      </c>
      <c r="E43" s="614" t="s">
        <v>30</v>
      </c>
      <c r="F43" s="613" t="s">
        <v>1219</v>
      </c>
      <c r="G43" s="613" t="s">
        <v>611</v>
      </c>
      <c r="H43" s="614" t="s">
        <v>33</v>
      </c>
      <c r="I43" s="614" t="s">
        <v>612</v>
      </c>
      <c r="J43" s="614" t="s">
        <v>35</v>
      </c>
      <c r="K43" s="614" t="s">
        <v>34</v>
      </c>
      <c r="L43" s="614" t="s">
        <v>35</v>
      </c>
      <c r="M43" s="614" t="s">
        <v>613</v>
      </c>
      <c r="N43" s="614" t="s">
        <v>35</v>
      </c>
      <c r="O43" s="614" t="s">
        <v>34</v>
      </c>
      <c r="P43" s="614" t="s">
        <v>35</v>
      </c>
      <c r="Q43" s="614" t="s">
        <v>34</v>
      </c>
      <c r="R43" s="614" t="s">
        <v>35</v>
      </c>
      <c r="S43" s="614" t="s">
        <v>610</v>
      </c>
      <c r="T43" s="135">
        <v>2</v>
      </c>
      <c r="U43" s="135" t="s">
        <v>35</v>
      </c>
      <c r="V43" s="135">
        <v>1</v>
      </c>
      <c r="W43" s="135">
        <v>2</v>
      </c>
      <c r="X43" s="135">
        <v>1</v>
      </c>
      <c r="Y43" s="135">
        <v>1</v>
      </c>
      <c r="Z43" s="135"/>
      <c r="AA43" s="135"/>
      <c r="AB43" s="135"/>
      <c r="AC43" s="135"/>
      <c r="AD43" s="135"/>
      <c r="AE43" s="135"/>
      <c r="AF43" s="135" t="s">
        <v>1330</v>
      </c>
    </row>
    <row r="44" spans="1:32" ht="114.75" x14ac:dyDescent="0.2">
      <c r="A44" s="614" t="s">
        <v>558</v>
      </c>
      <c r="B44" s="614" t="s">
        <v>558</v>
      </c>
      <c r="C44" s="614" t="s">
        <v>839</v>
      </c>
      <c r="D44" s="614" t="s">
        <v>808</v>
      </c>
      <c r="E44" s="614" t="s">
        <v>30</v>
      </c>
      <c r="F44" s="613" t="s">
        <v>1217</v>
      </c>
      <c r="G44" s="613" t="s">
        <v>614</v>
      </c>
      <c r="H44" s="614" t="s">
        <v>33</v>
      </c>
      <c r="I44" s="614" t="s">
        <v>615</v>
      </c>
      <c r="J44" s="614" t="s">
        <v>35</v>
      </c>
      <c r="K44" s="614" t="s">
        <v>34</v>
      </c>
      <c r="L44" s="614" t="s">
        <v>35</v>
      </c>
      <c r="M44" s="614" t="s">
        <v>607</v>
      </c>
      <c r="N44" s="614" t="s">
        <v>35</v>
      </c>
      <c r="O44" s="614" t="s">
        <v>34</v>
      </c>
      <c r="P44" s="614" t="s">
        <v>35</v>
      </c>
      <c r="Q44" s="614" t="s">
        <v>34</v>
      </c>
      <c r="R44" s="614" t="s">
        <v>35</v>
      </c>
      <c r="S44" s="614" t="s">
        <v>610</v>
      </c>
      <c r="T44" s="135">
        <v>2</v>
      </c>
      <c r="U44" s="135" t="s">
        <v>35</v>
      </c>
      <c r="V44" s="135">
        <v>1</v>
      </c>
      <c r="W44" s="135">
        <v>2</v>
      </c>
      <c r="X44" s="135">
        <v>1</v>
      </c>
      <c r="Y44" s="135">
        <v>1</v>
      </c>
      <c r="Z44" s="135"/>
      <c r="AA44" s="135"/>
      <c r="AB44" s="135"/>
      <c r="AC44" s="135"/>
      <c r="AD44" s="135"/>
      <c r="AE44" s="135"/>
      <c r="AF44" s="135" t="s">
        <v>1330</v>
      </c>
    </row>
    <row r="45" spans="1:32" ht="114.75" x14ac:dyDescent="0.2">
      <c r="A45" s="599" t="s">
        <v>558</v>
      </c>
      <c r="B45" s="599" t="s">
        <v>558</v>
      </c>
      <c r="C45" s="614" t="s">
        <v>839</v>
      </c>
      <c r="D45" s="614" t="s">
        <v>808</v>
      </c>
      <c r="E45" s="599" t="s">
        <v>30</v>
      </c>
      <c r="F45" s="613" t="s">
        <v>1216</v>
      </c>
      <c r="G45" s="599" t="s">
        <v>602</v>
      </c>
      <c r="H45" s="613" t="s">
        <v>33</v>
      </c>
      <c r="I45" s="614" t="s">
        <v>629</v>
      </c>
      <c r="J45" s="613" t="s">
        <v>35</v>
      </c>
      <c r="K45" s="613" t="s">
        <v>34</v>
      </c>
      <c r="L45" s="613" t="s">
        <v>35</v>
      </c>
      <c r="M45" s="598" t="s">
        <v>630</v>
      </c>
      <c r="N45" s="613" t="s">
        <v>35</v>
      </c>
      <c r="O45" s="613" t="s">
        <v>34</v>
      </c>
      <c r="P45" s="613" t="s">
        <v>35</v>
      </c>
      <c r="Q45" s="613" t="s">
        <v>34</v>
      </c>
      <c r="R45" s="613" t="s">
        <v>35</v>
      </c>
      <c r="S45" s="599" t="s">
        <v>631</v>
      </c>
      <c r="T45" s="135">
        <v>2</v>
      </c>
      <c r="U45" s="135" t="s">
        <v>35</v>
      </c>
      <c r="V45" s="135">
        <v>1</v>
      </c>
      <c r="W45" s="135">
        <v>2</v>
      </c>
      <c r="X45" s="135">
        <v>1</v>
      </c>
      <c r="Y45" s="135">
        <v>1</v>
      </c>
      <c r="Z45" s="135"/>
      <c r="AA45" s="135"/>
      <c r="AB45" s="135"/>
      <c r="AC45" s="135"/>
      <c r="AD45" s="135"/>
      <c r="AE45" s="135"/>
      <c r="AF45" s="135" t="s">
        <v>1330</v>
      </c>
    </row>
    <row r="46" spans="1:32" ht="114.75" x14ac:dyDescent="0.2">
      <c r="A46" s="599" t="s">
        <v>558</v>
      </c>
      <c r="B46" s="599" t="s">
        <v>558</v>
      </c>
      <c r="C46" s="614" t="s">
        <v>839</v>
      </c>
      <c r="D46" s="614" t="s">
        <v>808</v>
      </c>
      <c r="E46" s="599" t="s">
        <v>30</v>
      </c>
      <c r="F46" s="613" t="s">
        <v>1217</v>
      </c>
      <c r="G46" s="599" t="s">
        <v>632</v>
      </c>
      <c r="H46" s="613" t="s">
        <v>33</v>
      </c>
      <c r="I46" s="614" t="s">
        <v>629</v>
      </c>
      <c r="J46" s="613" t="s">
        <v>35</v>
      </c>
      <c r="K46" s="613" t="s">
        <v>34</v>
      </c>
      <c r="L46" s="613" t="s">
        <v>35</v>
      </c>
      <c r="M46" s="598" t="s">
        <v>633</v>
      </c>
      <c r="N46" s="613" t="s">
        <v>35</v>
      </c>
      <c r="O46" s="613" t="s">
        <v>34</v>
      </c>
      <c r="P46" s="613" t="s">
        <v>35</v>
      </c>
      <c r="Q46" s="613" t="s">
        <v>34</v>
      </c>
      <c r="R46" s="613" t="s">
        <v>35</v>
      </c>
      <c r="S46" s="599" t="s">
        <v>634</v>
      </c>
      <c r="T46" s="135">
        <v>2</v>
      </c>
      <c r="U46" s="135" t="s">
        <v>35</v>
      </c>
      <c r="V46" s="135">
        <v>1</v>
      </c>
      <c r="W46" s="135">
        <v>2</v>
      </c>
      <c r="X46" s="135">
        <v>1</v>
      </c>
      <c r="Y46" s="135">
        <v>1</v>
      </c>
      <c r="Z46" s="135"/>
      <c r="AA46" s="135"/>
      <c r="AB46" s="135"/>
      <c r="AC46" s="135"/>
      <c r="AD46" s="135"/>
      <c r="AE46" s="135"/>
      <c r="AF46" s="135" t="s">
        <v>1330</v>
      </c>
    </row>
    <row r="47" spans="1:32" ht="114.75" x14ac:dyDescent="0.2">
      <c r="A47" s="599" t="s">
        <v>558</v>
      </c>
      <c r="B47" s="599" t="s">
        <v>558</v>
      </c>
      <c r="C47" s="614" t="s">
        <v>839</v>
      </c>
      <c r="D47" s="614" t="s">
        <v>808</v>
      </c>
      <c r="E47" s="599" t="s">
        <v>30</v>
      </c>
      <c r="F47" s="613" t="s">
        <v>1228</v>
      </c>
      <c r="G47" s="599" t="s">
        <v>606</v>
      </c>
      <c r="H47" s="613" t="s">
        <v>33</v>
      </c>
      <c r="I47" s="614" t="s">
        <v>629</v>
      </c>
      <c r="J47" s="613" t="s">
        <v>35</v>
      </c>
      <c r="K47" s="613" t="s">
        <v>34</v>
      </c>
      <c r="L47" s="613" t="s">
        <v>35</v>
      </c>
      <c r="M47" s="598" t="s">
        <v>633</v>
      </c>
      <c r="N47" s="613" t="s">
        <v>35</v>
      </c>
      <c r="O47" s="613" t="s">
        <v>34</v>
      </c>
      <c r="P47" s="613" t="s">
        <v>35</v>
      </c>
      <c r="Q47" s="613" t="s">
        <v>34</v>
      </c>
      <c r="R47" s="613" t="s">
        <v>35</v>
      </c>
      <c r="S47" s="599" t="s">
        <v>635</v>
      </c>
      <c r="T47" s="135">
        <v>2</v>
      </c>
      <c r="U47" s="135" t="s">
        <v>35</v>
      </c>
      <c r="V47" s="135">
        <v>1</v>
      </c>
      <c r="W47" s="135">
        <v>2</v>
      </c>
      <c r="X47" s="135">
        <v>1</v>
      </c>
      <c r="Y47" s="135">
        <v>1</v>
      </c>
      <c r="Z47" s="135"/>
      <c r="AA47" s="135"/>
      <c r="AB47" s="135"/>
      <c r="AC47" s="135"/>
      <c r="AD47" s="135"/>
      <c r="AE47" s="135"/>
      <c r="AF47" s="135" t="s">
        <v>1330</v>
      </c>
    </row>
    <row r="48" spans="1:32" ht="114.75" x14ac:dyDescent="0.2">
      <c r="A48" s="599" t="s">
        <v>558</v>
      </c>
      <c r="B48" s="599" t="s">
        <v>558</v>
      </c>
      <c r="C48" s="614" t="s">
        <v>839</v>
      </c>
      <c r="D48" s="614" t="s">
        <v>808</v>
      </c>
      <c r="E48" s="599" t="s">
        <v>30</v>
      </c>
      <c r="F48" s="613" t="s">
        <v>1219</v>
      </c>
      <c r="G48" s="599" t="s">
        <v>611</v>
      </c>
      <c r="H48" s="613" t="s">
        <v>33</v>
      </c>
      <c r="I48" s="614" t="s">
        <v>629</v>
      </c>
      <c r="J48" s="613" t="s">
        <v>35</v>
      </c>
      <c r="K48" s="613" t="s">
        <v>34</v>
      </c>
      <c r="L48" s="613" t="s">
        <v>35</v>
      </c>
      <c r="M48" s="598" t="s">
        <v>613</v>
      </c>
      <c r="N48" s="613" t="s">
        <v>35</v>
      </c>
      <c r="O48" s="613" t="s">
        <v>34</v>
      </c>
      <c r="P48" s="613" t="s">
        <v>35</v>
      </c>
      <c r="Q48" s="613" t="s">
        <v>34</v>
      </c>
      <c r="R48" s="613" t="s">
        <v>35</v>
      </c>
      <c r="S48" s="599" t="s">
        <v>635</v>
      </c>
      <c r="T48" s="135">
        <v>2</v>
      </c>
      <c r="U48" s="135" t="s">
        <v>35</v>
      </c>
      <c r="V48" s="135">
        <v>1</v>
      </c>
      <c r="W48" s="135">
        <v>2</v>
      </c>
      <c r="X48" s="135">
        <v>1</v>
      </c>
      <c r="Y48" s="135">
        <v>1</v>
      </c>
      <c r="Z48" s="135"/>
      <c r="AA48" s="135"/>
      <c r="AB48" s="135"/>
      <c r="AC48" s="135"/>
      <c r="AD48" s="135"/>
      <c r="AE48" s="135"/>
      <c r="AF48" s="135" t="s">
        <v>1330</v>
      </c>
    </row>
    <row r="49" spans="1:32" ht="51" x14ac:dyDescent="0.2">
      <c r="A49" s="613" t="s">
        <v>558</v>
      </c>
      <c r="B49" s="613" t="s">
        <v>558</v>
      </c>
      <c r="C49" s="614" t="s">
        <v>839</v>
      </c>
      <c r="D49" s="613" t="s">
        <v>893</v>
      </c>
      <c r="E49" s="613" t="s">
        <v>30</v>
      </c>
      <c r="F49" s="613" t="s">
        <v>1219</v>
      </c>
      <c r="G49" s="613" t="s">
        <v>611</v>
      </c>
      <c r="H49" s="613" t="s">
        <v>636</v>
      </c>
      <c r="I49" s="769" t="s">
        <v>637</v>
      </c>
      <c r="J49" s="613" t="s">
        <v>33</v>
      </c>
      <c r="K49" s="613" t="s">
        <v>34</v>
      </c>
      <c r="L49" s="613" t="s">
        <v>35</v>
      </c>
      <c r="M49" s="613" t="s">
        <v>638</v>
      </c>
      <c r="N49" s="613" t="s">
        <v>639</v>
      </c>
      <c r="O49" s="613" t="s">
        <v>34</v>
      </c>
      <c r="P49" s="613" t="s">
        <v>35</v>
      </c>
      <c r="Q49" s="613" t="s">
        <v>34</v>
      </c>
      <c r="R49" s="613" t="s">
        <v>35</v>
      </c>
      <c r="S49" s="613" t="s">
        <v>640</v>
      </c>
      <c r="T49" s="135">
        <v>3</v>
      </c>
      <c r="U49" s="135">
        <v>4</v>
      </c>
      <c r="V49" s="135">
        <v>1</v>
      </c>
      <c r="W49" s="135">
        <v>3</v>
      </c>
      <c r="X49" s="135">
        <v>1</v>
      </c>
      <c r="Y49" s="135">
        <v>1</v>
      </c>
      <c r="Z49" s="135"/>
      <c r="AA49" s="135"/>
      <c r="AB49" s="135"/>
      <c r="AC49" s="135"/>
      <c r="AD49" s="135"/>
      <c r="AE49" s="135"/>
      <c r="AF49" s="135" t="s">
        <v>1330</v>
      </c>
    </row>
    <row r="50" spans="1:32" ht="51" x14ac:dyDescent="0.2">
      <c r="A50" s="599" t="s">
        <v>558</v>
      </c>
      <c r="B50" s="599" t="s">
        <v>558</v>
      </c>
      <c r="C50" s="614" t="s">
        <v>839</v>
      </c>
      <c r="D50" s="613" t="s">
        <v>893</v>
      </c>
      <c r="E50" s="599" t="s">
        <v>30</v>
      </c>
      <c r="F50" s="613" t="s">
        <v>1216</v>
      </c>
      <c r="G50" s="599" t="s">
        <v>602</v>
      </c>
      <c r="H50" s="613" t="s">
        <v>33</v>
      </c>
      <c r="I50" s="614" t="s">
        <v>641</v>
      </c>
      <c r="J50" s="613" t="s">
        <v>35</v>
      </c>
      <c r="K50" s="613" t="s">
        <v>34</v>
      </c>
      <c r="L50" s="613" t="s">
        <v>35</v>
      </c>
      <c r="M50" s="598" t="s">
        <v>642</v>
      </c>
      <c r="N50" s="613" t="s">
        <v>35</v>
      </c>
      <c r="O50" s="613" t="s">
        <v>34</v>
      </c>
      <c r="P50" s="613" t="s">
        <v>35</v>
      </c>
      <c r="Q50" s="613" t="s">
        <v>34</v>
      </c>
      <c r="R50" s="613" t="s">
        <v>35</v>
      </c>
      <c r="S50" s="599" t="s">
        <v>643</v>
      </c>
      <c r="T50" s="135">
        <v>2</v>
      </c>
      <c r="U50" s="135" t="s">
        <v>35</v>
      </c>
      <c r="V50" s="135">
        <v>1</v>
      </c>
      <c r="W50" s="135">
        <v>2</v>
      </c>
      <c r="X50" s="135">
        <v>1</v>
      </c>
      <c r="Y50" s="135">
        <v>1</v>
      </c>
      <c r="Z50" s="135"/>
      <c r="AA50" s="135"/>
      <c r="AB50" s="135"/>
      <c r="AC50" s="135"/>
      <c r="AD50" s="135"/>
      <c r="AE50" s="135"/>
      <c r="AF50" s="135" t="s">
        <v>1330</v>
      </c>
    </row>
    <row r="51" spans="1:32" ht="63.75" x14ac:dyDescent="0.2">
      <c r="A51" s="599" t="s">
        <v>558</v>
      </c>
      <c r="B51" s="599" t="s">
        <v>558</v>
      </c>
      <c r="C51" s="614" t="s">
        <v>839</v>
      </c>
      <c r="D51" s="613" t="s">
        <v>893</v>
      </c>
      <c r="E51" s="599" t="s">
        <v>30</v>
      </c>
      <c r="F51" s="613" t="s">
        <v>1228</v>
      </c>
      <c r="G51" s="599" t="s">
        <v>606</v>
      </c>
      <c r="H51" s="613" t="s">
        <v>33</v>
      </c>
      <c r="I51" s="614" t="s">
        <v>641</v>
      </c>
      <c r="J51" s="613" t="s">
        <v>35</v>
      </c>
      <c r="K51" s="613" t="s">
        <v>34</v>
      </c>
      <c r="L51" s="613" t="s">
        <v>35</v>
      </c>
      <c r="M51" s="598" t="s">
        <v>607</v>
      </c>
      <c r="N51" s="613" t="s">
        <v>35</v>
      </c>
      <c r="O51" s="613" t="s">
        <v>34</v>
      </c>
      <c r="P51" s="613" t="s">
        <v>35</v>
      </c>
      <c r="Q51" s="613" t="s">
        <v>34</v>
      </c>
      <c r="R51" s="613" t="s">
        <v>35</v>
      </c>
      <c r="S51" s="599" t="s">
        <v>644</v>
      </c>
      <c r="T51" s="135">
        <v>2</v>
      </c>
      <c r="U51" s="135" t="s">
        <v>35</v>
      </c>
      <c r="V51" s="135">
        <v>1</v>
      </c>
      <c r="W51" s="135">
        <v>2</v>
      </c>
      <c r="X51" s="135">
        <v>1</v>
      </c>
      <c r="Y51" s="135">
        <v>1</v>
      </c>
      <c r="Z51" s="135"/>
      <c r="AA51" s="135"/>
      <c r="AB51" s="135"/>
      <c r="AC51" s="135"/>
      <c r="AD51" s="135"/>
      <c r="AE51" s="135"/>
      <c r="AF51" s="135" t="s">
        <v>1330</v>
      </c>
    </row>
    <row r="52" spans="1:32" ht="51" x14ac:dyDescent="0.2">
      <c r="A52" s="599" t="s">
        <v>558</v>
      </c>
      <c r="B52" s="599" t="s">
        <v>558</v>
      </c>
      <c r="C52" s="614" t="s">
        <v>839</v>
      </c>
      <c r="D52" s="613" t="s">
        <v>893</v>
      </c>
      <c r="E52" s="599" t="s">
        <v>30</v>
      </c>
      <c r="F52" s="613" t="s">
        <v>1218</v>
      </c>
      <c r="G52" s="599" t="s">
        <v>609</v>
      </c>
      <c r="H52" s="613" t="s">
        <v>33</v>
      </c>
      <c r="I52" s="614" t="s">
        <v>641</v>
      </c>
      <c r="J52" s="613" t="s">
        <v>35</v>
      </c>
      <c r="K52" s="613" t="s">
        <v>34</v>
      </c>
      <c r="L52" s="613" t="s">
        <v>35</v>
      </c>
      <c r="M52" s="598" t="s">
        <v>607</v>
      </c>
      <c r="N52" s="613" t="s">
        <v>35</v>
      </c>
      <c r="O52" s="613" t="s">
        <v>34</v>
      </c>
      <c r="P52" s="613" t="s">
        <v>35</v>
      </c>
      <c r="Q52" s="613" t="s">
        <v>34</v>
      </c>
      <c r="R52" s="613" t="s">
        <v>35</v>
      </c>
      <c r="S52" s="599" t="s">
        <v>645</v>
      </c>
      <c r="T52" s="135">
        <v>2</v>
      </c>
      <c r="U52" s="135" t="s">
        <v>35</v>
      </c>
      <c r="V52" s="135">
        <v>1</v>
      </c>
      <c r="W52" s="135">
        <v>2</v>
      </c>
      <c r="X52" s="135">
        <v>1</v>
      </c>
      <c r="Y52" s="135">
        <v>1</v>
      </c>
      <c r="Z52" s="135"/>
      <c r="AA52" s="135"/>
      <c r="AB52" s="135"/>
      <c r="AC52" s="135"/>
      <c r="AD52" s="135"/>
      <c r="AE52" s="135"/>
      <c r="AF52" s="135" t="s">
        <v>1330</v>
      </c>
    </row>
    <row r="53" spans="1:32" ht="127.5" x14ac:dyDescent="0.2">
      <c r="A53" s="599" t="s">
        <v>558</v>
      </c>
      <c r="B53" s="599" t="s">
        <v>558</v>
      </c>
      <c r="C53" s="614" t="s">
        <v>839</v>
      </c>
      <c r="D53" s="613" t="s">
        <v>893</v>
      </c>
      <c r="E53" s="599" t="s">
        <v>30</v>
      </c>
      <c r="F53" s="613" t="s">
        <v>1229</v>
      </c>
      <c r="G53" s="599" t="s">
        <v>611</v>
      </c>
      <c r="H53" s="613" t="s">
        <v>33</v>
      </c>
      <c r="I53" s="614" t="s">
        <v>641</v>
      </c>
      <c r="J53" s="613" t="s">
        <v>35</v>
      </c>
      <c r="K53" s="613" t="s">
        <v>34</v>
      </c>
      <c r="L53" s="613" t="s">
        <v>35</v>
      </c>
      <c r="M53" s="598" t="s">
        <v>613</v>
      </c>
      <c r="N53" s="613" t="s">
        <v>35</v>
      </c>
      <c r="O53" s="613" t="s">
        <v>34</v>
      </c>
      <c r="P53" s="613" t="s">
        <v>35</v>
      </c>
      <c r="Q53" s="613" t="s">
        <v>34</v>
      </c>
      <c r="R53" s="613" t="s">
        <v>35</v>
      </c>
      <c r="S53" s="599" t="s">
        <v>645</v>
      </c>
      <c r="T53" s="135">
        <v>2</v>
      </c>
      <c r="U53" s="135" t="s">
        <v>35</v>
      </c>
      <c r="V53" s="135">
        <v>1</v>
      </c>
      <c r="W53" s="135">
        <v>2</v>
      </c>
      <c r="X53" s="135">
        <v>1</v>
      </c>
      <c r="Y53" s="135">
        <v>1</v>
      </c>
      <c r="Z53" s="135"/>
      <c r="AA53" s="135"/>
      <c r="AB53" s="135"/>
      <c r="AC53" s="135"/>
      <c r="AD53" s="135"/>
      <c r="AE53" s="135"/>
      <c r="AF53" s="135" t="s">
        <v>1330</v>
      </c>
    </row>
    <row r="54" spans="1:32" ht="51" x14ac:dyDescent="0.2">
      <c r="A54" s="599" t="s">
        <v>558</v>
      </c>
      <c r="B54" s="599" t="s">
        <v>558</v>
      </c>
      <c r="C54" s="614" t="s">
        <v>839</v>
      </c>
      <c r="D54" s="613" t="s">
        <v>893</v>
      </c>
      <c r="E54" s="599" t="s">
        <v>30</v>
      </c>
      <c r="F54" s="613" t="s">
        <v>1217</v>
      </c>
      <c r="G54" s="599" t="s">
        <v>614</v>
      </c>
      <c r="H54" s="613" t="s">
        <v>33</v>
      </c>
      <c r="I54" s="614" t="s">
        <v>641</v>
      </c>
      <c r="J54" s="613" t="s">
        <v>35</v>
      </c>
      <c r="K54" s="613" t="s">
        <v>34</v>
      </c>
      <c r="L54" s="613" t="s">
        <v>35</v>
      </c>
      <c r="M54" s="598" t="s">
        <v>646</v>
      </c>
      <c r="N54" s="613" t="s">
        <v>35</v>
      </c>
      <c r="O54" s="613" t="s">
        <v>34</v>
      </c>
      <c r="P54" s="613" t="s">
        <v>35</v>
      </c>
      <c r="Q54" s="613" t="s">
        <v>34</v>
      </c>
      <c r="R54" s="613" t="s">
        <v>35</v>
      </c>
      <c r="S54" s="599" t="s">
        <v>645</v>
      </c>
      <c r="T54" s="135">
        <v>2</v>
      </c>
      <c r="U54" s="135" t="s">
        <v>35</v>
      </c>
      <c r="V54" s="135">
        <v>1</v>
      </c>
      <c r="W54" s="135">
        <v>2</v>
      </c>
      <c r="X54" s="135">
        <v>1</v>
      </c>
      <c r="Y54" s="135">
        <v>1</v>
      </c>
      <c r="Z54" s="135"/>
      <c r="AA54" s="135"/>
      <c r="AB54" s="135"/>
      <c r="AC54" s="135"/>
      <c r="AD54" s="135"/>
      <c r="AE54" s="135"/>
      <c r="AF54" s="135" t="s">
        <v>1330</v>
      </c>
    </row>
    <row r="55" spans="1:32" ht="114.75" x14ac:dyDescent="0.2">
      <c r="A55" s="599" t="s">
        <v>558</v>
      </c>
      <c r="B55" s="599" t="s">
        <v>558</v>
      </c>
      <c r="C55" s="614" t="s">
        <v>839</v>
      </c>
      <c r="D55" s="612" t="s">
        <v>1194</v>
      </c>
      <c r="E55" s="599" t="s">
        <v>30</v>
      </c>
      <c r="F55" s="613" t="s">
        <v>1230</v>
      </c>
      <c r="G55" s="599" t="s">
        <v>602</v>
      </c>
      <c r="H55" s="613" t="s">
        <v>33</v>
      </c>
      <c r="I55" s="613" t="s">
        <v>647</v>
      </c>
      <c r="J55" s="599" t="s">
        <v>35</v>
      </c>
      <c r="K55" s="613" t="s">
        <v>34</v>
      </c>
      <c r="L55" s="613" t="s">
        <v>35</v>
      </c>
      <c r="M55" s="613" t="s">
        <v>648</v>
      </c>
      <c r="N55" s="613" t="s">
        <v>35</v>
      </c>
      <c r="O55" s="613" t="s">
        <v>34</v>
      </c>
      <c r="P55" s="613" t="s">
        <v>35</v>
      </c>
      <c r="Q55" s="613" t="s">
        <v>34</v>
      </c>
      <c r="R55" s="613" t="s">
        <v>35</v>
      </c>
      <c r="S55" s="613" t="s">
        <v>649</v>
      </c>
      <c r="T55" s="135">
        <v>2</v>
      </c>
      <c r="U55" s="135" t="s">
        <v>35</v>
      </c>
      <c r="V55" s="135">
        <v>1</v>
      </c>
      <c r="W55" s="135">
        <v>2</v>
      </c>
      <c r="X55" s="135">
        <v>1</v>
      </c>
      <c r="Y55" s="135">
        <v>1</v>
      </c>
      <c r="Z55" s="135"/>
      <c r="AA55" s="135"/>
      <c r="AB55" s="135"/>
      <c r="AC55" s="135"/>
      <c r="AD55" s="135"/>
      <c r="AE55" s="135"/>
      <c r="AF55" s="135" t="s">
        <v>1330</v>
      </c>
    </row>
    <row r="56" spans="1:32" ht="114.75" x14ac:dyDescent="0.2">
      <c r="A56" s="599" t="s">
        <v>558</v>
      </c>
      <c r="B56" s="599" t="s">
        <v>558</v>
      </c>
      <c r="C56" s="614" t="s">
        <v>839</v>
      </c>
      <c r="D56" s="612" t="s">
        <v>1194</v>
      </c>
      <c r="E56" s="599" t="s">
        <v>30</v>
      </c>
      <c r="F56" s="613" t="s">
        <v>1231</v>
      </c>
      <c r="G56" s="599" t="s">
        <v>632</v>
      </c>
      <c r="H56" s="613" t="s">
        <v>34</v>
      </c>
      <c r="I56" s="613" t="s">
        <v>35</v>
      </c>
      <c r="J56" s="599" t="s">
        <v>35</v>
      </c>
      <c r="K56" s="613" t="s">
        <v>34</v>
      </c>
      <c r="L56" s="613" t="s">
        <v>35</v>
      </c>
      <c r="M56" s="613" t="s">
        <v>35</v>
      </c>
      <c r="N56" s="613" t="s">
        <v>650</v>
      </c>
      <c r="O56" s="613" t="s">
        <v>34</v>
      </c>
      <c r="P56" s="613" t="s">
        <v>35</v>
      </c>
      <c r="Q56" s="613" t="s">
        <v>34</v>
      </c>
      <c r="R56" s="613" t="s">
        <v>35</v>
      </c>
      <c r="S56" s="613" t="s">
        <v>651</v>
      </c>
      <c r="T56" s="135">
        <v>1</v>
      </c>
      <c r="U56" s="135" t="s">
        <v>35</v>
      </c>
      <c r="V56" s="135">
        <v>1</v>
      </c>
      <c r="W56" s="135">
        <v>1</v>
      </c>
      <c r="X56" s="135">
        <v>1</v>
      </c>
      <c r="Y56" s="135">
        <v>1</v>
      </c>
      <c r="Z56" s="135"/>
      <c r="AA56" s="135"/>
      <c r="AB56" s="135"/>
      <c r="AC56" s="135"/>
      <c r="AD56" s="135"/>
      <c r="AE56" s="135"/>
      <c r="AF56" s="135" t="s">
        <v>1330</v>
      </c>
    </row>
    <row r="57" spans="1:32" ht="114.75" x14ac:dyDescent="0.2">
      <c r="A57" s="599" t="s">
        <v>558</v>
      </c>
      <c r="B57" s="599" t="s">
        <v>558</v>
      </c>
      <c r="C57" s="614" t="s">
        <v>839</v>
      </c>
      <c r="D57" s="612" t="s">
        <v>1194</v>
      </c>
      <c r="E57" s="599" t="s">
        <v>30</v>
      </c>
      <c r="F57" s="613" t="s">
        <v>1231</v>
      </c>
      <c r="G57" s="599" t="s">
        <v>632</v>
      </c>
      <c r="H57" s="613" t="s">
        <v>34</v>
      </c>
      <c r="I57" s="613" t="s">
        <v>35</v>
      </c>
      <c r="J57" s="599" t="s">
        <v>35</v>
      </c>
      <c r="K57" s="613" t="s">
        <v>34</v>
      </c>
      <c r="L57" s="613" t="s">
        <v>35</v>
      </c>
      <c r="M57" s="613" t="s">
        <v>35</v>
      </c>
      <c r="N57" s="613" t="s">
        <v>650</v>
      </c>
      <c r="O57" s="613" t="s">
        <v>34</v>
      </c>
      <c r="P57" s="613" t="s">
        <v>35</v>
      </c>
      <c r="Q57" s="613" t="s">
        <v>34</v>
      </c>
      <c r="R57" s="613" t="s">
        <v>35</v>
      </c>
      <c r="S57" s="613" t="s">
        <v>652</v>
      </c>
      <c r="T57" s="135">
        <v>1</v>
      </c>
      <c r="U57" s="135" t="s">
        <v>35</v>
      </c>
      <c r="V57" s="135">
        <v>1</v>
      </c>
      <c r="W57" s="135">
        <v>1</v>
      </c>
      <c r="X57" s="135">
        <v>1</v>
      </c>
      <c r="Y57" s="135">
        <v>1</v>
      </c>
      <c r="Z57" s="135"/>
      <c r="AA57" s="135"/>
      <c r="AB57" s="135"/>
      <c r="AC57" s="135"/>
      <c r="AD57" s="135"/>
      <c r="AE57" s="135"/>
      <c r="AF57" s="135" t="s">
        <v>1330</v>
      </c>
    </row>
    <row r="58" spans="1:32" ht="114.75" x14ac:dyDescent="0.2">
      <c r="A58" s="599" t="s">
        <v>558</v>
      </c>
      <c r="B58" s="599" t="s">
        <v>558</v>
      </c>
      <c r="C58" s="614" t="s">
        <v>839</v>
      </c>
      <c r="D58" s="614" t="s">
        <v>808</v>
      </c>
      <c r="E58" s="599" t="s">
        <v>30</v>
      </c>
      <c r="F58" s="613" t="s">
        <v>1230</v>
      </c>
      <c r="G58" s="599" t="s">
        <v>602</v>
      </c>
      <c r="H58" s="613" t="s">
        <v>34</v>
      </c>
      <c r="I58" s="613" t="s">
        <v>35</v>
      </c>
      <c r="J58" s="599" t="s">
        <v>35</v>
      </c>
      <c r="K58" s="613" t="s">
        <v>34</v>
      </c>
      <c r="L58" s="613" t="s">
        <v>35</v>
      </c>
      <c r="M58" s="613" t="s">
        <v>35</v>
      </c>
      <c r="N58" s="613" t="s">
        <v>650</v>
      </c>
      <c r="O58" s="613" t="s">
        <v>34</v>
      </c>
      <c r="P58" s="613" t="s">
        <v>35</v>
      </c>
      <c r="Q58" s="613" t="s">
        <v>34</v>
      </c>
      <c r="R58" s="613" t="s">
        <v>35</v>
      </c>
      <c r="S58" s="613" t="s">
        <v>649</v>
      </c>
      <c r="T58" s="135">
        <v>1</v>
      </c>
      <c r="U58" s="135" t="s">
        <v>35</v>
      </c>
      <c r="V58" s="135">
        <v>1</v>
      </c>
      <c r="W58" s="135">
        <v>1</v>
      </c>
      <c r="X58" s="135">
        <v>1</v>
      </c>
      <c r="Y58" s="135">
        <v>1</v>
      </c>
      <c r="Z58" s="135"/>
      <c r="AA58" s="135"/>
      <c r="AB58" s="135"/>
      <c r="AC58" s="135"/>
      <c r="AD58" s="135"/>
      <c r="AE58" s="135"/>
      <c r="AF58" s="135" t="s">
        <v>1330</v>
      </c>
    </row>
    <row r="59" spans="1:32" ht="114.75" x14ac:dyDescent="0.2">
      <c r="A59" s="599" t="s">
        <v>558</v>
      </c>
      <c r="B59" s="599" t="s">
        <v>558</v>
      </c>
      <c r="C59" s="614" t="s">
        <v>839</v>
      </c>
      <c r="D59" s="614" t="s">
        <v>808</v>
      </c>
      <c r="E59" s="599" t="s">
        <v>30</v>
      </c>
      <c r="F59" s="613" t="s">
        <v>1231</v>
      </c>
      <c r="G59" s="599" t="s">
        <v>632</v>
      </c>
      <c r="H59" s="613" t="s">
        <v>33</v>
      </c>
      <c r="I59" s="613" t="s">
        <v>647</v>
      </c>
      <c r="J59" s="599" t="s">
        <v>35</v>
      </c>
      <c r="K59" s="613" t="s">
        <v>34</v>
      </c>
      <c r="L59" s="613" t="s">
        <v>35</v>
      </c>
      <c r="M59" s="613" t="s">
        <v>648</v>
      </c>
      <c r="N59" s="613" t="s">
        <v>35</v>
      </c>
      <c r="O59" s="613" t="s">
        <v>34</v>
      </c>
      <c r="P59" s="613" t="s">
        <v>35</v>
      </c>
      <c r="Q59" s="613" t="s">
        <v>34</v>
      </c>
      <c r="R59" s="613" t="s">
        <v>35</v>
      </c>
      <c r="S59" s="613" t="s">
        <v>651</v>
      </c>
      <c r="T59" s="135">
        <v>2</v>
      </c>
      <c r="U59" s="135" t="s">
        <v>35</v>
      </c>
      <c r="V59" s="135">
        <v>1</v>
      </c>
      <c r="W59" s="135">
        <v>2</v>
      </c>
      <c r="X59" s="135">
        <v>1</v>
      </c>
      <c r="Y59" s="135">
        <v>1</v>
      </c>
      <c r="Z59" s="135"/>
      <c r="AA59" s="135"/>
      <c r="AB59" s="135"/>
      <c r="AC59" s="135"/>
      <c r="AD59" s="135"/>
      <c r="AE59" s="135"/>
      <c r="AF59" s="135" t="s">
        <v>1330</v>
      </c>
    </row>
    <row r="60" spans="1:32" ht="114.75" x14ac:dyDescent="0.2">
      <c r="A60" s="599" t="s">
        <v>558</v>
      </c>
      <c r="B60" s="599" t="s">
        <v>558</v>
      </c>
      <c r="C60" s="614" t="s">
        <v>839</v>
      </c>
      <c r="D60" s="614" t="s">
        <v>808</v>
      </c>
      <c r="E60" s="599" t="s">
        <v>30</v>
      </c>
      <c r="F60" s="613" t="s">
        <v>1231</v>
      </c>
      <c r="G60" s="599" t="s">
        <v>632</v>
      </c>
      <c r="H60" s="613" t="s">
        <v>34</v>
      </c>
      <c r="I60" s="613" t="s">
        <v>35</v>
      </c>
      <c r="J60" s="599" t="s">
        <v>35</v>
      </c>
      <c r="K60" s="613" t="s">
        <v>34</v>
      </c>
      <c r="L60" s="613" t="s">
        <v>35</v>
      </c>
      <c r="M60" s="613" t="s">
        <v>35</v>
      </c>
      <c r="N60" s="613" t="s">
        <v>650</v>
      </c>
      <c r="O60" s="613" t="s">
        <v>34</v>
      </c>
      <c r="P60" s="613" t="s">
        <v>35</v>
      </c>
      <c r="Q60" s="613" t="s">
        <v>34</v>
      </c>
      <c r="R60" s="613" t="s">
        <v>35</v>
      </c>
      <c r="S60" s="613" t="s">
        <v>652</v>
      </c>
      <c r="T60" s="135">
        <v>1</v>
      </c>
      <c r="U60" s="135" t="s">
        <v>35</v>
      </c>
      <c r="V60" s="135">
        <v>1</v>
      </c>
      <c r="W60" s="135">
        <v>1</v>
      </c>
      <c r="X60" s="135">
        <v>1</v>
      </c>
      <c r="Y60" s="135">
        <v>1</v>
      </c>
      <c r="Z60" s="135"/>
      <c r="AA60" s="135"/>
      <c r="AB60" s="135"/>
      <c r="AC60" s="135"/>
      <c r="AD60" s="135"/>
      <c r="AE60" s="135"/>
      <c r="AF60" s="135" t="s">
        <v>1330</v>
      </c>
    </row>
    <row r="61" spans="1:32" ht="114.75" x14ac:dyDescent="0.2">
      <c r="A61" s="599" t="s">
        <v>558</v>
      </c>
      <c r="B61" s="599" t="s">
        <v>558</v>
      </c>
      <c r="C61" s="614" t="s">
        <v>839</v>
      </c>
      <c r="D61" s="614" t="s">
        <v>808</v>
      </c>
      <c r="E61" s="599" t="s">
        <v>30</v>
      </c>
      <c r="F61" s="613" t="s">
        <v>1230</v>
      </c>
      <c r="G61" s="599" t="s">
        <v>602</v>
      </c>
      <c r="H61" s="613" t="s">
        <v>33</v>
      </c>
      <c r="I61" s="614" t="s">
        <v>629</v>
      </c>
      <c r="J61" s="613" t="s">
        <v>35</v>
      </c>
      <c r="K61" s="613" t="s">
        <v>34</v>
      </c>
      <c r="L61" s="613" t="s">
        <v>35</v>
      </c>
      <c r="M61" s="613" t="s">
        <v>630</v>
      </c>
      <c r="N61" s="598" t="s">
        <v>650</v>
      </c>
      <c r="O61" s="613" t="s">
        <v>34</v>
      </c>
      <c r="P61" s="613" t="s">
        <v>35</v>
      </c>
      <c r="Q61" s="613" t="s">
        <v>34</v>
      </c>
      <c r="R61" s="613" t="s">
        <v>35</v>
      </c>
      <c r="S61" s="599" t="s">
        <v>653</v>
      </c>
      <c r="T61" s="135">
        <v>2</v>
      </c>
      <c r="U61" s="135" t="s">
        <v>35</v>
      </c>
      <c r="V61" s="135">
        <v>1</v>
      </c>
      <c r="W61" s="135">
        <v>3</v>
      </c>
      <c r="X61" s="135">
        <v>1</v>
      </c>
      <c r="Y61" s="135">
        <v>1</v>
      </c>
      <c r="Z61" s="135"/>
      <c r="AA61" s="135"/>
      <c r="AB61" s="135"/>
      <c r="AC61" s="135"/>
      <c r="AD61" s="135"/>
      <c r="AE61" s="135"/>
      <c r="AF61" s="135" t="s">
        <v>1330</v>
      </c>
    </row>
    <row r="62" spans="1:32" ht="114.75" x14ac:dyDescent="0.2">
      <c r="A62" s="599" t="s">
        <v>558</v>
      </c>
      <c r="B62" s="599" t="s">
        <v>558</v>
      </c>
      <c r="C62" s="614" t="s">
        <v>839</v>
      </c>
      <c r="D62" s="614" t="s">
        <v>808</v>
      </c>
      <c r="E62" s="599" t="s">
        <v>30</v>
      </c>
      <c r="F62" s="613" t="s">
        <v>1232</v>
      </c>
      <c r="G62" s="599" t="s">
        <v>611</v>
      </c>
      <c r="H62" s="613" t="s">
        <v>33</v>
      </c>
      <c r="I62" s="614" t="s">
        <v>629</v>
      </c>
      <c r="J62" s="613" t="s">
        <v>35</v>
      </c>
      <c r="K62" s="613" t="s">
        <v>34</v>
      </c>
      <c r="L62" s="613" t="s">
        <v>35</v>
      </c>
      <c r="M62" s="613" t="s">
        <v>613</v>
      </c>
      <c r="N62" s="613" t="s">
        <v>35</v>
      </c>
      <c r="O62" s="613" t="s">
        <v>34</v>
      </c>
      <c r="P62" s="613" t="s">
        <v>35</v>
      </c>
      <c r="Q62" s="613" t="s">
        <v>34</v>
      </c>
      <c r="R62" s="613" t="s">
        <v>35</v>
      </c>
      <c r="S62" s="599" t="s">
        <v>654</v>
      </c>
      <c r="T62" s="135">
        <v>2</v>
      </c>
      <c r="U62" s="135" t="s">
        <v>35</v>
      </c>
      <c r="V62" s="135">
        <v>1</v>
      </c>
      <c r="W62" s="135">
        <v>2</v>
      </c>
      <c r="X62" s="135">
        <v>1</v>
      </c>
      <c r="Y62" s="135">
        <v>1</v>
      </c>
      <c r="Z62" s="135"/>
      <c r="AA62" s="135"/>
      <c r="AB62" s="135"/>
      <c r="AC62" s="135"/>
      <c r="AD62" s="135"/>
      <c r="AE62" s="135"/>
      <c r="AF62" s="135" t="s">
        <v>1330</v>
      </c>
    </row>
    <row r="63" spans="1:32" ht="114.75" x14ac:dyDescent="0.2">
      <c r="A63" s="599" t="s">
        <v>558</v>
      </c>
      <c r="B63" s="599" t="s">
        <v>558</v>
      </c>
      <c r="C63" s="614" t="s">
        <v>839</v>
      </c>
      <c r="D63" s="614" t="s">
        <v>808</v>
      </c>
      <c r="E63" s="599" t="s">
        <v>30</v>
      </c>
      <c r="F63" s="613" t="s">
        <v>1233</v>
      </c>
      <c r="G63" s="599" t="s">
        <v>655</v>
      </c>
      <c r="H63" s="613" t="s">
        <v>656</v>
      </c>
      <c r="I63" s="599" t="s">
        <v>657</v>
      </c>
      <c r="J63" s="599" t="s">
        <v>35</v>
      </c>
      <c r="K63" s="599" t="s">
        <v>657</v>
      </c>
      <c r="L63" s="599" t="s">
        <v>657</v>
      </c>
      <c r="M63" s="599"/>
      <c r="N63" s="613" t="s">
        <v>658</v>
      </c>
      <c r="O63" s="613" t="s">
        <v>659</v>
      </c>
      <c r="P63" s="613" t="s">
        <v>660</v>
      </c>
      <c r="Q63" s="613" t="s">
        <v>34</v>
      </c>
      <c r="R63" s="613" t="s">
        <v>35</v>
      </c>
      <c r="S63" s="599" t="s">
        <v>661</v>
      </c>
      <c r="T63" s="135">
        <v>2</v>
      </c>
      <c r="U63" s="135" t="s">
        <v>35</v>
      </c>
      <c r="V63" s="135">
        <v>2</v>
      </c>
      <c r="W63" s="135">
        <v>3</v>
      </c>
      <c r="X63" s="135">
        <v>2</v>
      </c>
      <c r="Y63" s="135">
        <v>1</v>
      </c>
      <c r="Z63" s="135"/>
      <c r="AA63" s="135"/>
      <c r="AB63" s="135"/>
      <c r="AC63" s="135"/>
      <c r="AD63" s="135"/>
      <c r="AE63" s="135"/>
      <c r="AF63" s="135" t="s">
        <v>1330</v>
      </c>
    </row>
    <row r="64" spans="1:32" ht="114.75" x14ac:dyDescent="0.2">
      <c r="A64" s="599" t="s">
        <v>558</v>
      </c>
      <c r="B64" s="599" t="s">
        <v>558</v>
      </c>
      <c r="C64" s="614" t="s">
        <v>839</v>
      </c>
      <c r="D64" s="612" t="s">
        <v>1194</v>
      </c>
      <c r="E64" s="599" t="s">
        <v>30</v>
      </c>
      <c r="F64" s="613" t="s">
        <v>1230</v>
      </c>
      <c r="G64" s="599" t="s">
        <v>602</v>
      </c>
      <c r="H64" s="613" t="s">
        <v>33</v>
      </c>
      <c r="I64" s="614" t="s">
        <v>641</v>
      </c>
      <c r="J64" s="613" t="s">
        <v>35</v>
      </c>
      <c r="K64" s="613" t="s">
        <v>34</v>
      </c>
      <c r="L64" s="613" t="s">
        <v>35</v>
      </c>
      <c r="M64" s="613" t="s">
        <v>642</v>
      </c>
      <c r="N64" s="598" t="s">
        <v>650</v>
      </c>
      <c r="O64" s="613" t="s">
        <v>34</v>
      </c>
      <c r="P64" s="613" t="s">
        <v>35</v>
      </c>
      <c r="Q64" s="613" t="s">
        <v>34</v>
      </c>
      <c r="R64" s="613" t="s">
        <v>35</v>
      </c>
      <c r="S64" s="599" t="s">
        <v>662</v>
      </c>
      <c r="T64" s="135">
        <v>2</v>
      </c>
      <c r="U64" s="135" t="s">
        <v>35</v>
      </c>
      <c r="V64" s="135">
        <v>1</v>
      </c>
      <c r="W64" s="135">
        <v>3</v>
      </c>
      <c r="X64" s="135">
        <v>1</v>
      </c>
      <c r="Y64" s="135">
        <v>1</v>
      </c>
      <c r="Z64" s="135"/>
      <c r="AA64" s="135"/>
      <c r="AB64" s="135"/>
      <c r="AC64" s="135"/>
      <c r="AD64" s="135"/>
      <c r="AE64" s="135"/>
      <c r="AF64" s="135" t="s">
        <v>1330</v>
      </c>
    </row>
    <row r="65" spans="1:32" ht="114.75" x14ac:dyDescent="0.2">
      <c r="A65" s="599" t="s">
        <v>558</v>
      </c>
      <c r="B65" s="599" t="s">
        <v>558</v>
      </c>
      <c r="C65" s="614" t="s">
        <v>839</v>
      </c>
      <c r="D65" s="612" t="s">
        <v>1194</v>
      </c>
      <c r="E65" s="599" t="s">
        <v>30</v>
      </c>
      <c r="F65" s="613" t="s">
        <v>1234</v>
      </c>
      <c r="G65" s="599" t="s">
        <v>663</v>
      </c>
      <c r="H65" s="613" t="s">
        <v>33</v>
      </c>
      <c r="I65" s="614" t="s">
        <v>641</v>
      </c>
      <c r="J65" s="613" t="s">
        <v>35</v>
      </c>
      <c r="K65" s="613" t="s">
        <v>34</v>
      </c>
      <c r="L65" s="613" t="s">
        <v>35</v>
      </c>
      <c r="M65" s="613" t="s">
        <v>642</v>
      </c>
      <c r="N65" s="598" t="s">
        <v>650</v>
      </c>
      <c r="O65" s="613" t="s">
        <v>34</v>
      </c>
      <c r="P65" s="613" t="s">
        <v>35</v>
      </c>
      <c r="Q65" s="613" t="s">
        <v>34</v>
      </c>
      <c r="R65" s="613" t="s">
        <v>35</v>
      </c>
      <c r="S65" s="599" t="s">
        <v>664</v>
      </c>
      <c r="T65" s="135">
        <v>2</v>
      </c>
      <c r="U65" s="135" t="s">
        <v>35</v>
      </c>
      <c r="V65" s="135">
        <v>1</v>
      </c>
      <c r="W65" s="135">
        <v>3</v>
      </c>
      <c r="X65" s="135">
        <v>1</v>
      </c>
      <c r="Y65" s="135">
        <v>1</v>
      </c>
      <c r="Z65" s="135"/>
      <c r="AA65" s="135"/>
      <c r="AB65" s="135"/>
      <c r="AC65" s="135"/>
      <c r="AD65" s="135"/>
      <c r="AE65" s="135"/>
      <c r="AF65" s="135" t="s">
        <v>1330</v>
      </c>
    </row>
    <row r="66" spans="1:32" ht="114.75" x14ac:dyDescent="0.2">
      <c r="A66" s="599" t="s">
        <v>558</v>
      </c>
      <c r="B66" s="599" t="s">
        <v>558</v>
      </c>
      <c r="C66" s="614" t="s">
        <v>839</v>
      </c>
      <c r="D66" s="612" t="s">
        <v>1194</v>
      </c>
      <c r="E66" s="599" t="s">
        <v>30</v>
      </c>
      <c r="F66" s="613" t="s">
        <v>1230</v>
      </c>
      <c r="G66" s="599" t="s">
        <v>665</v>
      </c>
      <c r="H66" s="613" t="s">
        <v>33</v>
      </c>
      <c r="I66" s="614" t="s">
        <v>641</v>
      </c>
      <c r="J66" s="613" t="s">
        <v>35</v>
      </c>
      <c r="K66" s="613" t="s">
        <v>34</v>
      </c>
      <c r="L66" s="613" t="s">
        <v>35</v>
      </c>
      <c r="M66" s="613" t="s">
        <v>642</v>
      </c>
      <c r="N66" s="598" t="s">
        <v>650</v>
      </c>
      <c r="O66" s="613" t="s">
        <v>34</v>
      </c>
      <c r="P66" s="613" t="s">
        <v>35</v>
      </c>
      <c r="Q66" s="613" t="s">
        <v>34</v>
      </c>
      <c r="R66" s="613" t="s">
        <v>35</v>
      </c>
      <c r="S66" s="599" t="s">
        <v>664</v>
      </c>
      <c r="T66" s="135">
        <v>2</v>
      </c>
      <c r="U66" s="135" t="s">
        <v>35</v>
      </c>
      <c r="V66" s="135">
        <v>1</v>
      </c>
      <c r="W66" s="135">
        <v>3</v>
      </c>
      <c r="X66" s="135">
        <v>1</v>
      </c>
      <c r="Y66" s="135">
        <v>1</v>
      </c>
      <c r="Z66" s="135"/>
      <c r="AA66" s="135"/>
      <c r="AB66" s="135"/>
      <c r="AC66" s="135"/>
      <c r="AD66" s="135"/>
      <c r="AE66" s="135"/>
      <c r="AF66" s="135" t="s">
        <v>1330</v>
      </c>
    </row>
    <row r="67" spans="1:32" ht="114.75" x14ac:dyDescent="0.2">
      <c r="A67" s="599" t="s">
        <v>558</v>
      </c>
      <c r="B67" s="599" t="s">
        <v>558</v>
      </c>
      <c r="C67" s="614" t="s">
        <v>839</v>
      </c>
      <c r="D67" s="612" t="s">
        <v>1194</v>
      </c>
      <c r="E67" s="599" t="s">
        <v>30</v>
      </c>
      <c r="F67" s="613" t="s">
        <v>1235</v>
      </c>
      <c r="G67" s="599" t="s">
        <v>666</v>
      </c>
      <c r="H67" s="613" t="s">
        <v>33</v>
      </c>
      <c r="I67" s="614" t="s">
        <v>641</v>
      </c>
      <c r="J67" s="613" t="s">
        <v>35</v>
      </c>
      <c r="K67" s="613" t="s">
        <v>34</v>
      </c>
      <c r="L67" s="613" t="s">
        <v>35</v>
      </c>
      <c r="M67" s="613" t="s">
        <v>642</v>
      </c>
      <c r="N67" s="598" t="s">
        <v>650</v>
      </c>
      <c r="O67" s="613" t="s">
        <v>34</v>
      </c>
      <c r="P67" s="613" t="s">
        <v>35</v>
      </c>
      <c r="Q67" s="613" t="s">
        <v>34</v>
      </c>
      <c r="R67" s="613" t="s">
        <v>35</v>
      </c>
      <c r="S67" s="599" t="s">
        <v>667</v>
      </c>
      <c r="T67" s="135">
        <v>2</v>
      </c>
      <c r="U67" s="135" t="s">
        <v>35</v>
      </c>
      <c r="V67" s="135">
        <v>1</v>
      </c>
      <c r="W67" s="135">
        <v>3</v>
      </c>
      <c r="X67" s="135">
        <v>1</v>
      </c>
      <c r="Y67" s="135">
        <v>1</v>
      </c>
      <c r="Z67" s="135"/>
      <c r="AA67" s="135"/>
      <c r="AB67" s="135"/>
      <c r="AC67" s="135"/>
      <c r="AD67" s="135"/>
      <c r="AE67" s="135"/>
      <c r="AF67" s="135" t="s">
        <v>1330</v>
      </c>
    </row>
    <row r="68" spans="1:32" ht="114.75" x14ac:dyDescent="0.2">
      <c r="A68" s="599" t="s">
        <v>558</v>
      </c>
      <c r="B68" s="599" t="s">
        <v>558</v>
      </c>
      <c r="C68" s="614" t="s">
        <v>839</v>
      </c>
      <c r="D68" s="614" t="s">
        <v>808</v>
      </c>
      <c r="E68" s="599" t="s">
        <v>30</v>
      </c>
      <c r="F68" s="613" t="s">
        <v>1230</v>
      </c>
      <c r="G68" s="599" t="s">
        <v>602</v>
      </c>
      <c r="H68" s="613" t="s">
        <v>33</v>
      </c>
      <c r="I68" s="614" t="s">
        <v>641</v>
      </c>
      <c r="J68" s="613" t="s">
        <v>35</v>
      </c>
      <c r="K68" s="613" t="s">
        <v>34</v>
      </c>
      <c r="L68" s="613" t="s">
        <v>35</v>
      </c>
      <c r="M68" s="613" t="s">
        <v>642</v>
      </c>
      <c r="N68" s="598" t="s">
        <v>650</v>
      </c>
      <c r="O68" s="613" t="s">
        <v>34</v>
      </c>
      <c r="P68" s="613" t="s">
        <v>35</v>
      </c>
      <c r="Q68" s="613" t="s">
        <v>34</v>
      </c>
      <c r="R68" s="613" t="s">
        <v>35</v>
      </c>
      <c r="S68" s="599" t="s">
        <v>662</v>
      </c>
      <c r="T68" s="135">
        <v>2</v>
      </c>
      <c r="U68" s="135" t="s">
        <v>35</v>
      </c>
      <c r="V68" s="135">
        <v>1</v>
      </c>
      <c r="W68" s="135">
        <v>3</v>
      </c>
      <c r="X68" s="135">
        <v>1</v>
      </c>
      <c r="Y68" s="135">
        <v>1</v>
      </c>
      <c r="Z68" s="135"/>
      <c r="AA68" s="135"/>
      <c r="AB68" s="135"/>
      <c r="AC68" s="135"/>
      <c r="AD68" s="135"/>
      <c r="AE68" s="135"/>
      <c r="AF68" s="135" t="s">
        <v>1330</v>
      </c>
    </row>
    <row r="69" spans="1:32" ht="114.75" x14ac:dyDescent="0.2">
      <c r="A69" s="599" t="s">
        <v>558</v>
      </c>
      <c r="B69" s="599" t="s">
        <v>558</v>
      </c>
      <c r="C69" s="614" t="s">
        <v>839</v>
      </c>
      <c r="D69" s="614" t="s">
        <v>808</v>
      </c>
      <c r="E69" s="599" t="s">
        <v>30</v>
      </c>
      <c r="F69" s="613" t="s">
        <v>1234</v>
      </c>
      <c r="G69" s="599" t="s">
        <v>663</v>
      </c>
      <c r="H69" s="613" t="s">
        <v>33</v>
      </c>
      <c r="I69" s="614" t="s">
        <v>641</v>
      </c>
      <c r="J69" s="613" t="s">
        <v>35</v>
      </c>
      <c r="K69" s="613" t="s">
        <v>34</v>
      </c>
      <c r="L69" s="613" t="s">
        <v>35</v>
      </c>
      <c r="M69" s="613" t="s">
        <v>642</v>
      </c>
      <c r="N69" s="598" t="s">
        <v>650</v>
      </c>
      <c r="O69" s="613" t="s">
        <v>34</v>
      </c>
      <c r="P69" s="613" t="s">
        <v>35</v>
      </c>
      <c r="Q69" s="613" t="s">
        <v>34</v>
      </c>
      <c r="R69" s="613" t="s">
        <v>35</v>
      </c>
      <c r="S69" s="599" t="s">
        <v>664</v>
      </c>
      <c r="T69" s="135">
        <v>2</v>
      </c>
      <c r="U69" s="135" t="s">
        <v>35</v>
      </c>
      <c r="V69" s="135">
        <v>1</v>
      </c>
      <c r="W69" s="135">
        <v>3</v>
      </c>
      <c r="X69" s="135">
        <v>1</v>
      </c>
      <c r="Y69" s="135">
        <v>1</v>
      </c>
      <c r="Z69" s="135"/>
      <c r="AA69" s="135"/>
      <c r="AB69" s="135"/>
      <c r="AC69" s="135"/>
      <c r="AD69" s="135"/>
      <c r="AE69" s="135"/>
      <c r="AF69" s="135" t="s">
        <v>1330</v>
      </c>
    </row>
    <row r="70" spans="1:32" ht="114.75" x14ac:dyDescent="0.2">
      <c r="A70" s="599" t="s">
        <v>558</v>
      </c>
      <c r="B70" s="599" t="s">
        <v>558</v>
      </c>
      <c r="C70" s="614" t="s">
        <v>839</v>
      </c>
      <c r="D70" s="614" t="s">
        <v>808</v>
      </c>
      <c r="E70" s="599" t="s">
        <v>30</v>
      </c>
      <c r="F70" s="613" t="s">
        <v>1236</v>
      </c>
      <c r="G70" s="599" t="s">
        <v>665</v>
      </c>
      <c r="H70" s="613" t="s">
        <v>33</v>
      </c>
      <c r="I70" s="614" t="s">
        <v>641</v>
      </c>
      <c r="J70" s="613" t="s">
        <v>35</v>
      </c>
      <c r="K70" s="613" t="s">
        <v>34</v>
      </c>
      <c r="L70" s="613" t="s">
        <v>35</v>
      </c>
      <c r="M70" s="613" t="s">
        <v>642</v>
      </c>
      <c r="N70" s="598" t="s">
        <v>650</v>
      </c>
      <c r="O70" s="613" t="s">
        <v>34</v>
      </c>
      <c r="P70" s="613" t="s">
        <v>35</v>
      </c>
      <c r="Q70" s="613" t="s">
        <v>34</v>
      </c>
      <c r="R70" s="613" t="s">
        <v>35</v>
      </c>
      <c r="S70" s="599" t="s">
        <v>664</v>
      </c>
      <c r="T70" s="135">
        <v>2</v>
      </c>
      <c r="U70" s="135" t="s">
        <v>35</v>
      </c>
      <c r="V70" s="135">
        <v>1</v>
      </c>
      <c r="W70" s="135">
        <v>3</v>
      </c>
      <c r="X70" s="135">
        <v>1</v>
      </c>
      <c r="Y70" s="135">
        <v>1</v>
      </c>
      <c r="Z70" s="135"/>
      <c r="AA70" s="135"/>
      <c r="AB70" s="135"/>
      <c r="AC70" s="135"/>
      <c r="AD70" s="135"/>
      <c r="AE70" s="135"/>
      <c r="AF70" s="135" t="s">
        <v>1330</v>
      </c>
    </row>
    <row r="71" spans="1:32" ht="114.75" x14ac:dyDescent="0.2">
      <c r="A71" s="599" t="s">
        <v>558</v>
      </c>
      <c r="B71" s="599" t="s">
        <v>558</v>
      </c>
      <c r="C71" s="614" t="s">
        <v>839</v>
      </c>
      <c r="D71" s="614" t="s">
        <v>808</v>
      </c>
      <c r="E71" s="599" t="s">
        <v>30</v>
      </c>
      <c r="F71" s="613" t="s">
        <v>1237</v>
      </c>
      <c r="G71" s="599" t="s">
        <v>666</v>
      </c>
      <c r="H71" s="613" t="s">
        <v>33</v>
      </c>
      <c r="I71" s="614" t="s">
        <v>641</v>
      </c>
      <c r="J71" s="613" t="s">
        <v>35</v>
      </c>
      <c r="K71" s="613" t="s">
        <v>34</v>
      </c>
      <c r="L71" s="613" t="s">
        <v>35</v>
      </c>
      <c r="M71" s="613" t="s">
        <v>642</v>
      </c>
      <c r="N71" s="598" t="s">
        <v>650</v>
      </c>
      <c r="O71" s="613" t="s">
        <v>34</v>
      </c>
      <c r="P71" s="613" t="s">
        <v>35</v>
      </c>
      <c r="Q71" s="613" t="s">
        <v>34</v>
      </c>
      <c r="R71" s="613" t="s">
        <v>35</v>
      </c>
      <c r="S71" s="599" t="s">
        <v>668</v>
      </c>
      <c r="T71" s="135">
        <v>2</v>
      </c>
      <c r="U71" s="135" t="s">
        <v>35</v>
      </c>
      <c r="V71" s="135">
        <v>1</v>
      </c>
      <c r="W71" s="135">
        <v>3</v>
      </c>
      <c r="X71" s="135">
        <v>1</v>
      </c>
      <c r="Y71" s="135">
        <v>1</v>
      </c>
      <c r="Z71" s="135"/>
      <c r="AA71" s="135"/>
      <c r="AB71" s="135"/>
      <c r="AC71" s="135"/>
      <c r="AD71" s="135"/>
      <c r="AE71" s="135"/>
      <c r="AF71" s="135" t="s">
        <v>1330</v>
      </c>
    </row>
    <row r="72" spans="1:32" x14ac:dyDescent="0.2">
      <c r="A72" s="597"/>
      <c r="B72" s="597"/>
      <c r="C72" s="597"/>
      <c r="D72" s="597"/>
      <c r="E72" s="597"/>
      <c r="F72" s="596"/>
      <c r="G72" s="597"/>
      <c r="H72" s="597"/>
      <c r="I72" s="597"/>
      <c r="J72" s="597"/>
      <c r="K72" s="597"/>
      <c r="L72" s="597"/>
      <c r="M72" s="597"/>
      <c r="N72" s="597"/>
      <c r="O72" s="597"/>
      <c r="P72" s="597"/>
      <c r="Q72" s="597"/>
      <c r="R72" s="597"/>
      <c r="S72" s="597"/>
      <c r="T72" s="771">
        <f>AVERAGE(T6:T71)</f>
        <v>2.1363636363636362</v>
      </c>
      <c r="U72" s="771">
        <f t="shared" ref="U72:Y72" si="0">AVERAGE(U6:U71)</f>
        <v>3</v>
      </c>
      <c r="V72" s="771">
        <f t="shared" si="0"/>
        <v>1.2727272727272727</v>
      </c>
      <c r="W72" s="771">
        <f t="shared" si="0"/>
        <v>2.5909090909090908</v>
      </c>
      <c r="X72" s="771">
        <f t="shared" si="0"/>
        <v>1.2272727272727273</v>
      </c>
      <c r="Y72" s="771">
        <f t="shared" si="0"/>
        <v>1.253968253968254</v>
      </c>
    </row>
    <row r="73" spans="1:32" x14ac:dyDescent="0.2">
      <c r="A73" s="597"/>
      <c r="B73" s="595" t="s">
        <v>669</v>
      </c>
      <c r="C73" s="597"/>
      <c r="D73" s="597"/>
      <c r="E73" s="597"/>
      <c r="F73" s="596"/>
      <c r="G73" s="597"/>
      <c r="H73" s="597"/>
      <c r="I73" s="597"/>
      <c r="J73" s="597"/>
      <c r="K73" s="597"/>
      <c r="L73" s="597"/>
      <c r="M73" s="597"/>
      <c r="N73" s="597"/>
      <c r="O73" s="597"/>
      <c r="P73" s="597"/>
      <c r="Q73" s="597"/>
      <c r="R73" s="597"/>
      <c r="S73" s="597"/>
    </row>
  </sheetData>
  <mergeCells count="11">
    <mergeCell ref="A1:F1"/>
    <mergeCell ref="Q1:R1"/>
    <mergeCell ref="Z4:AF4"/>
    <mergeCell ref="T4:Y4"/>
    <mergeCell ref="Q2:R2"/>
    <mergeCell ref="Q3:R3"/>
    <mergeCell ref="A4:G4"/>
    <mergeCell ref="H4:I4"/>
    <mergeCell ref="K4:L4"/>
    <mergeCell ref="M4:N4"/>
    <mergeCell ref="O4:R4"/>
  </mergeCells>
  <hyperlinks>
    <hyperlink ref="L10" r:id="rId1" display="http://www.ices.dk/marine-data/data-portals/Pages/DATRAS.aspx"/>
    <hyperlink ref="I11" r:id="rId2" display="http://www.ices.dk/sites/pub/Publication Reports/ICES Survey Protocols (SISP)/SISP 9 Manual for International Pelagic Surveys (IPS).pdf"/>
  </hyperlinks>
  <pageMargins left="0.70866141732283472" right="0.70866141732283472" top="0.74803149606299213" bottom="0.74803149606299213" header="0.31496062992125984" footer="0.31496062992125984"/>
  <pageSetup paperSize="9" scale="48" fitToHeight="0" orientation="landscape" r:id="rId3"/>
  <headerFooter alignWithMargins="0">
    <oddFooter>&amp;R&amp;P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'H:\users\lvansteenbrugge\downloads\[uk%202018-2019%20work%20plan%20tables.xls]drop-down list'!#REF!</xm:f>
          </x14:formula1>
          <xm:sqref>A6:A8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T22"/>
  <sheetViews>
    <sheetView workbookViewId="0">
      <selection activeCell="C9" sqref="C9"/>
    </sheetView>
  </sheetViews>
  <sheetFormatPr defaultColWidth="8.85546875" defaultRowHeight="12.75" x14ac:dyDescent="0.2"/>
  <cols>
    <col min="1" max="1" width="7.42578125" style="658" customWidth="1"/>
    <col min="2" max="2" width="12.7109375" style="658" customWidth="1"/>
    <col min="3" max="3" width="11.42578125" style="658" customWidth="1"/>
    <col min="4" max="4" width="9.85546875" style="658" customWidth="1"/>
    <col min="5" max="5" width="11.28515625" style="658" customWidth="1"/>
    <col min="6" max="6" width="12.140625" style="658" customWidth="1"/>
    <col min="7" max="7" width="10.85546875" style="658" customWidth="1"/>
    <col min="8" max="9" width="15.7109375" style="658" customWidth="1"/>
    <col min="10" max="10" width="15.140625" style="658" customWidth="1"/>
    <col min="11" max="11" width="14.85546875" style="658" customWidth="1"/>
    <col min="12" max="12" width="15.85546875" style="658" customWidth="1"/>
    <col min="13" max="14" width="12.7109375" style="658" customWidth="1"/>
    <col min="15" max="15" width="24.7109375" style="658" customWidth="1"/>
    <col min="16" max="16" width="14.28515625" style="658" customWidth="1"/>
    <col min="17" max="18" width="14.7109375" style="658" customWidth="1"/>
    <col min="19" max="19" width="14" style="658" customWidth="1"/>
    <col min="20" max="20" width="17.42578125" style="658" customWidth="1"/>
    <col min="21" max="21" width="15.140625" style="658" customWidth="1"/>
    <col min="22" max="16384" width="8.85546875" style="658"/>
  </cols>
  <sheetData>
    <row r="1" spans="1:20" s="462" customFormat="1" ht="15" x14ac:dyDescent="0.2">
      <c r="A1" s="659" t="s">
        <v>0</v>
      </c>
      <c r="B1" s="660"/>
      <c r="C1" s="660"/>
      <c r="D1" s="660"/>
      <c r="E1" s="660"/>
      <c r="F1" s="660"/>
      <c r="G1" s="660"/>
      <c r="H1" s="660"/>
      <c r="I1" s="660"/>
      <c r="J1" s="660"/>
      <c r="K1" s="660"/>
      <c r="L1" s="660"/>
      <c r="M1" s="660"/>
      <c r="N1" s="660"/>
      <c r="O1" s="660"/>
      <c r="P1" s="660"/>
      <c r="Q1" s="832" t="s">
        <v>1</v>
      </c>
      <c r="R1" s="833"/>
      <c r="S1" s="196" t="s">
        <v>839</v>
      </c>
      <c r="T1" s="666"/>
    </row>
    <row r="2" spans="1:20" ht="15" thickBot="1" x14ac:dyDescent="0.25">
      <c r="A2" s="694"/>
      <c r="B2" s="664"/>
      <c r="C2" s="664"/>
      <c r="D2" s="664"/>
      <c r="E2" s="664"/>
      <c r="F2" s="664"/>
      <c r="G2" s="664"/>
      <c r="H2" s="664"/>
      <c r="I2" s="664"/>
      <c r="J2" s="664"/>
      <c r="K2" s="664"/>
      <c r="L2" s="664"/>
      <c r="M2" s="664"/>
      <c r="N2" s="664"/>
      <c r="O2" s="664"/>
      <c r="P2" s="664"/>
      <c r="Q2" s="834" t="s">
        <v>2</v>
      </c>
      <c r="R2" s="835"/>
      <c r="S2" s="695">
        <v>43769</v>
      </c>
      <c r="T2" s="662"/>
    </row>
    <row r="3" spans="1:20" ht="38.25" x14ac:dyDescent="0.2">
      <c r="A3" s="836"/>
      <c r="B3" s="837"/>
      <c r="C3" s="837"/>
      <c r="D3" s="837"/>
      <c r="E3" s="837"/>
      <c r="F3" s="837"/>
      <c r="G3" s="837"/>
      <c r="H3" s="838" t="s">
        <v>3</v>
      </c>
      <c r="I3" s="838"/>
      <c r="J3" s="200" t="s">
        <v>4</v>
      </c>
      <c r="K3" s="838" t="s">
        <v>5</v>
      </c>
      <c r="L3" s="838"/>
      <c r="M3" s="838" t="s">
        <v>6</v>
      </c>
      <c r="N3" s="838"/>
      <c r="O3" s="838" t="s">
        <v>7</v>
      </c>
      <c r="P3" s="838"/>
      <c r="Q3" s="839"/>
      <c r="R3" s="839"/>
      <c r="S3" s="202"/>
      <c r="T3" s="666"/>
    </row>
    <row r="4" spans="1:20" ht="90" thickBot="1" x14ac:dyDescent="0.25">
      <c r="A4" s="7" t="s">
        <v>8</v>
      </c>
      <c r="B4" s="671" t="s">
        <v>9</v>
      </c>
      <c r="C4" s="672" t="s">
        <v>10</v>
      </c>
      <c r="D4" s="672" t="s">
        <v>11</v>
      </c>
      <c r="E4" s="672" t="s">
        <v>12</v>
      </c>
      <c r="F4" s="673" t="s">
        <v>13</v>
      </c>
      <c r="G4" s="674" t="s">
        <v>14</v>
      </c>
      <c r="H4" s="674" t="s">
        <v>15</v>
      </c>
      <c r="I4" s="674" t="s">
        <v>16</v>
      </c>
      <c r="J4" s="674" t="s">
        <v>17</v>
      </c>
      <c r="K4" s="674" t="s">
        <v>18</v>
      </c>
      <c r="L4" s="674" t="s">
        <v>19</v>
      </c>
      <c r="M4" s="674" t="s">
        <v>20</v>
      </c>
      <c r="N4" s="674" t="s">
        <v>21</v>
      </c>
      <c r="O4" s="674" t="s">
        <v>22</v>
      </c>
      <c r="P4" s="675" t="s">
        <v>23</v>
      </c>
      <c r="Q4" s="675" t="s">
        <v>24</v>
      </c>
      <c r="R4" s="675" t="s">
        <v>25</v>
      </c>
      <c r="S4" s="676" t="s">
        <v>26</v>
      </c>
      <c r="T4" s="669"/>
    </row>
    <row r="5" spans="1:20" x14ac:dyDescent="0.2">
      <c r="A5" s="696" t="s">
        <v>1239</v>
      </c>
      <c r="B5" s="697" t="s">
        <v>1240</v>
      </c>
      <c r="C5" s="473" t="s">
        <v>1241</v>
      </c>
      <c r="D5" s="697" t="s">
        <v>1242</v>
      </c>
      <c r="E5" s="697"/>
      <c r="F5" s="697"/>
      <c r="G5" s="697"/>
      <c r="H5" s="473"/>
      <c r="I5" s="697"/>
      <c r="J5" s="473"/>
      <c r="K5" s="473"/>
      <c r="L5" s="697"/>
      <c r="M5" s="697"/>
      <c r="N5" s="697"/>
      <c r="O5" s="473"/>
      <c r="P5" s="697"/>
      <c r="Q5" s="473"/>
      <c r="R5" s="697"/>
      <c r="S5" s="473"/>
      <c r="T5" s="677"/>
    </row>
    <row r="6" spans="1:20" x14ac:dyDescent="0.2">
      <c r="A6" s="682"/>
      <c r="B6" s="679"/>
      <c r="C6" s="683"/>
      <c r="D6" s="683"/>
      <c r="E6" s="683"/>
      <c r="F6" s="683"/>
      <c r="G6" s="683"/>
      <c r="H6" s="683"/>
      <c r="I6" s="683"/>
      <c r="J6" s="683"/>
      <c r="K6" s="683"/>
      <c r="L6" s="683"/>
      <c r="M6" s="683"/>
      <c r="N6" s="683"/>
      <c r="O6" s="683"/>
      <c r="P6" s="683"/>
      <c r="Q6" s="683"/>
      <c r="R6" s="683"/>
      <c r="S6" s="683"/>
      <c r="T6" s="677"/>
    </row>
    <row r="7" spans="1:20" x14ac:dyDescent="0.2">
      <c r="A7" s="682"/>
      <c r="B7" s="679"/>
      <c r="C7" s="683"/>
      <c r="D7" s="683"/>
      <c r="E7" s="683"/>
      <c r="F7" s="683"/>
      <c r="G7" s="683"/>
      <c r="H7" s="683"/>
      <c r="I7" s="683"/>
      <c r="J7" s="683"/>
      <c r="K7" s="683"/>
      <c r="L7" s="683"/>
      <c r="M7" s="683"/>
      <c r="N7" s="683"/>
      <c r="O7" s="683"/>
      <c r="P7" s="683"/>
      <c r="Q7" s="683"/>
      <c r="R7" s="683"/>
      <c r="S7" s="683"/>
      <c r="T7" s="677"/>
    </row>
    <row r="8" spans="1:20" x14ac:dyDescent="0.2">
      <c r="T8" s="666"/>
    </row>
    <row r="9" spans="1:20" x14ac:dyDescent="0.2">
      <c r="T9" s="666"/>
    </row>
    <row r="10" spans="1:20" x14ac:dyDescent="0.2">
      <c r="T10" s="684"/>
    </row>
    <row r="11" spans="1:20" x14ac:dyDescent="0.2">
      <c r="T11" s="684"/>
    </row>
    <row r="12" spans="1:20" x14ac:dyDescent="0.2">
      <c r="T12" s="684"/>
    </row>
    <row r="13" spans="1:20" x14ac:dyDescent="0.2">
      <c r="T13" s="684"/>
    </row>
    <row r="14" spans="1:20" x14ac:dyDescent="0.2">
      <c r="T14" s="684"/>
    </row>
    <row r="15" spans="1:20" x14ac:dyDescent="0.2">
      <c r="T15" s="684"/>
    </row>
    <row r="16" spans="1:20" x14ac:dyDescent="0.2">
      <c r="T16" s="684"/>
    </row>
    <row r="17" spans="20:20" x14ac:dyDescent="0.2">
      <c r="T17" s="684"/>
    </row>
    <row r="18" spans="20:20" x14ac:dyDescent="0.2">
      <c r="T18" s="684"/>
    </row>
    <row r="19" spans="20:20" x14ac:dyDescent="0.2">
      <c r="T19" s="684"/>
    </row>
    <row r="20" spans="20:20" x14ac:dyDescent="0.2">
      <c r="T20" s="684"/>
    </row>
    <row r="21" spans="20:20" x14ac:dyDescent="0.2">
      <c r="T21" s="684"/>
    </row>
    <row r="22" spans="20:20" x14ac:dyDescent="0.2">
      <c r="T22" s="684"/>
    </row>
  </sheetData>
  <mergeCells count="7">
    <mergeCell ref="Q1:R1"/>
    <mergeCell ref="Q2:R2"/>
    <mergeCell ref="A3:G3"/>
    <mergeCell ref="H3:I3"/>
    <mergeCell ref="K3:L3"/>
    <mergeCell ref="M3:N3"/>
    <mergeCell ref="O3:R3"/>
  </mergeCells>
  <pageMargins left="0.7" right="0.7" top="0.75" bottom="0.75" header="0.3" footer="0.3"/>
  <pageSetup paperSize="9" orientation="portrait" horizontalDpi="4294967292" verticalDpi="4294967292"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'[aut_wp_2020-2021_tables.xlsx]drop-down list'!#REF!</xm:f>
          </x14:formula1>
          <xm:sqref>A5:A7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3:AF26"/>
  <sheetViews>
    <sheetView topLeftCell="S13" zoomScale="90" zoomScaleNormal="90" zoomScaleSheetLayoutView="80" zoomScalePageLayoutView="80" workbookViewId="0">
      <selection activeCell="T15" sqref="T15"/>
    </sheetView>
  </sheetViews>
  <sheetFormatPr defaultColWidth="8.7109375" defaultRowHeight="12.75" x14ac:dyDescent="0.2"/>
  <cols>
    <col min="1" max="1" width="4.42578125" customWidth="1"/>
    <col min="2" max="2" width="12.42578125" bestFit="1" customWidth="1"/>
    <col min="3" max="3" width="9.7109375" bestFit="1" customWidth="1"/>
    <col min="4" max="4" width="12.7109375" customWidth="1"/>
    <col min="5" max="5" width="10.7109375" bestFit="1" customWidth="1"/>
    <col min="6" max="6" width="20.42578125" customWidth="1"/>
    <col min="7" max="7" width="20" customWidth="1"/>
    <col min="8" max="8" width="14.7109375" customWidth="1"/>
    <col min="9" max="9" width="36.140625" customWidth="1"/>
    <col min="10" max="10" width="14.28515625" customWidth="1"/>
    <col min="11" max="11" width="13.42578125" customWidth="1"/>
    <col min="12" max="12" width="44.42578125" customWidth="1"/>
    <col min="13" max="13" width="10.7109375" customWidth="1"/>
    <col min="14" max="14" width="13.28515625" customWidth="1"/>
    <col min="15" max="15" width="17.7109375" customWidth="1"/>
    <col min="16" max="16" width="60" customWidth="1"/>
    <col min="17" max="17" width="14.42578125" customWidth="1"/>
    <col min="18" max="18" width="43.85546875" customWidth="1"/>
    <col min="19" max="19" width="55.85546875" customWidth="1"/>
    <col min="20" max="20" width="17.42578125" customWidth="1"/>
    <col min="21" max="21" width="15.140625" customWidth="1"/>
  </cols>
  <sheetData>
    <row r="3" spans="1:32" ht="13.5" thickBot="1" x14ac:dyDescent="0.25"/>
    <row r="4" spans="1:32" s="2" customFormat="1" ht="15" x14ac:dyDescent="0.2">
      <c r="A4" s="193" t="s">
        <v>0</v>
      </c>
      <c r="B4" s="194"/>
      <c r="C4" s="194"/>
      <c r="D4" s="194"/>
      <c r="E4" s="195"/>
      <c r="F4" s="195"/>
      <c r="G4" s="195"/>
      <c r="H4" s="195"/>
      <c r="I4" s="195"/>
      <c r="J4" s="195"/>
      <c r="K4" s="195"/>
      <c r="L4" s="195"/>
      <c r="M4" s="195"/>
      <c r="N4" s="195"/>
      <c r="O4" s="195"/>
      <c r="P4" s="195"/>
      <c r="Q4" s="832" t="s">
        <v>1</v>
      </c>
      <c r="R4" s="833"/>
      <c r="S4" s="196" t="s">
        <v>839</v>
      </c>
      <c r="T4" s="1"/>
    </row>
    <row r="5" spans="1:32" ht="15.75" thickBot="1" x14ac:dyDescent="0.25">
      <c r="A5" s="136"/>
      <c r="B5" s="190"/>
      <c r="C5" s="190"/>
      <c r="D5" s="190"/>
      <c r="E5" s="190"/>
      <c r="F5" s="190"/>
      <c r="G5" s="190"/>
      <c r="H5" s="190"/>
      <c r="I5" s="190"/>
      <c r="J5" s="190"/>
      <c r="K5" s="190"/>
      <c r="L5" s="190"/>
      <c r="M5" s="190"/>
      <c r="N5" s="190"/>
      <c r="O5" s="190"/>
      <c r="P5" s="190"/>
      <c r="Q5" s="844" t="s">
        <v>2</v>
      </c>
      <c r="R5" s="845"/>
      <c r="S5" s="197" t="s">
        <v>840</v>
      </c>
      <c r="T5" s="4"/>
    </row>
    <row r="6" spans="1:32" ht="39" thickBot="1" x14ac:dyDescent="0.25">
      <c r="A6" s="836"/>
      <c r="B6" s="837"/>
      <c r="C6" s="837"/>
      <c r="D6" s="837"/>
      <c r="E6" s="837"/>
      <c r="F6" s="837"/>
      <c r="G6" s="837"/>
      <c r="H6" s="838" t="s">
        <v>3</v>
      </c>
      <c r="I6" s="838"/>
      <c r="J6" s="200" t="s">
        <v>4</v>
      </c>
      <c r="K6" s="838" t="s">
        <v>5</v>
      </c>
      <c r="L6" s="838"/>
      <c r="M6" s="838" t="s">
        <v>6</v>
      </c>
      <c r="N6" s="838"/>
      <c r="O6" s="838" t="s">
        <v>7</v>
      </c>
      <c r="P6" s="838"/>
      <c r="Q6" s="839"/>
      <c r="R6" s="839"/>
      <c r="S6" s="202"/>
      <c r="T6" s="841" t="s">
        <v>767</v>
      </c>
      <c r="U6" s="842"/>
      <c r="V6" s="842"/>
      <c r="W6" s="842"/>
      <c r="X6" s="842"/>
      <c r="Y6" s="843"/>
      <c r="Z6" s="829" t="s">
        <v>804</v>
      </c>
      <c r="AA6" s="830"/>
      <c r="AB6" s="830"/>
      <c r="AC6" s="830"/>
      <c r="AD6" s="830"/>
      <c r="AE6" s="830"/>
      <c r="AF6" s="840"/>
    </row>
    <row r="7" spans="1:32" ht="77.25" thickBot="1" x14ac:dyDescent="0.25">
      <c r="A7" s="203" t="s">
        <v>8</v>
      </c>
      <c r="B7" s="204" t="s">
        <v>9</v>
      </c>
      <c r="C7" s="205" t="s">
        <v>10</v>
      </c>
      <c r="D7" s="205" t="s">
        <v>11</v>
      </c>
      <c r="E7" s="205" t="s">
        <v>12</v>
      </c>
      <c r="F7" s="206" t="s">
        <v>13</v>
      </c>
      <c r="G7" s="204" t="s">
        <v>14</v>
      </c>
      <c r="H7" s="204" t="s">
        <v>15</v>
      </c>
      <c r="I7" s="204" t="s">
        <v>16</v>
      </c>
      <c r="J7" s="204" t="s">
        <v>17</v>
      </c>
      <c r="K7" s="204" t="s">
        <v>18</v>
      </c>
      <c r="L7" s="204" t="s">
        <v>19</v>
      </c>
      <c r="M7" s="204" t="s">
        <v>20</v>
      </c>
      <c r="N7" s="204" t="s">
        <v>21</v>
      </c>
      <c r="O7" s="204" t="s">
        <v>22</v>
      </c>
      <c r="P7" s="207" t="s">
        <v>23</v>
      </c>
      <c r="Q7" s="207" t="s">
        <v>24</v>
      </c>
      <c r="R7" s="207" t="s">
        <v>25</v>
      </c>
      <c r="S7" s="204" t="s">
        <v>26</v>
      </c>
      <c r="T7" s="141" t="s">
        <v>761</v>
      </c>
      <c r="U7" s="141" t="s">
        <v>762</v>
      </c>
      <c r="V7" s="141" t="s">
        <v>763</v>
      </c>
      <c r="W7" s="141" t="s">
        <v>764</v>
      </c>
      <c r="X7" s="141" t="s">
        <v>765</v>
      </c>
      <c r="Y7" s="141" t="s">
        <v>766</v>
      </c>
      <c r="Z7" s="177" t="s">
        <v>800</v>
      </c>
      <c r="AA7" s="177" t="s">
        <v>35</v>
      </c>
      <c r="AB7" s="177" t="s">
        <v>801</v>
      </c>
      <c r="AC7" s="177" t="s">
        <v>802</v>
      </c>
      <c r="AD7" s="177" t="s">
        <v>803</v>
      </c>
      <c r="AE7" s="177" t="s">
        <v>806</v>
      </c>
      <c r="AF7" s="177" t="s">
        <v>805</v>
      </c>
    </row>
    <row r="8" spans="1:32" s="13" customFormat="1" ht="147.75" customHeight="1" x14ac:dyDescent="0.2">
      <c r="A8" s="208" t="s">
        <v>28</v>
      </c>
      <c r="B8" s="208" t="s">
        <v>28</v>
      </c>
      <c r="C8" s="209" t="s">
        <v>839</v>
      </c>
      <c r="D8" s="208" t="s">
        <v>29</v>
      </c>
      <c r="E8" s="208" t="s">
        <v>30</v>
      </c>
      <c r="F8" s="208" t="s">
        <v>31</v>
      </c>
      <c r="G8" s="208" t="s">
        <v>32</v>
      </c>
      <c r="H8" s="208" t="s">
        <v>33</v>
      </c>
      <c r="I8" s="208" t="s">
        <v>841</v>
      </c>
      <c r="J8" s="208" t="s">
        <v>842</v>
      </c>
      <c r="K8" s="208" t="s">
        <v>33</v>
      </c>
      <c r="L8" s="208" t="s">
        <v>843</v>
      </c>
      <c r="M8" s="208" t="s">
        <v>36</v>
      </c>
      <c r="N8" s="208" t="s">
        <v>58</v>
      </c>
      <c r="O8" s="208" t="s">
        <v>33</v>
      </c>
      <c r="P8" s="208" t="s">
        <v>844</v>
      </c>
      <c r="Q8" s="208" t="s">
        <v>33</v>
      </c>
      <c r="R8" s="208" t="s">
        <v>845</v>
      </c>
      <c r="S8" s="208" t="s">
        <v>846</v>
      </c>
      <c r="T8" s="216">
        <v>4</v>
      </c>
      <c r="U8" s="216">
        <v>1</v>
      </c>
      <c r="V8" s="216">
        <v>1</v>
      </c>
      <c r="W8" s="216">
        <v>4</v>
      </c>
      <c r="X8" s="216">
        <v>2</v>
      </c>
      <c r="Y8" s="216">
        <v>2</v>
      </c>
      <c r="Z8" s="216"/>
      <c r="AA8" s="216" t="s">
        <v>1330</v>
      </c>
      <c r="AB8" s="216" t="s">
        <v>1330</v>
      </c>
      <c r="AC8" s="216"/>
      <c r="AD8" s="216"/>
      <c r="AE8" s="216"/>
      <c r="AF8" s="216"/>
    </row>
    <row r="9" spans="1:32" s="13" customFormat="1" ht="109.9" customHeight="1" x14ac:dyDescent="0.2">
      <c r="A9" s="208" t="s">
        <v>28</v>
      </c>
      <c r="B9" s="208" t="s">
        <v>28</v>
      </c>
      <c r="C9" s="209" t="s">
        <v>839</v>
      </c>
      <c r="D9" s="208" t="s">
        <v>38</v>
      </c>
      <c r="E9" s="208" t="s">
        <v>30</v>
      </c>
      <c r="F9" s="208" t="s">
        <v>31</v>
      </c>
      <c r="G9" s="208" t="s">
        <v>39</v>
      </c>
      <c r="H9" s="208" t="s">
        <v>33</v>
      </c>
      <c r="I9" s="208" t="s">
        <v>841</v>
      </c>
      <c r="J9" s="208" t="s">
        <v>847</v>
      </c>
      <c r="K9" s="208" t="s">
        <v>33</v>
      </c>
      <c r="L9" s="208" t="s">
        <v>843</v>
      </c>
      <c r="M9" s="208" t="s">
        <v>36</v>
      </c>
      <c r="N9" s="208" t="s">
        <v>58</v>
      </c>
      <c r="O9" s="208" t="s">
        <v>33</v>
      </c>
      <c r="P9" s="208" t="s">
        <v>844</v>
      </c>
      <c r="Q9" s="208" t="s">
        <v>33</v>
      </c>
      <c r="R9" s="208" t="s">
        <v>848</v>
      </c>
      <c r="S9" s="208" t="s">
        <v>849</v>
      </c>
      <c r="T9" s="216">
        <v>4</v>
      </c>
      <c r="U9" s="216">
        <v>1</v>
      </c>
      <c r="V9" s="216">
        <v>1</v>
      </c>
      <c r="W9" s="216">
        <v>4</v>
      </c>
      <c r="X9" s="216">
        <v>2</v>
      </c>
      <c r="Y9" s="216">
        <v>2</v>
      </c>
      <c r="Z9" s="216"/>
      <c r="AA9" s="216"/>
      <c r="AB9" s="216" t="s">
        <v>1330</v>
      </c>
      <c r="AC9" s="216"/>
      <c r="AD9" s="216"/>
      <c r="AE9" s="216"/>
      <c r="AF9" s="216"/>
    </row>
    <row r="10" spans="1:32" s="14" customFormat="1" ht="109.9" customHeight="1" x14ac:dyDescent="0.2">
      <c r="A10" s="210" t="s">
        <v>28</v>
      </c>
      <c r="B10" s="210" t="s">
        <v>28</v>
      </c>
      <c r="C10" s="211" t="s">
        <v>839</v>
      </c>
      <c r="D10" s="210" t="s">
        <v>38</v>
      </c>
      <c r="E10" s="210" t="s">
        <v>30</v>
      </c>
      <c r="F10" s="210" t="s">
        <v>850</v>
      </c>
      <c r="G10" s="210" t="s">
        <v>35</v>
      </c>
      <c r="H10" s="210" t="s">
        <v>33</v>
      </c>
      <c r="I10" s="210"/>
      <c r="J10" s="210" t="s">
        <v>35</v>
      </c>
      <c r="K10" s="210" t="s">
        <v>33</v>
      </c>
      <c r="L10" s="210"/>
      <c r="M10" s="210" t="s">
        <v>35</v>
      </c>
      <c r="N10" s="210" t="s">
        <v>851</v>
      </c>
      <c r="O10" s="210"/>
      <c r="P10" s="210"/>
      <c r="Q10" s="210"/>
      <c r="R10" s="210"/>
      <c r="S10" s="210"/>
      <c r="T10" s="216">
        <v>1</v>
      </c>
      <c r="U10" s="216" t="s">
        <v>35</v>
      </c>
      <c r="V10" s="216">
        <v>1</v>
      </c>
      <c r="W10" s="216">
        <v>4</v>
      </c>
      <c r="X10" s="216">
        <v>1</v>
      </c>
      <c r="Y10" s="216">
        <v>1</v>
      </c>
      <c r="Z10" s="216"/>
      <c r="AA10" s="216"/>
      <c r="AB10" s="216" t="s">
        <v>1330</v>
      </c>
      <c r="AC10" s="216"/>
      <c r="AD10" s="216"/>
      <c r="AE10" s="216"/>
      <c r="AF10" s="216"/>
    </row>
    <row r="11" spans="1:32" s="14" customFormat="1" ht="109.9" customHeight="1" x14ac:dyDescent="0.2">
      <c r="A11" s="209" t="s">
        <v>28</v>
      </c>
      <c r="B11" s="209" t="s">
        <v>28</v>
      </c>
      <c r="C11" s="209" t="s">
        <v>839</v>
      </c>
      <c r="D11" s="212" t="s">
        <v>29</v>
      </c>
      <c r="E11" s="213" t="s">
        <v>30</v>
      </c>
      <c r="F11" s="214" t="s">
        <v>40</v>
      </c>
      <c r="G11" s="213"/>
      <c r="H11" s="213" t="s">
        <v>33</v>
      </c>
      <c r="I11" s="215" t="s">
        <v>852</v>
      </c>
      <c r="J11" s="213" t="s">
        <v>33</v>
      </c>
      <c r="K11" s="216" t="s">
        <v>34</v>
      </c>
      <c r="L11" s="216" t="s">
        <v>35</v>
      </c>
      <c r="M11" s="216" t="s">
        <v>35</v>
      </c>
      <c r="N11" s="216" t="s">
        <v>41</v>
      </c>
      <c r="O11" s="216" t="s">
        <v>34</v>
      </c>
      <c r="P11" s="216" t="s">
        <v>35</v>
      </c>
      <c r="Q11" s="216" t="s">
        <v>33</v>
      </c>
      <c r="R11" s="216" t="s">
        <v>35</v>
      </c>
      <c r="S11" s="217" t="s">
        <v>853</v>
      </c>
      <c r="T11" s="216">
        <v>4</v>
      </c>
      <c r="U11" s="216">
        <v>4</v>
      </c>
      <c r="V11" s="216">
        <v>1</v>
      </c>
      <c r="W11" s="216">
        <v>1</v>
      </c>
      <c r="X11" s="216">
        <v>1</v>
      </c>
      <c r="Y11" s="216">
        <v>2</v>
      </c>
      <c r="Z11" s="216"/>
      <c r="AA11" s="216"/>
      <c r="AB11" s="216"/>
      <c r="AC11" s="216"/>
      <c r="AD11" s="216"/>
      <c r="AE11" s="216" t="s">
        <v>1330</v>
      </c>
      <c r="AF11" s="216"/>
    </row>
    <row r="12" spans="1:32" s="14" customFormat="1" ht="109.9" customHeight="1" x14ac:dyDescent="0.2">
      <c r="A12" s="209" t="s">
        <v>28</v>
      </c>
      <c r="B12" s="209" t="s">
        <v>28</v>
      </c>
      <c r="C12" s="209" t="s">
        <v>839</v>
      </c>
      <c r="D12" s="212" t="s">
        <v>29</v>
      </c>
      <c r="E12" s="213" t="s">
        <v>30</v>
      </c>
      <c r="F12" s="214" t="s">
        <v>42</v>
      </c>
      <c r="G12" s="213"/>
      <c r="H12" s="213" t="s">
        <v>33</v>
      </c>
      <c r="I12" s="215" t="s">
        <v>852</v>
      </c>
      <c r="J12" s="213" t="s">
        <v>33</v>
      </c>
      <c r="K12" s="216" t="s">
        <v>34</v>
      </c>
      <c r="L12" s="216" t="s">
        <v>35</v>
      </c>
      <c r="M12" s="216" t="s">
        <v>35</v>
      </c>
      <c r="N12" s="216" t="s">
        <v>41</v>
      </c>
      <c r="O12" s="216" t="s">
        <v>34</v>
      </c>
      <c r="P12" s="216" t="s">
        <v>35</v>
      </c>
      <c r="Q12" s="216" t="s">
        <v>33</v>
      </c>
      <c r="R12" s="216" t="s">
        <v>35</v>
      </c>
      <c r="S12" s="217" t="s">
        <v>854</v>
      </c>
      <c r="T12" s="216">
        <v>4</v>
      </c>
      <c r="U12" s="216">
        <v>4</v>
      </c>
      <c r="V12" s="216">
        <v>1</v>
      </c>
      <c r="W12" s="216">
        <v>1</v>
      </c>
      <c r="X12" s="216">
        <v>1</v>
      </c>
      <c r="Y12" s="216">
        <v>2</v>
      </c>
      <c r="Z12" s="216"/>
      <c r="AA12" s="216"/>
      <c r="AB12" s="216"/>
      <c r="AC12" s="216"/>
      <c r="AD12" s="216"/>
      <c r="AE12" s="216" t="s">
        <v>1330</v>
      </c>
      <c r="AF12" s="216"/>
    </row>
    <row r="13" spans="1:32" s="13" customFormat="1" ht="109.9" customHeight="1" x14ac:dyDescent="0.2">
      <c r="A13" s="209" t="s">
        <v>28</v>
      </c>
      <c r="B13" s="209" t="s">
        <v>28</v>
      </c>
      <c r="C13" s="209" t="s">
        <v>839</v>
      </c>
      <c r="D13" s="212" t="s">
        <v>29</v>
      </c>
      <c r="E13" s="213" t="s">
        <v>30</v>
      </c>
      <c r="F13" s="214" t="s">
        <v>43</v>
      </c>
      <c r="G13" s="213"/>
      <c r="H13" s="213" t="s">
        <v>33</v>
      </c>
      <c r="I13" s="215" t="s">
        <v>852</v>
      </c>
      <c r="J13" s="213" t="s">
        <v>33</v>
      </c>
      <c r="K13" s="216" t="s">
        <v>34</v>
      </c>
      <c r="L13" s="216" t="s">
        <v>35</v>
      </c>
      <c r="M13" s="216" t="s">
        <v>35</v>
      </c>
      <c r="N13" s="216" t="s">
        <v>41</v>
      </c>
      <c r="O13" s="216" t="s">
        <v>34</v>
      </c>
      <c r="P13" s="216" t="s">
        <v>35</v>
      </c>
      <c r="Q13" s="216" t="s">
        <v>34</v>
      </c>
      <c r="R13" s="216" t="s">
        <v>35</v>
      </c>
      <c r="S13" s="217" t="s">
        <v>854</v>
      </c>
      <c r="T13" s="216">
        <v>4</v>
      </c>
      <c r="U13" s="216">
        <v>4</v>
      </c>
      <c r="V13" s="216">
        <v>1</v>
      </c>
      <c r="W13" s="216">
        <v>1</v>
      </c>
      <c r="X13" s="216">
        <v>1</v>
      </c>
      <c r="Y13" s="216">
        <v>1</v>
      </c>
      <c r="Z13" s="216"/>
      <c r="AA13" s="216"/>
      <c r="AB13" s="216"/>
      <c r="AC13" s="216"/>
      <c r="AD13" s="216"/>
      <c r="AE13" s="216" t="s">
        <v>1330</v>
      </c>
      <c r="AF13" s="216"/>
    </row>
    <row r="14" spans="1:32" ht="90" x14ac:dyDescent="0.2">
      <c r="A14" s="209" t="s">
        <v>28</v>
      </c>
      <c r="B14" s="209" t="s">
        <v>28</v>
      </c>
      <c r="C14" s="209" t="s">
        <v>839</v>
      </c>
      <c r="D14" s="212" t="s">
        <v>29</v>
      </c>
      <c r="E14" s="213" t="s">
        <v>30</v>
      </c>
      <c r="F14" s="214" t="s">
        <v>35</v>
      </c>
      <c r="G14" s="214"/>
      <c r="H14" s="214" t="s">
        <v>35</v>
      </c>
      <c r="I14" s="214" t="s">
        <v>35</v>
      </c>
      <c r="J14" s="214" t="s">
        <v>35</v>
      </c>
      <c r="K14" s="214" t="s">
        <v>35</v>
      </c>
      <c r="L14" s="214" t="s">
        <v>35</v>
      </c>
      <c r="M14" s="214" t="s">
        <v>35</v>
      </c>
      <c r="N14" s="214" t="s">
        <v>35</v>
      </c>
      <c r="O14" s="214" t="s">
        <v>35</v>
      </c>
      <c r="P14" s="214" t="s">
        <v>35</v>
      </c>
      <c r="Q14" s="214" t="s">
        <v>35</v>
      </c>
      <c r="R14" s="214" t="s">
        <v>35</v>
      </c>
      <c r="S14" s="218" t="s">
        <v>855</v>
      </c>
      <c r="T14" s="216"/>
      <c r="U14" s="216"/>
      <c r="V14" s="216"/>
      <c r="W14" s="216"/>
      <c r="X14" s="216"/>
      <c r="Y14" s="216"/>
      <c r="Z14" s="216"/>
      <c r="AA14" s="216"/>
      <c r="AB14" s="216"/>
      <c r="AC14" s="216"/>
      <c r="AD14" s="216"/>
      <c r="AE14" s="216"/>
      <c r="AF14" s="216"/>
    </row>
    <row r="15" spans="1:32" ht="33.75" customHeight="1" x14ac:dyDescent="0.2">
      <c r="T15" s="759">
        <f>AVERAGE(T8:T14)</f>
        <v>3.5</v>
      </c>
      <c r="U15" s="759">
        <f t="shared" ref="U15:Y15" si="0">AVERAGE(U8:U14)</f>
        <v>2.8</v>
      </c>
      <c r="V15" s="759">
        <f t="shared" si="0"/>
        <v>1</v>
      </c>
      <c r="W15" s="759">
        <f t="shared" si="0"/>
        <v>2.5</v>
      </c>
      <c r="X15" s="759">
        <f t="shared" si="0"/>
        <v>1.3333333333333333</v>
      </c>
      <c r="Y15" s="759">
        <f t="shared" si="0"/>
        <v>1.6666666666666667</v>
      </c>
    </row>
    <row r="16" spans="1:32" x14ac:dyDescent="0.2">
      <c r="T16" s="12"/>
    </row>
    <row r="17" spans="20:20" x14ac:dyDescent="0.2">
      <c r="T17" s="12"/>
    </row>
    <row r="18" spans="20:20" x14ac:dyDescent="0.2">
      <c r="T18" s="12"/>
    </row>
    <row r="19" spans="20:20" x14ac:dyDescent="0.2">
      <c r="T19" s="12"/>
    </row>
    <row r="20" spans="20:20" x14ac:dyDescent="0.2">
      <c r="T20" s="12"/>
    </row>
    <row r="21" spans="20:20" x14ac:dyDescent="0.2">
      <c r="T21" s="12"/>
    </row>
    <row r="22" spans="20:20" x14ac:dyDescent="0.2">
      <c r="T22" s="12"/>
    </row>
    <row r="23" spans="20:20" x14ac:dyDescent="0.2">
      <c r="T23" s="12"/>
    </row>
    <row r="24" spans="20:20" x14ac:dyDescent="0.2">
      <c r="T24" s="12"/>
    </row>
    <row r="25" spans="20:20" x14ac:dyDescent="0.2">
      <c r="T25" s="12"/>
    </row>
    <row r="26" spans="20:20" x14ac:dyDescent="0.2">
      <c r="T26" s="12"/>
    </row>
  </sheetData>
  <mergeCells count="9">
    <mergeCell ref="Z6:AF6"/>
    <mergeCell ref="T6:Y6"/>
    <mergeCell ref="Q4:R4"/>
    <mergeCell ref="Q5:R5"/>
    <mergeCell ref="A6:G6"/>
    <mergeCell ref="H6:I6"/>
    <mergeCell ref="K6:L6"/>
    <mergeCell ref="M6:N6"/>
    <mergeCell ref="O6:R6"/>
  </mergeCells>
  <hyperlinks>
    <hyperlink ref="I11" r:id="rId1"/>
    <hyperlink ref="I12" r:id="rId2"/>
    <hyperlink ref="I13" r:id="rId3"/>
  </hyperlinks>
  <pageMargins left="0.11811023622047245" right="0.11811023622047245" top="0.35433070866141736" bottom="0.47244094488188981" header="0.31496062992125984" footer="0.31496062992125984"/>
  <pageSetup paperSize="9" scale="40" fitToHeight="0" orientation="landscape" r:id="rId4"/>
  <headerFooter alignWithMargins="0">
    <oddFooter>&amp;R&amp;P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S6"/>
  <sheetViews>
    <sheetView workbookViewId="0">
      <selection activeCell="D1" sqref="D1"/>
    </sheetView>
  </sheetViews>
  <sheetFormatPr defaultColWidth="9.140625" defaultRowHeight="12.75" x14ac:dyDescent="0.2"/>
  <cols>
    <col min="1" max="3" width="9.140625" style="658"/>
    <col min="4" max="4" width="19.42578125" style="658" customWidth="1"/>
    <col min="5" max="8" width="9.140625" style="658"/>
    <col min="9" max="9" width="28.28515625" style="658" customWidth="1"/>
    <col min="10" max="17" width="9.140625" style="658"/>
    <col min="18" max="18" width="28" style="658" customWidth="1"/>
    <col min="19" max="19" width="39.28515625" style="658" customWidth="1"/>
    <col min="20" max="16384" width="9.140625" style="658"/>
  </cols>
  <sheetData>
    <row r="1" spans="1:19" x14ac:dyDescent="0.2">
      <c r="A1" s="659" t="s">
        <v>0</v>
      </c>
      <c r="B1" s="563"/>
      <c r="C1" s="563"/>
      <c r="D1" s="563"/>
      <c r="E1" s="563"/>
      <c r="F1" s="563"/>
      <c r="G1" s="563"/>
      <c r="H1" s="563"/>
      <c r="I1" s="563"/>
      <c r="J1" s="563"/>
      <c r="K1" s="563"/>
      <c r="L1" s="563"/>
      <c r="M1" s="563"/>
      <c r="N1" s="563"/>
      <c r="O1" s="563"/>
      <c r="P1" s="563"/>
      <c r="Q1" s="832" t="s">
        <v>1</v>
      </c>
      <c r="R1" s="846"/>
      <c r="S1" s="661" t="s">
        <v>839</v>
      </c>
    </row>
    <row r="2" spans="1:19" ht="13.5" thickBot="1" x14ac:dyDescent="0.25">
      <c r="A2" s="698"/>
      <c r="B2" s="79"/>
      <c r="C2" s="79"/>
      <c r="D2" s="79"/>
      <c r="E2" s="79"/>
      <c r="F2" s="79"/>
      <c r="G2" s="79"/>
      <c r="H2" s="79"/>
      <c r="I2" s="79"/>
      <c r="J2" s="79"/>
      <c r="K2" s="79"/>
      <c r="L2" s="79"/>
      <c r="M2" s="79"/>
      <c r="N2" s="79"/>
      <c r="O2" s="79"/>
      <c r="P2" s="79"/>
      <c r="Q2" s="834" t="s">
        <v>2</v>
      </c>
      <c r="R2" s="847"/>
      <c r="S2" s="665" t="s">
        <v>840</v>
      </c>
    </row>
    <row r="3" spans="1:19" ht="51" x14ac:dyDescent="0.2">
      <c r="A3" s="836"/>
      <c r="B3" s="837"/>
      <c r="C3" s="837"/>
      <c r="D3" s="837"/>
      <c r="E3" s="837"/>
      <c r="F3" s="837"/>
      <c r="G3" s="837"/>
      <c r="H3" s="838" t="s">
        <v>3</v>
      </c>
      <c r="I3" s="838"/>
      <c r="J3" s="200" t="s">
        <v>4</v>
      </c>
      <c r="K3" s="838" t="s">
        <v>5</v>
      </c>
      <c r="L3" s="838"/>
      <c r="M3" s="838" t="s">
        <v>6</v>
      </c>
      <c r="N3" s="838"/>
      <c r="O3" s="838" t="s">
        <v>7</v>
      </c>
      <c r="P3" s="838"/>
      <c r="Q3" s="848"/>
      <c r="R3" s="848"/>
      <c r="S3" s="699"/>
    </row>
    <row r="4" spans="1:19" ht="132.75" customHeight="1" thickBot="1" x14ac:dyDescent="0.25">
      <c r="A4" s="7" t="s">
        <v>8</v>
      </c>
      <c r="B4" s="674" t="s">
        <v>9</v>
      </c>
      <c r="C4" s="568" t="s">
        <v>10</v>
      </c>
      <c r="D4" s="568" t="s">
        <v>11</v>
      </c>
      <c r="E4" s="568" t="s">
        <v>12</v>
      </c>
      <c r="F4" s="673" t="s">
        <v>13</v>
      </c>
      <c r="G4" s="674" t="s">
        <v>14</v>
      </c>
      <c r="H4" s="674" t="s">
        <v>15</v>
      </c>
      <c r="I4" s="674" t="s">
        <v>16</v>
      </c>
      <c r="J4" s="674" t="s">
        <v>17</v>
      </c>
      <c r="K4" s="674" t="s">
        <v>18</v>
      </c>
      <c r="L4" s="674" t="s">
        <v>19</v>
      </c>
      <c r="M4" s="674" t="s">
        <v>20</v>
      </c>
      <c r="N4" s="674" t="s">
        <v>21</v>
      </c>
      <c r="O4" s="674" t="s">
        <v>22</v>
      </c>
      <c r="P4" s="675" t="s">
        <v>23</v>
      </c>
      <c r="Q4" s="675" t="s">
        <v>24</v>
      </c>
      <c r="R4" s="675" t="s">
        <v>25</v>
      </c>
      <c r="S4" s="154" t="s">
        <v>26</v>
      </c>
    </row>
    <row r="5" spans="1:19" ht="274.5" customHeight="1" x14ac:dyDescent="0.2">
      <c r="A5" s="682" t="s">
        <v>1243</v>
      </c>
      <c r="B5" s="679" t="s">
        <v>1243</v>
      </c>
      <c r="C5" s="583" t="s">
        <v>839</v>
      </c>
      <c r="D5" s="532" t="s">
        <v>44</v>
      </c>
      <c r="E5" s="583" t="s">
        <v>45</v>
      </c>
      <c r="F5" s="233" t="s">
        <v>1244</v>
      </c>
      <c r="G5" s="583" t="s">
        <v>1245</v>
      </c>
      <c r="H5" s="583" t="s">
        <v>33</v>
      </c>
      <c r="I5" s="700" t="s">
        <v>1246</v>
      </c>
      <c r="J5" s="583" t="s">
        <v>33</v>
      </c>
      <c r="K5" s="583" t="s">
        <v>33</v>
      </c>
      <c r="L5" s="583" t="s">
        <v>1247</v>
      </c>
      <c r="M5" s="583" t="s">
        <v>1248</v>
      </c>
      <c r="N5" s="583" t="s">
        <v>1249</v>
      </c>
      <c r="O5" s="583" t="s">
        <v>33</v>
      </c>
      <c r="P5" s="583" t="s">
        <v>1250</v>
      </c>
      <c r="Q5" s="583" t="s">
        <v>33</v>
      </c>
      <c r="R5" s="583" t="s">
        <v>1251</v>
      </c>
      <c r="S5" s="234" t="s">
        <v>1252</v>
      </c>
    </row>
    <row r="6" spans="1:19" ht="153" x14ac:dyDescent="0.2">
      <c r="A6" s="682" t="s">
        <v>1243</v>
      </c>
      <c r="B6" s="679" t="s">
        <v>1243</v>
      </c>
      <c r="C6" s="583" t="s">
        <v>839</v>
      </c>
      <c r="D6" s="532" t="s">
        <v>44</v>
      </c>
      <c r="E6" s="583" t="s">
        <v>45</v>
      </c>
      <c r="F6" s="233" t="s">
        <v>1253</v>
      </c>
      <c r="G6" s="583" t="s">
        <v>1254</v>
      </c>
      <c r="H6" s="583" t="s">
        <v>33</v>
      </c>
      <c r="I6" s="583" t="s">
        <v>1246</v>
      </c>
      <c r="J6" s="583" t="s">
        <v>33</v>
      </c>
      <c r="K6" s="583" t="s">
        <v>33</v>
      </c>
      <c r="L6" s="583" t="s">
        <v>1247</v>
      </c>
      <c r="M6" s="583" t="s">
        <v>1248</v>
      </c>
      <c r="N6" s="583" t="s">
        <v>1249</v>
      </c>
      <c r="O6" s="583" t="s">
        <v>33</v>
      </c>
      <c r="P6" s="583" t="s">
        <v>1250</v>
      </c>
      <c r="Q6" s="583" t="s">
        <v>33</v>
      </c>
      <c r="R6" s="583" t="s">
        <v>1251</v>
      </c>
      <c r="S6" s="234" t="s">
        <v>1252</v>
      </c>
    </row>
  </sheetData>
  <mergeCells count="7">
    <mergeCell ref="Q1:R1"/>
    <mergeCell ref="Q2:R2"/>
    <mergeCell ref="A3:G3"/>
    <mergeCell ref="H3:I3"/>
    <mergeCell ref="K3:L3"/>
    <mergeCell ref="M3:N3"/>
    <mergeCell ref="O3:R3"/>
  </mergeCells>
  <hyperlinks>
    <hyperlink ref="I5" r:id="rId1" display="www.dcf-bulgaria.bg"/>
  </hyperlinks>
  <pageMargins left="0.7" right="0.7" top="0.75" bottom="0.75" header="0.3" footer="0.3"/>
  <pageSetup paperSize="9" orientation="portrait" horizontalDpi="4294967292" verticalDpi="4294967292" r:id="rId2"/>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'\\net1.cec.eu.int\homes\users\simona\downloads\[ewg_16-01_tables last1.xlsm]drop-down list'!#REF!</xm:f>
          </x14:formula1>
          <xm:sqref>A5:A6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T31"/>
  <sheetViews>
    <sheetView zoomScale="85" zoomScaleNormal="85" zoomScalePageLayoutView="85" workbookViewId="0">
      <selection activeCell="G20" sqref="G20"/>
    </sheetView>
  </sheetViews>
  <sheetFormatPr defaultColWidth="8.85546875" defaultRowHeight="12.75" x14ac:dyDescent="0.2"/>
  <cols>
    <col min="1" max="1" width="7.42578125" style="684" customWidth="1"/>
    <col min="2" max="2" width="12.7109375" style="684" customWidth="1"/>
    <col min="3" max="3" width="11.42578125" style="684" customWidth="1"/>
    <col min="4" max="4" width="18.140625" style="19" bestFit="1" customWidth="1"/>
    <col min="5" max="5" width="10.85546875" style="684" bestFit="1" customWidth="1"/>
    <col min="6" max="6" width="20.28515625" style="19" customWidth="1"/>
    <col min="7" max="7" width="30.5703125" style="727" bestFit="1" customWidth="1"/>
    <col min="8" max="9" width="15.7109375" style="684" customWidth="1"/>
    <col min="10" max="10" width="19.28515625" style="19" customWidth="1"/>
    <col min="11" max="11" width="14.85546875" style="684" customWidth="1"/>
    <col min="12" max="12" width="15.85546875" style="684" customWidth="1"/>
    <col min="13" max="13" width="23.7109375" style="684" customWidth="1"/>
    <col min="14" max="14" width="21.140625" style="684" customWidth="1"/>
    <col min="15" max="15" width="24.7109375" style="684" customWidth="1"/>
    <col min="16" max="16" width="18.7109375" style="684" bestFit="1" customWidth="1"/>
    <col min="17" max="17" width="20.28515625" style="684" bestFit="1" customWidth="1"/>
    <col min="18" max="18" width="22" style="684" customWidth="1"/>
    <col min="19" max="19" width="121.28515625" style="684" customWidth="1"/>
    <col min="20" max="20" width="17.42578125" style="684" customWidth="1"/>
    <col min="21" max="21" width="15.140625" style="684" customWidth="1"/>
    <col min="22" max="16384" width="8.85546875" style="684"/>
  </cols>
  <sheetData>
    <row r="1" spans="1:20" s="666" customFormat="1" x14ac:dyDescent="0.2">
      <c r="A1" s="701" t="s">
        <v>0</v>
      </c>
      <c r="B1" s="16"/>
      <c r="C1" s="16"/>
      <c r="D1" s="17"/>
      <c r="E1" s="16"/>
      <c r="F1" s="17"/>
      <c r="G1" s="702"/>
      <c r="H1" s="16"/>
      <c r="I1" s="16"/>
      <c r="J1" s="17"/>
      <c r="K1" s="16"/>
      <c r="L1" s="16"/>
      <c r="M1" s="16"/>
      <c r="N1" s="16"/>
      <c r="O1" s="16"/>
      <c r="P1" s="16"/>
      <c r="Q1" s="849" t="s">
        <v>1</v>
      </c>
      <c r="R1" s="850"/>
      <c r="S1" s="703" t="s">
        <v>839</v>
      </c>
    </row>
    <row r="2" spans="1:20" ht="15" thickBot="1" x14ac:dyDescent="0.25">
      <c r="A2" s="704"/>
      <c r="B2" s="16"/>
      <c r="C2" s="16"/>
      <c r="D2" s="17"/>
      <c r="E2" s="16"/>
      <c r="F2" s="17"/>
      <c r="G2" s="702"/>
      <c r="H2" s="16"/>
      <c r="I2" s="16"/>
      <c r="J2" s="17"/>
      <c r="K2" s="16"/>
      <c r="L2" s="16"/>
      <c r="M2" s="16"/>
      <c r="N2" s="16"/>
      <c r="O2" s="16"/>
      <c r="P2" s="16"/>
      <c r="Q2" s="851" t="s">
        <v>2</v>
      </c>
      <c r="R2" s="852"/>
      <c r="S2" s="385" t="s">
        <v>840</v>
      </c>
      <c r="T2" s="662"/>
    </row>
    <row r="3" spans="1:20" ht="26.25" thickBot="1" x14ac:dyDescent="0.25">
      <c r="A3" s="853"/>
      <c r="B3" s="854"/>
      <c r="C3" s="854"/>
      <c r="D3" s="854"/>
      <c r="E3" s="854"/>
      <c r="F3" s="854"/>
      <c r="G3" s="854"/>
      <c r="H3" s="855" t="s">
        <v>3</v>
      </c>
      <c r="I3" s="855"/>
      <c r="J3" s="705" t="s">
        <v>4</v>
      </c>
      <c r="K3" s="855" t="s">
        <v>5</v>
      </c>
      <c r="L3" s="855"/>
      <c r="M3" s="855" t="s">
        <v>6</v>
      </c>
      <c r="N3" s="855"/>
      <c r="O3" s="855" t="s">
        <v>7</v>
      </c>
      <c r="P3" s="855"/>
      <c r="Q3" s="856"/>
      <c r="R3" s="856"/>
      <c r="S3" s="706"/>
      <c r="T3" s="666"/>
    </row>
    <row r="4" spans="1:20" ht="132.75" customHeight="1" thickBot="1" x14ac:dyDescent="0.25">
      <c r="A4" s="707" t="s">
        <v>8</v>
      </c>
      <c r="B4" s="708" t="s">
        <v>9</v>
      </c>
      <c r="C4" s="709" t="s">
        <v>10</v>
      </c>
      <c r="D4" s="709" t="s">
        <v>11</v>
      </c>
      <c r="E4" s="709" t="s">
        <v>12</v>
      </c>
      <c r="F4" s="710" t="s">
        <v>13</v>
      </c>
      <c r="G4" s="711" t="s">
        <v>14</v>
      </c>
      <c r="H4" s="711" t="s">
        <v>15</v>
      </c>
      <c r="I4" s="711" t="s">
        <v>16</v>
      </c>
      <c r="J4" s="711" t="s">
        <v>17</v>
      </c>
      <c r="K4" s="711" t="s">
        <v>18</v>
      </c>
      <c r="L4" s="711" t="s">
        <v>19</v>
      </c>
      <c r="M4" s="711" t="s">
        <v>20</v>
      </c>
      <c r="N4" s="711" t="s">
        <v>21</v>
      </c>
      <c r="O4" s="711" t="s">
        <v>22</v>
      </c>
      <c r="P4" s="711" t="s">
        <v>23</v>
      </c>
      <c r="Q4" s="711" t="s">
        <v>24</v>
      </c>
      <c r="R4" s="711" t="s">
        <v>25</v>
      </c>
      <c r="S4" s="712" t="s">
        <v>26</v>
      </c>
      <c r="T4" s="669"/>
    </row>
    <row r="5" spans="1:20" ht="25.5" x14ac:dyDescent="0.2">
      <c r="A5" s="713" t="s">
        <v>1255</v>
      </c>
      <c r="B5" s="714" t="s">
        <v>1255</v>
      </c>
      <c r="C5" s="715" t="s">
        <v>839</v>
      </c>
      <c r="D5" s="716" t="s">
        <v>46</v>
      </c>
      <c r="E5" s="715" t="s">
        <v>45</v>
      </c>
      <c r="F5" s="715" t="s">
        <v>31</v>
      </c>
      <c r="G5" s="717" t="s">
        <v>1256</v>
      </c>
      <c r="H5" s="715" t="s">
        <v>34</v>
      </c>
      <c r="I5" s="715" t="s">
        <v>35</v>
      </c>
      <c r="J5" s="715" t="s">
        <v>34</v>
      </c>
      <c r="K5" s="715" t="s">
        <v>34</v>
      </c>
      <c r="L5" s="715" t="s">
        <v>35</v>
      </c>
      <c r="M5" s="715" t="s">
        <v>1257</v>
      </c>
      <c r="N5" s="715" t="s">
        <v>35</v>
      </c>
      <c r="O5" s="715" t="s">
        <v>34</v>
      </c>
      <c r="P5" s="715" t="s">
        <v>35</v>
      </c>
      <c r="Q5" s="715" t="s">
        <v>34</v>
      </c>
      <c r="R5" s="715" t="s">
        <v>35</v>
      </c>
      <c r="S5" s="718" t="s">
        <v>1258</v>
      </c>
      <c r="T5" s="677"/>
    </row>
    <row r="6" spans="1:20" ht="25.5" x14ac:dyDescent="0.2">
      <c r="A6" s="719" t="s">
        <v>1255</v>
      </c>
      <c r="B6" s="720" t="s">
        <v>1255</v>
      </c>
      <c r="C6" s="715" t="s">
        <v>839</v>
      </c>
      <c r="D6" s="721" t="s">
        <v>46</v>
      </c>
      <c r="E6" s="722" t="s">
        <v>45</v>
      </c>
      <c r="F6" s="723" t="s">
        <v>1259</v>
      </c>
      <c r="G6" s="717" t="s">
        <v>1256</v>
      </c>
      <c r="H6" s="722" t="s">
        <v>34</v>
      </c>
      <c r="I6" s="715" t="s">
        <v>35</v>
      </c>
      <c r="J6" s="722" t="s">
        <v>34</v>
      </c>
      <c r="K6" s="722" t="s">
        <v>34</v>
      </c>
      <c r="L6" s="715" t="s">
        <v>35</v>
      </c>
      <c r="M6" s="715" t="s">
        <v>1257</v>
      </c>
      <c r="N6" s="715" t="s">
        <v>35</v>
      </c>
      <c r="O6" s="722" t="s">
        <v>34</v>
      </c>
      <c r="P6" s="715" t="s">
        <v>35</v>
      </c>
      <c r="Q6" s="722" t="s">
        <v>34</v>
      </c>
      <c r="R6" s="715" t="s">
        <v>35</v>
      </c>
      <c r="S6" s="718" t="s">
        <v>1258</v>
      </c>
      <c r="T6" s="677"/>
    </row>
    <row r="7" spans="1:20" ht="25.5" x14ac:dyDescent="0.2">
      <c r="A7" s="719" t="s">
        <v>1255</v>
      </c>
      <c r="B7" s="720" t="s">
        <v>1255</v>
      </c>
      <c r="C7" s="715" t="s">
        <v>839</v>
      </c>
      <c r="D7" s="721" t="s">
        <v>46</v>
      </c>
      <c r="E7" s="722" t="s">
        <v>45</v>
      </c>
      <c r="F7" s="715" t="s">
        <v>31</v>
      </c>
      <c r="G7" s="718" t="s">
        <v>1260</v>
      </c>
      <c r="H7" s="722" t="s">
        <v>34</v>
      </c>
      <c r="I7" s="715" t="s">
        <v>35</v>
      </c>
      <c r="J7" s="722" t="s">
        <v>34</v>
      </c>
      <c r="K7" s="722" t="s">
        <v>34</v>
      </c>
      <c r="L7" s="715" t="s">
        <v>35</v>
      </c>
      <c r="M7" s="715" t="s">
        <v>1257</v>
      </c>
      <c r="N7" s="715" t="s">
        <v>35</v>
      </c>
      <c r="O7" s="722" t="s">
        <v>34</v>
      </c>
      <c r="P7" s="715" t="s">
        <v>35</v>
      </c>
      <c r="Q7" s="722" t="s">
        <v>34</v>
      </c>
      <c r="R7" s="715" t="s">
        <v>35</v>
      </c>
      <c r="S7" s="718" t="s">
        <v>1258</v>
      </c>
      <c r="T7" s="677"/>
    </row>
    <row r="8" spans="1:20" ht="25.5" x14ac:dyDescent="0.2">
      <c r="A8" s="719" t="s">
        <v>1255</v>
      </c>
      <c r="B8" s="720" t="s">
        <v>1255</v>
      </c>
      <c r="C8" s="715" t="s">
        <v>839</v>
      </c>
      <c r="D8" s="721" t="s">
        <v>46</v>
      </c>
      <c r="E8" s="722" t="s">
        <v>45</v>
      </c>
      <c r="F8" s="723" t="s">
        <v>1259</v>
      </c>
      <c r="G8" s="718" t="s">
        <v>1260</v>
      </c>
      <c r="H8" s="722" t="s">
        <v>34</v>
      </c>
      <c r="I8" s="715" t="s">
        <v>35</v>
      </c>
      <c r="J8" s="722" t="s">
        <v>34</v>
      </c>
      <c r="K8" s="722" t="s">
        <v>34</v>
      </c>
      <c r="L8" s="715" t="s">
        <v>35</v>
      </c>
      <c r="M8" s="715" t="s">
        <v>1257</v>
      </c>
      <c r="N8" s="715" t="s">
        <v>35</v>
      </c>
      <c r="O8" s="722" t="s">
        <v>34</v>
      </c>
      <c r="P8" s="715" t="s">
        <v>35</v>
      </c>
      <c r="Q8" s="722" t="s">
        <v>34</v>
      </c>
      <c r="R8" s="715" t="s">
        <v>35</v>
      </c>
      <c r="S8" s="718" t="s">
        <v>1258</v>
      </c>
      <c r="T8" s="666"/>
    </row>
    <row r="9" spans="1:20" ht="25.5" x14ac:dyDescent="0.2">
      <c r="A9" s="719" t="s">
        <v>1255</v>
      </c>
      <c r="B9" s="720" t="s">
        <v>1255</v>
      </c>
      <c r="C9" s="715" t="s">
        <v>839</v>
      </c>
      <c r="D9" s="721" t="s">
        <v>46</v>
      </c>
      <c r="E9" s="722" t="s">
        <v>45</v>
      </c>
      <c r="F9" s="715" t="s">
        <v>31</v>
      </c>
      <c r="G9" s="717" t="s">
        <v>1261</v>
      </c>
      <c r="H9" s="722" t="s">
        <v>34</v>
      </c>
      <c r="I9" s="715" t="s">
        <v>35</v>
      </c>
      <c r="J9" s="722" t="s">
        <v>34</v>
      </c>
      <c r="K9" s="722" t="s">
        <v>34</v>
      </c>
      <c r="L9" s="715" t="s">
        <v>35</v>
      </c>
      <c r="M9" s="715" t="s">
        <v>1257</v>
      </c>
      <c r="N9" s="715" t="s">
        <v>35</v>
      </c>
      <c r="O9" s="722" t="s">
        <v>34</v>
      </c>
      <c r="P9" s="715" t="s">
        <v>35</v>
      </c>
      <c r="Q9" s="722" t="s">
        <v>34</v>
      </c>
      <c r="R9" s="715" t="s">
        <v>35</v>
      </c>
      <c r="S9" s="718" t="s">
        <v>1258</v>
      </c>
      <c r="T9" s="666"/>
    </row>
    <row r="10" spans="1:20" ht="25.5" x14ac:dyDescent="0.2">
      <c r="A10" s="719" t="s">
        <v>1255</v>
      </c>
      <c r="B10" s="720" t="s">
        <v>1255</v>
      </c>
      <c r="C10" s="715" t="s">
        <v>839</v>
      </c>
      <c r="D10" s="721" t="s">
        <v>46</v>
      </c>
      <c r="E10" s="722" t="s">
        <v>45</v>
      </c>
      <c r="F10" s="723" t="s">
        <v>1259</v>
      </c>
      <c r="G10" s="717" t="s">
        <v>1261</v>
      </c>
      <c r="H10" s="722" t="s">
        <v>34</v>
      </c>
      <c r="I10" s="715" t="s">
        <v>35</v>
      </c>
      <c r="J10" s="722" t="s">
        <v>34</v>
      </c>
      <c r="K10" s="722" t="s">
        <v>34</v>
      </c>
      <c r="L10" s="715" t="s">
        <v>35</v>
      </c>
      <c r="M10" s="715" t="s">
        <v>1257</v>
      </c>
      <c r="N10" s="715" t="s">
        <v>35</v>
      </c>
      <c r="O10" s="722" t="s">
        <v>34</v>
      </c>
      <c r="P10" s="715" t="s">
        <v>35</v>
      </c>
      <c r="Q10" s="722" t="s">
        <v>34</v>
      </c>
      <c r="R10" s="715" t="s">
        <v>35</v>
      </c>
      <c r="S10" s="718" t="s">
        <v>1258</v>
      </c>
    </row>
    <row r="11" spans="1:20" ht="38.25" x14ac:dyDescent="0.2">
      <c r="A11" s="719" t="s">
        <v>1255</v>
      </c>
      <c r="B11" s="720" t="s">
        <v>1255</v>
      </c>
      <c r="C11" s="715" t="s">
        <v>839</v>
      </c>
      <c r="D11" s="721" t="s">
        <v>46</v>
      </c>
      <c r="E11" s="722" t="s">
        <v>45</v>
      </c>
      <c r="F11" s="715" t="s">
        <v>31</v>
      </c>
      <c r="G11" s="717" t="s">
        <v>1262</v>
      </c>
      <c r="H11" s="722" t="s">
        <v>34</v>
      </c>
      <c r="I11" s="715" t="s">
        <v>35</v>
      </c>
      <c r="J11" s="722" t="s">
        <v>34</v>
      </c>
      <c r="K11" s="722" t="s">
        <v>34</v>
      </c>
      <c r="L11" s="715" t="s">
        <v>35</v>
      </c>
      <c r="M11" s="715" t="s">
        <v>1257</v>
      </c>
      <c r="N11" s="715" t="s">
        <v>35</v>
      </c>
      <c r="O11" s="722" t="s">
        <v>34</v>
      </c>
      <c r="P11" s="715" t="s">
        <v>35</v>
      </c>
      <c r="Q11" s="722" t="s">
        <v>34</v>
      </c>
      <c r="R11" s="715" t="s">
        <v>35</v>
      </c>
      <c r="S11" s="718" t="s">
        <v>1258</v>
      </c>
    </row>
    <row r="12" spans="1:20" ht="38.25" x14ac:dyDescent="0.2">
      <c r="A12" s="719" t="s">
        <v>1255</v>
      </c>
      <c r="B12" s="720" t="s">
        <v>1255</v>
      </c>
      <c r="C12" s="715" t="s">
        <v>839</v>
      </c>
      <c r="D12" s="721" t="s">
        <v>46</v>
      </c>
      <c r="E12" s="722" t="s">
        <v>45</v>
      </c>
      <c r="F12" s="723" t="s">
        <v>1259</v>
      </c>
      <c r="G12" s="717" t="s">
        <v>1262</v>
      </c>
      <c r="H12" s="722" t="s">
        <v>34</v>
      </c>
      <c r="I12" s="715" t="s">
        <v>35</v>
      </c>
      <c r="J12" s="722" t="s">
        <v>34</v>
      </c>
      <c r="K12" s="722" t="s">
        <v>34</v>
      </c>
      <c r="L12" s="715" t="s">
        <v>35</v>
      </c>
      <c r="M12" s="715" t="s">
        <v>1257</v>
      </c>
      <c r="N12" s="715" t="s">
        <v>35</v>
      </c>
      <c r="O12" s="722" t="s">
        <v>34</v>
      </c>
      <c r="P12" s="715" t="s">
        <v>35</v>
      </c>
      <c r="Q12" s="722" t="s">
        <v>34</v>
      </c>
      <c r="R12" s="715" t="s">
        <v>35</v>
      </c>
      <c r="S12" s="718" t="s">
        <v>1258</v>
      </c>
    </row>
    <row r="13" spans="1:20" ht="25.5" x14ac:dyDescent="0.2">
      <c r="A13" s="719" t="s">
        <v>1255</v>
      </c>
      <c r="B13" s="720" t="s">
        <v>1255</v>
      </c>
      <c r="C13" s="715" t="s">
        <v>839</v>
      </c>
      <c r="D13" s="721" t="s">
        <v>46</v>
      </c>
      <c r="E13" s="722" t="s">
        <v>45</v>
      </c>
      <c r="F13" s="715" t="s">
        <v>31</v>
      </c>
      <c r="G13" s="717" t="s">
        <v>1263</v>
      </c>
      <c r="H13" s="722" t="s">
        <v>34</v>
      </c>
      <c r="I13" s="715" t="s">
        <v>35</v>
      </c>
      <c r="J13" s="722" t="s">
        <v>34</v>
      </c>
      <c r="K13" s="722" t="s">
        <v>34</v>
      </c>
      <c r="L13" s="715" t="s">
        <v>35</v>
      </c>
      <c r="M13" s="715" t="s">
        <v>1257</v>
      </c>
      <c r="N13" s="715" t="s">
        <v>35</v>
      </c>
      <c r="O13" s="722" t="s">
        <v>34</v>
      </c>
      <c r="P13" s="715" t="s">
        <v>35</v>
      </c>
      <c r="Q13" s="722" t="s">
        <v>34</v>
      </c>
      <c r="R13" s="715" t="s">
        <v>35</v>
      </c>
      <c r="S13" s="718" t="s">
        <v>1258</v>
      </c>
    </row>
    <row r="14" spans="1:20" ht="25.5" x14ac:dyDescent="0.2">
      <c r="A14" s="719" t="s">
        <v>1255</v>
      </c>
      <c r="B14" s="720" t="s">
        <v>1255</v>
      </c>
      <c r="C14" s="715" t="s">
        <v>839</v>
      </c>
      <c r="D14" s="721" t="s">
        <v>46</v>
      </c>
      <c r="E14" s="722" t="s">
        <v>45</v>
      </c>
      <c r="F14" s="723" t="s">
        <v>1259</v>
      </c>
      <c r="G14" s="717" t="s">
        <v>1263</v>
      </c>
      <c r="H14" s="722" t="s">
        <v>34</v>
      </c>
      <c r="I14" s="715" t="s">
        <v>35</v>
      </c>
      <c r="J14" s="722" t="s">
        <v>34</v>
      </c>
      <c r="K14" s="722" t="s">
        <v>34</v>
      </c>
      <c r="L14" s="715" t="s">
        <v>35</v>
      </c>
      <c r="M14" s="715" t="s">
        <v>1257</v>
      </c>
      <c r="N14" s="715" t="s">
        <v>35</v>
      </c>
      <c r="O14" s="722" t="s">
        <v>34</v>
      </c>
      <c r="P14" s="715" t="s">
        <v>35</v>
      </c>
      <c r="Q14" s="722" t="s">
        <v>34</v>
      </c>
      <c r="R14" s="715" t="s">
        <v>35</v>
      </c>
      <c r="S14" s="718" t="s">
        <v>1258</v>
      </c>
    </row>
    <row r="15" spans="1:20" ht="25.5" x14ac:dyDescent="0.2">
      <c r="A15" s="719" t="s">
        <v>1255</v>
      </c>
      <c r="B15" s="720" t="s">
        <v>1255</v>
      </c>
      <c r="C15" s="715" t="s">
        <v>839</v>
      </c>
      <c r="D15" s="721" t="s">
        <v>46</v>
      </c>
      <c r="E15" s="722" t="s">
        <v>45</v>
      </c>
      <c r="F15" s="715" t="s">
        <v>31</v>
      </c>
      <c r="G15" s="724" t="s">
        <v>1264</v>
      </c>
      <c r="H15" s="722" t="s">
        <v>34</v>
      </c>
      <c r="I15" s="715" t="s">
        <v>35</v>
      </c>
      <c r="J15" s="722" t="s">
        <v>34</v>
      </c>
      <c r="K15" s="722" t="s">
        <v>34</v>
      </c>
      <c r="L15" s="715" t="s">
        <v>35</v>
      </c>
      <c r="M15" s="715" t="s">
        <v>1257</v>
      </c>
      <c r="N15" s="715" t="s">
        <v>35</v>
      </c>
      <c r="O15" s="722" t="s">
        <v>34</v>
      </c>
      <c r="P15" s="715" t="s">
        <v>35</v>
      </c>
      <c r="Q15" s="722" t="s">
        <v>34</v>
      </c>
      <c r="R15" s="715" t="s">
        <v>35</v>
      </c>
      <c r="S15" s="718" t="s">
        <v>1258</v>
      </c>
    </row>
    <row r="16" spans="1:20" ht="25.5" x14ac:dyDescent="0.2">
      <c r="A16" s="719" t="s">
        <v>1255</v>
      </c>
      <c r="B16" s="720" t="s">
        <v>1255</v>
      </c>
      <c r="C16" s="715" t="s">
        <v>839</v>
      </c>
      <c r="D16" s="721" t="s">
        <v>46</v>
      </c>
      <c r="E16" s="722" t="s">
        <v>45</v>
      </c>
      <c r="F16" s="723" t="s">
        <v>1259</v>
      </c>
      <c r="G16" s="724" t="s">
        <v>1264</v>
      </c>
      <c r="H16" s="722" t="s">
        <v>34</v>
      </c>
      <c r="I16" s="715" t="s">
        <v>35</v>
      </c>
      <c r="J16" s="722" t="s">
        <v>34</v>
      </c>
      <c r="K16" s="722" t="s">
        <v>34</v>
      </c>
      <c r="L16" s="715" t="s">
        <v>35</v>
      </c>
      <c r="M16" s="715" t="s">
        <v>1257</v>
      </c>
      <c r="N16" s="715" t="s">
        <v>35</v>
      </c>
      <c r="O16" s="722" t="s">
        <v>34</v>
      </c>
      <c r="P16" s="715" t="s">
        <v>35</v>
      </c>
      <c r="Q16" s="722" t="s">
        <v>34</v>
      </c>
      <c r="R16" s="715" t="s">
        <v>35</v>
      </c>
      <c r="S16" s="718" t="s">
        <v>1258</v>
      </c>
    </row>
    <row r="17" spans="1:19" ht="25.5" x14ac:dyDescent="0.2">
      <c r="A17" s="719" t="s">
        <v>1255</v>
      </c>
      <c r="B17" s="720" t="s">
        <v>1255</v>
      </c>
      <c r="C17" s="715" t="s">
        <v>839</v>
      </c>
      <c r="D17" s="721" t="s">
        <v>46</v>
      </c>
      <c r="E17" s="722" t="s">
        <v>45</v>
      </c>
      <c r="F17" s="723" t="s">
        <v>1259</v>
      </c>
      <c r="G17" s="724" t="s">
        <v>1265</v>
      </c>
      <c r="H17" s="722" t="s">
        <v>34</v>
      </c>
      <c r="I17" s="715" t="s">
        <v>35</v>
      </c>
      <c r="J17" s="722" t="s">
        <v>34</v>
      </c>
      <c r="K17" s="722" t="s">
        <v>34</v>
      </c>
      <c r="L17" s="715" t="s">
        <v>35</v>
      </c>
      <c r="M17" s="715" t="s">
        <v>1257</v>
      </c>
      <c r="N17" s="715" t="s">
        <v>35</v>
      </c>
      <c r="O17" s="722" t="s">
        <v>34</v>
      </c>
      <c r="P17" s="715" t="s">
        <v>35</v>
      </c>
      <c r="Q17" s="722" t="s">
        <v>34</v>
      </c>
      <c r="R17" s="715" t="s">
        <v>35</v>
      </c>
      <c r="S17" s="718" t="s">
        <v>1258</v>
      </c>
    </row>
    <row r="18" spans="1:19" ht="25.5" x14ac:dyDescent="0.2">
      <c r="A18" s="719" t="s">
        <v>1255</v>
      </c>
      <c r="B18" s="720" t="s">
        <v>1255</v>
      </c>
      <c r="C18" s="715" t="s">
        <v>839</v>
      </c>
      <c r="D18" s="721" t="s">
        <v>46</v>
      </c>
      <c r="E18" s="722" t="s">
        <v>45</v>
      </c>
      <c r="F18" s="723" t="s">
        <v>1259</v>
      </c>
      <c r="G18" s="717" t="s">
        <v>1266</v>
      </c>
      <c r="H18" s="722" t="s">
        <v>34</v>
      </c>
      <c r="I18" s="715" t="s">
        <v>35</v>
      </c>
      <c r="J18" s="722" t="s">
        <v>34</v>
      </c>
      <c r="K18" s="722" t="s">
        <v>34</v>
      </c>
      <c r="L18" s="715" t="s">
        <v>35</v>
      </c>
      <c r="M18" s="715" t="s">
        <v>1257</v>
      </c>
      <c r="N18" s="715" t="s">
        <v>35</v>
      </c>
      <c r="O18" s="722" t="s">
        <v>34</v>
      </c>
      <c r="P18" s="715" t="s">
        <v>35</v>
      </c>
      <c r="Q18" s="722" t="s">
        <v>34</v>
      </c>
      <c r="R18" s="715" t="s">
        <v>35</v>
      </c>
      <c r="S18" s="718" t="s">
        <v>1258</v>
      </c>
    </row>
    <row r="19" spans="1:19" ht="25.5" x14ac:dyDescent="0.2">
      <c r="A19" s="719" t="s">
        <v>1255</v>
      </c>
      <c r="B19" s="720" t="s">
        <v>1255</v>
      </c>
      <c r="C19" s="715" t="s">
        <v>839</v>
      </c>
      <c r="D19" s="721" t="s">
        <v>46</v>
      </c>
      <c r="E19" s="722" t="s">
        <v>45</v>
      </c>
      <c r="F19" s="715" t="s">
        <v>31</v>
      </c>
      <c r="G19" s="717" t="s">
        <v>1266</v>
      </c>
      <c r="H19" s="722" t="s">
        <v>34</v>
      </c>
      <c r="I19" s="715" t="s">
        <v>35</v>
      </c>
      <c r="J19" s="722" t="s">
        <v>34</v>
      </c>
      <c r="K19" s="722" t="s">
        <v>34</v>
      </c>
      <c r="L19" s="715" t="s">
        <v>35</v>
      </c>
      <c r="M19" s="715" t="s">
        <v>1257</v>
      </c>
      <c r="N19" s="715" t="s">
        <v>35</v>
      </c>
      <c r="O19" s="722" t="s">
        <v>34</v>
      </c>
      <c r="P19" s="715" t="s">
        <v>35</v>
      </c>
      <c r="Q19" s="722" t="s">
        <v>34</v>
      </c>
      <c r="R19" s="715" t="s">
        <v>35</v>
      </c>
      <c r="S19" s="718" t="s">
        <v>1258</v>
      </c>
    </row>
    <row r="20" spans="1:19" ht="25.5" x14ac:dyDescent="0.2">
      <c r="A20" s="719" t="s">
        <v>1255</v>
      </c>
      <c r="B20" s="720" t="s">
        <v>1255</v>
      </c>
      <c r="C20" s="715" t="s">
        <v>839</v>
      </c>
      <c r="D20" s="721" t="s">
        <v>46</v>
      </c>
      <c r="E20" s="722" t="s">
        <v>45</v>
      </c>
      <c r="F20" s="723" t="s">
        <v>1259</v>
      </c>
      <c r="G20" s="717" t="s">
        <v>1267</v>
      </c>
      <c r="H20" s="722" t="s">
        <v>34</v>
      </c>
      <c r="I20" s="715" t="s">
        <v>35</v>
      </c>
      <c r="J20" s="722" t="s">
        <v>34</v>
      </c>
      <c r="K20" s="722" t="s">
        <v>34</v>
      </c>
      <c r="L20" s="715" t="s">
        <v>35</v>
      </c>
      <c r="M20" s="715" t="s">
        <v>1257</v>
      </c>
      <c r="N20" s="715" t="s">
        <v>35</v>
      </c>
      <c r="O20" s="722" t="s">
        <v>34</v>
      </c>
      <c r="P20" s="715" t="s">
        <v>35</v>
      </c>
      <c r="Q20" s="722" t="s">
        <v>34</v>
      </c>
      <c r="R20" s="715" t="s">
        <v>35</v>
      </c>
      <c r="S20" s="718" t="s">
        <v>1258</v>
      </c>
    </row>
    <row r="21" spans="1:19" ht="25.5" x14ac:dyDescent="0.2">
      <c r="A21" s="719" t="s">
        <v>1255</v>
      </c>
      <c r="B21" s="720" t="s">
        <v>1255</v>
      </c>
      <c r="C21" s="715" t="s">
        <v>839</v>
      </c>
      <c r="D21" s="721" t="s">
        <v>46</v>
      </c>
      <c r="E21" s="722" t="s">
        <v>45</v>
      </c>
      <c r="F21" s="715" t="s">
        <v>31</v>
      </c>
      <c r="G21" s="717" t="s">
        <v>1267</v>
      </c>
      <c r="H21" s="722" t="s">
        <v>34</v>
      </c>
      <c r="I21" s="715" t="s">
        <v>35</v>
      </c>
      <c r="J21" s="722" t="s">
        <v>34</v>
      </c>
      <c r="K21" s="722" t="s">
        <v>34</v>
      </c>
      <c r="L21" s="715" t="s">
        <v>35</v>
      </c>
      <c r="M21" s="715" t="s">
        <v>1257</v>
      </c>
      <c r="N21" s="715" t="s">
        <v>35</v>
      </c>
      <c r="O21" s="722" t="s">
        <v>34</v>
      </c>
      <c r="P21" s="715" t="s">
        <v>35</v>
      </c>
      <c r="Q21" s="722" t="s">
        <v>34</v>
      </c>
      <c r="R21" s="715" t="s">
        <v>35</v>
      </c>
      <c r="S21" s="718" t="s">
        <v>1258</v>
      </c>
    </row>
    <row r="22" spans="1:19" ht="25.5" x14ac:dyDescent="0.2">
      <c r="A22" s="719" t="s">
        <v>1255</v>
      </c>
      <c r="B22" s="720" t="s">
        <v>1255</v>
      </c>
      <c r="C22" s="715" t="s">
        <v>839</v>
      </c>
      <c r="D22" s="721" t="s">
        <v>46</v>
      </c>
      <c r="E22" s="722" t="s">
        <v>45</v>
      </c>
      <c r="F22" s="723" t="s">
        <v>1259</v>
      </c>
      <c r="G22" s="717" t="s">
        <v>1268</v>
      </c>
      <c r="H22" s="722" t="s">
        <v>34</v>
      </c>
      <c r="I22" s="715" t="s">
        <v>35</v>
      </c>
      <c r="J22" s="722" t="s">
        <v>34</v>
      </c>
      <c r="K22" s="722" t="s">
        <v>34</v>
      </c>
      <c r="L22" s="715" t="s">
        <v>35</v>
      </c>
      <c r="M22" s="715" t="s">
        <v>1257</v>
      </c>
      <c r="N22" s="715" t="s">
        <v>35</v>
      </c>
      <c r="O22" s="722" t="s">
        <v>34</v>
      </c>
      <c r="P22" s="715" t="s">
        <v>35</v>
      </c>
      <c r="Q22" s="722" t="s">
        <v>34</v>
      </c>
      <c r="R22" s="715" t="s">
        <v>35</v>
      </c>
      <c r="S22" s="718" t="s">
        <v>1258</v>
      </c>
    </row>
    <row r="23" spans="1:19" ht="25.5" x14ac:dyDescent="0.2">
      <c r="A23" s="719" t="s">
        <v>1255</v>
      </c>
      <c r="B23" s="720" t="s">
        <v>1255</v>
      </c>
      <c r="C23" s="715" t="s">
        <v>839</v>
      </c>
      <c r="D23" s="721" t="s">
        <v>46</v>
      </c>
      <c r="E23" s="722" t="s">
        <v>45</v>
      </c>
      <c r="F23" s="723" t="s">
        <v>1259</v>
      </c>
      <c r="G23" s="717" t="s">
        <v>1269</v>
      </c>
      <c r="H23" s="722" t="s">
        <v>34</v>
      </c>
      <c r="I23" s="715" t="s">
        <v>35</v>
      </c>
      <c r="J23" s="722" t="s">
        <v>34</v>
      </c>
      <c r="K23" s="722" t="s">
        <v>34</v>
      </c>
      <c r="L23" s="715" t="s">
        <v>35</v>
      </c>
      <c r="M23" s="715" t="s">
        <v>1257</v>
      </c>
      <c r="N23" s="715" t="s">
        <v>35</v>
      </c>
      <c r="O23" s="722" t="s">
        <v>34</v>
      </c>
      <c r="P23" s="715" t="s">
        <v>35</v>
      </c>
      <c r="Q23" s="722" t="s">
        <v>34</v>
      </c>
      <c r="R23" s="715" t="s">
        <v>35</v>
      </c>
      <c r="S23" s="718" t="s">
        <v>1258</v>
      </c>
    </row>
    <row r="24" spans="1:19" ht="25.5" x14ac:dyDescent="0.2">
      <c r="A24" s="719" t="s">
        <v>1255</v>
      </c>
      <c r="B24" s="720" t="s">
        <v>1255</v>
      </c>
      <c r="C24" s="715" t="s">
        <v>839</v>
      </c>
      <c r="D24" s="721" t="s">
        <v>46</v>
      </c>
      <c r="E24" s="722" t="s">
        <v>45</v>
      </c>
      <c r="F24" s="723" t="s">
        <v>1259</v>
      </c>
      <c r="G24" s="717" t="s">
        <v>1270</v>
      </c>
      <c r="H24" s="722" t="s">
        <v>34</v>
      </c>
      <c r="I24" s="715" t="s">
        <v>35</v>
      </c>
      <c r="J24" s="722" t="s">
        <v>34</v>
      </c>
      <c r="K24" s="722" t="s">
        <v>34</v>
      </c>
      <c r="L24" s="715" t="s">
        <v>35</v>
      </c>
      <c r="M24" s="715" t="s">
        <v>1257</v>
      </c>
      <c r="N24" s="715" t="s">
        <v>35</v>
      </c>
      <c r="O24" s="722" t="s">
        <v>34</v>
      </c>
      <c r="P24" s="715" t="s">
        <v>35</v>
      </c>
      <c r="Q24" s="722" t="s">
        <v>34</v>
      </c>
      <c r="R24" s="715" t="s">
        <v>35</v>
      </c>
      <c r="S24" s="718" t="s">
        <v>1258</v>
      </c>
    </row>
    <row r="25" spans="1:19" ht="25.5" x14ac:dyDescent="0.2">
      <c r="A25" s="719" t="s">
        <v>1255</v>
      </c>
      <c r="B25" s="720" t="s">
        <v>1255</v>
      </c>
      <c r="C25" s="715" t="s">
        <v>839</v>
      </c>
      <c r="D25" s="721" t="s">
        <v>46</v>
      </c>
      <c r="E25" s="722" t="s">
        <v>45</v>
      </c>
      <c r="F25" s="715" t="s">
        <v>31</v>
      </c>
      <c r="G25" s="717" t="s">
        <v>1270</v>
      </c>
      <c r="H25" s="722" t="s">
        <v>34</v>
      </c>
      <c r="I25" s="715" t="s">
        <v>35</v>
      </c>
      <c r="J25" s="722" t="s">
        <v>34</v>
      </c>
      <c r="K25" s="722" t="s">
        <v>34</v>
      </c>
      <c r="L25" s="715" t="s">
        <v>35</v>
      </c>
      <c r="M25" s="715" t="s">
        <v>1257</v>
      </c>
      <c r="N25" s="715" t="s">
        <v>35</v>
      </c>
      <c r="O25" s="722" t="s">
        <v>34</v>
      </c>
      <c r="P25" s="715" t="s">
        <v>35</v>
      </c>
      <c r="Q25" s="722" t="s">
        <v>34</v>
      </c>
      <c r="R25" s="715" t="s">
        <v>35</v>
      </c>
      <c r="S25" s="718" t="s">
        <v>1258</v>
      </c>
    </row>
    <row r="26" spans="1:19" ht="38.25" x14ac:dyDescent="0.2">
      <c r="A26" s="719" t="s">
        <v>1255</v>
      </c>
      <c r="B26" s="720" t="s">
        <v>1255</v>
      </c>
      <c r="C26" s="715" t="s">
        <v>839</v>
      </c>
      <c r="D26" s="721" t="s">
        <v>46</v>
      </c>
      <c r="E26" s="722" t="s">
        <v>45</v>
      </c>
      <c r="F26" s="722" t="s">
        <v>1271</v>
      </c>
      <c r="G26" s="717" t="s">
        <v>1272</v>
      </c>
      <c r="H26" s="722" t="s">
        <v>33</v>
      </c>
      <c r="I26" s="725" t="s">
        <v>1273</v>
      </c>
      <c r="J26" s="722" t="s">
        <v>34</v>
      </c>
      <c r="K26" s="722" t="s">
        <v>34</v>
      </c>
      <c r="L26" s="722" t="s">
        <v>35</v>
      </c>
      <c r="M26" s="722" t="s">
        <v>1257</v>
      </c>
      <c r="N26" s="722" t="s">
        <v>1274</v>
      </c>
      <c r="O26" s="722" t="s">
        <v>34</v>
      </c>
      <c r="P26" s="722" t="s">
        <v>35</v>
      </c>
      <c r="Q26" s="722" t="s">
        <v>34</v>
      </c>
      <c r="R26" s="722" t="s">
        <v>35</v>
      </c>
      <c r="S26" s="718" t="s">
        <v>1258</v>
      </c>
    </row>
    <row r="27" spans="1:19" ht="25.5" x14ac:dyDescent="0.2">
      <c r="A27" s="719" t="s">
        <v>1255</v>
      </c>
      <c r="B27" s="720" t="s">
        <v>1255</v>
      </c>
      <c r="C27" s="715" t="s">
        <v>839</v>
      </c>
      <c r="D27" s="721" t="s">
        <v>46</v>
      </c>
      <c r="E27" s="722" t="s">
        <v>45</v>
      </c>
      <c r="F27" s="726" t="s">
        <v>1275</v>
      </c>
      <c r="G27" s="717" t="s">
        <v>1276</v>
      </c>
      <c r="H27" s="722" t="s">
        <v>34</v>
      </c>
      <c r="I27" s="715" t="s">
        <v>35</v>
      </c>
      <c r="J27" s="722" t="s">
        <v>34</v>
      </c>
      <c r="K27" s="722" t="s">
        <v>34</v>
      </c>
      <c r="L27" s="715" t="s">
        <v>35</v>
      </c>
      <c r="M27" s="715" t="s">
        <v>1257</v>
      </c>
      <c r="N27" s="715" t="s">
        <v>35</v>
      </c>
      <c r="O27" s="722" t="s">
        <v>34</v>
      </c>
      <c r="P27" s="715" t="s">
        <v>35</v>
      </c>
      <c r="Q27" s="722" t="s">
        <v>34</v>
      </c>
      <c r="R27" s="715" t="s">
        <v>35</v>
      </c>
      <c r="S27" s="718" t="s">
        <v>1258</v>
      </c>
    </row>
    <row r="28" spans="1:19" ht="25.5" x14ac:dyDescent="0.2">
      <c r="A28" s="719" t="s">
        <v>1255</v>
      </c>
      <c r="B28" s="720" t="s">
        <v>1255</v>
      </c>
      <c r="C28" s="715" t="s">
        <v>839</v>
      </c>
      <c r="D28" s="721" t="s">
        <v>46</v>
      </c>
      <c r="E28" s="722" t="s">
        <v>45</v>
      </c>
      <c r="F28" s="726" t="s">
        <v>1275</v>
      </c>
      <c r="G28" s="717" t="s">
        <v>1277</v>
      </c>
      <c r="H28" s="722" t="s">
        <v>34</v>
      </c>
      <c r="I28" s="715" t="s">
        <v>35</v>
      </c>
      <c r="J28" s="722" t="s">
        <v>34</v>
      </c>
      <c r="K28" s="722" t="s">
        <v>34</v>
      </c>
      <c r="L28" s="715" t="s">
        <v>35</v>
      </c>
      <c r="M28" s="715" t="s">
        <v>1257</v>
      </c>
      <c r="N28" s="715" t="s">
        <v>35</v>
      </c>
      <c r="O28" s="722" t="s">
        <v>34</v>
      </c>
      <c r="P28" s="715" t="s">
        <v>35</v>
      </c>
      <c r="Q28" s="722" t="s">
        <v>34</v>
      </c>
      <c r="R28" s="715" t="s">
        <v>35</v>
      </c>
      <c r="S28" s="718" t="s">
        <v>1278</v>
      </c>
    </row>
    <row r="29" spans="1:19" ht="25.5" x14ac:dyDescent="0.2">
      <c r="A29" s="719" t="s">
        <v>1255</v>
      </c>
      <c r="B29" s="720" t="s">
        <v>1255</v>
      </c>
      <c r="C29" s="715" t="s">
        <v>839</v>
      </c>
      <c r="D29" s="721" t="s">
        <v>46</v>
      </c>
      <c r="E29" s="722" t="s">
        <v>45</v>
      </c>
      <c r="F29" s="726" t="s">
        <v>1275</v>
      </c>
      <c r="G29" s="717" t="s">
        <v>1279</v>
      </c>
      <c r="H29" s="722" t="s">
        <v>34</v>
      </c>
      <c r="I29" s="715" t="s">
        <v>35</v>
      </c>
      <c r="J29" s="722" t="s">
        <v>34</v>
      </c>
      <c r="K29" s="722" t="s">
        <v>34</v>
      </c>
      <c r="L29" s="715" t="s">
        <v>35</v>
      </c>
      <c r="M29" s="715" t="s">
        <v>1257</v>
      </c>
      <c r="N29" s="715" t="s">
        <v>35</v>
      </c>
      <c r="O29" s="722" t="s">
        <v>34</v>
      </c>
      <c r="P29" s="715" t="s">
        <v>35</v>
      </c>
      <c r="Q29" s="722" t="s">
        <v>34</v>
      </c>
      <c r="R29" s="715" t="s">
        <v>35</v>
      </c>
      <c r="S29" s="718" t="s">
        <v>1280</v>
      </c>
    </row>
    <row r="30" spans="1:19" ht="25.5" x14ac:dyDescent="0.2">
      <c r="A30" s="719" t="s">
        <v>1255</v>
      </c>
      <c r="B30" s="720" t="s">
        <v>1255</v>
      </c>
      <c r="C30" s="715" t="s">
        <v>839</v>
      </c>
      <c r="D30" s="721" t="s">
        <v>46</v>
      </c>
      <c r="E30" s="722" t="s">
        <v>45</v>
      </c>
      <c r="F30" s="726" t="s">
        <v>1275</v>
      </c>
      <c r="G30" s="717" t="s">
        <v>1281</v>
      </c>
      <c r="H30" s="722" t="s">
        <v>34</v>
      </c>
      <c r="I30" s="715" t="s">
        <v>35</v>
      </c>
      <c r="J30" s="722" t="s">
        <v>34</v>
      </c>
      <c r="K30" s="722" t="s">
        <v>34</v>
      </c>
      <c r="L30" s="715" t="s">
        <v>35</v>
      </c>
      <c r="M30" s="715" t="s">
        <v>1257</v>
      </c>
      <c r="N30" s="715" t="s">
        <v>35</v>
      </c>
      <c r="O30" s="722" t="s">
        <v>34</v>
      </c>
      <c r="P30" s="715" t="s">
        <v>35</v>
      </c>
      <c r="Q30" s="722" t="s">
        <v>34</v>
      </c>
      <c r="R30" s="715" t="s">
        <v>35</v>
      </c>
      <c r="S30" s="718" t="s">
        <v>1282</v>
      </c>
    </row>
    <row r="31" spans="1:19" ht="25.5" x14ac:dyDescent="0.2">
      <c r="A31" s="719" t="s">
        <v>1255</v>
      </c>
      <c r="B31" s="720" t="s">
        <v>1255</v>
      </c>
      <c r="C31" s="715" t="s">
        <v>839</v>
      </c>
      <c r="D31" s="721" t="s">
        <v>46</v>
      </c>
      <c r="E31" s="722" t="s">
        <v>45</v>
      </c>
      <c r="F31" s="726" t="s">
        <v>1283</v>
      </c>
      <c r="G31" s="717" t="s">
        <v>1284</v>
      </c>
      <c r="H31" s="722" t="s">
        <v>34</v>
      </c>
      <c r="I31" s="715" t="s">
        <v>35</v>
      </c>
      <c r="J31" s="722" t="s">
        <v>34</v>
      </c>
      <c r="K31" s="722" t="s">
        <v>34</v>
      </c>
      <c r="L31" s="715" t="s">
        <v>35</v>
      </c>
      <c r="M31" s="715" t="s">
        <v>1257</v>
      </c>
      <c r="N31" s="715" t="s">
        <v>35</v>
      </c>
      <c r="O31" s="722" t="s">
        <v>34</v>
      </c>
      <c r="P31" s="715" t="s">
        <v>35</v>
      </c>
      <c r="Q31" s="722" t="s">
        <v>34</v>
      </c>
      <c r="R31" s="715" t="s">
        <v>35</v>
      </c>
      <c r="S31" s="718" t="s">
        <v>1285</v>
      </c>
    </row>
  </sheetData>
  <mergeCells count="7">
    <mergeCell ref="Q1:R1"/>
    <mergeCell ref="Q2:R2"/>
    <mergeCell ref="A3:G3"/>
    <mergeCell ref="H3:I3"/>
    <mergeCell ref="K3:L3"/>
    <mergeCell ref="M3:N3"/>
    <mergeCell ref="O3:R3"/>
  </mergeCells>
  <pageMargins left="0.7" right="0.7" top="0.75" bottom="0.75" header="0.3" footer="0.3"/>
  <pageSetup paperSize="9" orientation="portrait" horizontalDpi="4294967292" verticalDpi="4294967292" r:id="rId1"/>
  <headerFooter alignWithMargins="0"/>
  <extLst>
    <ext xmlns:x14="http://schemas.microsoft.com/office/spreadsheetml/2009/9/main" uri="{CCE6A557-97BC-4b89-ADB6-D9C93CAAB3DF}">
      <x14:dataValidations xmlns:xm="http://schemas.microsoft.com/office/excel/2006/main" count="2">
        <x14:dataValidation type="list" allowBlank="1" showInputMessage="1" showErrorMessage="1">
          <x14:formula1>
            <xm:f>'d:\ior 17.10.16\wp template\radno\[ewg_16-01_tables_demerzal igor v2.xlsm]drop-down list'!#REF!</xm:f>
          </x14:formula1>
          <xm:sqref>A5:A8</xm:sqref>
        </x14:dataValidation>
        <x14:dataValidation type="list" allowBlank="1" showInputMessage="1" showErrorMessage="1">
          <x14:formula1>
            <xm:f>'d:\ior 17.10.16\wp template\radno\[ewg_16-01_tables bft i swo.xlsm]drop-down list'!#REF!</xm:f>
          </x14:formula1>
          <xm:sqref>A9:A12 A15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S8"/>
  <sheetViews>
    <sheetView zoomScaleNormal="100" zoomScalePageLayoutView="65" workbookViewId="0">
      <selection activeCell="Y4" sqref="Y4"/>
    </sheetView>
  </sheetViews>
  <sheetFormatPr defaultColWidth="9.140625" defaultRowHeight="12.75" x14ac:dyDescent="0.2"/>
  <cols>
    <col min="1" max="10" width="9.140625" style="658"/>
    <col min="11" max="11" width="13.28515625" style="658" customWidth="1"/>
    <col min="12" max="16384" width="9.140625" style="658"/>
  </cols>
  <sheetData>
    <row r="1" spans="1:19" x14ac:dyDescent="0.2">
      <c r="A1" s="659" t="s">
        <v>0</v>
      </c>
      <c r="B1" s="660"/>
      <c r="C1" s="660"/>
      <c r="D1" s="660"/>
      <c r="E1" s="660"/>
      <c r="F1" s="660"/>
      <c r="G1" s="660"/>
      <c r="H1" s="660"/>
      <c r="I1" s="660"/>
      <c r="J1" s="660"/>
      <c r="K1" s="660"/>
      <c r="L1" s="660"/>
      <c r="M1" s="660"/>
      <c r="N1" s="660"/>
      <c r="O1" s="660"/>
      <c r="P1" s="660"/>
      <c r="Q1" s="661" t="s">
        <v>1</v>
      </c>
      <c r="R1" s="685"/>
      <c r="S1" s="661" t="s">
        <v>839</v>
      </c>
    </row>
    <row r="2" spans="1:19" ht="13.5" thickBot="1" x14ac:dyDescent="0.25">
      <c r="A2" s="694"/>
      <c r="B2" s="664"/>
      <c r="C2" s="664"/>
      <c r="D2" s="664"/>
      <c r="E2" s="664"/>
      <c r="F2" s="664"/>
      <c r="G2" s="664"/>
      <c r="H2" s="664"/>
      <c r="I2" s="664"/>
      <c r="J2" s="664"/>
      <c r="K2" s="664"/>
      <c r="L2" s="664"/>
      <c r="M2" s="664"/>
      <c r="N2" s="664"/>
      <c r="O2" s="664"/>
      <c r="P2" s="664"/>
      <c r="Q2" s="686" t="s">
        <v>2</v>
      </c>
      <c r="R2" s="687"/>
      <c r="S2" s="665" t="s">
        <v>840</v>
      </c>
    </row>
    <row r="3" spans="1:19" ht="51" x14ac:dyDescent="0.2">
      <c r="A3" s="688"/>
      <c r="B3" s="198"/>
      <c r="C3" s="198"/>
      <c r="D3" s="198"/>
      <c r="E3" s="198"/>
      <c r="F3" s="198"/>
      <c r="G3" s="198"/>
      <c r="H3" s="199" t="s">
        <v>3</v>
      </c>
      <c r="I3" s="199"/>
      <c r="J3" s="200" t="s">
        <v>4</v>
      </c>
      <c r="K3" s="199" t="s">
        <v>5</v>
      </c>
      <c r="L3" s="199"/>
      <c r="M3" s="199" t="s">
        <v>6</v>
      </c>
      <c r="N3" s="199"/>
      <c r="O3" s="199" t="s">
        <v>7</v>
      </c>
      <c r="P3" s="199"/>
      <c r="Q3" s="201"/>
      <c r="R3" s="201"/>
      <c r="S3" s="202"/>
    </row>
    <row r="4" spans="1:19" ht="132.75" customHeight="1" thickBot="1" x14ac:dyDescent="0.25">
      <c r="A4" s="7" t="s">
        <v>8</v>
      </c>
      <c r="B4" s="671" t="s">
        <v>9</v>
      </c>
      <c r="C4" s="672" t="s">
        <v>10</v>
      </c>
      <c r="D4" s="672" t="s">
        <v>11</v>
      </c>
      <c r="E4" s="672" t="s">
        <v>12</v>
      </c>
      <c r="F4" s="673" t="s">
        <v>13</v>
      </c>
      <c r="G4" s="674" t="s">
        <v>14</v>
      </c>
      <c r="H4" s="674" t="s">
        <v>15</v>
      </c>
      <c r="I4" s="674" t="s">
        <v>16</v>
      </c>
      <c r="J4" s="674" t="s">
        <v>17</v>
      </c>
      <c r="K4" s="674" t="s">
        <v>18</v>
      </c>
      <c r="L4" s="674" t="s">
        <v>19</v>
      </c>
      <c r="M4" s="674" t="s">
        <v>20</v>
      </c>
      <c r="N4" s="674" t="s">
        <v>21</v>
      </c>
      <c r="O4" s="674" t="s">
        <v>22</v>
      </c>
      <c r="P4" s="675" t="s">
        <v>23</v>
      </c>
      <c r="Q4" s="675" t="s">
        <v>24</v>
      </c>
      <c r="R4" s="675" t="s">
        <v>25</v>
      </c>
      <c r="S4" s="676" t="s">
        <v>26</v>
      </c>
    </row>
    <row r="5" spans="1:19" ht="409.5" x14ac:dyDescent="0.2">
      <c r="A5" s="478" t="s">
        <v>1286</v>
      </c>
      <c r="B5" s="483" t="s">
        <v>1286</v>
      </c>
      <c r="C5" s="479" t="s">
        <v>839</v>
      </c>
      <c r="D5" s="479" t="s">
        <v>46</v>
      </c>
      <c r="E5" s="479" t="s">
        <v>45</v>
      </c>
      <c r="F5" s="480" t="s">
        <v>1287</v>
      </c>
      <c r="G5" s="480" t="s">
        <v>1288</v>
      </c>
      <c r="H5" s="429" t="s">
        <v>33</v>
      </c>
      <c r="I5" s="429" t="s">
        <v>1289</v>
      </c>
      <c r="J5" s="429" t="s">
        <v>33</v>
      </c>
      <c r="K5" s="429" t="s">
        <v>33</v>
      </c>
      <c r="L5" s="479" t="s">
        <v>1290</v>
      </c>
      <c r="M5" s="429" t="s">
        <v>1291</v>
      </c>
      <c r="N5" s="429" t="s">
        <v>35</v>
      </c>
      <c r="O5" s="479" t="s">
        <v>33</v>
      </c>
      <c r="P5" s="728" t="s">
        <v>1292</v>
      </c>
      <c r="Q5" s="479" t="s">
        <v>34</v>
      </c>
      <c r="R5" s="479" t="s">
        <v>35</v>
      </c>
      <c r="S5" s="479" t="s">
        <v>1293</v>
      </c>
    </row>
    <row r="6" spans="1:19" ht="171.75" customHeight="1" x14ac:dyDescent="0.2">
      <c r="A6" s="478" t="s">
        <v>1286</v>
      </c>
      <c r="B6" s="483" t="s">
        <v>1286</v>
      </c>
      <c r="C6" s="479" t="s">
        <v>839</v>
      </c>
      <c r="D6" s="479" t="s">
        <v>46</v>
      </c>
      <c r="E6" s="479" t="s">
        <v>45</v>
      </c>
      <c r="F6" s="480" t="s">
        <v>47</v>
      </c>
      <c r="G6" s="480" t="s">
        <v>1294</v>
      </c>
      <c r="H6" s="429" t="s">
        <v>33</v>
      </c>
      <c r="I6" s="429" t="s">
        <v>1289</v>
      </c>
      <c r="J6" s="429" t="s">
        <v>33</v>
      </c>
      <c r="K6" s="429" t="s">
        <v>33</v>
      </c>
      <c r="L6" s="479" t="s">
        <v>1290</v>
      </c>
      <c r="M6" s="429" t="s">
        <v>1291</v>
      </c>
      <c r="N6" s="429" t="s">
        <v>35</v>
      </c>
      <c r="O6" s="479" t="s">
        <v>33</v>
      </c>
      <c r="P6" s="728" t="s">
        <v>1295</v>
      </c>
      <c r="Q6" s="479" t="s">
        <v>34</v>
      </c>
      <c r="R6" s="479" t="s">
        <v>35</v>
      </c>
      <c r="S6" s="479" t="s">
        <v>1293</v>
      </c>
    </row>
    <row r="7" spans="1:19" ht="409.5" x14ac:dyDescent="0.2">
      <c r="A7" s="478" t="s">
        <v>1286</v>
      </c>
      <c r="B7" s="483" t="s">
        <v>1286</v>
      </c>
      <c r="C7" s="479" t="s">
        <v>839</v>
      </c>
      <c r="D7" s="479" t="s">
        <v>46</v>
      </c>
      <c r="E7" s="429" t="s">
        <v>48</v>
      </c>
      <c r="F7" s="480" t="s">
        <v>1287</v>
      </c>
      <c r="G7" s="480" t="s">
        <v>1296</v>
      </c>
      <c r="H7" s="429" t="s">
        <v>33</v>
      </c>
      <c r="I7" s="479" t="s">
        <v>1289</v>
      </c>
      <c r="J7" s="479" t="str">
        <f>H7</f>
        <v>Y</v>
      </c>
      <c r="K7" s="479" t="s">
        <v>33</v>
      </c>
      <c r="L7" s="479" t="s">
        <v>1297</v>
      </c>
      <c r="M7" s="429" t="s">
        <v>1291</v>
      </c>
      <c r="N7" s="429" t="s">
        <v>1298</v>
      </c>
      <c r="O7" s="479" t="s">
        <v>33</v>
      </c>
      <c r="P7" s="728" t="s">
        <v>1295</v>
      </c>
      <c r="Q7" s="729" t="s">
        <v>33</v>
      </c>
      <c r="R7" s="730" t="s">
        <v>1299</v>
      </c>
      <c r="S7" s="479"/>
    </row>
    <row r="8" spans="1:19" ht="409.5" x14ac:dyDescent="0.2">
      <c r="A8" s="478" t="s">
        <v>1286</v>
      </c>
      <c r="B8" s="483" t="s">
        <v>1286</v>
      </c>
      <c r="C8" s="479" t="s">
        <v>839</v>
      </c>
      <c r="D8" s="479" t="s">
        <v>46</v>
      </c>
      <c r="E8" s="429" t="s">
        <v>48</v>
      </c>
      <c r="F8" s="480" t="s">
        <v>1287</v>
      </c>
      <c r="G8" s="480" t="s">
        <v>1300</v>
      </c>
      <c r="H8" s="429" t="s">
        <v>33</v>
      </c>
      <c r="I8" s="479" t="s">
        <v>1289</v>
      </c>
      <c r="J8" s="479" t="s">
        <v>33</v>
      </c>
      <c r="K8" s="479" t="s">
        <v>33</v>
      </c>
      <c r="L8" s="479" t="s">
        <v>1297</v>
      </c>
      <c r="M8" s="429" t="s">
        <v>1291</v>
      </c>
      <c r="N8" s="429" t="s">
        <v>1298</v>
      </c>
      <c r="O8" s="479" t="s">
        <v>33</v>
      </c>
      <c r="P8" s="728" t="s">
        <v>1295</v>
      </c>
      <c r="Q8" s="479" t="s">
        <v>33</v>
      </c>
      <c r="R8" s="731" t="s">
        <v>1301</v>
      </c>
      <c r="S8" s="479"/>
    </row>
  </sheetData>
  <hyperlinks>
    <hyperlink ref="R8" r:id="rId1"/>
    <hyperlink ref="R7" r:id="rId2"/>
  </hyperlinks>
  <pageMargins left="0.7" right="0.7" top="0.75" bottom="0.75" header="0.3" footer="0.3"/>
  <pageSetup paperSize="9" orientation="portrait" horizontalDpi="4294967292" verticalDpi="4294967292" r:id="rId3"/>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'H:\ICES\RCG\DataQualitySubGroup\2019_20\ToR1_and_2\tables_5a_ms\[cyp_wp_2020-2021_tables.xlsm]drop-down list'!#REF!</xm:f>
          </x14:formula1>
          <xm:sqref>A5:A6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S7"/>
  <sheetViews>
    <sheetView workbookViewId="0">
      <selection activeCell="J22" sqref="J22"/>
    </sheetView>
  </sheetViews>
  <sheetFormatPr defaultColWidth="9.140625" defaultRowHeight="12.75" x14ac:dyDescent="0.2"/>
  <sheetData>
    <row r="1" spans="1:19" x14ac:dyDescent="0.2">
      <c r="A1" s="659" t="s">
        <v>0</v>
      </c>
      <c r="B1" s="660"/>
      <c r="C1" s="660"/>
      <c r="D1" s="660"/>
      <c r="E1" s="660"/>
      <c r="F1" s="660"/>
      <c r="G1" s="660"/>
      <c r="H1" s="660"/>
      <c r="I1" s="660"/>
      <c r="J1" s="660"/>
      <c r="K1" s="660"/>
      <c r="L1" s="660"/>
      <c r="M1" s="660"/>
      <c r="N1" s="660"/>
      <c r="O1" s="660"/>
      <c r="P1" s="660"/>
      <c r="Q1" s="832" t="s">
        <v>1</v>
      </c>
      <c r="R1" s="833"/>
      <c r="S1" s="661" t="s">
        <v>839</v>
      </c>
    </row>
    <row r="2" spans="1:19" ht="13.5" thickBot="1" x14ac:dyDescent="0.25">
      <c r="A2" s="694"/>
      <c r="B2" s="664"/>
      <c r="C2" s="664"/>
      <c r="D2" s="664"/>
      <c r="E2" s="664"/>
      <c r="F2" s="664"/>
      <c r="G2" s="664"/>
      <c r="H2" s="664"/>
      <c r="I2" s="664"/>
      <c r="J2" s="664"/>
      <c r="K2" s="664"/>
      <c r="L2" s="664"/>
      <c r="M2" s="664"/>
      <c r="N2" s="664"/>
      <c r="O2" s="664"/>
      <c r="P2" s="664"/>
      <c r="Q2" s="834" t="s">
        <v>2</v>
      </c>
      <c r="R2" s="835"/>
      <c r="S2" s="665" t="s">
        <v>840</v>
      </c>
    </row>
    <row r="3" spans="1:19" ht="51" x14ac:dyDescent="0.2">
      <c r="A3" s="836"/>
      <c r="B3" s="837"/>
      <c r="C3" s="837"/>
      <c r="D3" s="837"/>
      <c r="E3" s="837"/>
      <c r="F3" s="837"/>
      <c r="G3" s="837"/>
      <c r="H3" s="838" t="s">
        <v>3</v>
      </c>
      <c r="I3" s="838"/>
      <c r="J3" s="200" t="s">
        <v>4</v>
      </c>
      <c r="K3" s="838" t="s">
        <v>5</v>
      </c>
      <c r="L3" s="838"/>
      <c r="M3" s="838" t="s">
        <v>6</v>
      </c>
      <c r="N3" s="838"/>
      <c r="O3" s="838" t="s">
        <v>7</v>
      </c>
      <c r="P3" s="838"/>
      <c r="Q3" s="839"/>
      <c r="R3" s="839"/>
      <c r="S3" s="202"/>
    </row>
    <row r="4" spans="1:19" ht="153.75" thickBot="1" x14ac:dyDescent="0.25">
      <c r="A4" s="7" t="s">
        <v>8</v>
      </c>
      <c r="B4" s="671" t="s">
        <v>9</v>
      </c>
      <c r="C4" s="672" t="s">
        <v>10</v>
      </c>
      <c r="D4" s="672" t="s">
        <v>11</v>
      </c>
      <c r="E4" s="672" t="s">
        <v>12</v>
      </c>
      <c r="F4" s="673" t="s">
        <v>13</v>
      </c>
      <c r="G4" s="674" t="s">
        <v>14</v>
      </c>
      <c r="H4" s="674" t="s">
        <v>15</v>
      </c>
      <c r="I4" s="674" t="s">
        <v>16</v>
      </c>
      <c r="J4" s="674" t="s">
        <v>17</v>
      </c>
      <c r="K4" s="674" t="s">
        <v>18</v>
      </c>
      <c r="L4" s="674" t="s">
        <v>19</v>
      </c>
      <c r="M4" s="674" t="s">
        <v>20</v>
      </c>
      <c r="N4" s="674" t="s">
        <v>21</v>
      </c>
      <c r="O4" s="674" t="s">
        <v>22</v>
      </c>
      <c r="P4" s="675" t="s">
        <v>23</v>
      </c>
      <c r="Q4" s="675" t="s">
        <v>24</v>
      </c>
      <c r="R4" s="675" t="s">
        <v>25</v>
      </c>
      <c r="S4" s="676" t="s">
        <v>26</v>
      </c>
    </row>
    <row r="5" spans="1:19" x14ac:dyDescent="0.2">
      <c r="A5" s="682"/>
      <c r="B5" s="679"/>
      <c r="C5" s="680"/>
      <c r="D5" s="680"/>
      <c r="E5" s="680"/>
      <c r="F5" s="680"/>
      <c r="G5" s="680"/>
      <c r="H5" s="680"/>
      <c r="I5" s="680"/>
      <c r="J5" s="680"/>
      <c r="K5" s="680"/>
      <c r="L5" s="680"/>
      <c r="M5" s="680"/>
      <c r="N5" s="680"/>
      <c r="O5" s="680"/>
      <c r="P5" s="680"/>
      <c r="Q5" s="680"/>
      <c r="R5" s="680"/>
      <c r="S5" s="680"/>
    </row>
    <row r="6" spans="1:19" x14ac:dyDescent="0.2">
      <c r="A6" s="682"/>
      <c r="B6" s="679"/>
      <c r="C6" s="683"/>
      <c r="D6" s="683"/>
      <c r="E6" s="683"/>
      <c r="F6" s="683"/>
      <c r="G6" s="683"/>
      <c r="H6" s="683"/>
      <c r="I6" s="683"/>
      <c r="J6" s="683"/>
      <c r="K6" s="683"/>
      <c r="L6" s="683"/>
      <c r="M6" s="683"/>
      <c r="N6" s="683"/>
      <c r="O6" s="683"/>
      <c r="P6" s="683"/>
      <c r="Q6" s="683"/>
      <c r="R6" s="683"/>
      <c r="S6" s="683"/>
    </row>
    <row r="7" spans="1:19" x14ac:dyDescent="0.2">
      <c r="A7" s="682"/>
      <c r="B7" s="679"/>
      <c r="C7" s="683"/>
      <c r="D7" s="683"/>
      <c r="E7" s="683"/>
      <c r="F7" s="683"/>
      <c r="G7" s="683"/>
      <c r="H7" s="683"/>
      <c r="I7" s="683"/>
      <c r="J7" s="683"/>
      <c r="K7" s="683"/>
      <c r="L7" s="683"/>
      <c r="M7" s="683"/>
      <c r="N7" s="683"/>
      <c r="O7" s="683"/>
      <c r="P7" s="683"/>
      <c r="Q7" s="683"/>
      <c r="R7" s="683"/>
      <c r="S7" s="683"/>
    </row>
  </sheetData>
  <mergeCells count="7">
    <mergeCell ref="Q1:R1"/>
    <mergeCell ref="Q2:R2"/>
    <mergeCell ref="A3:G3"/>
    <mergeCell ref="H3:I3"/>
    <mergeCell ref="K3:L3"/>
    <mergeCell ref="M3:N3"/>
    <mergeCell ref="O3:R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'H:\ICES\RCG\DataQualitySubGroup\2019_20\ToR1_and_2\tables_5a_ms\[cze_wp_2020-2021_tables.xlsm]drop-down list'!#REF!</xm:f>
          </x14:formula1>
          <xm:sqref>A5:A7</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F0441A8A3957B43A13C77AB8D9D0D0D" ma:contentTypeVersion="1" ma:contentTypeDescription="Create a new document." ma:contentTypeScope="" ma:versionID="8c933a6b3b8bc4843fdf07d739cb28c8">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Props1.xml><?xml version="1.0" encoding="utf-8"?>
<ds:datastoreItem xmlns:ds="http://schemas.openxmlformats.org/officeDocument/2006/customXml" ds:itemID="{E08BAA55-EC51-4BEF-A5D2-54E9C079C5AC}">
  <ds:schemaRefs>
    <ds:schemaRef ds:uri="http://schemas.microsoft.com/sharepoint/v3/contenttype/forms"/>
  </ds:schemaRefs>
</ds:datastoreItem>
</file>

<file path=customXml/itemProps2.xml><?xml version="1.0" encoding="utf-8"?>
<ds:datastoreItem xmlns:ds="http://schemas.openxmlformats.org/officeDocument/2006/customXml" ds:itemID="{25DFD2B5-ADD4-42DF-A6D9-E46C3CB878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A97F742-2BFE-4BD7-A383-FEC2A9E40D81}">
  <ds:schemaRefs>
    <ds:schemaRef ds:uri="http://schemas.microsoft.com/office/2006/metadata/properties"/>
    <ds:schemaRef ds:uri="http://schemas.microsoft.com/office/infopath/2007/PartnerControls"/>
    <ds:schemaRef ds:uri="4d5313c0-c1e6-4122-afa9-da1ccdba405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6</vt:i4>
      </vt:variant>
    </vt:vector>
  </HeadingPairs>
  <TitlesOfParts>
    <vt:vector size="39" baseType="lpstr">
      <vt:lpstr>Indicators</vt:lpstr>
      <vt:lpstr>IndicatorDefinition</vt:lpstr>
      <vt:lpstr>ReadMe</vt:lpstr>
      <vt:lpstr>Austria</vt:lpstr>
      <vt:lpstr>Belgium</vt:lpstr>
      <vt:lpstr>Bulgaria</vt:lpstr>
      <vt:lpstr>Croatia</vt:lpstr>
      <vt:lpstr>Cyprus</vt:lpstr>
      <vt:lpstr>CzechRepublic</vt:lpstr>
      <vt:lpstr>Denmark</vt:lpstr>
      <vt:lpstr>Estonia</vt:lpstr>
      <vt:lpstr>Estonia_2</vt:lpstr>
      <vt:lpstr>Finland</vt:lpstr>
      <vt:lpstr>France</vt:lpstr>
      <vt:lpstr>Germany</vt:lpstr>
      <vt:lpstr>Greece</vt:lpstr>
      <vt:lpstr>Hungary</vt:lpstr>
      <vt:lpstr>Ireland</vt:lpstr>
      <vt:lpstr>Italy</vt:lpstr>
      <vt:lpstr>Latvia</vt:lpstr>
      <vt:lpstr>Latvia_2</vt:lpstr>
      <vt:lpstr>Lithuania</vt:lpstr>
      <vt:lpstr>Malta</vt:lpstr>
      <vt:lpstr>Netherlands</vt:lpstr>
      <vt:lpstr>Poland</vt:lpstr>
      <vt:lpstr>Portugal</vt:lpstr>
      <vt:lpstr>Romania</vt:lpstr>
      <vt:lpstr>Slovakia</vt:lpstr>
      <vt:lpstr>Slovenia</vt:lpstr>
      <vt:lpstr>Spain</vt:lpstr>
      <vt:lpstr>Spain_2</vt:lpstr>
      <vt:lpstr>Sweden</vt:lpstr>
      <vt:lpstr>UK</vt:lpstr>
      <vt:lpstr>Belgium!Print_Area</vt:lpstr>
      <vt:lpstr>Denmark!Print_Area</vt:lpstr>
      <vt:lpstr>Germany!Print_Area</vt:lpstr>
      <vt:lpstr>Portugal!Print_Area</vt:lpstr>
      <vt:lpstr>Sweden!Print_Area</vt:lpstr>
      <vt:lpstr>Italy!Print_Titles</vt:lpstr>
    </vt:vector>
  </TitlesOfParts>
  <Company>ILVO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Lies Vansteenbrugge</dc:creator>
  <cp:lastModifiedBy>David Currie</cp:lastModifiedBy>
  <dcterms:created xsi:type="dcterms:W3CDTF">2019-01-21T09:44:40Z</dcterms:created>
  <dcterms:modified xsi:type="dcterms:W3CDTF">2020-04-30T15:34:39Z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0x0101004F0441A8A3957B43A13C77AB8D9D0D0D</vt:lpwstr>
  </property>
  <property fmtid="{D5CDD505-2E9C-101B-9397-08002B2CF9AE}" pid="3" name="TaxKeyword">
    <vt:lpwstr/>
  </property>
</Properties>
</file>