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Users\Poopdeck Pappy\Documents\Demo\Array Formulae\"/>
    </mc:Choice>
  </mc:AlternateContent>
  <xr:revisionPtr revIDLastSave="0" documentId="13_ncr:1_{161DE0E0-E7F3-4958-AFA1-1BC1E42DEB57}" xr6:coauthVersionLast="47" xr6:coauthVersionMax="47" xr10:uidLastSave="{00000000-0000-0000-0000-000000000000}"/>
  <bookViews>
    <workbookView xWindow="-120" yWindow="-120" windowWidth="29040" windowHeight="15840" activeTab="1" xr2:uid="{5905FB33-00C3-412B-9F34-973F2A32ACC0}"/>
  </bookViews>
  <sheets>
    <sheet name="ASCII table" sheetId="1" r:id="rId1"/>
    <sheet name="string cleaner" sheetId="3" r:id="rId2"/>
    <sheet name="slicer helpers" sheetId="5" r:id="rId3"/>
    <sheet name="e00eb4de3c8a421cba9b8f4cb8546ec" sheetId="4" state="veryHidden" r:id="rId4"/>
  </sheets>
  <definedNames>
    <definedName name="_xlpm.AILetters" hidden="1">#NAME?</definedName>
    <definedName name="_xlpm.AIUCaseLetters" hidden="1">#NAME?</definedName>
    <definedName name="_xlpm.ASCDigits" hidden="1">#NAME?</definedName>
    <definedName name="_xlpm.ASCIDigits" hidden="1">#NAME?</definedName>
    <definedName name="_xlpm.ASCILCaseLetters" hidden="1">#NAME?</definedName>
    <definedName name="_xlpm.ASCILetters" hidden="1">#NAME?</definedName>
    <definedName name="_xlpm.ASCIUCaseLetters" hidden="1">#NAME?</definedName>
    <definedName name="_xlpm.ASDigits" hidden="1">#NAME?</definedName>
    <definedName name="_xlpm.ASILCaseLetters" hidden="1">#NAME?</definedName>
    <definedName name="_xlpm.ASILetters" hidden="1">#NAME?</definedName>
    <definedName name="_xlpm.ASIUCaseLetters" hidden="1">#NAME?</definedName>
    <definedName name="ALPHA_CASE_SELECTED">'slicer helpers'!$J$6</definedName>
    <definedName name="ALPHA_CASE_TO_GENERATE">#REF!</definedName>
    <definedName name="ANSI_CHARS_SLICER_SELECTED_VALUES">'slicer helpers'!$E$6</definedName>
    <definedName name="ANSI_CODES_SELECTED">'slicer helpers'!$O$6:$O$260</definedName>
    <definedName name="ANSI_RANGE_TO_GENERATE">#REF!</definedName>
    <definedName name="CHARSET_NAMES_SELECTED">'slicer helpers'!$B$6:$B$13</definedName>
    <definedName name="CHARSET_NO_SELECTED">'slicer helpers'!$F$6</definedName>
    <definedName name="CHARSET_NO_SLICER_SELECTED_VALUES">'slicer helpers'!$F$6:$F$13</definedName>
    <definedName name="CHARSET_NOS">'slicer helpers'!$C$6:$C$13</definedName>
    <definedName name="CHARSET_SLICER_SELECTED_VALUES">'slicer helpers'!$E$6:$E$13</definedName>
    <definedName name="COUNT_OF_STRINGS_TO_GENERATE">#REF!</definedName>
    <definedName name="DynamicRowsλ" comment="by Craig Hatmaker">_xlfn.LAMBDA(_xlpm.TopLeftCell,_xlpm.Columns,_xlfn.LET(_xlpm.Rows, MATCH(TRUE, ISBLANK(OFFSET(_xlpm.TopLeftCell, 0, 0, 1000001, 1)), 0) - 1, OFFSET(_xlpm.TopLeftCell, 0, 0, _xlpm.Rows, _xlpm.Columns)))</definedName>
    <definedName name="ExternalData_1" localSheetId="2" hidden="1">'slicer helpers'!#REF!</definedName>
    <definedName name="GENERATE_ANSI_IN_CHARSET_MATRIX" comment="255 TRUE/FALSE rows.  Columns are ASCIIUCase, ASCIILCase, ASCIIDigits, ANSINonAlphanumericPrinting, AllNonPrinting, ASCIINonPrinting, ANSINonPrinting, ANSINonBreakingSpace">_xlfn.LAMBDA(_xlfn.LET(_xlpm.ANSISequence, _xlfn.SEQUENCE(255), _xlpm.ASCIICanonicalNonPrinting, _xlfn.SEQUENCE(32), _xlpm.ASCIIDigits, _xlfn.SEQUENCE(10, , CODE("0")), _xlpm.ASCIILCaseLetters, _xlfn.SEQUENCE(26, , CODE("a")), _xlpm.ASCIIUCaseLetters, _xlfn.SEQUENCE(26, , CODE("A")), _xlpm.ASCIIAlphanumeric, _xlfn.VSTACK(_xlpm.ASCIIDigits, _xlpm.ASCIILCaseLetters, _xlpm.ASCIIUCaseLetters), _xlpm.ASCIIDelete, 127, _xlpm.ASCIINonPrinting, _xlfn.VSTACK(_xlpm.ASCIICanonicalNonPrinting, _xlpm.ASCIIDelete), _xlpm.ANSINonPrinting, {129;131;136;144;152}, _xlpm.ANSINonBreakingSpace, 160, _xlpm.AllNonPrinting, _xlfn.VSTACK(_xlpm.ASCIINonPrinting, _xlpm.ANSINonPrinting, _xlpm.ANSINonBreakingSpace), _xlpm.comment, "This is not pretty but is entirely programmatical and fixed by the unchanging structure and attributes of the data", _xlpm.ANSINonAlphanumericPrinting, _xlfn.CHOOSEROWS(_xlpm.ANSISequence, _xlfn.SEQUENCE(MIN(_xlpm.ASCIIDigits) - (MAX(_xlpm.ASCIICanonicalNonPrinting) + 1), , MAX(_xlpm.ASCIICanonicalNonPrinting) + 1), _xlfn.SEQUENCE(MIN(_xlpm.ASCIIUCaseLetters) - (MAX(_xlpm.ASCIIDigits) + 1), , MAX(_xlpm.ASCIIDigits) + 1), _xlfn.SEQUENCE(MIN(_xlpm.ASCIILCaseLetters) - (MAX(_xlpm.ASCIIUCaseLetters) + 1), , MAX(_xlpm.ASCIIUCaseLetters) + 1), _xlfn.SEQUENCE(MAX(_xlpm.ASCIINonPrinting) - (MAX(_xlpm.ASCIILCaseLetters) + 1), , MAX(_xlpm.ASCIILCaseLetters) + 1), _xlfn.SEQUENCE(INDEX(_xlpm.ANSINonPrinting, 1, 1) - (MAX(_xlpm.ASCIINonPrinting) + 1), , MAX(_xlpm.ASCIINonPrinting) + 1), _xlfn.SEQUENCE(INDEX(_xlpm.ANSINonPrinting, 2, 1) - (INDEX(_xlpm.ANSINonPrinting, 1, 1) + 1), , INDEX(_xlpm.ANSINonPrinting, 1, 1) + 1), _xlfn.SEQUENCE(INDEX(_xlpm.ANSINonPrinting, 3, 1) - (INDEX(_xlpm.ANSINonPrinting, 2, 1) + 1), , INDEX(_xlpm.ANSINonPrinting, 2, 1) + 1), _xlfn.SEQUENCE(INDEX(_xlpm.ANSINonPrinting, 4, 1) - (INDEX(_xlpm.ANSINonPrinting, 3, 1) + 1), , INDEX(_xlpm.ANSINonPrinting, 3, 1) + 1), _xlfn.SEQUENCE(INDEX(_xlpm.ANSINonPrinting, 5, 1) - (INDEX(_xlpm.ANSINonPrinting, 4, 1) + 1), , INDEX(_xlpm.ANSINonPrinting, 4, 1) + 1), _xlfn.SEQUENCE(_xlpm.ANSINonBreakingSpace - (INDEX(_xlpm.ANSINonPrinting, 5, 1) + 1), , INDEX(_xlpm.ANSINonPrinting, 5, 1) + 1), _xlfn.SEQUENCE(255 - _xlpm.ANSINonBreakingSpace, , _xlpm.ANSINonBreakingSpace + 1)), _xlpm.output, _xlfn.HSTACK(_xlfn.MAP(_xlpm.ANSISequence, NOT(ISNA(_xlfn.XMATCH(_xlpm.ANSISequence, _xlpm.ASCIIUCaseLetters, 0, 2))), _xlfn.LAMBDA(_xlpm.a,_xlpm.b, AND(_xlpm.a, _xlpm.b))), _xlfn.MAP(_xlpm.ANSISequence, NOT(ISNA(_xlfn.XMATCH(_xlpm.ANSISequence, _xlpm.ASCIILCaseLetters, 0, 2))), _xlfn.LAMBDA(_xlpm.a,_xlpm.b, AND(_xlpm.a, _xlpm.b))), _xlfn.MAP(_xlpm.ANSISequence, NOT(ISNA(_xlfn.XMATCH(_xlpm.ANSISequence, _xlpm.ASCIIDigits, 0, 2))), _xlfn.LAMBDA(_xlpm.a,_xlpm.b, AND(_xlpm.a, _xlpm.b))), _xlfn.MAP(_xlpm.ANSISequence, NOT(ISNA(_xlfn.XMATCH(_xlpm.ANSISequence, _xlpm.ANSINonAlphanumericPrinting, 0, 2))), _xlfn.LAMBDA(_xlpm.a,_xlpm.b, AND(_xlpm.a, _xlpm.b))), _xlfn.MAP(_xlpm.ANSISequence, NOT(ISNA(_xlfn.XMATCH(_xlpm.ANSISequence, _xlpm.AllNonPrinting, 0, 2))), _xlfn.LAMBDA(_xlpm.a,_xlpm.b, AND(_xlpm.a, _xlpm.b))), _xlfn.MAP(_xlpm.ANSISequence, NOT(ISNA(_xlfn.XMATCH(_xlpm.ANSISequence, _xlpm.ASCIINonPrinting, 0, 2))), _xlfn.LAMBDA(_xlpm.a,_xlpm.b, AND(_xlpm.a, _xlpm.b))), _xlfn.MAP(_xlpm.ANSISequence, NOT(ISNA(_xlfn.XMATCH(_xlpm.ANSISequence, _xlpm.ANSINonPrinting, 0, 2))), _xlfn.LAMBDA(_xlpm.a,_xlpm.b, AND(_xlpm.a, _xlpm.b))), _xlfn.MAP(_xlpm.ANSISequence, NOT(ISNA(_xlfn.XMATCH(_xlpm.ANSISequence, _xlpm.ANSINonBreakingSpace, 0, 2))), _xlfn.LAMBDA(_xlpm.a,_xlpm.b, AND(_xlpm.a, _xlpm.b)))), _xlpm.output))</definedName>
    <definedName name="HRECURSE">_xlfn.LAMBDA(_xlpm.i,_xlpm.n,_xlpm.Prev,_xlpm.fn,_xlfn.LET(_xlpm.This, _xlpm.fn(_xlpm.i, _xlfn.LAMBDA(_xlpm.r, _xlfn.CHOOSEROWS(_xlpm.Prev, _xlpm.r))), IF(_xlpm.i &lt; _xlpm.n, _xlfn.HSTACK(_xlpm.This, [0]!HRECURSE(_xlpm.i + 1, _xlpm.n, _xlpm.This, _xlpm.fn)), _xlpm.This)))</definedName>
    <definedName name="IND_DED_SWITCH">'string cleaner'!$H$2</definedName>
    <definedName name="INDUCTIVE_DEDUCTIVE_SELECTION">'string cleaner'!$G$2</definedName>
    <definedName name="MAX_ANSI">'string cleaner'!$F$11</definedName>
    <definedName name="MAX_ANSI_TO_GENERATE">#REF!</definedName>
    <definedName name="MAX_STRING_LEN_TO_GENERATE">#REF!</definedName>
    <definedName name="METHOD_SELECTION">'string cleaner'!$A$2</definedName>
    <definedName name="MIN_ANSI">'string cleaner'!$F$8</definedName>
    <definedName name="MIN_ANSI_TO_GENERATE">#REF!</definedName>
    <definedName name="MIN_STRING_LEN_TO_GENERATE">#REF!</definedName>
    <definedName name="Random_String_Generator" comment="(Min_ANSI, Max_ANSI, Min_Length, Max_Length, Count_Of_Strings) Given min and max ANSI code, min and max string length and count of strings, generate random strings">_xlfn.LAMBDA(_xlpm.intMinANSI,_xlpm.intMaxANSI,_xlpm.intMinLength,_xlpm.intMaxLength,_xlpm.intCountOfStrings,_xlpm.strCaseSelection,_xlpm.strANSIRangeSelection,_xlfn.LET(_xlpm.DefaultMinANSI, 1, _xlpm.DefaultMaxANSI, 255, _xlpm.DefaultMinLength, 3, _xlpm.DefaultMaxLength, 100, _xlpm.DefaultCountOfStrings, 1, _xlpm.DefaultAlphaCase, "Both", _xlpm.DefaultANSIRange, "All", _xlpm.MinANSI, IF(_xlfn.ISOMITTED(_xlpm.intMinANSI), _xlpm.DefaultMinANSI, _xlpm.intMinANSI), _xlpm.MaxANSI, IF(_xlfn.ISOMITTED(_xlpm.intMaxANSI), _xlpm.DefaultMaxANSI, _xlpm.intMaxANSI), _xlpm.MinStringLength, IF(_xlfn.ISOMITTED(_xlpm.intMinLength), _xlpm.DefaultMinLength, _xlpm.intMinLength), _xlpm.MaxStringLength, IF(_xlfn.ISOMITTED(_xlpm.intMaxLength), _xlpm.DefaultMaxLength, _xlpm.intMaxLength), _xlpm.CountOfStrings, IF(_xlfn.ISOMITTED(_xlpm.intCountOfStrings), _xlpm.DefaultCountOfStrings, _xlpm.intCountOfStrings), _xlpm.AlphaCase, IF(_xlfn.ISOMITTED(_xlpm.strCaseSelection), _xlpm.DefaultAlphaCase, _xlpm.strCaseSelection), _xlpm.ANSIRange, IF(_xlfn.ISOMITTED(_xlpm.strANSIRangeSelection), _xlpm.DefaultANSIRange, _xlpm.strANSIRangeSelection), _xlpm.ANSIDigits, _xlfn.SEQUENCE(10, , CODE("0")), _xlpm.ANSILCaseLetters, _xlfn.SEQUENCE(26, , CODE("a")), _xlpm.ANSIUCaseLetters, _xlfn.SEQUENCE(26, , CODE("A")), _xlpm.ANSILetters, _xlfn.SWITCH(_xlpm.AlphaCase, "Both", _xlfn.VSTACK(_xlpm.ANSILCaseLetters, _xlpm.ANSIUCaseLetters), "Upper", _xlpm.ANSIUCaseLetters, "Lower", _xlpm.ANSILCaseLetters), _xlpm.ANSI, _xlfn.SWITCH(_xlpm.ANSIRange, "Alpha", _xlpm.ANSILetters, "Numeric", _xlpm.ANSIDigits, "Alphanumeric", _xlfn.VSTACK(_xlpm.ANSIDigits, _xlpm.ANSILetters), "All", _xlfn.SEQUENCE(_xlpm.MaxANSI, , _xlpm.MinANSI)), _xlpm.CountOfANSI, COUNT(_xlpm.ANSI), _xlpm.ANSIIndexed, _xlfn.HSTACK(_xlfn.SEQUENCE(_xlpm.CountOfANSI, , 1), _xlpm.ANSI), _xlpm.BaseArray, _xlfn.SWITCH(TRUE, LEFT(_xlpm.ANSIRange, 5) = "Alpha", CHAR(_xlfn.MAP(_xlfn.RANDARRAY(_xlpm.CountOfStrings, _xlpm.MaxStringLength, 1, _xlpm.CountOfANSI, TRUE), _xlfn.LAMBDA(_xlpm.x, _xlfn.XLOOKUP(_xlpm.x, INDEX(_xlpm.ANSIIndexed, , 1), INDEX(_xlpm.ANSIIndexed, , 2), " absent", 0, 2)))), _xlpm.ANSIRange = "All", CHAR(_xlfn.RANDARRAY(_xlpm.CountOfStrings, _xlpm.MaxStringLength, _xlpm.MinANSI, _xlpm.MaxANSI, TRUE)), _xlpm.ANSIRange = "Numeric", CHAR(_xlfn.RANDARRAY(_xlpm.CountOfStrings, _xlpm.MaxStringLength, CODE("0"), CODE("9"), TRUE))), _xlpm.StringLengthArray, _xlfn.RANDARRAY(ROWS(_xlpm.BaseArray), , _xlpm.MinStringLength, _xlpm.MaxStringLength, TRUE), _xlpm.BaseArrayConcatenated, _xlfn.BYROW(_xlpm.BaseArray, _xlfn.LAMBDA(_xlpm.r, _xlfn.CONCAT(_xlpm.r))), _xlpm.output, LEFT(_xlpm.BaseArrayConcatenated, _xlpm.StringLengthArray), _xlpm.output))</definedName>
    <definedName name="Slicer_Alpha_case">#N/A</definedName>
    <definedName name="Slicer_Character_sets">#N/A</definedName>
    <definedName name="Slicer_Code_Char">#N/A</definedName>
    <definedName name="TEST_STRING">'string cleaner'!#REF!</definedName>
    <definedName name="VRECURSE">_xlfn.LAMBDA(_xlpm.i,_xlpm.n,_xlpm.Prev,_xlpm.fn,_xlfn.LET(_xlpm.This, _xlpm.fn(_xlpm.i, _xlfn.LAMBDA(_xlpm.r, _xlfn.CHOOSEROWS(_xlpm.Prev, _xlpm.r))), IF(_xlpm.i &lt; _xlpm.n, _xlfn.VSTACK(_xlpm.This, [0]!VRECURSE(_xlpm.i + 1, _xlpm.n, _xlpm.This, _xlpm.fn)), _xlpm.This)))</definedName>
  </definedNames>
  <calcPr calcId="191029"/>
  <pivotCaches>
    <pivotCache cacheId="0" r:id="rId5"/>
    <pivotCache cacheId="1" r:id="rId6"/>
    <pivotCache cacheId="2" r:id="rId7"/>
  </pivotCaches>
  <extLst>
    <ext xmlns:x14="http://schemas.microsoft.com/office/spreadsheetml/2009/9/main" uri="{876F7934-8845-4945-9796-88D515C7AA90}">
      <x14:pivotCaches>
        <pivotCache cacheId="3"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blCharCodeOutput_9678e5be-61c7-4d49-a777-1975c8b87f05" name="tblCharCodeOutput" connection="Query - tblCharCodeOutpu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1" i="3" l="1"/>
  <c r="A3" i="4"/>
  <c r="B3" i="4"/>
  <c r="C3" i="4"/>
  <c r="A1" i="4"/>
  <c r="B1" i="4" a="1"/>
  <c r="B1" i="4" s="1"/>
  <c r="C1" i="4"/>
  <c r="D1" i="4"/>
  <c r="E1" i="4"/>
  <c r="B2" i="1" l="1" a="1"/>
  <c r="B2" i="1" s="1"/>
  <c r="C2" i="1" s="1" a="1"/>
  <c r="C2" i="1" s="1"/>
  <c r="H2" i="3" l="1" a="1"/>
  <c r="H2" i="3" s="1"/>
  <c r="P31" i="3" s="1" a="1"/>
  <c r="P31" i="3" s="1"/>
  <c r="L260" i="5" a="1"/>
  <c r="L260" i="5" s="1"/>
  <c r="L259" i="5" a="1"/>
  <c r="L259" i="5" s="1"/>
  <c r="L258" i="5" a="1"/>
  <c r="L258" i="5" s="1"/>
  <c r="L257" i="5" a="1"/>
  <c r="L257" i="5" s="1"/>
  <c r="L256" i="5" a="1"/>
  <c r="L256" i="5" s="1"/>
  <c r="L255" i="5" a="1"/>
  <c r="L255" i="5" s="1"/>
  <c r="L254" i="5" a="1"/>
  <c r="L254" i="5" s="1"/>
  <c r="L253" i="5" a="1"/>
  <c r="L253" i="5" s="1"/>
  <c r="L252" i="5" a="1"/>
  <c r="L252" i="5" s="1"/>
  <c r="L251" i="5" a="1"/>
  <c r="L251" i="5" s="1"/>
  <c r="L250" i="5" a="1"/>
  <c r="L250" i="5" s="1"/>
  <c r="L249" i="5" a="1"/>
  <c r="L249" i="5" s="1"/>
  <c r="L248" i="5" a="1"/>
  <c r="L248" i="5" s="1"/>
  <c r="L247" i="5" a="1"/>
  <c r="L247" i="5" s="1"/>
  <c r="L246" i="5" a="1"/>
  <c r="L246" i="5" s="1"/>
  <c r="L245" i="5" a="1"/>
  <c r="L245" i="5" s="1"/>
  <c r="L244" i="5" a="1"/>
  <c r="L244" i="5" s="1"/>
  <c r="L243" i="5" a="1"/>
  <c r="L243" i="5" s="1"/>
  <c r="L242" i="5" a="1"/>
  <c r="L242" i="5" s="1"/>
  <c r="L241" i="5" a="1"/>
  <c r="L241" i="5" s="1"/>
  <c r="L240" i="5" a="1"/>
  <c r="L240" i="5" s="1"/>
  <c r="L239" i="5" a="1"/>
  <c r="L239" i="5" s="1"/>
  <c r="L238" i="5" a="1"/>
  <c r="L238" i="5" s="1"/>
  <c r="L237" i="5" a="1"/>
  <c r="L237" i="5" s="1"/>
  <c r="L236" i="5" a="1"/>
  <c r="L236" i="5" s="1"/>
  <c r="L235" i="5" a="1"/>
  <c r="L235" i="5" s="1"/>
  <c r="L234" i="5" a="1"/>
  <c r="L234" i="5" s="1"/>
  <c r="L233" i="5" a="1"/>
  <c r="L233" i="5" s="1"/>
  <c r="L232" i="5" a="1"/>
  <c r="L232" i="5" s="1"/>
  <c r="L231" i="5" a="1"/>
  <c r="L231" i="5" s="1"/>
  <c r="L230" i="5" a="1"/>
  <c r="L230" i="5" s="1"/>
  <c r="L229" i="5" a="1"/>
  <c r="L229" i="5" s="1"/>
  <c r="L228" i="5" a="1"/>
  <c r="L228" i="5" s="1"/>
  <c r="L227" i="5" a="1"/>
  <c r="L227" i="5" s="1"/>
  <c r="L226" i="5" a="1"/>
  <c r="L226" i="5" s="1"/>
  <c r="L225" i="5" a="1"/>
  <c r="L225" i="5" s="1"/>
  <c r="L224" i="5" a="1"/>
  <c r="L224" i="5" s="1"/>
  <c r="L223" i="5" a="1"/>
  <c r="L223" i="5" s="1"/>
  <c r="L222" i="5" a="1"/>
  <c r="L222" i="5" s="1"/>
  <c r="L221" i="5" a="1"/>
  <c r="L221" i="5" s="1"/>
  <c r="L220" i="5" a="1"/>
  <c r="L220" i="5" s="1"/>
  <c r="L219" i="5" a="1"/>
  <c r="L219" i="5" s="1"/>
  <c r="L218" i="5" a="1"/>
  <c r="L218" i="5" s="1"/>
  <c r="L217" i="5" a="1"/>
  <c r="L217" i="5" s="1"/>
  <c r="L216" i="5" a="1"/>
  <c r="L216" i="5" s="1"/>
  <c r="L215" i="5" a="1"/>
  <c r="L215" i="5" s="1"/>
  <c r="L214" i="5" a="1"/>
  <c r="L214" i="5" s="1"/>
  <c r="L213" i="5" a="1"/>
  <c r="L213" i="5" s="1"/>
  <c r="L212" i="5" a="1"/>
  <c r="L212" i="5" s="1"/>
  <c r="L211" i="5" a="1"/>
  <c r="L211" i="5" s="1"/>
  <c r="L210" i="5" a="1"/>
  <c r="L210" i="5" s="1"/>
  <c r="L209" i="5" a="1"/>
  <c r="L209" i="5" s="1"/>
  <c r="L208" i="5" a="1"/>
  <c r="L208" i="5" s="1"/>
  <c r="L207" i="5" a="1"/>
  <c r="L207" i="5" s="1"/>
  <c r="L206" i="5" a="1"/>
  <c r="L206" i="5" s="1"/>
  <c r="L205" i="5" a="1"/>
  <c r="L205" i="5" s="1"/>
  <c r="L204" i="5" a="1"/>
  <c r="L204" i="5" s="1"/>
  <c r="L203" i="5" a="1"/>
  <c r="L203" i="5" s="1"/>
  <c r="L202" i="5" a="1"/>
  <c r="L202" i="5" s="1"/>
  <c r="L201" i="5" a="1"/>
  <c r="L201" i="5" s="1"/>
  <c r="L200" i="5" a="1"/>
  <c r="L200" i="5" s="1"/>
  <c r="L199" i="5" a="1"/>
  <c r="L199" i="5" s="1"/>
  <c r="L198" i="5" a="1"/>
  <c r="L198" i="5" s="1"/>
  <c r="L197" i="5" a="1"/>
  <c r="L197" i="5" s="1"/>
  <c r="L196" i="5" a="1"/>
  <c r="L196" i="5" s="1"/>
  <c r="L195" i="5" a="1"/>
  <c r="L195" i="5" s="1"/>
  <c r="L194" i="5" a="1"/>
  <c r="L194" i="5" s="1"/>
  <c r="L193" i="5" a="1"/>
  <c r="L193" i="5" s="1"/>
  <c r="L192" i="5" a="1"/>
  <c r="L192" i="5" s="1"/>
  <c r="L191" i="5" a="1"/>
  <c r="L191" i="5" s="1"/>
  <c r="L190" i="5" a="1"/>
  <c r="L190" i="5" s="1"/>
  <c r="L189" i="5" a="1"/>
  <c r="L189" i="5" s="1"/>
  <c r="L188" i="5" a="1"/>
  <c r="L188" i="5" s="1"/>
  <c r="L187" i="5" a="1"/>
  <c r="L187" i="5" s="1"/>
  <c r="L186" i="5" a="1"/>
  <c r="L186" i="5" s="1"/>
  <c r="L185" i="5" a="1"/>
  <c r="L185" i="5" s="1"/>
  <c r="L184" i="5" a="1"/>
  <c r="L184" i="5" s="1"/>
  <c r="L183" i="5" a="1"/>
  <c r="L183" i="5" s="1"/>
  <c r="L182" i="5" a="1"/>
  <c r="L182" i="5" s="1"/>
  <c r="L181" i="5" a="1"/>
  <c r="L181" i="5" s="1"/>
  <c r="L180" i="5" a="1"/>
  <c r="L180" i="5" s="1"/>
  <c r="L179" i="5" a="1"/>
  <c r="L179" i="5" s="1"/>
  <c r="L178" i="5" a="1"/>
  <c r="L178" i="5" s="1"/>
  <c r="L177" i="5" a="1"/>
  <c r="L177" i="5" s="1"/>
  <c r="L176" i="5" a="1"/>
  <c r="L176" i="5" s="1"/>
  <c r="L175" i="5" a="1"/>
  <c r="L175" i="5" s="1"/>
  <c r="L174" i="5" a="1"/>
  <c r="L174" i="5" s="1"/>
  <c r="L173" i="5" a="1"/>
  <c r="L173" i="5" s="1"/>
  <c r="L172" i="5" a="1"/>
  <c r="L172" i="5" s="1"/>
  <c r="L171" i="5" a="1"/>
  <c r="L171" i="5" s="1"/>
  <c r="L170" i="5" a="1"/>
  <c r="L170" i="5" s="1"/>
  <c r="L169" i="5" a="1"/>
  <c r="L169" i="5" s="1"/>
  <c r="L168" i="5" a="1"/>
  <c r="L168" i="5" s="1"/>
  <c r="L167" i="5" a="1"/>
  <c r="L167" i="5" s="1"/>
  <c r="L166" i="5" a="1"/>
  <c r="L166" i="5" s="1"/>
  <c r="L165" i="5" a="1"/>
  <c r="L165" i="5" s="1"/>
  <c r="L164" i="5" a="1"/>
  <c r="L164" i="5" s="1"/>
  <c r="L163" i="5" a="1"/>
  <c r="L163" i="5" s="1"/>
  <c r="L162" i="5" a="1"/>
  <c r="L162" i="5" s="1"/>
  <c r="L161" i="5" a="1"/>
  <c r="L161" i="5" s="1"/>
  <c r="L160" i="5" a="1"/>
  <c r="L160" i="5" s="1"/>
  <c r="L159" i="5" a="1"/>
  <c r="L159" i="5" s="1"/>
  <c r="L158" i="5" a="1"/>
  <c r="L158" i="5" s="1"/>
  <c r="L157" i="5" a="1"/>
  <c r="L157" i="5" s="1"/>
  <c r="L156" i="5" a="1"/>
  <c r="L156" i="5" s="1"/>
  <c r="L155" i="5" a="1"/>
  <c r="L155" i="5" s="1"/>
  <c r="L154" i="5" a="1"/>
  <c r="L154" i="5" s="1"/>
  <c r="L153" i="5" a="1"/>
  <c r="L153" i="5" s="1"/>
  <c r="L152" i="5" a="1"/>
  <c r="L152" i="5" s="1"/>
  <c r="L151" i="5" a="1"/>
  <c r="L151" i="5" s="1"/>
  <c r="L150" i="5" a="1"/>
  <c r="L150" i="5" s="1"/>
  <c r="L149" i="5" a="1"/>
  <c r="L149" i="5" s="1"/>
  <c r="L148" i="5" a="1"/>
  <c r="L148" i="5" s="1"/>
  <c r="L147" i="5" a="1"/>
  <c r="L147" i="5" s="1"/>
  <c r="L146" i="5" a="1"/>
  <c r="L146" i="5" s="1"/>
  <c r="L145" i="5" a="1"/>
  <c r="L145" i="5" s="1"/>
  <c r="L144" i="5" a="1"/>
  <c r="L144" i="5" s="1"/>
  <c r="L143" i="5" a="1"/>
  <c r="L143" i="5" s="1"/>
  <c r="L142" i="5" a="1"/>
  <c r="L142" i="5" s="1"/>
  <c r="L141" i="5" a="1"/>
  <c r="L141" i="5" s="1"/>
  <c r="L140" i="5" a="1"/>
  <c r="L140" i="5" s="1"/>
  <c r="L139" i="5" a="1"/>
  <c r="L139" i="5" s="1"/>
  <c r="L138" i="5" a="1"/>
  <c r="L138" i="5" s="1"/>
  <c r="L137" i="5" a="1"/>
  <c r="L137" i="5" s="1"/>
  <c r="L136" i="5" a="1"/>
  <c r="L136" i="5" s="1"/>
  <c r="L135" i="5" a="1"/>
  <c r="L135" i="5" s="1"/>
  <c r="L134" i="5" a="1"/>
  <c r="L134" i="5" s="1"/>
  <c r="L133" i="5" a="1"/>
  <c r="L133" i="5" s="1"/>
  <c r="L132" i="5" a="1"/>
  <c r="L132" i="5" s="1"/>
  <c r="L131" i="5" a="1"/>
  <c r="L131" i="5" s="1"/>
  <c r="L130" i="5" a="1"/>
  <c r="L130" i="5" s="1"/>
  <c r="L129" i="5" a="1"/>
  <c r="L129" i="5" s="1"/>
  <c r="L128" i="5" a="1"/>
  <c r="L128" i="5" s="1"/>
  <c r="L127" i="5" a="1"/>
  <c r="L127" i="5" s="1"/>
  <c r="L126" i="5" a="1"/>
  <c r="L126" i="5" s="1"/>
  <c r="L125" i="5" a="1"/>
  <c r="L125" i="5" s="1"/>
  <c r="L124" i="5" a="1"/>
  <c r="L124" i="5" s="1"/>
  <c r="L123" i="5" a="1"/>
  <c r="L123" i="5" s="1"/>
  <c r="L122" i="5" a="1"/>
  <c r="L122" i="5" s="1"/>
  <c r="L121" i="5" a="1"/>
  <c r="L121" i="5" s="1"/>
  <c r="L120" i="5" a="1"/>
  <c r="L120" i="5" s="1"/>
  <c r="L119" i="5" a="1"/>
  <c r="L119" i="5" s="1"/>
  <c r="L118" i="5" a="1"/>
  <c r="L118" i="5" s="1"/>
  <c r="L117" i="5" a="1"/>
  <c r="L117" i="5" s="1"/>
  <c r="L116" i="5" a="1"/>
  <c r="L116" i="5" s="1"/>
  <c r="L115" i="5" a="1"/>
  <c r="L115" i="5" s="1"/>
  <c r="L114" i="5" a="1"/>
  <c r="L114" i="5" s="1"/>
  <c r="L113" i="5" a="1"/>
  <c r="L113" i="5" s="1"/>
  <c r="L112" i="5" a="1"/>
  <c r="L112" i="5" s="1"/>
  <c r="L111" i="5" a="1"/>
  <c r="L111" i="5" s="1"/>
  <c r="L110" i="5" a="1"/>
  <c r="L110" i="5" s="1"/>
  <c r="L109" i="5" a="1"/>
  <c r="L109" i="5" s="1"/>
  <c r="L108" i="5" a="1"/>
  <c r="L108" i="5" s="1"/>
  <c r="L107" i="5" a="1"/>
  <c r="L107" i="5" s="1"/>
  <c r="L106" i="5" a="1"/>
  <c r="L106" i="5" s="1"/>
  <c r="L105" i="5" a="1"/>
  <c r="L105" i="5" s="1"/>
  <c r="L104" i="5" a="1"/>
  <c r="L104" i="5" s="1"/>
  <c r="L103" i="5" a="1"/>
  <c r="L103" i="5" s="1"/>
  <c r="L102" i="5" a="1"/>
  <c r="L102" i="5" s="1"/>
  <c r="L101" i="5" a="1"/>
  <c r="L101" i="5" s="1"/>
  <c r="L100" i="5" a="1"/>
  <c r="L100" i="5" s="1"/>
  <c r="L99" i="5" a="1"/>
  <c r="L99" i="5" s="1"/>
  <c r="L98" i="5" a="1"/>
  <c r="L98" i="5" s="1"/>
  <c r="L97" i="5" a="1"/>
  <c r="L97" i="5" s="1"/>
  <c r="L96" i="5" a="1"/>
  <c r="L96" i="5" s="1"/>
  <c r="L95" i="5" a="1"/>
  <c r="L95" i="5" s="1"/>
  <c r="L94" i="5" a="1"/>
  <c r="L94" i="5" s="1"/>
  <c r="L93" i="5" a="1"/>
  <c r="L93" i="5" s="1"/>
  <c r="L92" i="5" a="1"/>
  <c r="L92" i="5" s="1"/>
  <c r="L91" i="5" a="1"/>
  <c r="L91" i="5" s="1"/>
  <c r="L90" i="5" a="1"/>
  <c r="L90" i="5" s="1"/>
  <c r="L89" i="5" a="1"/>
  <c r="L89" i="5" s="1"/>
  <c r="L88" i="5" a="1"/>
  <c r="L88" i="5" s="1"/>
  <c r="L87" i="5" a="1"/>
  <c r="L87" i="5" s="1"/>
  <c r="L86" i="5" a="1"/>
  <c r="L86" i="5" s="1"/>
  <c r="L85" i="5" a="1"/>
  <c r="L85" i="5" s="1"/>
  <c r="L84" i="5" a="1"/>
  <c r="L84" i="5" s="1"/>
  <c r="L83" i="5" a="1"/>
  <c r="L83" i="5" s="1"/>
  <c r="L82" i="5" a="1"/>
  <c r="L82" i="5" s="1"/>
  <c r="L81" i="5" a="1"/>
  <c r="L81" i="5" s="1"/>
  <c r="L80" i="5" a="1"/>
  <c r="L80" i="5" s="1"/>
  <c r="L79" i="5" a="1"/>
  <c r="L79" i="5" s="1"/>
  <c r="L78" i="5" a="1"/>
  <c r="L78" i="5" s="1"/>
  <c r="L77" i="5" a="1"/>
  <c r="L77" i="5" s="1"/>
  <c r="L76" i="5" a="1"/>
  <c r="L76" i="5" s="1"/>
  <c r="L75" i="5" a="1"/>
  <c r="L75" i="5" s="1"/>
  <c r="L74" i="5" a="1"/>
  <c r="L74" i="5" s="1"/>
  <c r="L73" i="5" a="1"/>
  <c r="L73" i="5" s="1"/>
  <c r="L72" i="5" a="1"/>
  <c r="L72" i="5" s="1"/>
  <c r="L71" i="5" a="1"/>
  <c r="L71" i="5" s="1"/>
  <c r="L70" i="5" a="1"/>
  <c r="L70" i="5" s="1"/>
  <c r="L69" i="5" a="1"/>
  <c r="L69" i="5" s="1"/>
  <c r="L68" i="5" a="1"/>
  <c r="L68" i="5" s="1"/>
  <c r="L67" i="5" a="1"/>
  <c r="L67" i="5" s="1"/>
  <c r="L66" i="5" a="1"/>
  <c r="L66" i="5" s="1"/>
  <c r="L65" i="5" a="1"/>
  <c r="L65" i="5" s="1"/>
  <c r="L64" i="5" a="1"/>
  <c r="L64" i="5" s="1"/>
  <c r="L63" i="5" a="1"/>
  <c r="L63" i="5" s="1"/>
  <c r="L62" i="5" a="1"/>
  <c r="L62" i="5" s="1"/>
  <c r="L61" i="5" a="1"/>
  <c r="L61" i="5" s="1"/>
  <c r="L60" i="5" a="1"/>
  <c r="L60" i="5" s="1"/>
  <c r="L59" i="5" a="1"/>
  <c r="L59" i="5" s="1"/>
  <c r="L58" i="5" a="1"/>
  <c r="L58" i="5" s="1"/>
  <c r="L57" i="5" a="1"/>
  <c r="L57" i="5" s="1"/>
  <c r="L56" i="5" a="1"/>
  <c r="L56" i="5" s="1"/>
  <c r="L55" i="5" a="1"/>
  <c r="L55" i="5" s="1"/>
  <c r="L54" i="5" a="1"/>
  <c r="L54" i="5" s="1"/>
  <c r="L53" i="5" a="1"/>
  <c r="L53" i="5" s="1"/>
  <c r="L52" i="5" a="1"/>
  <c r="L52" i="5" s="1"/>
  <c r="L51" i="5" a="1"/>
  <c r="L51" i="5" s="1"/>
  <c r="L50" i="5" a="1"/>
  <c r="L50" i="5" s="1"/>
  <c r="L49" i="5" a="1"/>
  <c r="L49" i="5" s="1"/>
  <c r="L48" i="5" a="1"/>
  <c r="L48" i="5" s="1"/>
  <c r="L47" i="5" a="1"/>
  <c r="L47" i="5" s="1"/>
  <c r="L46" i="5" a="1"/>
  <c r="L46" i="5" s="1"/>
  <c r="L45" i="5" a="1"/>
  <c r="L45" i="5" s="1"/>
  <c r="L44" i="5" a="1"/>
  <c r="L44" i="5" s="1"/>
  <c r="L43" i="5" a="1"/>
  <c r="L43" i="5" s="1"/>
  <c r="L42" i="5" a="1"/>
  <c r="L42" i="5" s="1"/>
  <c r="L41" i="5" a="1"/>
  <c r="L41" i="5" s="1"/>
  <c r="L40" i="5" a="1"/>
  <c r="L40" i="5" s="1"/>
  <c r="L39" i="5" a="1"/>
  <c r="L39" i="5" s="1"/>
  <c r="L38" i="5" a="1"/>
  <c r="L38" i="5" s="1"/>
  <c r="L37" i="5" a="1"/>
  <c r="L37" i="5" s="1"/>
  <c r="L36" i="5" a="1"/>
  <c r="L36" i="5" s="1"/>
  <c r="L35" i="5" a="1"/>
  <c r="L35" i="5" s="1"/>
  <c r="L34" i="5" a="1"/>
  <c r="L34" i="5" s="1"/>
  <c r="L33" i="5" a="1"/>
  <c r="L33" i="5" s="1"/>
  <c r="L32" i="5" a="1"/>
  <c r="L32" i="5" s="1"/>
  <c r="L31" i="5" a="1"/>
  <c r="L31" i="5" s="1"/>
  <c r="L30" i="5" a="1"/>
  <c r="L30" i="5" s="1"/>
  <c r="L29" i="5" a="1"/>
  <c r="L29" i="5" s="1"/>
  <c r="L28" i="5" a="1"/>
  <c r="L28" i="5" s="1"/>
  <c r="L27" i="5" a="1"/>
  <c r="L27" i="5" s="1"/>
  <c r="L26" i="5" a="1"/>
  <c r="L26" i="5" s="1"/>
  <c r="L25" i="5" a="1"/>
  <c r="L25" i="5" s="1"/>
  <c r="L24" i="5" a="1"/>
  <c r="L24" i="5" s="1"/>
  <c r="L23" i="5" a="1"/>
  <c r="L23" i="5" s="1"/>
  <c r="L22" i="5" a="1"/>
  <c r="L22" i="5" s="1"/>
  <c r="L21" i="5" a="1"/>
  <c r="L21" i="5" s="1"/>
  <c r="L20" i="5" a="1"/>
  <c r="L20" i="5" s="1"/>
  <c r="L19" i="5" a="1"/>
  <c r="L19" i="5" s="1"/>
  <c r="L18" i="5" a="1"/>
  <c r="L18" i="5" s="1"/>
  <c r="L17" i="5" a="1"/>
  <c r="L17" i="5" s="1"/>
  <c r="L16" i="5" a="1"/>
  <c r="L16" i="5" s="1"/>
  <c r="L15" i="5" a="1"/>
  <c r="L15" i="5" s="1"/>
  <c r="L14" i="5" a="1"/>
  <c r="L14" i="5" s="1"/>
  <c r="L13" i="5" a="1"/>
  <c r="L13" i="5" s="1"/>
  <c r="L12" i="5" a="1"/>
  <c r="L12" i="5" s="1"/>
  <c r="L11" i="5" a="1"/>
  <c r="L11" i="5" s="1"/>
  <c r="L10" i="5" a="1"/>
  <c r="L10" i="5" s="1"/>
  <c r="L9" i="5" a="1"/>
  <c r="L9" i="5" s="1"/>
  <c r="L8" i="5" a="1"/>
  <c r="L8" i="5" s="1"/>
  <c r="L7" i="5" a="1"/>
  <c r="L7" i="5" s="1"/>
  <c r="L6" i="5" a="1"/>
  <c r="L6"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2723D8-C026-4E95-B7A3-8E58C99C3A8A}" name="Query - tblCharCodeOutput" description="Connection to the 'tblCharCodeOutput' query in the workbook." type="100" refreshedVersion="8" minRefreshableVersion="5">
    <extLst>
      <ext xmlns:x15="http://schemas.microsoft.com/office/spreadsheetml/2010/11/main" uri="{DE250136-89BD-433C-8126-D09CA5730AF9}">
        <x15:connection id="57f98c7e-b1ca-4ad4-81a2-b3c6ca377265"/>
      </ext>
    </extLst>
  </connection>
  <connection id="2" xr16:uid="{704D853A-EAF6-4CA0-94FD-BCBF297DFC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<sst xmlns="http://schemas.openxmlformats.org/spreadsheetml/2006/main" count="50" uniqueCount="45">
  <si>
    <t>Alpha</t>
  </si>
  <si>
    <t>Both</t>
  </si>
  <si>
    <t>Alphanumeric</t>
  </si>
  <si>
    <t>Numeric</t>
  </si>
  <si>
    <t>Character sets to remove</t>
  </si>
  <si>
    <t>All Non-printing</t>
  </si>
  <si>
    <t>Alpha case</t>
  </si>
  <si>
    <t>Upper</t>
  </si>
  <si>
    <t>Lower</t>
  </si>
  <si>
    <t>ASCII Non-printing</t>
  </si>
  <si>
    <t>ANSI Non-printing</t>
  </si>
  <si>
    <t xml:space="preserve"> </t>
  </si>
  <si>
    <t>255 chars</t>
  </si>
  <si>
    <t xml:space="preserve">not all will display </t>
  </si>
  <si>
    <t>in Windows</t>
  </si>
  <si>
    <t>NOTE ANSI sort order</t>
  </si>
  <si>
    <t>Code_Char</t>
  </si>
  <si>
    <t>this is the slicer source</t>
  </si>
  <si>
    <t>Non-alphanumeric Printing</t>
  </si>
  <si>
    <t xml:space="preserve">3 -&gt; </t>
  </si>
  <si>
    <t>import of tblCodeChar to data model</t>
  </si>
  <si>
    <t>NOTE pivot table from data model suppresses all NPC</t>
  </si>
  <si>
    <t>Use data model's Sort By column feature</t>
  </si>
  <si>
    <t>Non-breaking space</t>
  </si>
  <si>
    <t>manually entered</t>
  </si>
  <si>
    <t>Custom List sort</t>
  </si>
  <si>
    <t>Character sets</t>
  </si>
  <si>
    <t>Case</t>
  </si>
  <si>
    <t>Codes to remove</t>
  </si>
  <si>
    <t>CharSetNo</t>
  </si>
  <si>
    <t>Sum of CharSetNo</t>
  </si>
  <si>
    <t>33 -&gt; !</t>
  </si>
  <si>
    <t>48 -&gt; 0</t>
  </si>
  <si>
    <t>65 -&gt; A</t>
  </si>
  <si>
    <t>97 -&gt; a</t>
  </si>
  <si>
    <t>144 -&gt; </t>
  </si>
  <si>
    <t>160 -&gt;  </t>
  </si>
  <si>
    <t>Min char:</t>
  </si>
  <si>
    <t>Max char:</t>
  </si>
  <si>
    <t>Inductive/
Deductive</t>
  </si>
  <si>
    <t>Min/Max ANSI</t>
  </si>
  <si>
    <t>Input:</t>
  </si>
  <si>
    <t xml:space="preserve">  </t>
  </si>
  <si>
    <t>Inductive</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</si>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</sst>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MS Reference Sans Serif"/>
      <family val="2"/>
    </font>
    <font>
      <b/>
      <sz val="11"/>
      <color theme="1"/>
      <name val="Calibri"/>
      <family val="2"/>
      <scheme val="minor"/>
    </font>
    <font>
      <b/>
      <sz val="12"/>
      <color theme="1"/>
      <name val="Calibri"/>
      <family val="2"/>
      <scheme val="minor"/>
    </font>
    <font>
      <sz val="14"/>
      <color theme="1"/>
      <name val="Calibri"/>
      <family val="2"/>
      <scheme val="minor"/>
    </font>
    <font>
      <sz val="8"/>
      <color rgb="FF000000"/>
      <name val="Segoe UI"/>
      <family val="2"/>
    </font>
    <font>
      <sz val="11"/>
      <color theme="0"/>
      <name val="Calibri"/>
      <family val="2"/>
      <scheme val="minor"/>
    </font>
  </fonts>
  <fills count="2">
    <fill>
      <patternFill patternType="none"/>
    </fill>
    <fill>
      <patternFill patternType="gray125"/>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xf numFmtId="14" fontId="0" fillId="0" borderId="0" xfId="0" applyNumberFormat="1"/>
    <xf numFmtId="0" fontId="0" fillId="0" borderId="0" xfId="0" pivotButton="1"/>
    <xf numFmtId="0" fontId="0" fillId="0" borderId="0" xfId="0" applyAlignment="1">
      <alignment horizontal="left"/>
    </xf>
    <xf numFmtId="0" fontId="2" fillId="0" borderId="0" xfId="0" applyFont="1"/>
    <xf numFmtId="0" fontId="4" fillId="0" borderId="0" xfId="0" applyFont="1"/>
    <xf numFmtId="1"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horizontal="center"/>
    </xf>
    <xf numFmtId="0" fontId="0" fillId="0" borderId="6" xfId="0" applyBorder="1"/>
    <xf numFmtId="0" fontId="0" fillId="0" borderId="7" xfId="0" applyBorder="1"/>
    <xf numFmtId="0" fontId="0" fillId="0" borderId="8" xfId="0" applyBorder="1"/>
    <xf numFmtId="0" fontId="0" fillId="0" borderId="4" xfId="0" applyBorder="1" applyAlignment="1">
      <alignment horizontal="right"/>
    </xf>
    <xf numFmtId="0" fontId="3" fillId="0" borderId="4" xfId="0" applyFont="1" applyBorder="1"/>
    <xf numFmtId="0" fontId="2" fillId="0" borderId="11" xfId="0" applyFont="1" applyBorder="1" applyAlignment="1">
      <alignment horizontal="right" wrapText="1"/>
    </xf>
    <xf numFmtId="0" fontId="0" fillId="0" borderId="12" xfId="0" applyBorder="1"/>
    <xf numFmtId="0" fontId="6" fillId="0" borderId="0" xfId="0" applyFont="1"/>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0" fillId="0" borderId="0" xfId="0" applyNumberFormat="1"/>
  </cellXfs>
  <cellStyles count="1">
    <cellStyle name="Normal" xfId="0" builtinId="0"/>
  </cellStyles>
  <dxfs count="1">
    <dxf>
      <numFmt numFmtId="0" formatCode="General"/>
    </dxf>
  </dxfs>
  <tableStyles count="1" defaultTableStyle="TableStyleMedium2" defaultPivotStyle="PivotStyleLight16">
    <tableStyle name="Invisible" pivot="0" table="0" count="0" xr9:uid="{22EC7F4F-FE7C-4F4F-B343-69852AF84062}"/>
  </tableStyles>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microsoft.com/office/2017/06/relationships/rdRichValueStructure" Target="richData/rdrichvaluestructure.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powerPivotData" Target="model/item.data"/><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2.xml"/><Relationship Id="rId19" Type="http://schemas.microsoft.com/office/2017/06/relationships/rdRichValueTypes" Target="richData/rdRichValueTypes.xml"/><Relationship Id="rId31" Type="http://schemas.openxmlformats.org/officeDocument/2006/relationships/customXml" Target="../customXml/item10.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theme" Target="theme/theme1.xml"/><Relationship Id="rId17" Type="http://schemas.microsoft.com/office/2017/06/relationships/rdRichValue" Target="richData/rdrichvalue.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s>
</file>

<file path=xl/ctrlProps/ctrlProp1.xml><?xml version="1.0" encoding="utf-8"?>
<formControlPr xmlns="http://schemas.microsoft.com/office/spreadsheetml/2009/9/main" objectType="Spin" dx="22" fmlaLink="$F$8" max="255" min="1" noThreeD="1" page="10" val="97"/>
</file>

<file path=xl/ctrlProps/ctrlProp2.xml><?xml version="1.0" encoding="utf-8"?>
<formControlPr xmlns="http://schemas.microsoft.com/office/spreadsheetml/2009/9/main" objectType="Spin" dx="22" fmlaLink="$F$11" max="255" min="1" noThreeD="1" page="10" val="97"/>
</file>

<file path=xl/ctrlProps/ctrlProp3.xml><?xml version="1.0" encoding="utf-8"?>
<formControlPr xmlns="http://schemas.microsoft.com/office/spreadsheetml/2009/9/main" objectType="Radio" checked="Checked" firstButton="1" fmlaLink="$A$2"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xdr:twoCellAnchor editAs="absolute">
    <xdr:from>
      <xdr:col>0</xdr:col>
      <xdr:colOff>485775</xdr:colOff>
      <xdr:row>19</xdr:row>
      <xdr:rowOff>19050</xdr:rowOff>
    </xdr:from>
    <xdr:to>
      <xdr:col>3</xdr:col>
      <xdr:colOff>85725</xdr:colOff>
      <xdr:row>25</xdr:row>
      <xdr:rowOff>114300</xdr:rowOff>
    </xdr:to>
    <mc:AlternateContent xmlns:mc="http://schemas.openxmlformats.org/markup-compatibility/2006" xmlns:a14="http://schemas.microsoft.com/office/drawing/2010/main">
      <mc:Choice Requires="a14">
        <xdr:graphicFrame macro="">
          <xdr:nvGraphicFramePr>
            <xdr:cNvPr id="3" name="Alpha cas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Alpha case"/>
            </a:graphicData>
          </a:graphic>
        </xdr:graphicFrame>
      </mc:Choice>
      <mc:Fallback xmlns="">
        <xdr:sp macro="" textlink="">
          <xdr:nvSpPr>
            <xdr:cNvPr id="0" name=""/>
            <xdr:cNvSpPr>
              <a:spLocks noTextEdit="1"/>
            </xdr:cNvSpPr>
          </xdr:nvSpPr>
          <xdr:spPr>
            <a:xfrm>
              <a:off x="485775" y="3943350"/>
              <a:ext cx="142875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104775</xdr:colOff>
      <xdr:row>5</xdr:row>
      <xdr:rowOff>76200</xdr:rowOff>
    </xdr:from>
    <xdr:to>
      <xdr:col>3</xdr:col>
      <xdr:colOff>485775</xdr:colOff>
      <xdr:row>18</xdr:row>
      <xdr:rowOff>114300</xdr:rowOff>
    </xdr:to>
    <mc:AlternateContent xmlns:mc="http://schemas.openxmlformats.org/markup-compatibility/2006" xmlns:a14="http://schemas.microsoft.com/office/drawing/2010/main">
      <mc:Choice Requires="a14">
        <xdr:graphicFrame macro="">
          <xdr:nvGraphicFramePr>
            <xdr:cNvPr id="7" name="Character sets">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Character sets"/>
            </a:graphicData>
          </a:graphic>
        </xdr:graphicFrame>
      </mc:Choice>
      <mc:Fallback xmlns="">
        <xdr:sp macro="" textlink="">
          <xdr:nvSpPr>
            <xdr:cNvPr id="0" name=""/>
            <xdr:cNvSpPr>
              <a:spLocks noTextEdit="1"/>
            </xdr:cNvSpPr>
          </xdr:nvSpPr>
          <xdr:spPr>
            <a:xfrm>
              <a:off x="104775" y="1295400"/>
              <a:ext cx="2209800" cy="2552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285749</xdr:colOff>
      <xdr:row>1</xdr:row>
      <xdr:rowOff>1</xdr:rowOff>
    </xdr:from>
    <xdr:to>
      <xdr:col>28</xdr:col>
      <xdr:colOff>76200</xdr:colOff>
      <xdr:row>27</xdr:row>
      <xdr:rowOff>180975</xdr:rowOff>
    </xdr:to>
    <mc:AlternateContent xmlns:mc="http://schemas.openxmlformats.org/markup-compatibility/2006" xmlns:a14="http://schemas.microsoft.com/office/drawing/2010/main">
      <mc:Choice Requires="a14">
        <xdr:graphicFrame macro="">
          <xdr:nvGraphicFramePr>
            <xdr:cNvPr id="10" name="Code_Char">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microsoft.com/office/drawing/2010/slicer">
              <sle:slicer xmlns:sle="http://schemas.microsoft.com/office/drawing/2010/slicer" name="Code_Char"/>
            </a:graphicData>
          </a:graphic>
        </xdr:graphicFrame>
      </mc:Choice>
      <mc:Fallback xmlns="">
        <xdr:sp macro="" textlink="">
          <xdr:nvSpPr>
            <xdr:cNvPr id="0" name=""/>
            <xdr:cNvSpPr>
              <a:spLocks noTextEdit="1"/>
            </xdr:cNvSpPr>
          </xdr:nvSpPr>
          <xdr:spPr>
            <a:xfrm>
              <a:off x="4343399" y="200026"/>
              <a:ext cx="12592051" cy="5438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xdr:from>
          <xdr:col>6</xdr:col>
          <xdr:colOff>47625</xdr:colOff>
          <xdr:row>6</xdr:row>
          <xdr:rowOff>104775</xdr:rowOff>
        </xdr:from>
        <xdr:to>
          <xdr:col>6</xdr:col>
          <xdr:colOff>371475</xdr:colOff>
          <xdr:row>8</xdr:row>
          <xdr:rowOff>171450</xdr:rowOff>
        </xdr:to>
        <xdr:sp macro="" textlink="">
          <xdr:nvSpPr>
            <xdr:cNvPr id="1036" name="Spinner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47625</xdr:colOff>
          <xdr:row>9</xdr:row>
          <xdr:rowOff>95250</xdr:rowOff>
        </xdr:from>
        <xdr:to>
          <xdr:col>6</xdr:col>
          <xdr:colOff>371475</xdr:colOff>
          <xdr:row>11</xdr:row>
          <xdr:rowOff>161925</xdr:rowOff>
        </xdr:to>
        <xdr:sp macro="" textlink="">
          <xdr:nvSpPr>
            <xdr:cNvPr id="1037" name="Spinner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19050</xdr:colOff>
      <xdr:row>0</xdr:row>
      <xdr:rowOff>152405</xdr:rowOff>
    </xdr:from>
    <xdr:to>
      <xdr:col>3</xdr:col>
      <xdr:colOff>19050</xdr:colOff>
      <xdr:row>4</xdr:row>
      <xdr:rowOff>95250</xdr:rowOff>
    </xdr:to>
    <xdr:grpSp>
      <xdr:nvGrpSpPr>
        <xdr:cNvPr id="5" name="Group 4">
          <a:extLst>
            <a:ext uri="{FF2B5EF4-FFF2-40B4-BE49-F238E27FC236}">
              <a16:creationId xmlns:a16="http://schemas.microsoft.com/office/drawing/2014/main" id="{00000000-0008-0000-0100-000005000000}"/>
            </a:ext>
          </a:extLst>
        </xdr:cNvPr>
        <xdr:cNvGrpSpPr/>
      </xdr:nvGrpSpPr>
      <xdr:grpSpPr>
        <a:xfrm>
          <a:off x="628650" y="152405"/>
          <a:ext cx="1219200" cy="962020"/>
          <a:chOff x="704850" y="123830"/>
          <a:chExt cx="1219200" cy="942970"/>
        </a:xfrm>
      </xdr:grpSpPr>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704850" y="171450"/>
            <a:ext cx="1190625" cy="885825"/>
          </a:xfrm>
          <a:prstGeom prst="roundRect">
            <a:avLst/>
          </a:prstGeom>
          <a:solidFill>
            <a:srgbClr val="4472C4">
              <a:alpha val="1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pSp>
            <xdr:nvGrpSpPr>
              <xdr:cNvPr id="2" name="Group 1">
                <a:extLst>
                  <a:ext uri="{FF2B5EF4-FFF2-40B4-BE49-F238E27FC236}">
                    <a16:creationId xmlns:a16="http://schemas.microsoft.com/office/drawing/2014/main" id="{00000000-0008-0000-0100-000002000000}"/>
                  </a:ext>
                </a:extLst>
              </xdr:cNvPr>
              <xdr:cNvGrpSpPr/>
            </xdr:nvGrpSpPr>
            <xdr:grpSpPr>
              <a:xfrm>
                <a:off x="752475" y="123830"/>
                <a:ext cx="1171575" cy="942970"/>
                <a:chOff x="638175" y="123830"/>
                <a:chExt cx="1171575" cy="942970"/>
              </a:xfrm>
            </xdr:grpSpPr>
            <xdr:sp macro="" textlink="">
              <xdr:nvSpPr>
                <xdr:cNvPr id="1043" name="Option Button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638175" y="123830"/>
                  <a:ext cx="1171575" cy="3048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Character set(s)</a:t>
                  </a:r>
                </a:p>
              </xdr:txBody>
            </xdr:sp>
            <xdr:sp macro="" textlink="">
              <xdr:nvSpPr>
                <xdr:cNvPr id="1046" name="Option Button 22"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638175" y="447675"/>
                  <a:ext cx="1171575" cy="3048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Min/Max ANSI</a:t>
                  </a:r>
                </a:p>
              </xdr:txBody>
            </xdr:sp>
            <xdr:sp macro="" textlink="">
              <xdr:nvSpPr>
                <xdr:cNvPr id="1047" name="Option Button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638175" y="762000"/>
                  <a:ext cx="1171575" cy="30480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Specific character(s)</a:t>
                  </a:r>
                </a:p>
              </xdr:txBody>
            </xdr:sp>
          </xdr:grpSp>
        </mc:Choice>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985.50449525463" createdVersion="8" refreshedVersion="8" minRefreshableVersion="3" recordCount="3" xr:uid="{0C73AF92-6245-4A6E-AE73-474CD721DC2F}">
  <cacheSource type="worksheet">
    <worksheetSource ref="H5:H8" sheet="slicer helpers"/>
  </cacheSource>
  <cacheFields count="1">
    <cacheField name="Alpha case" numFmtId="0">
      <sharedItems count="3">
        <s v="Both"/>
        <s v="Upper"/>
        <s v="Lower"/>
      </sharedItems>
    </cacheField>
  </cacheFields>
  <extLst>
    <ext xmlns:x14="http://schemas.microsoft.com/office/spreadsheetml/2009/9/main" uri="{725AE2AE-9491-48be-B2B4-4EB974FC3084}">
      <x14:pivotCacheDefinition pivotCacheId="21323320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986.606163773147" createdVersion="8" refreshedVersion="8" minRefreshableVersion="3" recordCount="8" xr:uid="{AC249972-FE1E-4631-BFD6-62D4D5DF7672}">
  <cacheSource type="worksheet">
    <worksheetSource ref="B5:C13" sheet="slicer helpers"/>
  </cacheSource>
  <cacheFields count="2">
    <cacheField name="Character sets to remove" numFmtId="0">
      <sharedItems count="8">
        <s v="Alpha"/>
        <s v="Numeric"/>
        <s v="Alphanumeric"/>
        <s v="Non-alphanumeric Printing"/>
        <s v="All Non-printing"/>
        <s v="ASCII Non-printing"/>
        <s v="ANSI Non-printing"/>
        <s v="Non-breaking space"/>
      </sharedItems>
    </cacheField>
    <cacheField name="CharSetNo" numFmtId="0">
      <sharedItems containsSemiMixedTypes="0" containsString="0" containsNumber="1" containsInteger="1" minValue="1" maxValue="8"/>
    </cacheField>
  </cacheFields>
  <extLst>
    <ext xmlns:x14="http://schemas.microsoft.com/office/spreadsheetml/2009/9/main" uri="{725AE2AE-9491-48be-B2B4-4EB974FC3084}">
      <x14:pivotCacheDefinition pivotCacheId="169096778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ndows User" refreshedDate="44987.525209722226" backgroundQuery="1" createdVersion="8" refreshedVersion="8" minRefreshableVersion="3" recordCount="0" supportSubquery="1" supportAdvancedDrill="1" xr:uid="{A8B8C8E8-8655-40FC-80C7-7377E2880732}">
  <cacheSource type="external" connectionId="2"/>
  <cacheFields count="2">
    <cacheField name="[tblCharCodeOutput].[Code_Char].[Code_Char]" caption="Code_Char" numFmtId="0" hierarchy="2" level="1">
      <sharedItems count="7">
        <s v="3 -&gt; "/>
        <s v="33 -&gt; !"/>
        <s v="48 -&gt; 0"/>
        <s v="65 -&gt; A"/>
        <s v="97 -&gt; a"/>
        <s v="144 -&gt; "/>
        <s v="160 -&gt;  "/>
      </sharedItems>
    </cacheField>
    <cacheField name="[Measures].[Sum of Code]" caption="Sum of Code" numFmtId="0" hierarchy="5" level="32767"/>
  </cacheFields>
  <cacheHierarchies count="6">
    <cacheHierarchy uniqueName="[tblCharCodeOutput].[Code]" caption="Code" attribute="1" defaultMemberUniqueName="[tblCharCodeOutput].[Code].[All]" allUniqueName="[tblCharCodeOutput].[Code].[All]" dimensionUniqueName="[tblCharCodeOutput]" displayFolder="" count="0" memberValueDatatype="20" unbalanced="0"/>
    <cacheHierarchy uniqueName="[tblCharCodeOutput].[Char]" caption="Char" attribute="1" defaultMemberUniqueName="[tblCharCodeOutput].[Char].[All]" allUniqueName="[tblCharCodeOutput].[Char].[All]" dimensionUniqueName="[tblCharCodeOutput]" displayFolder="" count="0" memberValueDatatype="130" unbalanced="0"/>
    <cacheHierarchy uniqueName="[tblCharCodeOutput].[Code_Char]" caption="Code_Char" attribute="1" defaultMemberUniqueName="[tblCharCodeOutput].[Code_Char].[All]" allUniqueName="[tblCharCodeOutput].[Code_Char].[All]" dimensionUniqueName="[tblCharCodeOutput]" displayFolder="" count="2" memberValueDatatype="130" unbalanced="0">
      <fieldsUsage count="2">
        <fieldUsage x="-1"/>
        <fieldUsage x="0"/>
      </fieldsUsage>
    </cacheHierarchy>
    <cacheHierarchy uniqueName="[Measures].[__XL_Count tblCharCodeOutput]" caption="__XL_Count tblCharCodeOutput" measure="1" displayFolder="" measureGroup="tblCharCodeOutput" count="0" hidden="1"/>
    <cacheHierarchy uniqueName="[Measures].[__No measures defined]" caption="__No measures defined" measure="1" displayFolder="" count="0" hidden="1"/>
    <cacheHierarchy uniqueName="[Measures].[Sum of Code]" caption="Sum of Code" measure="1" displayFolder="" measureGroup="tblCharCodeOutput"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tblCharCodeOutput" uniqueName="[tblCharCodeOutput]" caption="tblCharCodeOutput"/>
  </dimensions>
  <measureGroups count="1">
    <measureGroup name="tblCharCodeOutput" caption="tblCharCodeOutpu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ndows User" refreshedDate="44986.011878124998" backgroundQuery="1" createdVersion="3" refreshedVersion="8" minRefreshableVersion="3" recordCount="0" supportSubquery="1" supportAdvancedDrill="1" xr:uid="{4F3E8BC0-0A6D-4098-8388-8C2E84C18B20}">
  <cacheSource type="external" connectionId="2">
    <extLst>
      <ext xmlns:x14="http://schemas.microsoft.com/office/spreadsheetml/2009/9/main" uri="{F057638F-6D5F-4e77-A914-E7F072B9BCA8}">
        <x14:sourceConnection name="ThisWorkbookDataModel"/>
      </ext>
    </extLst>
  </cacheSource>
  <cacheFields count="0"/>
  <cacheHierarchies count="5">
    <cacheHierarchy uniqueName="[tblCharCodeOutput].[Code]" caption="Code" attribute="1" defaultMemberUniqueName="[tblCharCodeOutput].[Code].[All]" allUniqueName="[tblCharCodeOutput].[Code].[All]" dimensionUniqueName="[tblCharCodeOutput]" displayFolder="" count="0" memberValueDatatype="20" unbalanced="0"/>
    <cacheHierarchy uniqueName="[tblCharCodeOutput].[Char]" caption="Char" attribute="1" defaultMemberUniqueName="[tblCharCodeOutput].[Char].[All]" allUniqueName="[tblCharCodeOutput].[Char].[All]" dimensionUniqueName="[tblCharCodeOutput]" displayFolder="" count="0" memberValueDatatype="130" unbalanced="0"/>
    <cacheHierarchy uniqueName="[tblCharCodeOutput].[Code_Char]" caption="Code_Char" attribute="1" defaultMemberUniqueName="[tblCharCodeOutput].[Code_Char].[All]" allUniqueName="[tblCharCodeOutput].[Code_Char].[All]" dimensionUniqueName="[tblCharCodeOutput]" displayFolder="" count="2" memberValueDatatype="130" unbalanced="0"/>
    <cacheHierarchy uniqueName="[Measures].[__XL_Count tblCharCodeOutput]" caption="__XL_Count tblCharCodeOutput" measure="1" displayFolder="" measureGroup="tblCharCodeOutput"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57948538"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1"/>
  </r>
  <r>
    <x v="1"/>
    <n v="2"/>
  </r>
  <r>
    <x v="2"/>
    <n v="3"/>
  </r>
  <r>
    <x v="3"/>
    <n v="4"/>
  </r>
  <r>
    <x v="4"/>
    <n v="5"/>
  </r>
  <r>
    <x v="5"/>
    <n v="6"/>
  </r>
  <r>
    <x v="6"/>
    <n v="7"/>
  </r>
  <r>
    <x v="7"/>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42B534-2E46-492E-91F7-C714C4204622}" name="PivotTable7" cacheId="2" applyNumberFormats="0" applyBorderFormats="0" applyFontFormats="0" applyPatternFormats="0" applyAlignmentFormats="0" applyWidthHeightFormats="1" dataCaption="Values" tag="a4e86957-385b-41fa-b828-c794090cbc1b" updatedVersion="8" minRefreshableVersion="3" useAutoFormatting="1" rowGrandTotals="0" colGrandTotals="0" itemPrintTitles="1" createdVersion="8" indent="0" outline="1" outlineData="1" multipleFieldFilters="0" rowHeaderCaption="Code_Char">
  <location ref="N5:O12" firstHeaderRow="1" firstDataRow="1" firstDataCol="1"/>
  <pivotFields count="2">
    <pivotField axis="axisRow" allDrilled="1" subtotalTop="0" showAll="0" dataSourceSort="1" defaultSubtotal="0" defaultAttributeDrillState="1">
      <items count="7">
        <item s="1" x="0"/>
        <item s="1" x="1"/>
        <item s="1" x="2"/>
        <item s="1" x="3"/>
        <item s="1" x="4"/>
        <item s="1" x="5"/>
        <item s="1" x="6"/>
      </items>
    </pivotField>
    <pivotField dataField="1" subtotalTop="0" showAll="0" defaultSubtotal="0"/>
  </pivotFields>
  <rowFields count="1">
    <field x="0"/>
  </rowFields>
  <rowItems count="7">
    <i>
      <x/>
    </i>
    <i>
      <x v="1"/>
    </i>
    <i>
      <x v="2"/>
    </i>
    <i>
      <x v="3"/>
    </i>
    <i>
      <x v="4"/>
    </i>
    <i>
      <x v="5"/>
    </i>
    <i>
      <x v="6"/>
    </i>
  </rowItems>
  <colItems count="1">
    <i/>
  </colItems>
  <dataFields count="1">
    <dataField name="Codes to remove" fld="1" baseField="0" baseItem="0"/>
  </dataFields>
  <pivotHierarchies count="6">
    <pivotHierarchy dragToData="1"/>
    <pivotHierarchy dragToData="1"/>
    <pivotHierarchy multipleItemSelectionAllowed="1" dragToData="1"/>
    <pivotHierarchy dragToRow="0" dragToCol="0" dragToPage="0" dragToData="1"/>
    <pivotHierarchy dragToRow="0" dragToCol="0" dragToPage="0" dragToData="1"/>
    <pivotHierarchy dragToData="1" caption="Codes to remove"/>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blCharCodeOutpu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2E2F53-92C1-4E12-96C4-22B7997F353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se">
  <location ref="J5:J6" firstHeaderRow="1" firstDataRow="1" firstDataCol="1"/>
  <pivotFields count="1">
    <pivotField axis="axisRow" showAll="0" sortType="ascending">
      <items count="4">
        <item x="0"/>
        <item h="1" x="1"/>
        <item h="1" x="2"/>
        <item t="default"/>
      </items>
    </pivotField>
  </pivotFields>
  <rowFields count="1">
    <field x="0"/>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D6FD0C-3041-460C-BCA3-79FF46662D4B}"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haracter sets">
  <location ref="E5:F6" firstHeaderRow="1" firstDataRow="1" firstDataCol="1"/>
  <pivotFields count="2">
    <pivotField axis="axisRow" showAll="0" includeNewItemsInFilter="1" sortType="ascending">
      <items count="9">
        <item h="1" x="0"/>
        <item h="1" x="1"/>
        <item h="1" x="2"/>
        <item x="3"/>
        <item h="1" x="4"/>
        <item h="1" x="5"/>
        <item h="1" x="6"/>
        <item h="1" x="7"/>
        <item t="default"/>
      </items>
    </pivotField>
    <pivotField dataField="1" showAll="0"/>
  </pivotFields>
  <rowFields count="1">
    <field x="0"/>
  </rowFields>
  <rowItems count="1">
    <i>
      <x v="3"/>
    </i>
  </rowItems>
  <colItems count="1">
    <i/>
  </colItems>
  <dataFields count="1">
    <dataField name="Sum of CharSetNo"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lpha_case" xr10:uid="{DCD03612-97E2-47DA-B12D-730EB843126F}" sourceName="Alpha case">
  <pivotTables>
    <pivotTable tabId="5" name="PivotTable2"/>
  </pivotTables>
  <data>
    <tabular pivotCacheId="2132332016">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racter_sets" xr10:uid="{1EF5F937-191E-4EE3-B96D-DBB3A3C88BBD}" sourceName="Character sets to remove">
  <pivotTables>
    <pivotTable tabId="5" name="PivotTable1"/>
  </pivotTables>
  <data>
    <tabular pivotCacheId="1690967789" showMissing="0">
      <items count="8">
        <i x="0"/>
        <i x="1"/>
        <i x="2"/>
        <i x="3" s="1"/>
        <i x="4"/>
        <i x="5"/>
        <i x="6"/>
        <i x="7"/>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_Char" xr10:uid="{56433F75-05FD-443B-9832-942C023AD47A}" sourceName="[tblCharCodeOutput].[Code_Char]">
  <pivotTables>
    <pivotTable tabId="5" name="PivotTable7"/>
  </pivotTables>
  <data>
    <olap pivotCacheId="1257948538">
      <levels count="2">
        <level uniqueName="[tblCharCodeOutput].[Code_Char].[(All)]" sourceCaption="(All)" count="0"/>
        <level uniqueName="[tblCharCodeOutput].[Code_Char].[Code_Char]" sourceCaption="Code_Char" count="255">
          <ranges>
            <range startItem="0">
              <i n="[tblCharCodeOutput].[Code_Char].&amp;[1 -&gt; ]" c="1 -&gt; "/>
              <i n="[tblCharCodeOutput].[Code_Char].&amp;[2 -&gt; ]" c="2 -&gt; "/>
              <i n="[tblCharCodeOutput].[Code_Char].&amp;[3 -&gt; ]" c="3 -&gt; "/>
              <i n="[tblCharCodeOutput].[Code_Char].&amp;[4 -&gt; ]" c="4 -&gt; "/>
              <i n="[tblCharCodeOutput].[Code_Char].&amp;[5 -&gt; ]" c="5 -&gt; "/>
              <i n="[tblCharCodeOutput].[Code_Char].&amp;[6 -&gt; ]" c="6 -&gt; "/>
              <i n="[tblCharCodeOutput].[Code_Char].&amp;[7 -&gt; ]" c="7 -&gt; "/>
              <i n="[tblCharCodeOutput].[Code_Char].&amp;[8 -&gt; ]" c="8 -&gt; "/>
              <i n="[tblCharCodeOutput].[Code_Char].&amp;[9 -&gt;]" c="9 -&gt;"/>
              <i n="[tblCharCodeOutput].[Code_Char].&amp;[10 -&gt;]" c="10 -&gt;"/>
              <i n="[tblCharCodeOutput].[Code_Char].&amp;[11 -&gt; ]" c="11 -&gt; "/>
              <i n="[tblCharCodeOutput].[Code_Char].&amp;[12 -&gt; ]" c="12 -&gt; "/>
              <i n="[tblCharCodeOutput].[Code_Char].&amp;[13 -&gt;]" c="13 -&gt;"/>
              <i n="[tblCharCodeOutput].[Code_Char].&amp;[14 -&gt; ]" c="14 -&gt; "/>
              <i n="[tblCharCodeOutput].[Code_Char].&amp;[15 -&gt; ]" c="15 -&gt; "/>
              <i n="[tblCharCodeOutput].[Code_Char].&amp;[16 -&gt; ]" c="16 -&gt; "/>
              <i n="[tblCharCodeOutput].[Code_Char].&amp;[17 -&gt; ]" c="17 -&gt; "/>
              <i n="[tblCharCodeOutput].[Code_Char].&amp;[18 -&gt; ]" c="18 -&gt; "/>
              <i n="[tblCharCodeOutput].[Code_Char].&amp;[19 -&gt; ]" c="19 -&gt; "/>
              <i n="[tblCharCodeOutput].[Code_Char].&amp;[20 -&gt; ]" c="20 -&gt; "/>
              <i n="[tblCharCodeOutput].[Code_Char].&amp;[21 -&gt; ]" c="21 -&gt; "/>
              <i n="[tblCharCodeOutput].[Code_Char].&amp;[22 -&gt; ]" c="22 -&gt; "/>
              <i n="[tblCharCodeOutput].[Code_Char].&amp;[23 -&gt; ]" c="23 -&gt; "/>
              <i n="[tblCharCodeOutput].[Code_Char].&amp;[24 -&gt; ]" c="24 -&gt; "/>
              <i n="[tblCharCodeOutput].[Code_Char].&amp;[25 -&gt; ]" c="25 -&gt; "/>
              <i n="[tblCharCodeOutput].[Code_Char].&amp;[26 -&gt; ]" c="26 -&gt; "/>
              <i n="[tblCharCodeOutput].[Code_Char].&amp;[27 -&gt; ]" c="27 -&gt; "/>
              <i n="[tblCharCodeOutput].[Code_Char].&amp;[28 -&gt; ]" c="28 -&gt; "/>
              <i n="[tblCharCodeOutput].[Code_Char].&amp;[29 -&gt; ]" c="29 -&gt; "/>
              <i n="[tblCharCodeOutput].[Code_Char].&amp;[30 -&gt; ]" c="30 -&gt; "/>
              <i n="[tblCharCodeOutput].[Code_Char].&amp;[31 -&gt; ]" c="31 -&gt; "/>
              <i n="[tblCharCodeOutput].[Code_Char].&amp;[32 -&gt;]" c="32 -&gt;"/>
              <i n="[tblCharCodeOutput].[Code_Char].&amp;[33 -&gt; !]" c="33 -&gt; !"/>
              <i n="[tblCharCodeOutput].[Code_Char].&amp;[34 -&gt; &quot;]" c="34 -&gt; &quot;"/>
              <i n="[tblCharCodeOutput].[Code_Char].&amp;[35 -&gt; #]" c="35 -&gt; #"/>
              <i n="[tblCharCodeOutput].[Code_Char].&amp;[36 -&gt; $]" c="36 -&gt; $"/>
              <i n="[tblCharCodeOutput].[Code_Char].&amp;[37 -&gt; %]" c="37 -&gt; %"/>
              <i n="[tblCharCodeOutput].[Code_Char].&amp;[38 -&gt; &amp;]" c="38 -&gt; &amp;"/>
              <i n="[tblCharCodeOutput].[Code_Char].&amp;[39 -&gt; ']" c="39 -&gt; '"/>
              <i n="[tblCharCodeOutput].[Code_Char].&amp;[40 -&gt; (]" c="40 -&gt; ("/>
              <i n="[tblCharCodeOutput].[Code_Char].&amp;[41 -&gt; )]" c="41 -&gt; )"/>
              <i n="[tblCharCodeOutput].[Code_Char].&amp;[42 -&gt; *]" c="42 -&gt; *"/>
              <i n="[tblCharCodeOutput].[Code_Char].&amp;[43 -&gt; +]" c="43 -&gt; +"/>
              <i n="[tblCharCodeOutput].[Code_Char].&amp;[44 -&gt; ,]" c="44 -&gt; ,"/>
              <i n="[tblCharCodeOutput].[Code_Char].&amp;[45 -&gt; -]" c="45 -&gt; -"/>
              <i n="[tblCharCodeOutput].[Code_Char].&amp;[46 -&gt; .]" c="46 -&gt; ."/>
              <i n="[tblCharCodeOutput].[Code_Char].&amp;[47 -&gt; /]" c="47 -&gt; /"/>
              <i n="[tblCharCodeOutput].[Code_Char].&amp;[48 -&gt; 0]" c="48 -&gt; 0"/>
              <i n="[tblCharCodeOutput].[Code_Char].&amp;[49 -&gt; 1]" c="49 -&gt; 1"/>
              <i n="[tblCharCodeOutput].[Code_Char].&amp;[50 -&gt; 2]" c="50 -&gt; 2"/>
              <i n="[tblCharCodeOutput].[Code_Char].&amp;[51 -&gt; 3]" c="51 -&gt; 3"/>
              <i n="[tblCharCodeOutput].[Code_Char].&amp;[52 -&gt; 4]" c="52 -&gt; 4"/>
              <i n="[tblCharCodeOutput].[Code_Char].&amp;[53 -&gt; 5]" c="53 -&gt; 5"/>
              <i n="[tblCharCodeOutput].[Code_Char].&amp;[54 -&gt; 6]" c="54 -&gt; 6"/>
              <i n="[tblCharCodeOutput].[Code_Char].&amp;[55 -&gt; 7]" c="55 -&gt; 7"/>
              <i n="[tblCharCodeOutput].[Code_Char].&amp;[56 -&gt; 8]" c="56 -&gt; 8"/>
              <i n="[tblCharCodeOutput].[Code_Char].&amp;[57 -&gt; 9]" c="57 -&gt; 9"/>
              <i n="[tblCharCodeOutput].[Code_Char].&amp;[58 -&gt; :]" c="58 -&gt; :"/>
              <i n="[tblCharCodeOutput].[Code_Char].&amp;[59 -&gt; ;]" c="59 -&gt; ;"/>
              <i n="[tblCharCodeOutput].[Code_Char].&amp;[60 -&gt; &lt;]" c="60 -&gt; &lt;"/>
              <i n="[tblCharCodeOutput].[Code_Char].&amp;[61 -&gt; =]" c="61 -&gt; ="/>
              <i n="[tblCharCodeOutput].[Code_Char].&amp;[62 -&gt; &gt;]" c="62 -&gt; &gt;"/>
              <i n="[tblCharCodeOutput].[Code_Char].&amp;[63 -&gt; ?]" c="63 -&gt; ?"/>
              <i n="[tblCharCodeOutput].[Code_Char].&amp;[64 -&gt; @]" c="64 -&gt; @"/>
              <i n="[tblCharCodeOutput].[Code_Char].&amp;[65 -&gt; A]" c="65 -&gt; A"/>
              <i n="[tblCharCodeOutput].[Code_Char].&amp;[66 -&gt; B]" c="66 -&gt; B"/>
              <i n="[tblCharCodeOutput].[Code_Char].&amp;[67 -&gt; C]" c="67 -&gt; C"/>
              <i n="[tblCharCodeOutput].[Code_Char].&amp;[68 -&gt; D]" c="68 -&gt; D"/>
              <i n="[tblCharCodeOutput].[Code_Char].&amp;[69 -&gt; E]" c="69 -&gt; E"/>
              <i n="[tblCharCodeOutput].[Code_Char].&amp;[70 -&gt; F]" c="70 -&gt; F"/>
              <i n="[tblCharCodeOutput].[Code_Char].&amp;[71 -&gt; G]" c="71 -&gt; G"/>
              <i n="[tblCharCodeOutput].[Code_Char].&amp;[72 -&gt; H]" c="72 -&gt; H"/>
              <i n="[tblCharCodeOutput].[Code_Char].&amp;[73 -&gt; I]" c="73 -&gt; I"/>
              <i n="[tblCharCodeOutput].[Code_Char].&amp;[74 -&gt; J]" c="74 -&gt; J"/>
              <i n="[tblCharCodeOutput].[Code_Char].&amp;[75 -&gt; K]" c="75 -&gt; K"/>
              <i n="[tblCharCodeOutput].[Code_Char].&amp;[76 -&gt; L]" c="76 -&gt; L"/>
              <i n="[tblCharCodeOutput].[Code_Char].&amp;[77 -&gt; M]" c="77 -&gt; M"/>
              <i n="[tblCharCodeOutput].[Code_Char].&amp;[78 -&gt; N]" c="78 -&gt; N"/>
              <i n="[tblCharCodeOutput].[Code_Char].&amp;[79 -&gt; O]" c="79 -&gt; O"/>
              <i n="[tblCharCodeOutput].[Code_Char].&amp;[80 -&gt; P]" c="80 -&gt; P"/>
              <i n="[tblCharCodeOutput].[Code_Char].&amp;[81 -&gt; Q]" c="81 -&gt; Q"/>
              <i n="[tblCharCodeOutput].[Code_Char].&amp;[82 -&gt; R]" c="82 -&gt; R"/>
              <i n="[tblCharCodeOutput].[Code_Char].&amp;[83 -&gt; S]" c="83 -&gt; S"/>
              <i n="[tblCharCodeOutput].[Code_Char].&amp;[84 -&gt; T]" c="84 -&gt; T"/>
              <i n="[tblCharCodeOutput].[Code_Char].&amp;[85 -&gt; U]" c="85 -&gt; U"/>
              <i n="[tblCharCodeOutput].[Code_Char].&amp;[86 -&gt; V]" c="86 -&gt; V"/>
              <i n="[tblCharCodeOutput].[Code_Char].&amp;[87 -&gt; W]" c="87 -&gt; W"/>
              <i n="[tblCharCodeOutput].[Code_Char].&amp;[88 -&gt; X]" c="88 -&gt; X"/>
              <i n="[tblCharCodeOutput].[Code_Char].&amp;[89 -&gt; Y]" c="89 -&gt; Y"/>
              <i n="[tblCharCodeOutput].[Code_Char].&amp;[90 -&gt; Z]" c="90 -&gt; Z"/>
              <i n="[tblCharCodeOutput].[Code_Char].&amp;[91 -&gt; []" c="91 -&gt; ["/>
              <i n="[tblCharCodeOutput].[Code_Char].&amp;[92 -&gt; \]" c="92 -&gt; \"/>
              <i n="[tblCharCodeOutput].[Code_Char].&amp;[93 -&gt; ]]]" c="93 -&gt; ]"/>
              <i n="[tblCharCodeOutput].[Code_Char].&amp;[94 -&gt; ^]" c="94 -&gt; ^"/>
              <i n="[tblCharCodeOutput].[Code_Char].&amp;[95 -&gt; _]" c="95 -&gt; _"/>
              <i n="[tblCharCodeOutput].[Code_Char].&amp;[96 -&gt; `]" c="96 -&gt; `"/>
              <i n="[tblCharCodeOutput].[Code_Char].&amp;[97 -&gt; a]" c="97 -&gt; a"/>
              <i n="[tblCharCodeOutput].[Code_Char].&amp;[98 -&gt; b]" c="98 -&gt; b"/>
              <i n="[tblCharCodeOutput].[Code_Char].&amp;[99 -&gt; c]" c="99 -&gt; c"/>
              <i n="[tblCharCodeOutput].[Code_Char].&amp;[100 -&gt; d]" c="100 -&gt; d"/>
              <i n="[tblCharCodeOutput].[Code_Char].&amp;[101 -&gt; e]" c="101 -&gt; e"/>
              <i n="[tblCharCodeOutput].[Code_Char].&amp;[102 -&gt; f]" c="102 -&gt; f"/>
              <i n="[tblCharCodeOutput].[Code_Char].&amp;[103 -&gt; g]" c="103 -&gt; g"/>
              <i n="[tblCharCodeOutput].[Code_Char].&amp;[104 -&gt; h]" c="104 -&gt; h"/>
              <i n="[tblCharCodeOutput].[Code_Char].&amp;[105 -&gt; i]" c="105 -&gt; i"/>
              <i n="[tblCharCodeOutput].[Code_Char].&amp;[106 -&gt; j]" c="106 -&gt; j"/>
              <i n="[tblCharCodeOutput].[Code_Char].&amp;[107 -&gt; k]" c="107 -&gt; k"/>
              <i n="[tblCharCodeOutput].[Code_Char].&amp;[108 -&gt; l]" c="108 -&gt; l"/>
              <i n="[tblCharCodeOutput].[Code_Char].&amp;[109 -&gt; m]" c="109 -&gt; m"/>
              <i n="[tblCharCodeOutput].[Code_Char].&amp;[110 -&gt; n]" c="110 -&gt; n"/>
              <i n="[tblCharCodeOutput].[Code_Char].&amp;[111 -&gt; o]" c="111 -&gt; o"/>
              <i n="[tblCharCodeOutput].[Code_Char].&amp;[112 -&gt; p]" c="112 -&gt; p"/>
              <i n="[tblCharCodeOutput].[Code_Char].&amp;[113 -&gt; q]" c="113 -&gt; q"/>
              <i n="[tblCharCodeOutput].[Code_Char].&amp;[114 -&gt; r]" c="114 -&gt; r"/>
              <i n="[tblCharCodeOutput].[Code_Char].&amp;[115 -&gt; s]" c="115 -&gt; s"/>
              <i n="[tblCharCodeOutput].[Code_Char].&amp;[116 -&gt; t]" c="116 -&gt; t"/>
              <i n="[tblCharCodeOutput].[Code_Char].&amp;[117 -&gt; u]" c="117 -&gt; u"/>
              <i n="[tblCharCodeOutput].[Code_Char].&amp;[118 -&gt; v]" c="118 -&gt; v"/>
              <i n="[tblCharCodeOutput].[Code_Char].&amp;[119 -&gt; w]" c="119 -&gt; w"/>
              <i n="[tblCharCodeOutput].[Code_Char].&amp;[120 -&gt; x]" c="120 -&gt; x"/>
              <i n="[tblCharCodeOutput].[Code_Char].&amp;[121 -&gt; y]" c="121 -&gt; y"/>
              <i n="[tblCharCodeOutput].[Code_Char].&amp;[122 -&gt; z]" c="122 -&gt; z"/>
              <i n="[tblCharCodeOutput].[Code_Char].&amp;[123 -&gt; {]" c="123 -&gt; {"/>
              <i n="[tblCharCodeOutput].[Code_Char].&amp;[124 -&gt; |]" c="124 -&gt; |"/>
              <i n="[tblCharCodeOutput].[Code_Char].&amp;[125 -&gt; }]" c="125 -&gt; }"/>
              <i n="[tblCharCodeOutput].[Code_Char].&amp;[126 -&gt; ~]" c="126 -&gt; ~"/>
              <i n="[tblCharCodeOutput].[Code_Char].&amp;[127 -&gt; ]" c="127 -&gt; "/>
              <i n="[tblCharCodeOutput].[Code_Char].&amp;[128 -&gt; €]" c="128 -&gt; €"/>
              <i n="[tblCharCodeOutput].[Code_Char].&amp;[129 -&gt; ]" c="129 -&gt; "/>
              <i n="[tblCharCodeOutput].[Code_Char].&amp;[130 -&gt; ‚]" c="130 -&gt; ‚"/>
              <i n="[tblCharCodeOutput].[Code_Char].&amp;[131 -&gt; ƒ]" c="131 -&gt; ƒ"/>
              <i n="[tblCharCodeOutput].[Code_Char].&amp;[132 -&gt; „]" c="132 -&gt; „"/>
              <i n="[tblCharCodeOutput].[Code_Char].&amp;[133 -&gt; …]" c="133 -&gt; …"/>
              <i n="[tblCharCodeOutput].[Code_Char].&amp;[134 -&gt; †]" c="134 -&gt; †"/>
              <i n="[tblCharCodeOutput].[Code_Char].&amp;[135 -&gt; ‡]" c="135 -&gt; ‡"/>
              <i n="[tblCharCodeOutput].[Code_Char].&amp;[136 -&gt; ˆ]" c="136 -&gt; ˆ"/>
              <i n="[tblCharCodeOutput].[Code_Char].&amp;[137 -&gt; ‰]" c="137 -&gt; ‰"/>
              <i n="[tblCharCodeOutput].[Code_Char].&amp;[138 -&gt; Š]" c="138 -&gt; Š"/>
              <i n="[tblCharCodeOutput].[Code_Char].&amp;[139 -&gt; ‹]" c="139 -&gt; ‹"/>
              <i n="[tblCharCodeOutput].[Code_Char].&amp;[140 -&gt; Œ]" c="140 -&gt; Œ"/>
              <i n="[tblCharCodeOutput].[Code_Char].&amp;[141 -&gt; ]" c="141 -&gt; "/>
              <i n="[tblCharCodeOutput].[Code_Char].&amp;[142 -&gt; Ž]" c="142 -&gt; Ž"/>
              <i n="[tblCharCodeOutput].[Code_Char].&amp;[143 -&gt; ]" c="143 -&gt; "/>
              <i n="[tblCharCodeOutput].[Code_Char].&amp;[144 -&gt; ]" c="144 -&gt; "/>
              <i n="[tblCharCodeOutput].[Code_Char].&amp;[145 -&gt; ‘]" c="145 -&gt; ‘"/>
              <i n="[tblCharCodeOutput].[Code_Char].&amp;[146 -&gt; ’]" c="146 -&gt; ’"/>
              <i n="[tblCharCodeOutput].[Code_Char].&amp;[147 -&gt; “]" c="147 -&gt; “"/>
              <i n="[tblCharCodeOutput].[Code_Char].&amp;[148 -&gt; ”]" c="148 -&gt; ”"/>
              <i n="[tblCharCodeOutput].[Code_Char].&amp;[149 -&gt; •]" c="149 -&gt; •"/>
              <i n="[tblCharCodeOutput].[Code_Char].&amp;[150 -&gt; –]" c="150 -&gt; –"/>
              <i n="[tblCharCodeOutput].[Code_Char].&amp;[151 -&gt; —]" c="151 -&gt; —"/>
              <i n="[tblCharCodeOutput].[Code_Char].&amp;[152 -&gt; ˜]" c="152 -&gt; ˜"/>
              <i n="[tblCharCodeOutput].[Code_Char].&amp;[153 -&gt; ™]" c="153 -&gt; ™"/>
              <i n="[tblCharCodeOutput].[Code_Char].&amp;[154 -&gt; š]" c="154 -&gt; š"/>
              <i n="[tblCharCodeOutput].[Code_Char].&amp;[155 -&gt; ›]" c="155 -&gt; ›"/>
              <i n="[tblCharCodeOutput].[Code_Char].&amp;[156 -&gt; œ]" c="156 -&gt; œ"/>
              <i n="[tblCharCodeOutput].[Code_Char].&amp;[157 -&gt; ]" c="157 -&gt; "/>
              <i n="[tblCharCodeOutput].[Code_Char].&amp;[158 -&gt; ž]" c="158 -&gt; ž"/>
              <i n="[tblCharCodeOutput].[Code_Char].&amp;[159 -&gt; Ÿ]" c="159 -&gt; Ÿ"/>
              <i n="[tblCharCodeOutput].[Code_Char].&amp;[160 -&gt;  ]" c="160 -&gt;  "/>
              <i n="[tblCharCodeOutput].[Code_Char].&amp;[161 -&gt; ¡]" c="161 -&gt; ¡"/>
              <i n="[tblCharCodeOutput].[Code_Char].&amp;[162 -&gt; ¢]" c="162 -&gt; ¢"/>
              <i n="[tblCharCodeOutput].[Code_Char].&amp;[163 -&gt; £]" c="163 -&gt; £"/>
              <i n="[tblCharCodeOutput].[Code_Char].&amp;[164 -&gt; ¤]" c="164 -&gt; ¤"/>
              <i n="[tblCharCodeOutput].[Code_Char].&amp;[165 -&gt; ¥]" c="165 -&gt; ¥"/>
              <i n="[tblCharCodeOutput].[Code_Char].&amp;[166 -&gt; ¦]" c="166 -&gt; ¦"/>
              <i n="[tblCharCodeOutput].[Code_Char].&amp;[167 -&gt; §]" c="167 -&gt; §"/>
              <i n="[tblCharCodeOutput].[Code_Char].&amp;[168 -&gt; ¨]" c="168 -&gt; ¨"/>
              <i n="[tblCharCodeOutput].[Code_Char].&amp;[169 -&gt; ©]" c="169 -&gt; ©"/>
              <i n="[tblCharCodeOutput].[Code_Char].&amp;[170 -&gt; ª]" c="170 -&gt; ª"/>
              <i n="[tblCharCodeOutput].[Code_Char].&amp;[171 -&gt; «]" c="171 -&gt; «"/>
              <i n="[tblCharCodeOutput].[Code_Char].&amp;[172 -&gt; ¬]" c="172 -&gt; ¬"/>
              <i n="[tblCharCodeOutput].[Code_Char].&amp;[173 -&gt; ­]" c="173 -&gt; ­"/>
              <i n="[tblCharCodeOutput].[Code_Char].&amp;[174 -&gt; ®]" c="174 -&gt; ®"/>
              <i n="[tblCharCodeOutput].[Code_Char].&amp;[175 -&gt; ¯]" c="175 -&gt; ¯"/>
              <i n="[tblCharCodeOutput].[Code_Char].&amp;[176 -&gt; °]" c="176 -&gt; °"/>
              <i n="[tblCharCodeOutput].[Code_Char].&amp;[177 -&gt; ±]" c="177 -&gt; ±"/>
              <i n="[tblCharCodeOutput].[Code_Char].&amp;[178 -&gt; ²]" c="178 -&gt; ²"/>
              <i n="[tblCharCodeOutput].[Code_Char].&amp;[179 -&gt; ³]" c="179 -&gt; ³"/>
              <i n="[tblCharCodeOutput].[Code_Char].&amp;[180 -&gt; ´]" c="180 -&gt; ´"/>
              <i n="[tblCharCodeOutput].[Code_Char].&amp;[181 -&gt; µ]" c="181 -&gt; µ"/>
              <i n="[tblCharCodeOutput].[Code_Char].&amp;[182 -&gt; ¶]" c="182 -&gt; ¶"/>
              <i n="[tblCharCodeOutput].[Code_Char].&amp;[183 -&gt; ·]" c="183 -&gt; ·"/>
              <i n="[tblCharCodeOutput].[Code_Char].&amp;[184 -&gt; ¸]" c="184 -&gt; ¸"/>
              <i n="[tblCharCodeOutput].[Code_Char].&amp;[185 -&gt; ¹]" c="185 -&gt; ¹"/>
              <i n="[tblCharCodeOutput].[Code_Char].&amp;[186 -&gt; º]" c="186 -&gt; º"/>
              <i n="[tblCharCodeOutput].[Code_Char].&amp;[187 -&gt; »]" c="187 -&gt; »"/>
              <i n="[tblCharCodeOutput].[Code_Char].&amp;[188 -&gt; ¼]" c="188 -&gt; ¼"/>
              <i n="[tblCharCodeOutput].[Code_Char].&amp;[189 -&gt; ½]" c="189 -&gt; ½"/>
              <i n="[tblCharCodeOutput].[Code_Char].&amp;[190 -&gt; ¾]" c="190 -&gt; ¾"/>
              <i n="[tblCharCodeOutput].[Code_Char].&amp;[191 -&gt; ¿]" c="191 -&gt; ¿"/>
              <i n="[tblCharCodeOutput].[Code_Char].&amp;[192 -&gt; À]" c="192 -&gt; À"/>
              <i n="[tblCharCodeOutput].[Code_Char].&amp;[193 -&gt; Á]" c="193 -&gt; Á"/>
              <i n="[tblCharCodeOutput].[Code_Char].&amp;[194 -&gt; Â]" c="194 -&gt; Â"/>
              <i n="[tblCharCodeOutput].[Code_Char].&amp;[195 -&gt; Ã]" c="195 -&gt; Ã"/>
              <i n="[tblCharCodeOutput].[Code_Char].&amp;[196 -&gt; Ä]" c="196 -&gt; Ä"/>
              <i n="[tblCharCodeOutput].[Code_Char].&amp;[197 -&gt; Å]" c="197 -&gt; Å"/>
              <i n="[tblCharCodeOutput].[Code_Char].&amp;[198 -&gt; Æ]" c="198 -&gt; Æ"/>
              <i n="[tblCharCodeOutput].[Code_Char].&amp;[199 -&gt; Ç]" c="199 -&gt; Ç"/>
              <i n="[tblCharCodeOutput].[Code_Char].&amp;[200 -&gt; È]" c="200 -&gt; È"/>
              <i n="[tblCharCodeOutput].[Code_Char].&amp;[201 -&gt; É]" c="201 -&gt; É"/>
              <i n="[tblCharCodeOutput].[Code_Char].&amp;[202 -&gt; Ê]" c="202 -&gt; Ê"/>
              <i n="[tblCharCodeOutput].[Code_Char].&amp;[203 -&gt; Ë]" c="203 -&gt; Ë"/>
              <i n="[tblCharCodeOutput].[Code_Char].&amp;[204 -&gt; Ì]" c="204 -&gt; Ì"/>
              <i n="[tblCharCodeOutput].[Code_Char].&amp;[205 -&gt; Í]" c="205 -&gt; Í"/>
              <i n="[tblCharCodeOutput].[Code_Char].&amp;[206 -&gt; Î]" c="206 -&gt; Î"/>
              <i n="[tblCharCodeOutput].[Code_Char].&amp;[207 -&gt; Ï]" c="207 -&gt; Ï"/>
              <i n="[tblCharCodeOutput].[Code_Char].&amp;[208 -&gt; Ð]" c="208 -&gt; Ð"/>
              <i n="[tblCharCodeOutput].[Code_Char].&amp;[209 -&gt; Ñ]" c="209 -&gt; Ñ"/>
              <i n="[tblCharCodeOutput].[Code_Char].&amp;[210 -&gt; Ò]" c="210 -&gt; Ò"/>
              <i n="[tblCharCodeOutput].[Code_Char].&amp;[211 -&gt; Ó]" c="211 -&gt; Ó"/>
              <i n="[tblCharCodeOutput].[Code_Char].&amp;[212 -&gt; Ô]" c="212 -&gt; Ô"/>
              <i n="[tblCharCodeOutput].[Code_Char].&amp;[213 -&gt; Õ]" c="213 -&gt; Õ"/>
              <i n="[tblCharCodeOutput].[Code_Char].&amp;[214 -&gt; Ö]" c="214 -&gt; Ö"/>
              <i n="[tblCharCodeOutput].[Code_Char].&amp;[215 -&gt; ×]" c="215 -&gt; ×"/>
              <i n="[tblCharCodeOutput].[Code_Char].&amp;[216 -&gt; Ø]" c="216 -&gt; Ø"/>
              <i n="[tblCharCodeOutput].[Code_Char].&amp;[217 -&gt; Ù]" c="217 -&gt; Ù"/>
              <i n="[tblCharCodeOutput].[Code_Char].&amp;[218 -&gt; Ú]" c="218 -&gt; Ú"/>
              <i n="[tblCharCodeOutput].[Code_Char].&amp;[219 -&gt; Û]" c="219 -&gt; Û"/>
              <i n="[tblCharCodeOutput].[Code_Char].&amp;[220 -&gt; Ü]" c="220 -&gt; Ü"/>
              <i n="[tblCharCodeOutput].[Code_Char].&amp;[221 -&gt; Ý]" c="221 -&gt; Ý"/>
              <i n="[tblCharCodeOutput].[Code_Char].&amp;[222 -&gt; Þ]" c="222 -&gt; Þ"/>
              <i n="[tblCharCodeOutput].[Code_Char].&amp;[223 -&gt; ß]" c="223 -&gt; ß"/>
              <i n="[tblCharCodeOutput].[Code_Char].&amp;[224 -&gt; à]" c="224 -&gt; à"/>
              <i n="[tblCharCodeOutput].[Code_Char].&amp;[225 -&gt; á]" c="225 -&gt; á"/>
              <i n="[tblCharCodeOutput].[Code_Char].&amp;[226 -&gt; â]" c="226 -&gt; â"/>
              <i n="[tblCharCodeOutput].[Code_Char].&amp;[227 -&gt; ã]" c="227 -&gt; ã"/>
              <i n="[tblCharCodeOutput].[Code_Char].&amp;[228 -&gt; ä]" c="228 -&gt; ä"/>
              <i n="[tblCharCodeOutput].[Code_Char].&amp;[229 -&gt; å]" c="229 -&gt; å"/>
              <i n="[tblCharCodeOutput].[Code_Char].&amp;[230 -&gt; æ]" c="230 -&gt; æ"/>
              <i n="[tblCharCodeOutput].[Code_Char].&amp;[231 -&gt; ç]" c="231 -&gt; ç"/>
              <i n="[tblCharCodeOutput].[Code_Char].&amp;[232 -&gt; è]" c="232 -&gt; è"/>
              <i n="[tblCharCodeOutput].[Code_Char].&amp;[233 -&gt; é]" c="233 -&gt; é"/>
              <i n="[tblCharCodeOutput].[Code_Char].&amp;[234 -&gt; ê]" c="234 -&gt; ê"/>
              <i n="[tblCharCodeOutput].[Code_Char].&amp;[235 -&gt; ë]" c="235 -&gt; ë"/>
              <i n="[tblCharCodeOutput].[Code_Char].&amp;[236 -&gt; ì]" c="236 -&gt; ì"/>
              <i n="[tblCharCodeOutput].[Code_Char].&amp;[237 -&gt; í]" c="237 -&gt; í"/>
              <i n="[tblCharCodeOutput].[Code_Char].&amp;[238 -&gt; î]" c="238 -&gt; î"/>
              <i n="[tblCharCodeOutput].[Code_Char].&amp;[239 -&gt; ï]" c="239 -&gt; ï"/>
              <i n="[tblCharCodeOutput].[Code_Char].&amp;[240 -&gt; ð]" c="240 -&gt; ð"/>
              <i n="[tblCharCodeOutput].[Code_Char].&amp;[241 -&gt; ñ]" c="241 -&gt; ñ"/>
              <i n="[tblCharCodeOutput].[Code_Char].&amp;[242 -&gt; ò]" c="242 -&gt; ò"/>
              <i n="[tblCharCodeOutput].[Code_Char].&amp;[243 -&gt; ó]" c="243 -&gt; ó"/>
              <i n="[tblCharCodeOutput].[Code_Char].&amp;[244 -&gt; ô]" c="244 -&gt; ô"/>
              <i n="[tblCharCodeOutput].[Code_Char].&amp;[245 -&gt; õ]" c="245 -&gt; õ"/>
              <i n="[tblCharCodeOutput].[Code_Char].&amp;[246 -&gt; ö]" c="246 -&gt; ö"/>
              <i n="[tblCharCodeOutput].[Code_Char].&amp;[247 -&gt; ÷]" c="247 -&gt; ÷"/>
              <i n="[tblCharCodeOutput].[Code_Char].&amp;[248 -&gt; ø]" c="248 -&gt; ø"/>
              <i n="[tblCharCodeOutput].[Code_Char].&amp;[249 -&gt; ù]" c="249 -&gt; ù"/>
              <i n="[tblCharCodeOutput].[Code_Char].&amp;[250 -&gt; ú]" c="250 -&gt; ú"/>
              <i n="[tblCharCodeOutput].[Code_Char].&amp;[251 -&gt; û]" c="251 -&gt; û"/>
              <i n="[tblCharCodeOutput].[Code_Char].&amp;[252 -&gt; ü]" c="252 -&gt; ü"/>
              <i n="[tblCharCodeOutput].[Code_Char].&amp;[253 -&gt; ý]" c="253 -&gt; ý"/>
              <i n="[tblCharCodeOutput].[Code_Char].&amp;[254 -&gt; þ]" c="254 -&gt; þ"/>
              <i n="[tblCharCodeOutput].[Code_Char].&amp;[255 -&gt; ÿ]" c="255 -&gt; ÿ"/>
            </range>
          </ranges>
        </level>
      </levels>
      <selections count="7">
        <selection n="[tblCharCodeOutput].[Code_Char].&amp;[144 -&gt; ]"/>
        <selection n="[tblCharCodeOutput].[Code_Char].&amp;[160 -&gt;  ]"/>
        <selection n="[tblCharCodeOutput].[Code_Char].&amp;[3 -&gt; ]"/>
        <selection n="[tblCharCodeOutput].[Code_Char].&amp;[33 -&gt; !]"/>
        <selection n="[tblCharCodeOutput].[Code_Char].&amp;[48 -&gt; 0]"/>
        <selection n="[tblCharCodeOutput].[Code_Char].&amp;[65 -&gt; A]"/>
        <selection n="[tblCharCodeOutput].[Code_Char].&amp;[97 -&gt; 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lpha case" xr10:uid="{F5618ADC-146C-4FDB-ACDE-FE0E5ADF990C}" cache="Slicer_Alpha_case" caption="Alpha case" rowHeight="241300"/>
  <slicer name="Character sets" xr10:uid="{3393BBD9-01B7-4955-A880-96235C85BFDE}" cache="Slicer_Character_sets" caption="Character set(s)" rowHeight="241300"/>
  <slicer name="Code_Char" xr10:uid="{DA568164-06B7-42A1-A23B-8979B6532010}" cache="Slicer_Code_Char" caption="Specific character(s)" columnCount="14"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546403-8EE1-4932-A446-43D309E4051D}" name="tblCodeChar" displayName="tblCodeChar" ref="L5:L260" totalsRowShown="0">
  <autoFilter ref="L5:L260" xr:uid="{5A546403-8EE1-4932-A446-43D309E4051D}"/>
  <tableColumns count="1">
    <tableColumn id="4" xr3:uid="{7B98E260-EB14-40B6-9CF3-C6AC30BB34F6}" name="Code_Char" dataDxfId="0">
      <calculatedColumnFormula array="1">CELL("row", $L1) &amp; " -&gt; " &amp; CHAR(CELL("row", $L1))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B97DBA9-27F2-4AA0-842D-07077CD2A2E3}">
  <we:reference id="wa200003696" version="1.1.0.0" store="en-US" storeType="OMEX"/>
  <we:alternateReferences>
    <we:reference id="wa200003696" version="1.1.0.0" store="WA200003696" storeType="OMEX"/>
  </we:alternateReferences>
  <we:properties>
    <we:property name="projectV0_1-56c6e055-265e-4713-816e-a646dbb708de" value="{&quot;kind&quot;:&quot;AFEJSONBlobNode&quot;,&quot;id&quot;:&quot;{78A1494C-B006-47B8-8FA5-3E619E2745E2}&quot;}"/>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E9265-9B4C-4660-B134-E649F03D186C}">
  <sheetPr codeName="Sheet1"/>
  <dimension ref="B2:C256"/>
  <sheetViews>
    <sheetView showFormulas="1" workbookViewId="0">
      <selection activeCell="B2" sqref="B2"/>
    </sheetView>
  </sheetViews>
  <sheetFormatPr defaultRowHeight="15" x14ac:dyDescent="0.25"/>
  <sheetData>
    <row r="2" spans="2:3" x14ac:dyDescent="0.25">
      <c r="B2" cm="1">
        <f t="array" ref="B2:B256">_xlfn.SEQUENCE(255)</f>
        <v>1</v>
      </c>
      <c r="C2" s="1" t="str" cm="1">
        <f t="array" ref="C2:C256">CHAR(_xlfn.ANCHORARRAY(B2))</f>
        <v>_x0001_</v>
      </c>
    </row>
    <row r="3" spans="2:3" x14ac:dyDescent="0.25">
      <c r="B3">
        <v>2</v>
      </c>
      <c r="C3" s="1" t="str">
        <v>_x0002_</v>
      </c>
    </row>
    <row r="4" spans="2:3" x14ac:dyDescent="0.25">
      <c r="B4">
        <v>3</v>
      </c>
      <c r="C4" s="1" t="str">
        <v>_x0003_</v>
      </c>
    </row>
    <row r="5" spans="2:3" x14ac:dyDescent="0.25">
      <c r="B5">
        <v>4</v>
      </c>
      <c r="C5" s="1" t="str">
        <v>_x0004_</v>
      </c>
    </row>
    <row r="6" spans="2:3" x14ac:dyDescent="0.25">
      <c r="B6">
        <v>5</v>
      </c>
      <c r="C6" s="1" t="str">
        <v>_x0005_</v>
      </c>
    </row>
    <row r="7" spans="2:3" x14ac:dyDescent="0.25">
      <c r="B7">
        <v>6</v>
      </c>
      <c r="C7" s="1" t="str">
        <v>_x0006_</v>
      </c>
    </row>
    <row r="8" spans="2:3" x14ac:dyDescent="0.25">
      <c r="B8">
        <v>7</v>
      </c>
      <c r="C8" s="1" t="str">
        <v>_x0007_</v>
      </c>
    </row>
    <row r="9" spans="2:3" x14ac:dyDescent="0.25">
      <c r="B9">
        <v>8</v>
      </c>
      <c r="C9" s="1" t="str">
        <v>_x0008_</v>
      </c>
    </row>
    <row r="10" spans="2:3" x14ac:dyDescent="0.25">
      <c r="B10">
        <v>9</v>
      </c>
      <c r="C10" s="1" t="str">
        <v xml:space="preserve">	</v>
      </c>
    </row>
    <row r="11" spans="2:3" x14ac:dyDescent="0.25">
      <c r="B11">
        <v>10</v>
      </c>
      <c r="C11" s="1" t="str">
        <v xml:space="preserve">
</v>
      </c>
    </row>
    <row r="12" spans="2:3" x14ac:dyDescent="0.25">
      <c r="B12">
        <v>11</v>
      </c>
      <c r="C12" s="1" t="str">
        <v>_x000B_</v>
      </c>
    </row>
    <row r="13" spans="2:3" x14ac:dyDescent="0.25">
      <c r="B13">
        <v>12</v>
      </c>
      <c r="C13" s="1" t="str">
        <v>_x000C_</v>
      </c>
    </row>
    <row r="14" spans="2:3" x14ac:dyDescent="0.25">
      <c r="B14">
        <v>13</v>
      </c>
      <c r="C14" s="1" t="str">
        <v>_x000D_</v>
      </c>
    </row>
    <row r="15" spans="2:3" x14ac:dyDescent="0.25">
      <c r="B15">
        <v>14</v>
      </c>
      <c r="C15" s="1" t="str">
        <v>_x000E_</v>
      </c>
    </row>
    <row r="16" spans="2:3" x14ac:dyDescent="0.25">
      <c r="B16">
        <v>15</v>
      </c>
      <c r="C16" s="1" t="str">
        <v>_x000F_</v>
      </c>
    </row>
    <row r="17" spans="2:3" x14ac:dyDescent="0.25">
      <c r="B17">
        <v>16</v>
      </c>
      <c r="C17" s="1" t="str">
        <v>_x0010_</v>
      </c>
    </row>
    <row r="18" spans="2:3" x14ac:dyDescent="0.25">
      <c r="B18">
        <v>17</v>
      </c>
      <c r="C18" s="1" t="str">
        <v>_x0011_</v>
      </c>
    </row>
    <row r="19" spans="2:3" x14ac:dyDescent="0.25">
      <c r="B19">
        <v>18</v>
      </c>
      <c r="C19" s="1" t="str">
        <v>_x0012_</v>
      </c>
    </row>
    <row r="20" spans="2:3" x14ac:dyDescent="0.25">
      <c r="B20">
        <v>19</v>
      </c>
      <c r="C20" s="1" t="str">
        <v>_x0013_</v>
      </c>
    </row>
    <row r="21" spans="2:3" x14ac:dyDescent="0.25">
      <c r="B21">
        <v>20</v>
      </c>
      <c r="C21" s="1" t="str">
        <v>_x0014_</v>
      </c>
    </row>
    <row r="22" spans="2:3" x14ac:dyDescent="0.25">
      <c r="B22">
        <v>21</v>
      </c>
      <c r="C22" s="1" t="str">
        <v>_x0015_</v>
      </c>
    </row>
    <row r="23" spans="2:3" x14ac:dyDescent="0.25">
      <c r="B23">
        <v>22</v>
      </c>
      <c r="C23" s="1" t="str">
        <v>_x0016_</v>
      </c>
    </row>
    <row r="24" spans="2:3" x14ac:dyDescent="0.25">
      <c r="B24">
        <v>23</v>
      </c>
      <c r="C24" s="1" t="str">
        <v>_x0017_</v>
      </c>
    </row>
    <row r="25" spans="2:3" x14ac:dyDescent="0.25">
      <c r="B25">
        <v>24</v>
      </c>
      <c r="C25" s="1" t="str">
        <v>_x0018_</v>
      </c>
    </row>
    <row r="26" spans="2:3" x14ac:dyDescent="0.25">
      <c r="B26">
        <v>25</v>
      </c>
      <c r="C26" s="1" t="str">
        <v>_x0019_</v>
      </c>
    </row>
    <row r="27" spans="2:3" x14ac:dyDescent="0.25">
      <c r="B27">
        <v>26</v>
      </c>
      <c r="C27" s="1" t="str">
        <v>_x001A_</v>
      </c>
    </row>
    <row r="28" spans="2:3" x14ac:dyDescent="0.25">
      <c r="B28">
        <v>27</v>
      </c>
      <c r="C28" s="1" t="str">
        <v>_x001B_</v>
      </c>
    </row>
    <row r="29" spans="2:3" x14ac:dyDescent="0.25">
      <c r="B29">
        <v>28</v>
      </c>
      <c r="C29" s="1" t="str">
        <v>_x001C_</v>
      </c>
    </row>
    <row r="30" spans="2:3" x14ac:dyDescent="0.25">
      <c r="B30">
        <v>29</v>
      </c>
      <c r="C30" s="1" t="str">
        <v>_x001D_</v>
      </c>
    </row>
    <row r="31" spans="2:3" x14ac:dyDescent="0.25">
      <c r="B31">
        <v>30</v>
      </c>
      <c r="C31" s="1" t="str">
        <v>_x001E_</v>
      </c>
    </row>
    <row r="32" spans="2:3" x14ac:dyDescent="0.25">
      <c r="B32">
        <v>31</v>
      </c>
      <c r="C32" s="1" t="str">
        <v>_x001F_</v>
      </c>
    </row>
    <row r="33" spans="2:3" x14ac:dyDescent="0.25">
      <c r="B33">
        <v>32</v>
      </c>
      <c r="C33" s="1" t="str">
        <v xml:space="preserve"> </v>
      </c>
    </row>
    <row r="34" spans="2:3" x14ac:dyDescent="0.25">
      <c r="B34">
        <v>33</v>
      </c>
      <c r="C34" s="1" t="str">
        <v>!</v>
      </c>
    </row>
    <row r="35" spans="2:3" x14ac:dyDescent="0.25">
      <c r="B35">
        <v>34</v>
      </c>
      <c r="C35" s="1" t="str">
        <v>"</v>
      </c>
    </row>
    <row r="36" spans="2:3" x14ac:dyDescent="0.25">
      <c r="B36">
        <v>35</v>
      </c>
      <c r="C36" s="1" t="str">
        <v>#</v>
      </c>
    </row>
    <row r="37" spans="2:3" x14ac:dyDescent="0.25">
      <c r="B37">
        <v>36</v>
      </c>
      <c r="C37" s="1" t="str">
        <v>$</v>
      </c>
    </row>
    <row r="38" spans="2:3" x14ac:dyDescent="0.25">
      <c r="B38">
        <v>37</v>
      </c>
      <c r="C38" s="1" t="str">
        <v>%</v>
      </c>
    </row>
    <row r="39" spans="2:3" x14ac:dyDescent="0.25">
      <c r="B39">
        <v>38</v>
      </c>
      <c r="C39" s="1" t="str">
        <v>&amp;</v>
      </c>
    </row>
    <row r="40" spans="2:3" x14ac:dyDescent="0.25">
      <c r="B40">
        <v>39</v>
      </c>
      <c r="C40" s="1" t="str">
        <v>'</v>
      </c>
    </row>
    <row r="41" spans="2:3" x14ac:dyDescent="0.25">
      <c r="B41">
        <v>40</v>
      </c>
      <c r="C41" s="1" t="str">
        <v>(</v>
      </c>
    </row>
    <row r="42" spans="2:3" x14ac:dyDescent="0.25">
      <c r="B42">
        <v>41</v>
      </c>
      <c r="C42" s="1" t="str">
        <v>)</v>
      </c>
    </row>
    <row r="43" spans="2:3" x14ac:dyDescent="0.25">
      <c r="B43">
        <v>42</v>
      </c>
      <c r="C43" s="1" t="str">
        <v>*</v>
      </c>
    </row>
    <row r="44" spans="2:3" x14ac:dyDescent="0.25">
      <c r="B44">
        <v>43</v>
      </c>
      <c r="C44" s="1" t="str">
        <v>+</v>
      </c>
    </row>
    <row r="45" spans="2:3" x14ac:dyDescent="0.25">
      <c r="B45">
        <v>44</v>
      </c>
      <c r="C45" s="1" t="str">
        <v>,</v>
      </c>
    </row>
    <row r="46" spans="2:3" x14ac:dyDescent="0.25">
      <c r="B46">
        <v>45</v>
      </c>
      <c r="C46" s="1" t="str">
        <v>-</v>
      </c>
    </row>
    <row r="47" spans="2:3" x14ac:dyDescent="0.25">
      <c r="B47">
        <v>46</v>
      </c>
      <c r="C47" s="1" t="str">
        <v>.</v>
      </c>
    </row>
    <row r="48" spans="2:3" x14ac:dyDescent="0.25">
      <c r="B48">
        <v>47</v>
      </c>
      <c r="C48" s="1" t="str">
        <v>/</v>
      </c>
    </row>
    <row r="49" spans="2:3" x14ac:dyDescent="0.25">
      <c r="B49">
        <v>48</v>
      </c>
      <c r="C49" s="1" t="str">
        <v>0</v>
      </c>
    </row>
    <row r="50" spans="2:3" x14ac:dyDescent="0.25">
      <c r="B50">
        <v>49</v>
      </c>
      <c r="C50" s="1" t="str">
        <v>1</v>
      </c>
    </row>
    <row r="51" spans="2:3" x14ac:dyDescent="0.25">
      <c r="B51">
        <v>50</v>
      </c>
      <c r="C51" s="1" t="str">
        <v>2</v>
      </c>
    </row>
    <row r="52" spans="2:3" x14ac:dyDescent="0.25">
      <c r="B52">
        <v>51</v>
      </c>
      <c r="C52" s="1" t="str">
        <v>3</v>
      </c>
    </row>
    <row r="53" spans="2:3" x14ac:dyDescent="0.25">
      <c r="B53">
        <v>52</v>
      </c>
      <c r="C53" s="1" t="str">
        <v>4</v>
      </c>
    </row>
    <row r="54" spans="2:3" x14ac:dyDescent="0.25">
      <c r="B54">
        <v>53</v>
      </c>
      <c r="C54" s="1" t="str">
        <v>5</v>
      </c>
    </row>
    <row r="55" spans="2:3" x14ac:dyDescent="0.25">
      <c r="B55">
        <v>54</v>
      </c>
      <c r="C55" s="1" t="str">
        <v>6</v>
      </c>
    </row>
    <row r="56" spans="2:3" x14ac:dyDescent="0.25">
      <c r="B56">
        <v>55</v>
      </c>
      <c r="C56" s="1" t="str">
        <v>7</v>
      </c>
    </row>
    <row r="57" spans="2:3" x14ac:dyDescent="0.25">
      <c r="B57">
        <v>56</v>
      </c>
      <c r="C57" s="1" t="str">
        <v>8</v>
      </c>
    </row>
    <row r="58" spans="2:3" x14ac:dyDescent="0.25">
      <c r="B58">
        <v>57</v>
      </c>
      <c r="C58" s="1" t="str">
        <v>9</v>
      </c>
    </row>
    <row r="59" spans="2:3" x14ac:dyDescent="0.25">
      <c r="B59">
        <v>58</v>
      </c>
      <c r="C59" s="1" t="str">
        <v>:</v>
      </c>
    </row>
    <row r="60" spans="2:3" x14ac:dyDescent="0.25">
      <c r="B60">
        <v>59</v>
      </c>
      <c r="C60" s="1" t="str">
        <v>;</v>
      </c>
    </row>
    <row r="61" spans="2:3" x14ac:dyDescent="0.25">
      <c r="B61">
        <v>60</v>
      </c>
      <c r="C61" s="1" t="str">
        <v>&lt;</v>
      </c>
    </row>
    <row r="62" spans="2:3" x14ac:dyDescent="0.25">
      <c r="B62">
        <v>61</v>
      </c>
      <c r="C62" s="1" t="str">
        <v>=</v>
      </c>
    </row>
    <row r="63" spans="2:3" x14ac:dyDescent="0.25">
      <c r="B63">
        <v>62</v>
      </c>
      <c r="C63" s="1" t="str">
        <v>&gt;</v>
      </c>
    </row>
    <row r="64" spans="2:3" x14ac:dyDescent="0.25">
      <c r="B64">
        <v>63</v>
      </c>
      <c r="C64" s="1" t="str">
        <v>?</v>
      </c>
    </row>
    <row r="65" spans="2:3" x14ac:dyDescent="0.25">
      <c r="B65">
        <v>64</v>
      </c>
      <c r="C65" s="1" t="str">
        <v>@</v>
      </c>
    </row>
    <row r="66" spans="2:3" x14ac:dyDescent="0.25">
      <c r="B66">
        <v>65</v>
      </c>
      <c r="C66" s="1" t="str">
        <v>A</v>
      </c>
    </row>
    <row r="67" spans="2:3" x14ac:dyDescent="0.25">
      <c r="B67">
        <v>66</v>
      </c>
      <c r="C67" s="1" t="str">
        <v>B</v>
      </c>
    </row>
    <row r="68" spans="2:3" x14ac:dyDescent="0.25">
      <c r="B68">
        <v>67</v>
      </c>
      <c r="C68" s="1" t="str">
        <v>C</v>
      </c>
    </row>
    <row r="69" spans="2:3" x14ac:dyDescent="0.25">
      <c r="B69">
        <v>68</v>
      </c>
      <c r="C69" s="1" t="str">
        <v>D</v>
      </c>
    </row>
    <row r="70" spans="2:3" x14ac:dyDescent="0.25">
      <c r="B70">
        <v>69</v>
      </c>
      <c r="C70" s="1" t="str">
        <v>E</v>
      </c>
    </row>
    <row r="71" spans="2:3" x14ac:dyDescent="0.25">
      <c r="B71">
        <v>70</v>
      </c>
      <c r="C71" s="1" t="str">
        <v>F</v>
      </c>
    </row>
    <row r="72" spans="2:3" x14ac:dyDescent="0.25">
      <c r="B72">
        <v>71</v>
      </c>
      <c r="C72" s="1" t="str">
        <v>G</v>
      </c>
    </row>
    <row r="73" spans="2:3" x14ac:dyDescent="0.25">
      <c r="B73">
        <v>72</v>
      </c>
      <c r="C73" s="1" t="str">
        <v>H</v>
      </c>
    </row>
    <row r="74" spans="2:3" x14ac:dyDescent="0.25">
      <c r="B74">
        <v>73</v>
      </c>
      <c r="C74" s="1" t="str">
        <v>I</v>
      </c>
    </row>
    <row r="75" spans="2:3" x14ac:dyDescent="0.25">
      <c r="B75">
        <v>74</v>
      </c>
      <c r="C75" s="1" t="str">
        <v>J</v>
      </c>
    </row>
    <row r="76" spans="2:3" x14ac:dyDescent="0.25">
      <c r="B76">
        <v>75</v>
      </c>
      <c r="C76" s="1" t="str">
        <v>K</v>
      </c>
    </row>
    <row r="77" spans="2:3" x14ac:dyDescent="0.25">
      <c r="B77">
        <v>76</v>
      </c>
      <c r="C77" s="1" t="str">
        <v>L</v>
      </c>
    </row>
    <row r="78" spans="2:3" x14ac:dyDescent="0.25">
      <c r="B78">
        <v>77</v>
      </c>
      <c r="C78" s="1" t="str">
        <v>M</v>
      </c>
    </row>
    <row r="79" spans="2:3" x14ac:dyDescent="0.25">
      <c r="B79">
        <v>78</v>
      </c>
      <c r="C79" s="1" t="str">
        <v>N</v>
      </c>
    </row>
    <row r="80" spans="2:3" x14ac:dyDescent="0.25">
      <c r="B80">
        <v>79</v>
      </c>
      <c r="C80" s="1" t="str">
        <v>O</v>
      </c>
    </row>
    <row r="81" spans="2:3" x14ac:dyDescent="0.25">
      <c r="B81">
        <v>80</v>
      </c>
      <c r="C81" s="1" t="str">
        <v>P</v>
      </c>
    </row>
    <row r="82" spans="2:3" x14ac:dyDescent="0.25">
      <c r="B82">
        <v>81</v>
      </c>
      <c r="C82" s="1" t="str">
        <v>Q</v>
      </c>
    </row>
    <row r="83" spans="2:3" x14ac:dyDescent="0.25">
      <c r="B83">
        <v>82</v>
      </c>
      <c r="C83" s="1" t="str">
        <v>R</v>
      </c>
    </row>
    <row r="84" spans="2:3" x14ac:dyDescent="0.25">
      <c r="B84">
        <v>83</v>
      </c>
      <c r="C84" s="1" t="str">
        <v>S</v>
      </c>
    </row>
    <row r="85" spans="2:3" x14ac:dyDescent="0.25">
      <c r="B85">
        <v>84</v>
      </c>
      <c r="C85" s="1" t="str">
        <v>T</v>
      </c>
    </row>
    <row r="86" spans="2:3" x14ac:dyDescent="0.25">
      <c r="B86">
        <v>85</v>
      </c>
      <c r="C86" s="1" t="str">
        <v>U</v>
      </c>
    </row>
    <row r="87" spans="2:3" x14ac:dyDescent="0.25">
      <c r="B87">
        <v>86</v>
      </c>
      <c r="C87" s="1" t="str">
        <v>V</v>
      </c>
    </row>
    <row r="88" spans="2:3" x14ac:dyDescent="0.25">
      <c r="B88">
        <v>87</v>
      </c>
      <c r="C88" s="1" t="str">
        <v>W</v>
      </c>
    </row>
    <row r="89" spans="2:3" x14ac:dyDescent="0.25">
      <c r="B89">
        <v>88</v>
      </c>
      <c r="C89" s="1" t="str">
        <v>X</v>
      </c>
    </row>
    <row r="90" spans="2:3" x14ac:dyDescent="0.25">
      <c r="B90">
        <v>89</v>
      </c>
      <c r="C90" s="1" t="str">
        <v>Y</v>
      </c>
    </row>
    <row r="91" spans="2:3" x14ac:dyDescent="0.25">
      <c r="B91">
        <v>90</v>
      </c>
      <c r="C91" s="1" t="str">
        <v>Z</v>
      </c>
    </row>
    <row r="92" spans="2:3" x14ac:dyDescent="0.25">
      <c r="B92">
        <v>91</v>
      </c>
      <c r="C92" s="1" t="str">
        <v>[</v>
      </c>
    </row>
    <row r="93" spans="2:3" x14ac:dyDescent="0.25">
      <c r="B93">
        <v>92</v>
      </c>
      <c r="C93" s="1" t="str">
        <v>\</v>
      </c>
    </row>
    <row r="94" spans="2:3" x14ac:dyDescent="0.25">
      <c r="B94">
        <v>93</v>
      </c>
      <c r="C94" s="1" t="str">
        <v>]</v>
      </c>
    </row>
    <row r="95" spans="2:3" x14ac:dyDescent="0.25">
      <c r="B95">
        <v>94</v>
      </c>
      <c r="C95" s="1" t="str">
        <v>^</v>
      </c>
    </row>
    <row r="96" spans="2:3" x14ac:dyDescent="0.25">
      <c r="B96">
        <v>95</v>
      </c>
      <c r="C96" s="1" t="str">
        <v>_</v>
      </c>
    </row>
    <row r="97" spans="2:3" x14ac:dyDescent="0.25">
      <c r="B97">
        <v>96</v>
      </c>
      <c r="C97" s="1" t="str">
        <v>`</v>
      </c>
    </row>
    <row r="98" spans="2:3" x14ac:dyDescent="0.25">
      <c r="B98">
        <v>97</v>
      </c>
      <c r="C98" s="1" t="str">
        <v>a</v>
      </c>
    </row>
    <row r="99" spans="2:3" x14ac:dyDescent="0.25">
      <c r="B99">
        <v>98</v>
      </c>
      <c r="C99" s="1" t="str">
        <v>b</v>
      </c>
    </row>
    <row r="100" spans="2:3" x14ac:dyDescent="0.25">
      <c r="B100">
        <v>99</v>
      </c>
      <c r="C100" s="1" t="str">
        <v>c</v>
      </c>
    </row>
    <row r="101" spans="2:3" x14ac:dyDescent="0.25">
      <c r="B101">
        <v>100</v>
      </c>
      <c r="C101" s="1" t="str">
        <v>d</v>
      </c>
    </row>
    <row r="102" spans="2:3" x14ac:dyDescent="0.25">
      <c r="B102">
        <v>101</v>
      </c>
      <c r="C102" s="1" t="str">
        <v>e</v>
      </c>
    </row>
    <row r="103" spans="2:3" x14ac:dyDescent="0.25">
      <c r="B103">
        <v>102</v>
      </c>
      <c r="C103" s="1" t="str">
        <v>f</v>
      </c>
    </row>
    <row r="104" spans="2:3" x14ac:dyDescent="0.25">
      <c r="B104">
        <v>103</v>
      </c>
      <c r="C104" s="1" t="str">
        <v>g</v>
      </c>
    </row>
    <row r="105" spans="2:3" x14ac:dyDescent="0.25">
      <c r="B105">
        <v>104</v>
      </c>
      <c r="C105" s="1" t="str">
        <v>h</v>
      </c>
    </row>
    <row r="106" spans="2:3" x14ac:dyDescent="0.25">
      <c r="B106">
        <v>105</v>
      </c>
      <c r="C106" s="1" t="str">
        <v>i</v>
      </c>
    </row>
    <row r="107" spans="2:3" x14ac:dyDescent="0.25">
      <c r="B107">
        <v>106</v>
      </c>
      <c r="C107" s="1" t="str">
        <v>j</v>
      </c>
    </row>
    <row r="108" spans="2:3" x14ac:dyDescent="0.25">
      <c r="B108">
        <v>107</v>
      </c>
      <c r="C108" s="1" t="str">
        <v>k</v>
      </c>
    </row>
    <row r="109" spans="2:3" x14ac:dyDescent="0.25">
      <c r="B109">
        <v>108</v>
      </c>
      <c r="C109" s="1" t="str">
        <v>l</v>
      </c>
    </row>
    <row r="110" spans="2:3" x14ac:dyDescent="0.25">
      <c r="B110">
        <v>109</v>
      </c>
      <c r="C110" s="1" t="str">
        <v>m</v>
      </c>
    </row>
    <row r="111" spans="2:3" x14ac:dyDescent="0.25">
      <c r="B111">
        <v>110</v>
      </c>
      <c r="C111" s="1" t="str">
        <v>n</v>
      </c>
    </row>
    <row r="112" spans="2:3" x14ac:dyDescent="0.25">
      <c r="B112">
        <v>111</v>
      </c>
      <c r="C112" s="1" t="str">
        <v>o</v>
      </c>
    </row>
    <row r="113" spans="2:3" x14ac:dyDescent="0.25">
      <c r="B113">
        <v>112</v>
      </c>
      <c r="C113" s="1" t="str">
        <v>p</v>
      </c>
    </row>
    <row r="114" spans="2:3" x14ac:dyDescent="0.25">
      <c r="B114">
        <v>113</v>
      </c>
      <c r="C114" s="1" t="str">
        <v>q</v>
      </c>
    </row>
    <row r="115" spans="2:3" x14ac:dyDescent="0.25">
      <c r="B115">
        <v>114</v>
      </c>
      <c r="C115" s="1" t="str">
        <v>r</v>
      </c>
    </row>
    <row r="116" spans="2:3" x14ac:dyDescent="0.25">
      <c r="B116">
        <v>115</v>
      </c>
      <c r="C116" s="1" t="str">
        <v>s</v>
      </c>
    </row>
    <row r="117" spans="2:3" x14ac:dyDescent="0.25">
      <c r="B117">
        <v>116</v>
      </c>
      <c r="C117" s="1" t="str">
        <v>t</v>
      </c>
    </row>
    <row r="118" spans="2:3" x14ac:dyDescent="0.25">
      <c r="B118">
        <v>117</v>
      </c>
      <c r="C118" s="1" t="str">
        <v>u</v>
      </c>
    </row>
    <row r="119" spans="2:3" x14ac:dyDescent="0.25">
      <c r="B119">
        <v>118</v>
      </c>
      <c r="C119" s="1" t="str">
        <v>v</v>
      </c>
    </row>
    <row r="120" spans="2:3" x14ac:dyDescent="0.25">
      <c r="B120">
        <v>119</v>
      </c>
      <c r="C120" s="1" t="str">
        <v>w</v>
      </c>
    </row>
    <row r="121" spans="2:3" x14ac:dyDescent="0.25">
      <c r="B121">
        <v>120</v>
      </c>
      <c r="C121" s="1" t="str">
        <v>x</v>
      </c>
    </row>
    <row r="122" spans="2:3" x14ac:dyDescent="0.25">
      <c r="B122">
        <v>121</v>
      </c>
      <c r="C122" s="1" t="str">
        <v>y</v>
      </c>
    </row>
    <row r="123" spans="2:3" x14ac:dyDescent="0.25">
      <c r="B123">
        <v>122</v>
      </c>
      <c r="C123" s="1" t="str">
        <v>z</v>
      </c>
    </row>
    <row r="124" spans="2:3" x14ac:dyDescent="0.25">
      <c r="B124">
        <v>123</v>
      </c>
      <c r="C124" s="1" t="str">
        <v>{</v>
      </c>
    </row>
    <row r="125" spans="2:3" x14ac:dyDescent="0.25">
      <c r="B125">
        <v>124</v>
      </c>
      <c r="C125" s="1" t="str">
        <v>|</v>
      </c>
    </row>
    <row r="126" spans="2:3" x14ac:dyDescent="0.25">
      <c r="B126">
        <v>125</v>
      </c>
      <c r="C126" s="1" t="str">
        <v>}</v>
      </c>
    </row>
    <row r="127" spans="2:3" x14ac:dyDescent="0.25">
      <c r="B127">
        <v>126</v>
      </c>
      <c r="C127" s="1" t="str">
        <v>~</v>
      </c>
    </row>
    <row r="128" spans="2:3" x14ac:dyDescent="0.25">
      <c r="B128">
        <v>127</v>
      </c>
      <c r="C128" s="1" t="str">
        <v></v>
      </c>
    </row>
    <row r="129" spans="2:3" x14ac:dyDescent="0.25">
      <c r="B129">
        <v>128</v>
      </c>
      <c r="C129" s="1" t="str">
        <v>€</v>
      </c>
    </row>
    <row r="130" spans="2:3" x14ac:dyDescent="0.25">
      <c r="B130">
        <v>129</v>
      </c>
      <c r="C130" s="1" t="str">
        <v></v>
      </c>
    </row>
    <row r="131" spans="2:3" x14ac:dyDescent="0.25">
      <c r="B131">
        <v>130</v>
      </c>
      <c r="C131" s="1" t="str">
        <v>‚</v>
      </c>
    </row>
    <row r="132" spans="2:3" x14ac:dyDescent="0.25">
      <c r="B132">
        <v>131</v>
      </c>
      <c r="C132" s="1" t="str">
        <v>ƒ</v>
      </c>
    </row>
    <row r="133" spans="2:3" x14ac:dyDescent="0.25">
      <c r="B133">
        <v>132</v>
      </c>
      <c r="C133" s="1" t="str">
        <v>„</v>
      </c>
    </row>
    <row r="134" spans="2:3" x14ac:dyDescent="0.25">
      <c r="B134">
        <v>133</v>
      </c>
      <c r="C134" s="1" t="str">
        <v>…</v>
      </c>
    </row>
    <row r="135" spans="2:3" x14ac:dyDescent="0.25">
      <c r="B135">
        <v>134</v>
      </c>
      <c r="C135" s="1" t="str">
        <v>†</v>
      </c>
    </row>
    <row r="136" spans="2:3" x14ac:dyDescent="0.25">
      <c r="B136">
        <v>135</v>
      </c>
      <c r="C136" s="1" t="str">
        <v>‡</v>
      </c>
    </row>
    <row r="137" spans="2:3" x14ac:dyDescent="0.25">
      <c r="B137">
        <v>136</v>
      </c>
      <c r="C137" s="1" t="str">
        <v>ˆ</v>
      </c>
    </row>
    <row r="138" spans="2:3" x14ac:dyDescent="0.25">
      <c r="B138">
        <v>137</v>
      </c>
      <c r="C138" s="1" t="str">
        <v>‰</v>
      </c>
    </row>
    <row r="139" spans="2:3" x14ac:dyDescent="0.25">
      <c r="B139">
        <v>138</v>
      </c>
      <c r="C139" s="1" t="str">
        <v>Š</v>
      </c>
    </row>
    <row r="140" spans="2:3" x14ac:dyDescent="0.25">
      <c r="B140">
        <v>139</v>
      </c>
      <c r="C140" s="1" t="str">
        <v>‹</v>
      </c>
    </row>
    <row r="141" spans="2:3" x14ac:dyDescent="0.25">
      <c r="B141">
        <v>140</v>
      </c>
      <c r="C141" s="1" t="str">
        <v>Œ</v>
      </c>
    </row>
    <row r="142" spans="2:3" x14ac:dyDescent="0.25">
      <c r="B142">
        <v>141</v>
      </c>
      <c r="C142" s="1" t="str">
        <v></v>
      </c>
    </row>
    <row r="143" spans="2:3" x14ac:dyDescent="0.25">
      <c r="B143">
        <v>142</v>
      </c>
      <c r="C143" s="1" t="str">
        <v>Ž</v>
      </c>
    </row>
    <row r="144" spans="2:3" x14ac:dyDescent="0.25">
      <c r="B144">
        <v>143</v>
      </c>
      <c r="C144" s="1" t="str">
        <v></v>
      </c>
    </row>
    <row r="145" spans="2:3" x14ac:dyDescent="0.25">
      <c r="B145">
        <v>144</v>
      </c>
      <c r="C145" s="1" t="str">
        <v></v>
      </c>
    </row>
    <row r="146" spans="2:3" x14ac:dyDescent="0.25">
      <c r="B146">
        <v>145</v>
      </c>
      <c r="C146" s="1" t="str">
        <v>‘</v>
      </c>
    </row>
    <row r="147" spans="2:3" x14ac:dyDescent="0.25">
      <c r="B147">
        <v>146</v>
      </c>
      <c r="C147" s="1" t="str">
        <v>’</v>
      </c>
    </row>
    <row r="148" spans="2:3" x14ac:dyDescent="0.25">
      <c r="B148">
        <v>147</v>
      </c>
      <c r="C148" s="1" t="str">
        <v>“</v>
      </c>
    </row>
    <row r="149" spans="2:3" x14ac:dyDescent="0.25">
      <c r="B149">
        <v>148</v>
      </c>
      <c r="C149" s="1" t="str">
        <v>”</v>
      </c>
    </row>
    <row r="150" spans="2:3" x14ac:dyDescent="0.25">
      <c r="B150">
        <v>149</v>
      </c>
      <c r="C150" s="1" t="str">
        <v>•</v>
      </c>
    </row>
    <row r="151" spans="2:3" x14ac:dyDescent="0.25">
      <c r="B151">
        <v>150</v>
      </c>
      <c r="C151" s="1" t="str">
        <v>–</v>
      </c>
    </row>
    <row r="152" spans="2:3" x14ac:dyDescent="0.25">
      <c r="B152">
        <v>151</v>
      </c>
      <c r="C152" s="1" t="str">
        <v>—</v>
      </c>
    </row>
    <row r="153" spans="2:3" x14ac:dyDescent="0.25">
      <c r="B153">
        <v>152</v>
      </c>
      <c r="C153" s="1" t="str">
        <v>˜</v>
      </c>
    </row>
    <row r="154" spans="2:3" x14ac:dyDescent="0.25">
      <c r="B154">
        <v>153</v>
      </c>
      <c r="C154" s="1" t="str">
        <v>™</v>
      </c>
    </row>
    <row r="155" spans="2:3" x14ac:dyDescent="0.25">
      <c r="B155">
        <v>154</v>
      </c>
      <c r="C155" s="1" t="str">
        <v>š</v>
      </c>
    </row>
    <row r="156" spans="2:3" x14ac:dyDescent="0.25">
      <c r="B156">
        <v>155</v>
      </c>
      <c r="C156" s="1" t="str">
        <v>›</v>
      </c>
    </row>
    <row r="157" spans="2:3" x14ac:dyDescent="0.25">
      <c r="B157">
        <v>156</v>
      </c>
      <c r="C157" s="1" t="str">
        <v>œ</v>
      </c>
    </row>
    <row r="158" spans="2:3" x14ac:dyDescent="0.25">
      <c r="B158">
        <v>157</v>
      </c>
      <c r="C158" s="1" t="str">
        <v></v>
      </c>
    </row>
    <row r="159" spans="2:3" x14ac:dyDescent="0.25">
      <c r="B159">
        <v>158</v>
      </c>
      <c r="C159" s="1" t="str">
        <v>ž</v>
      </c>
    </row>
    <row r="160" spans="2:3" x14ac:dyDescent="0.25">
      <c r="B160">
        <v>159</v>
      </c>
      <c r="C160" s="1" t="str">
        <v>Ÿ</v>
      </c>
    </row>
    <row r="161" spans="2:3" x14ac:dyDescent="0.25">
      <c r="B161">
        <v>160</v>
      </c>
      <c r="C161" s="1" t="str">
        <v> </v>
      </c>
    </row>
    <row r="162" spans="2:3" x14ac:dyDescent="0.25">
      <c r="B162">
        <v>161</v>
      </c>
      <c r="C162" s="1" t="str">
        <v>¡</v>
      </c>
    </row>
    <row r="163" spans="2:3" x14ac:dyDescent="0.25">
      <c r="B163">
        <v>162</v>
      </c>
      <c r="C163" s="1" t="str">
        <v>¢</v>
      </c>
    </row>
    <row r="164" spans="2:3" x14ac:dyDescent="0.25">
      <c r="B164">
        <v>163</v>
      </c>
      <c r="C164" s="1" t="str">
        <v>£</v>
      </c>
    </row>
    <row r="165" spans="2:3" x14ac:dyDescent="0.25">
      <c r="B165">
        <v>164</v>
      </c>
      <c r="C165" s="1" t="str">
        <v>¤</v>
      </c>
    </row>
    <row r="166" spans="2:3" x14ac:dyDescent="0.25">
      <c r="B166">
        <v>165</v>
      </c>
      <c r="C166" s="1" t="str">
        <v>¥</v>
      </c>
    </row>
    <row r="167" spans="2:3" x14ac:dyDescent="0.25">
      <c r="B167">
        <v>166</v>
      </c>
      <c r="C167" s="1" t="str">
        <v>¦</v>
      </c>
    </row>
    <row r="168" spans="2:3" x14ac:dyDescent="0.25">
      <c r="B168">
        <v>167</v>
      </c>
      <c r="C168" s="1" t="str">
        <v>§</v>
      </c>
    </row>
    <row r="169" spans="2:3" x14ac:dyDescent="0.25">
      <c r="B169">
        <v>168</v>
      </c>
      <c r="C169" s="1" t="str">
        <v>¨</v>
      </c>
    </row>
    <row r="170" spans="2:3" x14ac:dyDescent="0.25">
      <c r="B170">
        <v>169</v>
      </c>
      <c r="C170" s="1" t="str">
        <v>©</v>
      </c>
    </row>
    <row r="171" spans="2:3" x14ac:dyDescent="0.25">
      <c r="B171">
        <v>170</v>
      </c>
      <c r="C171" s="1" t="str">
        <v>ª</v>
      </c>
    </row>
    <row r="172" spans="2:3" x14ac:dyDescent="0.25">
      <c r="B172">
        <v>171</v>
      </c>
      <c r="C172" s="1" t="str">
        <v>«</v>
      </c>
    </row>
    <row r="173" spans="2:3" x14ac:dyDescent="0.25">
      <c r="B173">
        <v>172</v>
      </c>
      <c r="C173" s="1" t="str">
        <v>¬</v>
      </c>
    </row>
    <row r="174" spans="2:3" x14ac:dyDescent="0.25">
      <c r="B174">
        <v>173</v>
      </c>
      <c r="C174" s="1" t="str">
        <v>­</v>
      </c>
    </row>
    <row r="175" spans="2:3" x14ac:dyDescent="0.25">
      <c r="B175">
        <v>174</v>
      </c>
      <c r="C175" s="1" t="str">
        <v>®</v>
      </c>
    </row>
    <row r="176" spans="2:3" x14ac:dyDescent="0.25">
      <c r="B176">
        <v>175</v>
      </c>
      <c r="C176" s="1" t="str">
        <v>¯</v>
      </c>
    </row>
    <row r="177" spans="2:3" x14ac:dyDescent="0.25">
      <c r="B177">
        <v>176</v>
      </c>
      <c r="C177" s="1" t="str">
        <v>°</v>
      </c>
    </row>
    <row r="178" spans="2:3" x14ac:dyDescent="0.25">
      <c r="B178">
        <v>177</v>
      </c>
      <c r="C178" s="1" t="str">
        <v>±</v>
      </c>
    </row>
    <row r="179" spans="2:3" x14ac:dyDescent="0.25">
      <c r="B179">
        <v>178</v>
      </c>
      <c r="C179" s="1" t="str">
        <v>²</v>
      </c>
    </row>
    <row r="180" spans="2:3" x14ac:dyDescent="0.25">
      <c r="B180">
        <v>179</v>
      </c>
      <c r="C180" s="1" t="str">
        <v>³</v>
      </c>
    </row>
    <row r="181" spans="2:3" x14ac:dyDescent="0.25">
      <c r="B181">
        <v>180</v>
      </c>
      <c r="C181" s="1" t="str">
        <v>´</v>
      </c>
    </row>
    <row r="182" spans="2:3" x14ac:dyDescent="0.25">
      <c r="B182">
        <v>181</v>
      </c>
      <c r="C182" s="1" t="str">
        <v>µ</v>
      </c>
    </row>
    <row r="183" spans="2:3" x14ac:dyDescent="0.25">
      <c r="B183">
        <v>182</v>
      </c>
      <c r="C183" s="1" t="str">
        <v>¶</v>
      </c>
    </row>
    <row r="184" spans="2:3" x14ac:dyDescent="0.25">
      <c r="B184">
        <v>183</v>
      </c>
      <c r="C184" s="1" t="str">
        <v>·</v>
      </c>
    </row>
    <row r="185" spans="2:3" x14ac:dyDescent="0.25">
      <c r="B185">
        <v>184</v>
      </c>
      <c r="C185" s="1" t="str">
        <v>¸</v>
      </c>
    </row>
    <row r="186" spans="2:3" x14ac:dyDescent="0.25">
      <c r="B186">
        <v>185</v>
      </c>
      <c r="C186" s="1" t="str">
        <v>¹</v>
      </c>
    </row>
    <row r="187" spans="2:3" x14ac:dyDescent="0.25">
      <c r="B187">
        <v>186</v>
      </c>
      <c r="C187" s="1" t="str">
        <v>º</v>
      </c>
    </row>
    <row r="188" spans="2:3" x14ac:dyDescent="0.25">
      <c r="B188">
        <v>187</v>
      </c>
      <c r="C188" s="1" t="str">
        <v>»</v>
      </c>
    </row>
    <row r="189" spans="2:3" x14ac:dyDescent="0.25">
      <c r="B189">
        <v>188</v>
      </c>
      <c r="C189" s="1" t="str">
        <v>¼</v>
      </c>
    </row>
    <row r="190" spans="2:3" x14ac:dyDescent="0.25">
      <c r="B190">
        <v>189</v>
      </c>
      <c r="C190" s="1" t="str">
        <v>½</v>
      </c>
    </row>
    <row r="191" spans="2:3" x14ac:dyDescent="0.25">
      <c r="B191">
        <v>190</v>
      </c>
      <c r="C191" s="1" t="str">
        <v>¾</v>
      </c>
    </row>
    <row r="192" spans="2:3" x14ac:dyDescent="0.25">
      <c r="B192">
        <v>191</v>
      </c>
      <c r="C192" s="1" t="str">
        <v>¿</v>
      </c>
    </row>
    <row r="193" spans="2:3" x14ac:dyDescent="0.25">
      <c r="B193">
        <v>192</v>
      </c>
      <c r="C193" s="1" t="str">
        <v>À</v>
      </c>
    </row>
    <row r="194" spans="2:3" x14ac:dyDescent="0.25">
      <c r="B194">
        <v>193</v>
      </c>
      <c r="C194" s="1" t="str">
        <v>Á</v>
      </c>
    </row>
    <row r="195" spans="2:3" x14ac:dyDescent="0.25">
      <c r="B195">
        <v>194</v>
      </c>
      <c r="C195" s="1" t="str">
        <v>Â</v>
      </c>
    </row>
    <row r="196" spans="2:3" x14ac:dyDescent="0.25">
      <c r="B196">
        <v>195</v>
      </c>
      <c r="C196" s="1" t="str">
        <v>Ã</v>
      </c>
    </row>
    <row r="197" spans="2:3" x14ac:dyDescent="0.25">
      <c r="B197">
        <v>196</v>
      </c>
      <c r="C197" s="1" t="str">
        <v>Ä</v>
      </c>
    </row>
    <row r="198" spans="2:3" x14ac:dyDescent="0.25">
      <c r="B198">
        <v>197</v>
      </c>
      <c r="C198" s="1" t="str">
        <v>Å</v>
      </c>
    </row>
    <row r="199" spans="2:3" x14ac:dyDescent="0.25">
      <c r="B199">
        <v>198</v>
      </c>
      <c r="C199" s="1" t="str">
        <v>Æ</v>
      </c>
    </row>
    <row r="200" spans="2:3" x14ac:dyDescent="0.25">
      <c r="B200">
        <v>199</v>
      </c>
      <c r="C200" s="1" t="str">
        <v>Ç</v>
      </c>
    </row>
    <row r="201" spans="2:3" x14ac:dyDescent="0.25">
      <c r="B201">
        <v>200</v>
      </c>
      <c r="C201" s="1" t="str">
        <v>È</v>
      </c>
    </row>
    <row r="202" spans="2:3" x14ac:dyDescent="0.25">
      <c r="B202">
        <v>201</v>
      </c>
      <c r="C202" s="1" t="str">
        <v>É</v>
      </c>
    </row>
    <row r="203" spans="2:3" x14ac:dyDescent="0.25">
      <c r="B203">
        <v>202</v>
      </c>
      <c r="C203" s="1" t="str">
        <v>Ê</v>
      </c>
    </row>
    <row r="204" spans="2:3" x14ac:dyDescent="0.25">
      <c r="B204">
        <v>203</v>
      </c>
      <c r="C204" s="1" t="str">
        <v>Ë</v>
      </c>
    </row>
    <row r="205" spans="2:3" x14ac:dyDescent="0.25">
      <c r="B205">
        <v>204</v>
      </c>
      <c r="C205" s="1" t="str">
        <v>Ì</v>
      </c>
    </row>
    <row r="206" spans="2:3" x14ac:dyDescent="0.25">
      <c r="B206">
        <v>205</v>
      </c>
      <c r="C206" s="1" t="str">
        <v>Í</v>
      </c>
    </row>
    <row r="207" spans="2:3" x14ac:dyDescent="0.25">
      <c r="B207">
        <v>206</v>
      </c>
      <c r="C207" s="1" t="str">
        <v>Î</v>
      </c>
    </row>
    <row r="208" spans="2:3" x14ac:dyDescent="0.25">
      <c r="B208">
        <v>207</v>
      </c>
      <c r="C208" s="1" t="str">
        <v>Ï</v>
      </c>
    </row>
    <row r="209" spans="2:3" x14ac:dyDescent="0.25">
      <c r="B209">
        <v>208</v>
      </c>
      <c r="C209" s="1" t="str">
        <v>Ð</v>
      </c>
    </row>
    <row r="210" spans="2:3" x14ac:dyDescent="0.25">
      <c r="B210">
        <v>209</v>
      </c>
      <c r="C210" s="1" t="str">
        <v>Ñ</v>
      </c>
    </row>
    <row r="211" spans="2:3" x14ac:dyDescent="0.25">
      <c r="B211">
        <v>210</v>
      </c>
      <c r="C211" s="1" t="str">
        <v>Ò</v>
      </c>
    </row>
    <row r="212" spans="2:3" x14ac:dyDescent="0.25">
      <c r="B212">
        <v>211</v>
      </c>
      <c r="C212" s="1" t="str">
        <v>Ó</v>
      </c>
    </row>
    <row r="213" spans="2:3" x14ac:dyDescent="0.25">
      <c r="B213">
        <v>212</v>
      </c>
      <c r="C213" s="1" t="str">
        <v>Ô</v>
      </c>
    </row>
    <row r="214" spans="2:3" x14ac:dyDescent="0.25">
      <c r="B214">
        <v>213</v>
      </c>
      <c r="C214" s="1" t="str">
        <v>Õ</v>
      </c>
    </row>
    <row r="215" spans="2:3" x14ac:dyDescent="0.25">
      <c r="B215">
        <v>214</v>
      </c>
      <c r="C215" s="1" t="str">
        <v>Ö</v>
      </c>
    </row>
    <row r="216" spans="2:3" x14ac:dyDescent="0.25">
      <c r="B216">
        <v>215</v>
      </c>
      <c r="C216" s="1" t="str">
        <v>×</v>
      </c>
    </row>
    <row r="217" spans="2:3" x14ac:dyDescent="0.25">
      <c r="B217">
        <v>216</v>
      </c>
      <c r="C217" s="1" t="str">
        <v>Ø</v>
      </c>
    </row>
    <row r="218" spans="2:3" x14ac:dyDescent="0.25">
      <c r="B218">
        <v>217</v>
      </c>
      <c r="C218" s="1" t="str">
        <v>Ù</v>
      </c>
    </row>
    <row r="219" spans="2:3" x14ac:dyDescent="0.25">
      <c r="B219">
        <v>218</v>
      </c>
      <c r="C219" s="1" t="str">
        <v>Ú</v>
      </c>
    </row>
    <row r="220" spans="2:3" x14ac:dyDescent="0.25">
      <c r="B220">
        <v>219</v>
      </c>
      <c r="C220" s="1" t="str">
        <v>Û</v>
      </c>
    </row>
    <row r="221" spans="2:3" x14ac:dyDescent="0.25">
      <c r="B221">
        <v>220</v>
      </c>
      <c r="C221" s="1" t="str">
        <v>Ü</v>
      </c>
    </row>
    <row r="222" spans="2:3" x14ac:dyDescent="0.25">
      <c r="B222">
        <v>221</v>
      </c>
      <c r="C222" s="1" t="str">
        <v>Ý</v>
      </c>
    </row>
    <row r="223" spans="2:3" x14ac:dyDescent="0.25">
      <c r="B223">
        <v>222</v>
      </c>
      <c r="C223" s="1" t="str">
        <v>Þ</v>
      </c>
    </row>
    <row r="224" spans="2:3" x14ac:dyDescent="0.25">
      <c r="B224">
        <v>223</v>
      </c>
      <c r="C224" s="1" t="str">
        <v>ß</v>
      </c>
    </row>
    <row r="225" spans="2:3" x14ac:dyDescent="0.25">
      <c r="B225">
        <v>224</v>
      </c>
      <c r="C225" s="1" t="str">
        <v>à</v>
      </c>
    </row>
    <row r="226" spans="2:3" x14ac:dyDescent="0.25">
      <c r="B226">
        <v>225</v>
      </c>
      <c r="C226" s="1" t="str">
        <v>á</v>
      </c>
    </row>
    <row r="227" spans="2:3" x14ac:dyDescent="0.25">
      <c r="B227">
        <v>226</v>
      </c>
      <c r="C227" s="1" t="str">
        <v>â</v>
      </c>
    </row>
    <row r="228" spans="2:3" x14ac:dyDescent="0.25">
      <c r="B228">
        <v>227</v>
      </c>
      <c r="C228" s="1" t="str">
        <v>ã</v>
      </c>
    </row>
    <row r="229" spans="2:3" x14ac:dyDescent="0.25">
      <c r="B229">
        <v>228</v>
      </c>
      <c r="C229" s="1" t="str">
        <v>ä</v>
      </c>
    </row>
    <row r="230" spans="2:3" x14ac:dyDescent="0.25">
      <c r="B230">
        <v>229</v>
      </c>
      <c r="C230" s="1" t="str">
        <v>å</v>
      </c>
    </row>
    <row r="231" spans="2:3" x14ac:dyDescent="0.25">
      <c r="B231">
        <v>230</v>
      </c>
      <c r="C231" s="1" t="str">
        <v>æ</v>
      </c>
    </row>
    <row r="232" spans="2:3" x14ac:dyDescent="0.25">
      <c r="B232">
        <v>231</v>
      </c>
      <c r="C232" s="1" t="str">
        <v>ç</v>
      </c>
    </row>
    <row r="233" spans="2:3" x14ac:dyDescent="0.25">
      <c r="B233">
        <v>232</v>
      </c>
      <c r="C233" s="1" t="str">
        <v>è</v>
      </c>
    </row>
    <row r="234" spans="2:3" x14ac:dyDescent="0.25">
      <c r="B234">
        <v>233</v>
      </c>
      <c r="C234" s="1" t="str">
        <v>é</v>
      </c>
    </row>
    <row r="235" spans="2:3" x14ac:dyDescent="0.25">
      <c r="B235">
        <v>234</v>
      </c>
      <c r="C235" s="1" t="str">
        <v>ê</v>
      </c>
    </row>
    <row r="236" spans="2:3" x14ac:dyDescent="0.25">
      <c r="B236">
        <v>235</v>
      </c>
      <c r="C236" s="1" t="str">
        <v>ë</v>
      </c>
    </row>
    <row r="237" spans="2:3" x14ac:dyDescent="0.25">
      <c r="B237">
        <v>236</v>
      </c>
      <c r="C237" s="1" t="str">
        <v>ì</v>
      </c>
    </row>
    <row r="238" spans="2:3" x14ac:dyDescent="0.25">
      <c r="B238">
        <v>237</v>
      </c>
      <c r="C238" s="1" t="str">
        <v>í</v>
      </c>
    </row>
    <row r="239" spans="2:3" x14ac:dyDescent="0.25">
      <c r="B239">
        <v>238</v>
      </c>
      <c r="C239" s="1" t="str">
        <v>î</v>
      </c>
    </row>
    <row r="240" spans="2:3" x14ac:dyDescent="0.25">
      <c r="B240">
        <v>239</v>
      </c>
      <c r="C240" s="1" t="str">
        <v>ï</v>
      </c>
    </row>
    <row r="241" spans="2:3" x14ac:dyDescent="0.25">
      <c r="B241">
        <v>240</v>
      </c>
      <c r="C241" s="1" t="str">
        <v>ð</v>
      </c>
    </row>
    <row r="242" spans="2:3" x14ac:dyDescent="0.25">
      <c r="B242">
        <v>241</v>
      </c>
      <c r="C242" s="1" t="str">
        <v>ñ</v>
      </c>
    </row>
    <row r="243" spans="2:3" x14ac:dyDescent="0.25">
      <c r="B243">
        <v>242</v>
      </c>
      <c r="C243" s="1" t="str">
        <v>ò</v>
      </c>
    </row>
    <row r="244" spans="2:3" x14ac:dyDescent="0.25">
      <c r="B244">
        <v>243</v>
      </c>
      <c r="C244" s="1" t="str">
        <v>ó</v>
      </c>
    </row>
    <row r="245" spans="2:3" x14ac:dyDescent="0.25">
      <c r="B245">
        <v>244</v>
      </c>
      <c r="C245" s="1" t="str">
        <v>ô</v>
      </c>
    </row>
    <row r="246" spans="2:3" x14ac:dyDescent="0.25">
      <c r="B246">
        <v>245</v>
      </c>
      <c r="C246" s="1" t="str">
        <v>õ</v>
      </c>
    </row>
    <row r="247" spans="2:3" x14ac:dyDescent="0.25">
      <c r="B247">
        <v>246</v>
      </c>
      <c r="C247" s="1" t="str">
        <v>ö</v>
      </c>
    </row>
    <row r="248" spans="2:3" x14ac:dyDescent="0.25">
      <c r="B248">
        <v>247</v>
      </c>
      <c r="C248" s="1" t="str">
        <v>÷</v>
      </c>
    </row>
    <row r="249" spans="2:3" x14ac:dyDescent="0.25">
      <c r="B249">
        <v>248</v>
      </c>
      <c r="C249" s="1" t="str">
        <v>ø</v>
      </c>
    </row>
    <row r="250" spans="2:3" x14ac:dyDescent="0.25">
      <c r="B250">
        <v>249</v>
      </c>
      <c r="C250" s="1" t="str">
        <v>ù</v>
      </c>
    </row>
    <row r="251" spans="2:3" x14ac:dyDescent="0.25">
      <c r="B251">
        <v>250</v>
      </c>
      <c r="C251" s="1" t="str">
        <v>ú</v>
      </c>
    </row>
    <row r="252" spans="2:3" x14ac:dyDescent="0.25">
      <c r="B252">
        <v>251</v>
      </c>
      <c r="C252" s="1" t="str">
        <v>û</v>
      </c>
    </row>
    <row r="253" spans="2:3" x14ac:dyDescent="0.25">
      <c r="B253">
        <v>252</v>
      </c>
      <c r="C253" s="1" t="str">
        <v>ü</v>
      </c>
    </row>
    <row r="254" spans="2:3" x14ac:dyDescent="0.25">
      <c r="B254">
        <v>253</v>
      </c>
      <c r="C254" s="1" t="str">
        <v>ý</v>
      </c>
    </row>
    <row r="255" spans="2:3" x14ac:dyDescent="0.25">
      <c r="B255">
        <v>254</v>
      </c>
      <c r="C255" s="1" t="str">
        <v>þ</v>
      </c>
    </row>
    <row r="256" spans="2:3" x14ac:dyDescent="0.25">
      <c r="B256">
        <v>255</v>
      </c>
      <c r="C256" s="1" t="str">
        <v>ÿ</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6300E-4206-4DD4-9801-0D1C02EA4116}">
  <sheetPr codeName="Sheet3"/>
  <dimension ref="A1:AA31"/>
  <sheetViews>
    <sheetView tabSelected="1" topLeftCell="A8" zoomScaleNormal="100" workbookViewId="0">
      <selection activeCell="P30" sqref="P30"/>
    </sheetView>
  </sheetViews>
  <sheetFormatPr defaultRowHeight="15" x14ac:dyDescent="0.25"/>
  <cols>
    <col min="5" max="5" width="2.5703125" customWidth="1"/>
    <col min="6" max="6" width="11" customWidth="1"/>
    <col min="7" max="7" width="10.7109375" customWidth="1"/>
  </cols>
  <sheetData>
    <row r="1" spans="1:27" ht="15.75" thickBot="1" x14ac:dyDescent="0.3"/>
    <row r="2" spans="1:27" ht="30.75" thickBot="1" x14ac:dyDescent="0.3">
      <c r="A2" s="21">
        <v>1</v>
      </c>
      <c r="F2" s="19" t="s">
        <v>39</v>
      </c>
      <c r="G2" s="20" t="s">
        <v>43</v>
      </c>
      <c r="H2" s="7" cm="1">
        <f t="array" ref="H2">_xlfn.SWITCH(TRUE, INDUCTIVE_DEDUCTIVE_SELECTION="Deductive", -1, 1)</f>
        <v>1</v>
      </c>
    </row>
    <row r="3" spans="1:27" ht="18.75" x14ac:dyDescent="0.3">
      <c r="AA3" s="6"/>
    </row>
    <row r="5" spans="1:27" ht="15.75" thickBot="1" x14ac:dyDescent="0.3"/>
    <row r="6" spans="1:27" ht="15.75" thickBot="1" x14ac:dyDescent="0.3">
      <c r="A6" s="8"/>
      <c r="B6" s="9"/>
      <c r="C6" s="9"/>
      <c r="D6" s="10"/>
      <c r="F6" s="23" t="s">
        <v>40</v>
      </c>
      <c r="G6" s="24"/>
    </row>
    <row r="7" spans="1:27" x14ac:dyDescent="0.25">
      <c r="A7" s="11"/>
      <c r="D7" s="12"/>
      <c r="F7" s="17" t="s">
        <v>37</v>
      </c>
      <c r="G7" s="12"/>
    </row>
    <row r="8" spans="1:27" ht="15.75" x14ac:dyDescent="0.25">
      <c r="A8" s="11"/>
      <c r="D8" s="12"/>
      <c r="F8" s="18">
        <v>97</v>
      </c>
      <c r="G8" s="12"/>
    </row>
    <row r="9" spans="1:27" x14ac:dyDescent="0.25">
      <c r="A9" s="11"/>
      <c r="D9" s="12"/>
      <c r="F9" s="11"/>
      <c r="G9" s="12"/>
    </row>
    <row r="10" spans="1:27" x14ac:dyDescent="0.25">
      <c r="A10" s="11"/>
      <c r="D10" s="12"/>
      <c r="F10" s="17" t="s">
        <v>38</v>
      </c>
      <c r="G10" s="12"/>
    </row>
    <row r="11" spans="1:27" ht="15.75" x14ac:dyDescent="0.25">
      <c r="A11" s="11"/>
      <c r="D11" s="12"/>
      <c r="F11" s="18">
        <v>97</v>
      </c>
      <c r="G11" s="12"/>
    </row>
    <row r="12" spans="1:27" ht="15.75" thickBot="1" x14ac:dyDescent="0.3">
      <c r="A12" s="11"/>
      <c r="D12" s="12"/>
      <c r="F12" s="14"/>
      <c r="G12" s="16"/>
    </row>
    <row r="13" spans="1:27" x14ac:dyDescent="0.25">
      <c r="A13" s="11"/>
      <c r="D13" s="12"/>
    </row>
    <row r="14" spans="1:27" x14ac:dyDescent="0.25">
      <c r="A14" s="11"/>
      <c r="D14" s="12"/>
    </row>
    <row r="15" spans="1:27" x14ac:dyDescent="0.25">
      <c r="A15" s="11"/>
      <c r="D15" s="12"/>
    </row>
    <row r="16" spans="1:27" x14ac:dyDescent="0.25">
      <c r="A16" s="11"/>
      <c r="D16" s="12"/>
    </row>
    <row r="17" spans="1:23" x14ac:dyDescent="0.25">
      <c r="A17" s="11"/>
      <c r="D17" s="12"/>
    </row>
    <row r="18" spans="1:23" x14ac:dyDescent="0.25">
      <c r="A18" s="11"/>
      <c r="D18" s="12"/>
    </row>
    <row r="19" spans="1:23" x14ac:dyDescent="0.25">
      <c r="A19" s="11"/>
      <c r="D19" s="12"/>
    </row>
    <row r="20" spans="1:23" x14ac:dyDescent="0.25">
      <c r="A20" s="11"/>
      <c r="D20" s="12"/>
    </row>
    <row r="21" spans="1:23" x14ac:dyDescent="0.25">
      <c r="A21" s="11"/>
      <c r="B21" s="13"/>
      <c r="D21" s="12"/>
    </row>
    <row r="22" spans="1:23" x14ac:dyDescent="0.25">
      <c r="A22" s="11"/>
      <c r="B22" s="13"/>
      <c r="D22" s="12"/>
    </row>
    <row r="23" spans="1:23" x14ac:dyDescent="0.25">
      <c r="A23" s="11"/>
      <c r="D23" s="12"/>
      <c r="W23" t="s">
        <v>11</v>
      </c>
    </row>
    <row r="24" spans="1:23" x14ac:dyDescent="0.25">
      <c r="A24" s="11"/>
      <c r="D24" s="12"/>
    </row>
    <row r="25" spans="1:23" x14ac:dyDescent="0.25">
      <c r="A25" s="11"/>
      <c r="D25" s="12"/>
    </row>
    <row r="26" spans="1:23" ht="15.75" thickBot="1" x14ac:dyDescent="0.3">
      <c r="A26" s="14"/>
      <c r="B26" s="15"/>
      <c r="C26" s="15"/>
      <c r="D26" s="16"/>
    </row>
    <row r="30" spans="1:23" x14ac:dyDescent="0.25">
      <c r="A30" s="5" t="s">
        <v>41</v>
      </c>
      <c r="O30" t="s">
        <v>42</v>
      </c>
      <c r="P30" s="5" t="s">
        <v>44</v>
      </c>
    </row>
    <row r="31" spans="1:23" x14ac:dyDescent="0.25">
      <c r="A31" t="str">
        <f>"Paste " &amp;  CHAR(144) &amp; "a column of up to" &amp; CHAR(160) &amp; "1,000,000" &amp; CHAR(13) &amp; " strings"</f>
        <v>Paste a column of up to 1,000,000_x000D_ strings</v>
      </c>
      <c r="F31" s="22"/>
      <c r="P31" t="str" cm="1">
        <f t="array" aca="1" ref="P31" ca="1">_xlfn.LET(
    _xlpm.matrix, GENERATE_ANSI_IN_CHARSET_MATRIX(),
    _xlpm.ANSIInCharsetMatrix,
        _xlfn.HSTACK(
            _xlfn.SWITCH(
                TRUE,
                ALPHA_CASE_SELECTED = "Both", IF(_xlfn.CHOOSECOLS(_xlpm.matrix, 1), _xlfn.CHOOSECOLS(_xlpm.matrix, 1), _xlfn.CHOOSECOLS(_xlpm.matrix, 2)),
                ALPHA_CASE_SELECTED = "Upper", _xlfn.CHOOSECOLS(_xlpm.matrix, 1),
                ALPHA_CASE_SELECTED = "Lower", _xlfn.CHOOSECOLS(_xlpm.matrix, 2)
            ),
            _xlfn.TAKE(_xlpm.matrix, , -(COLUMNS(_xlpm.matrix) - 2))
        ),
    _xlpm.MinANSI, MAX(0, MIN_ANSI),
    _xlpm.MaxANSI, MIN(255, MAX_ANSI),
    _xlpm.boolInductive, INDUCTIVE_DEDUCTIVE="Inductive",
    _xlpm.TopLeftCell, A31,
    _xlpm.SelectedCharsetNos, CHARSET_NO_SLICER_SELECTED_VALUES,
    _xlpm.ANSISelected,
        CHOOSE(
            METHOD_SELECTION,
            IF(
                COUNT(_xlfn._xlws.FILTER(_xlpm.SelectedCharsetNos, _xlpm.SelectedCharsetNos &lt;&gt; 0)) &lt; 2,
                _xlfn.SEQUENCE(255)
                *
                CHOOSE(
                    CHARSET_NO_SELECTED,
                    --_xlfn.CHOOSECOLS(_xlpm.ANSIInCharsetMatrix, 1),
                    --_xlfn.CHOOSECOLS(_xlpm.ANSIInCharsetMatrix, 2),
                    --IF(_xlfn.CHOOSECOLS(_xlpm.ANSIInCharsetMatrix, 1), _xlfn.CHOOSECOLS(_xlpm.ANSIInCharsetMatrix, 1), _xlfn.CHOOSECOLS(_xlpm.ANSIInCharsetMatrix, 2)),
                    --_xlfn.CHOOSECOLS(_xlpm.ANSIInCharsetMatrix, 3),
                    --_xlfn.CHOOSECOLS(_xlpm.ANSIInCharsetMatrix, 4),
                    --_xlfn.CHOOSECOLS(_xlpm.ANSIInCharsetMatrix, 5),
                    --_xlfn.CHOOSECOLS(_xlpm.ANSIInCharsetMatrix, 6),
                    --_xlfn.CHOOSECOLS(_xlpm.ANSIInCharsetMatrix, 7),
                    --_xlfn.CHOOSECOLS(_xlpm.ANSIInCharsetMatrix, 8)
                ),
               _xlfn.MAP(ANSISequence, _xlfn.BYROW(_xlfn.CHOOSECOLS(_xlpm.ANSIInCharsetMatrix, _xlfn._xlws.FILTER(_xlpm.SelectedCharsetNos, _xlpm.SelectedCharsetNos &lt;&gt; 0)), _xlfn.LAMBDA(_xlpm.r, NOT(ISNA(MATCH(TRUE, _xlpm.r, 0))))), _xlfn.LAMBDA(_xlpm.a,_xlpm.b, _xlpm.a * _xlpm.b))
            ),
            _xlfn.SEQUENCE(MAX_ANSI - MIN_ANSI + 1, , MIN_ANSI),
            _xlfn._xlws.FILTER(ANSI_CODES_SELECTED, ANSI_CODES_SELECTED &lt;&gt; 0)
        ),
    _xlpm.ArrayOfAllInput, DynamicRowsλ(_xlpm.TopLeftCell, 1),
    _xlpm.MaxInputStringLength, MAX(LEN(_xlpm.ArrayOfAllInput)),
    _xlpm.CharsOfStringAsArray, MID(_xlpm.ArrayOfAllInput, _xlfn.SEQUENCE(1, _xlpm.MaxInputStringLength), 1),
    _xlpm.ANSIOfStringAsArray, IFERROR(CODE(_xlpm.CharsOfStringAsArray), 0),
    _xlpm.CharKeepTrueFalse, --(_xlfn.MAP(_xlpm.ANSIOfStringAsArray, _xlfn.LAMBDA(_xlpm.x, ISNA(MATCH(_xlpm.x, _xlpm.ANSISelected, 0))))),
_xlpm.comment, "displaylogic shows sample logic for the first row of the input array",
    _xlpm.displaylogic, _xlfn.VSTACK(_xlpm.CharsOfStringAsArray,_xlpm.ANSIOfStringAsArray, _xlpm.CharKeepTrueFalse),
    _xlpm.output, _xlfn.BYROW(IF(_xlpm.ANSIOfStringAsArray * IF(IND_DED_SWITCH &lt; 0, _xlpm.CharKeepTrueFalse, --(NOT(_xlpm.CharKeepTrueFalse))) &lt;&gt; 0, _xlpm.CharsOfStringAsArray, ""), _xlfn.LAMBDA(_xlpm.r, _xlfn.CONCAT(_xlpm.r))),
_xlpm.test, _xlfn.MAP(ANSISequence, _xlfn.BYROW(_xlfn.CHOOSECOLS(_xlpm.ANSIInCharsetMatrix, _xlfn._xlws.FILTER(_xlpm.SelectedCharsetNos, _xlpm.SelectedCharsetNos &lt;&gt; 0)), _xlfn.LAMBDA(_xlpm.r, NOT(ISNA(MATCH(TRUE, _xlpm.r, 0))))), _xlfn.LAMBDA(_xlpm.a,_xlpm.b, _xlpm.a * _xlpm.b)),
_xlpm.output
)</f>
        <v>,,</v>
      </c>
    </row>
  </sheetData>
  <mergeCells count="1">
    <mergeCell ref="F6:G6"/>
  </mergeCells>
  <dataValidations count="3">
    <dataValidation type="whole" allowBlank="1" showInputMessage="1" showErrorMessage="1" sqref="F8" xr:uid="{E6971BBF-B2D5-4367-A8F9-9E1657CE82AF}">
      <formula1>0</formula1>
      <formula2>255</formula2>
    </dataValidation>
    <dataValidation type="whole" allowBlank="1" showInputMessage="1" showErrorMessage="1" sqref="F11" xr:uid="{69252B7C-D853-40CE-9005-05F0689A35E8}">
      <formula1>F8</formula1>
      <formula2>255</formula2>
    </dataValidation>
    <dataValidation type="list" allowBlank="1" showInputMessage="1" showErrorMessage="1" sqref="G2" xr:uid="{0C126554-CF7E-48A8-8854-EB7725E0F1B1}">
      <formula1>"Inductive, Deductive"</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6" r:id="rId4" name="Spinner 12">
              <controlPr defaultSize="0" autoPict="0">
                <anchor moveWithCells="1" sizeWithCells="1">
                  <from>
                    <xdr:col>6</xdr:col>
                    <xdr:colOff>47625</xdr:colOff>
                    <xdr:row>6</xdr:row>
                    <xdr:rowOff>104775</xdr:rowOff>
                  </from>
                  <to>
                    <xdr:col>6</xdr:col>
                    <xdr:colOff>371475</xdr:colOff>
                    <xdr:row>8</xdr:row>
                    <xdr:rowOff>171450</xdr:rowOff>
                  </to>
                </anchor>
              </controlPr>
            </control>
          </mc:Choice>
        </mc:AlternateContent>
        <mc:AlternateContent xmlns:mc="http://schemas.openxmlformats.org/markup-compatibility/2006">
          <mc:Choice Requires="x14">
            <control shapeId="1037" r:id="rId5" name="Spinner 13">
              <controlPr defaultSize="0" autoPict="0">
                <anchor moveWithCells="1" sizeWithCells="1">
                  <from>
                    <xdr:col>6</xdr:col>
                    <xdr:colOff>47625</xdr:colOff>
                    <xdr:row>9</xdr:row>
                    <xdr:rowOff>95250</xdr:rowOff>
                  </from>
                  <to>
                    <xdr:col>6</xdr:col>
                    <xdr:colOff>371475</xdr:colOff>
                    <xdr:row>11</xdr:row>
                    <xdr:rowOff>161925</xdr:rowOff>
                  </to>
                </anchor>
              </controlPr>
            </control>
          </mc:Choice>
        </mc:AlternateContent>
        <mc:AlternateContent xmlns:mc="http://schemas.openxmlformats.org/markup-compatibility/2006">
          <mc:Choice Requires="x14">
            <control shapeId="1043" r:id="rId6" name="Option Button 19">
              <controlPr defaultSize="0" autoFill="0" autoLine="0" autoPict="0">
                <anchor>
                  <from>
                    <xdr:col>1</xdr:col>
                    <xdr:colOff>66675</xdr:colOff>
                    <xdr:row>0</xdr:row>
                    <xdr:rowOff>152400</xdr:rowOff>
                  </from>
                  <to>
                    <xdr:col>3</xdr:col>
                    <xdr:colOff>19050</xdr:colOff>
                    <xdr:row>1</xdr:row>
                    <xdr:rowOff>266700</xdr:rowOff>
                  </to>
                </anchor>
              </controlPr>
            </control>
          </mc:Choice>
        </mc:AlternateContent>
        <mc:AlternateContent xmlns:mc="http://schemas.openxmlformats.org/markup-compatibility/2006">
          <mc:Choice Requires="x14">
            <control shapeId="1046" r:id="rId7" name="Option Button 22">
              <controlPr defaultSize="0" autoFill="0" autoLine="0" autoPict="0">
                <anchor>
                  <from>
                    <xdr:col>1</xdr:col>
                    <xdr:colOff>66675</xdr:colOff>
                    <xdr:row>1</xdr:row>
                    <xdr:rowOff>285750</xdr:rowOff>
                  </from>
                  <to>
                    <xdr:col>3</xdr:col>
                    <xdr:colOff>19050</xdr:colOff>
                    <xdr:row>2</xdr:row>
                    <xdr:rowOff>200025</xdr:rowOff>
                  </to>
                </anchor>
              </controlPr>
            </control>
          </mc:Choice>
        </mc:AlternateContent>
        <mc:AlternateContent xmlns:mc="http://schemas.openxmlformats.org/markup-compatibility/2006">
          <mc:Choice Requires="x14">
            <control shapeId="1047" r:id="rId8" name="Option Button 23">
              <controlPr defaultSize="0" autoFill="0" autoLine="0" autoPict="0">
                <anchor>
                  <from>
                    <xdr:col>1</xdr:col>
                    <xdr:colOff>66675</xdr:colOff>
                    <xdr:row>2</xdr:row>
                    <xdr:rowOff>209550</xdr:rowOff>
                  </from>
                  <to>
                    <xdr:col>3</xdr:col>
                    <xdr:colOff>19050</xdr:colOff>
                    <xdr:row>4</xdr:row>
                    <xdr:rowOff>95250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iconSet" priority="1" id="{5E90D115-0F17-4CC6-872A-63CF45467CED}">
            <x14:iconSet iconSet="3Symbols2" custom="1">
              <x14:cfvo type="percent">
                <xm:f>0</xm:f>
              </x14:cfvo>
              <x14:cfvo type="num">
                <xm:f>0</xm:f>
              </x14:cfvo>
              <x14:cfvo type="num" gte="0">
                <xm:f>0</xm:f>
              </x14:cfvo>
              <x14:cfIcon iconSet="3Symbols2" iconId="0"/>
              <x14:cfIcon iconSet="3Symbols2" iconId="0"/>
              <x14:cfIcon iconSet="3Symbols2" iconId="2"/>
            </x14:iconSet>
          </x14:cfRule>
          <xm:sqref>H2</xm:sqref>
        </x14:conditionalFormatting>
      </x14:conditionalFormattings>
    </ex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24DF0-F489-490C-8C28-92E29474562B}">
  <sheetPr codeName="Sheet4"/>
  <dimension ref="B1:O260"/>
  <sheetViews>
    <sheetView workbookViewId="0">
      <selection activeCell="B6" sqref="B6:B13"/>
    </sheetView>
  </sheetViews>
  <sheetFormatPr defaultRowHeight="15" x14ac:dyDescent="0.25"/>
  <cols>
    <col min="2" max="2" width="25.5703125" bestFit="1" customWidth="1"/>
    <col min="5" max="5" width="25.5703125" bestFit="1" customWidth="1"/>
    <col min="6" max="6" width="17.28515625" bestFit="1" customWidth="1"/>
    <col min="10" max="10" width="7.42578125" bestFit="1" customWidth="1"/>
    <col min="12" max="13" width="11" customWidth="1"/>
    <col min="14" max="14" width="12.85546875" bestFit="1" customWidth="1"/>
    <col min="15" max="15" width="16.140625" bestFit="1" customWidth="1"/>
    <col min="16" max="16" width="12.85546875" bestFit="1" customWidth="1"/>
    <col min="19" max="19" width="12.85546875" bestFit="1" customWidth="1"/>
  </cols>
  <sheetData>
    <row r="1" spans="2:15" x14ac:dyDescent="0.25">
      <c r="L1" t="s">
        <v>12</v>
      </c>
      <c r="N1" t="s">
        <v>20</v>
      </c>
    </row>
    <row r="2" spans="2:15" x14ac:dyDescent="0.25">
      <c r="L2" t="s">
        <v>13</v>
      </c>
      <c r="N2" t="s">
        <v>21</v>
      </c>
    </row>
    <row r="3" spans="2:15" x14ac:dyDescent="0.25">
      <c r="L3" t="s">
        <v>14</v>
      </c>
      <c r="N3" t="s">
        <v>22</v>
      </c>
    </row>
    <row r="4" spans="2:15" x14ac:dyDescent="0.25">
      <c r="B4" s="5" t="s">
        <v>24</v>
      </c>
      <c r="E4" s="5" t="s">
        <v>25</v>
      </c>
      <c r="H4" s="5" t="s">
        <v>24</v>
      </c>
      <c r="J4" s="5" t="s">
        <v>25</v>
      </c>
      <c r="L4" t="s">
        <v>15</v>
      </c>
      <c r="N4" t="s">
        <v>17</v>
      </c>
    </row>
    <row r="5" spans="2:15" x14ac:dyDescent="0.25">
      <c r="B5" t="s">
        <v>4</v>
      </c>
      <c r="C5" t="s">
        <v>29</v>
      </c>
      <c r="E5" s="3" t="s">
        <v>26</v>
      </c>
      <c r="F5" t="s">
        <v>30</v>
      </c>
      <c r="H5" t="s">
        <v>6</v>
      </c>
      <c r="J5" s="3" t="s">
        <v>27</v>
      </c>
      <c r="L5" t="s">
        <v>16</v>
      </c>
      <c r="N5" s="3" t="s">
        <v>16</v>
      </c>
      <c r="O5" t="s">
        <v>28</v>
      </c>
    </row>
    <row r="6" spans="2:15" x14ac:dyDescent="0.25">
      <c r="B6" t="s">
        <v>0</v>
      </c>
      <c r="C6">
        <v>1</v>
      </c>
      <c r="E6" s="4" t="s">
        <v>18</v>
      </c>
      <c r="F6" s="25">
        <v>4</v>
      </c>
      <c r="H6" t="s">
        <v>1</v>
      </c>
      <c r="J6" s="4" t="s">
        <v>1</v>
      </c>
      <c r="L6" t="str" cm="1">
        <f t="array" aca="1" ref="L6" ca="1">CELL("row", $L1) &amp; " -&gt; " &amp; CHAR(CELL("row", $L1))</f>
        <v>1 -&gt; _x0001_</v>
      </c>
      <c r="N6" s="4" t="s">
        <v>19</v>
      </c>
      <c r="O6">
        <v>3</v>
      </c>
    </row>
    <row r="7" spans="2:15" x14ac:dyDescent="0.25">
      <c r="B7" t="s">
        <v>3</v>
      </c>
      <c r="C7">
        <v>2</v>
      </c>
      <c r="H7" t="s">
        <v>7</v>
      </c>
      <c r="L7" t="str" cm="1">
        <f t="array" aca="1" ref="L7" ca="1">CELL("row", $L2) &amp; " -&gt; " &amp; CHAR(CELL("row", $L2))</f>
        <v>2 -&gt; _x0002_</v>
      </c>
      <c r="N7" s="4" t="s">
        <v>31</v>
      </c>
      <c r="O7">
        <v>33</v>
      </c>
    </row>
    <row r="8" spans="2:15" x14ac:dyDescent="0.25">
      <c r="B8" t="s">
        <v>2</v>
      </c>
      <c r="C8">
        <v>3</v>
      </c>
      <c r="H8" t="s">
        <v>8</v>
      </c>
      <c r="L8" t="str" cm="1">
        <f t="array" aca="1" ref="L8" ca="1">CELL("row", $L3) &amp; " -&gt; " &amp; CHAR(CELL("row", $L3))</f>
        <v>3 -&gt; _x0003_</v>
      </c>
      <c r="N8" s="4" t="s">
        <v>32</v>
      </c>
      <c r="O8">
        <v>48</v>
      </c>
    </row>
    <row r="9" spans="2:15" x14ac:dyDescent="0.25">
      <c r="B9" t="s">
        <v>18</v>
      </c>
      <c r="C9">
        <v>4</v>
      </c>
      <c r="L9" t="str" cm="1">
        <f t="array" aca="1" ref="L9" ca="1">CELL("row", $L4) &amp; " -&gt; " &amp; CHAR(CELL("row", $L4))</f>
        <v>4 -&gt; _x0004_</v>
      </c>
      <c r="N9" s="4" t="s">
        <v>33</v>
      </c>
      <c r="O9">
        <v>65</v>
      </c>
    </row>
    <row r="10" spans="2:15" x14ac:dyDescent="0.25">
      <c r="B10" t="s">
        <v>5</v>
      </c>
      <c r="C10">
        <v>5</v>
      </c>
      <c r="L10" t="str" cm="1">
        <f t="array" aca="1" ref="L10" ca="1">CELL("row", $L5) &amp; " -&gt; " &amp; CHAR(CELL("row", $L5))</f>
        <v>5 -&gt; _x0005_</v>
      </c>
      <c r="N10" s="4" t="s">
        <v>34</v>
      </c>
      <c r="O10">
        <v>97</v>
      </c>
    </row>
    <row r="11" spans="2:15" x14ac:dyDescent="0.25">
      <c r="B11" t="s">
        <v>9</v>
      </c>
      <c r="C11">
        <v>6</v>
      </c>
      <c r="L11" t="str" cm="1">
        <f t="array" aca="1" ref="L11" ca="1">CELL("row", $L6) &amp; " -&gt; " &amp; CHAR(CELL("row", $L6))</f>
        <v>6 -&gt; _x0006_</v>
      </c>
      <c r="N11" s="4" t="s">
        <v>35</v>
      </c>
      <c r="O11">
        <v>144</v>
      </c>
    </row>
    <row r="12" spans="2:15" x14ac:dyDescent="0.25">
      <c r="B12" t="s">
        <v>10</v>
      </c>
      <c r="C12">
        <v>7</v>
      </c>
      <c r="L12" t="str" cm="1">
        <f t="array" aca="1" ref="L12" ca="1">CELL("row", $L7) &amp; " -&gt; " &amp; CHAR(CELL("row", $L7))</f>
        <v>7 -&gt; _x0007_</v>
      </c>
      <c r="N12" s="4" t="s">
        <v>36</v>
      </c>
      <c r="O12">
        <v>160</v>
      </c>
    </row>
    <row r="13" spans="2:15" x14ac:dyDescent="0.25">
      <c r="B13" t="s">
        <v>23</v>
      </c>
      <c r="C13">
        <v>8</v>
      </c>
      <c r="L13" t="str" cm="1">
        <f t="array" aca="1" ref="L13" ca="1">CELL("row", $L8) &amp; " -&gt; " &amp; CHAR(CELL("row", $L8))</f>
        <v>8 -&gt; _x0008_</v>
      </c>
    </row>
    <row r="14" spans="2:15" x14ac:dyDescent="0.25">
      <c r="L14" t="str" cm="1">
        <f t="array" aca="1" ref="L14" ca="1">CELL("row", $L9) &amp; " -&gt; " &amp; CHAR(CELL("row", $L9))</f>
        <v xml:space="preserve">9 -&gt; 	</v>
      </c>
    </row>
    <row r="15" spans="2:15" x14ac:dyDescent="0.25">
      <c r="L15" t="str" cm="1">
        <f t="array" aca="1" ref="L15" ca="1">CELL("row", $L10) &amp; " -&gt; " &amp; CHAR(CELL("row", $L10))</f>
        <v xml:space="preserve">10 -&gt; 
</v>
      </c>
    </row>
    <row r="16" spans="2:15" x14ac:dyDescent="0.25">
      <c r="L16" t="str" cm="1">
        <f t="array" aca="1" ref="L16" ca="1">CELL("row", $L11) &amp; " -&gt; " &amp; CHAR(CELL("row", $L11))</f>
        <v>11 -&gt; _x000B_</v>
      </c>
    </row>
    <row r="17" spans="12:12" x14ac:dyDescent="0.25">
      <c r="L17" t="str" cm="1">
        <f t="array" aca="1" ref="L17" ca="1">CELL("row", $L12) &amp; " -&gt; " &amp; CHAR(CELL("row", $L12))</f>
        <v>12 -&gt; _x000C_</v>
      </c>
    </row>
    <row r="18" spans="12:12" x14ac:dyDescent="0.25">
      <c r="L18" t="str" cm="1">
        <f t="array" aca="1" ref="L18" ca="1">CELL("row", $L13) &amp; " -&gt; " &amp; CHAR(CELL("row", $L13))</f>
        <v>13 -&gt; _x000D_</v>
      </c>
    </row>
    <row r="19" spans="12:12" x14ac:dyDescent="0.25">
      <c r="L19" t="str" cm="1">
        <f t="array" aca="1" ref="L19" ca="1">CELL("row", $L14) &amp; " -&gt; " &amp; CHAR(CELL("row", $L14))</f>
        <v>14 -&gt; _x000E_</v>
      </c>
    </row>
    <row r="20" spans="12:12" x14ac:dyDescent="0.25">
      <c r="L20" t="str" cm="1">
        <f t="array" aca="1" ref="L20" ca="1">CELL("row", $L15) &amp; " -&gt; " &amp; CHAR(CELL("row", $L15))</f>
        <v>15 -&gt; _x000F_</v>
      </c>
    </row>
    <row r="21" spans="12:12" x14ac:dyDescent="0.25">
      <c r="L21" t="str" cm="1">
        <f t="array" aca="1" ref="L21" ca="1">CELL("row", $L16) &amp; " -&gt; " &amp; CHAR(CELL("row", $L16))</f>
        <v>16 -&gt; _x0010_</v>
      </c>
    </row>
    <row r="22" spans="12:12" x14ac:dyDescent="0.25">
      <c r="L22" t="str" cm="1">
        <f t="array" aca="1" ref="L22" ca="1">CELL("row", $L17) &amp; " -&gt; " &amp; CHAR(CELL("row", $L17))</f>
        <v>17 -&gt; _x0011_</v>
      </c>
    </row>
    <row r="23" spans="12:12" x14ac:dyDescent="0.25">
      <c r="L23" t="str" cm="1">
        <f t="array" aca="1" ref="L23" ca="1">CELL("row", $L18) &amp; " -&gt; " &amp; CHAR(CELL("row", $L18))</f>
        <v>18 -&gt; _x0012_</v>
      </c>
    </row>
    <row r="24" spans="12:12" x14ac:dyDescent="0.25">
      <c r="L24" t="str" cm="1">
        <f t="array" aca="1" ref="L24" ca="1">CELL("row", $L19) &amp; " -&gt; " &amp; CHAR(CELL("row", $L19))</f>
        <v>19 -&gt; _x0013_</v>
      </c>
    </row>
    <row r="25" spans="12:12" x14ac:dyDescent="0.25">
      <c r="L25" t="str" cm="1">
        <f t="array" aca="1" ref="L25" ca="1">CELL("row", $L20) &amp; " -&gt; " &amp; CHAR(CELL("row", $L20))</f>
        <v>20 -&gt; _x0014_</v>
      </c>
    </row>
    <row r="26" spans="12:12" x14ac:dyDescent="0.25">
      <c r="L26" t="str" cm="1">
        <f t="array" aca="1" ref="L26" ca="1">CELL("row", $L21) &amp; " -&gt; " &amp; CHAR(CELL("row", $L21))</f>
        <v>21 -&gt; _x0015_</v>
      </c>
    </row>
    <row r="27" spans="12:12" x14ac:dyDescent="0.25">
      <c r="L27" t="str" cm="1">
        <f t="array" aca="1" ref="L27" ca="1">CELL("row", $L22) &amp; " -&gt; " &amp; CHAR(CELL("row", $L22))</f>
        <v>22 -&gt; _x0016_</v>
      </c>
    </row>
    <row r="28" spans="12:12" x14ac:dyDescent="0.25">
      <c r="L28" t="str" cm="1">
        <f t="array" aca="1" ref="L28" ca="1">CELL("row", $L23) &amp; " -&gt; " &amp; CHAR(CELL("row", $L23))</f>
        <v>23 -&gt; _x0017_</v>
      </c>
    </row>
    <row r="29" spans="12:12" x14ac:dyDescent="0.25">
      <c r="L29" t="str" cm="1">
        <f t="array" aca="1" ref="L29" ca="1">CELL("row", $L24) &amp; " -&gt; " &amp; CHAR(CELL("row", $L24))</f>
        <v>24 -&gt; _x0018_</v>
      </c>
    </row>
    <row r="30" spans="12:12" x14ac:dyDescent="0.25">
      <c r="L30" t="str" cm="1">
        <f t="array" aca="1" ref="L30" ca="1">CELL("row", $L25) &amp; " -&gt; " &amp; CHAR(CELL("row", $L25))</f>
        <v>25 -&gt; _x0019_</v>
      </c>
    </row>
    <row r="31" spans="12:12" x14ac:dyDescent="0.25">
      <c r="L31" t="str" cm="1">
        <f t="array" aca="1" ref="L31" ca="1">CELL("row", $L26) &amp; " -&gt; " &amp; CHAR(CELL("row", $L26))</f>
        <v>26 -&gt; _x001A_</v>
      </c>
    </row>
    <row r="32" spans="12:12" x14ac:dyDescent="0.25">
      <c r="L32" t="str" cm="1">
        <f t="array" aca="1" ref="L32" ca="1">CELL("row", $L27) &amp; " -&gt; " &amp; CHAR(CELL("row", $L27))</f>
        <v>27 -&gt; _x001B_</v>
      </c>
    </row>
    <row r="33" spans="12:12" x14ac:dyDescent="0.25">
      <c r="L33" t="str" cm="1">
        <f t="array" aca="1" ref="L33" ca="1">CELL("row", $L28) &amp; " -&gt; " &amp; CHAR(CELL("row", $L28))</f>
        <v>28 -&gt; _x001C_</v>
      </c>
    </row>
    <row r="34" spans="12:12" x14ac:dyDescent="0.25">
      <c r="L34" t="str" cm="1">
        <f t="array" aca="1" ref="L34" ca="1">CELL("row", $L29) &amp; " -&gt; " &amp; CHAR(CELL("row", $L29))</f>
        <v>29 -&gt; _x001D_</v>
      </c>
    </row>
    <row r="35" spans="12:12" x14ac:dyDescent="0.25">
      <c r="L35" t="str" cm="1">
        <f t="array" aca="1" ref="L35" ca="1">CELL("row", $L30) &amp; " -&gt; " &amp; CHAR(CELL("row", $L30))</f>
        <v>30 -&gt; _x001E_</v>
      </c>
    </row>
    <row r="36" spans="12:12" x14ac:dyDescent="0.25">
      <c r="L36" t="str" cm="1">
        <f t="array" aca="1" ref="L36" ca="1">CELL("row", $L31) &amp; " -&gt; " &amp; CHAR(CELL("row", $L31))</f>
        <v>31 -&gt; _x001F_</v>
      </c>
    </row>
    <row r="37" spans="12:12" x14ac:dyDescent="0.25">
      <c r="L37" t="str" cm="1">
        <f t="array" aca="1" ref="L37" ca="1">CELL("row", $L32) &amp; " -&gt; " &amp; CHAR(CELL("row", $L32))</f>
        <v xml:space="preserve">32 -&gt;  </v>
      </c>
    </row>
    <row r="38" spans="12:12" x14ac:dyDescent="0.25">
      <c r="L38" t="str" cm="1">
        <f t="array" aca="1" ref="L38" ca="1">CELL("row", $L33) &amp; " -&gt; " &amp; CHAR(CELL("row", $L33))</f>
        <v>33 -&gt; !</v>
      </c>
    </row>
    <row r="39" spans="12:12" x14ac:dyDescent="0.25">
      <c r="L39" t="str" cm="1">
        <f t="array" aca="1" ref="L39" ca="1">CELL("row", $L34) &amp; " -&gt; " &amp; CHAR(CELL("row", $L34))</f>
        <v>34 -&gt; "</v>
      </c>
    </row>
    <row r="40" spans="12:12" x14ac:dyDescent="0.25">
      <c r="L40" t="str" cm="1">
        <f t="array" aca="1" ref="L40" ca="1">CELL("row", $L35) &amp; " -&gt; " &amp; CHAR(CELL("row", $L35))</f>
        <v>35 -&gt; #</v>
      </c>
    </row>
    <row r="41" spans="12:12" x14ac:dyDescent="0.25">
      <c r="L41" t="str" cm="1">
        <f t="array" aca="1" ref="L41" ca="1">CELL("row", $L36) &amp; " -&gt; " &amp; CHAR(CELL("row", $L36))</f>
        <v>36 -&gt; $</v>
      </c>
    </row>
    <row r="42" spans="12:12" x14ac:dyDescent="0.25">
      <c r="L42" t="str" cm="1">
        <f t="array" aca="1" ref="L42" ca="1">CELL("row", $L37) &amp; " -&gt; " &amp; CHAR(CELL("row", $L37))</f>
        <v>37 -&gt; %</v>
      </c>
    </row>
    <row r="43" spans="12:12" x14ac:dyDescent="0.25">
      <c r="L43" t="str" cm="1">
        <f t="array" aca="1" ref="L43" ca="1">CELL("row", $L38) &amp; " -&gt; " &amp; CHAR(CELL("row", $L38))</f>
        <v>38 -&gt; &amp;</v>
      </c>
    </row>
    <row r="44" spans="12:12" x14ac:dyDescent="0.25">
      <c r="L44" t="str" cm="1">
        <f t="array" aca="1" ref="L44" ca="1">CELL("row", $L39) &amp; " -&gt; " &amp; CHAR(CELL("row", $L39))</f>
        <v>39 -&gt; '</v>
      </c>
    </row>
    <row r="45" spans="12:12" x14ac:dyDescent="0.25">
      <c r="L45" t="str" cm="1">
        <f t="array" aca="1" ref="L45" ca="1">CELL("row", $L40) &amp; " -&gt; " &amp; CHAR(CELL("row", $L40))</f>
        <v>40 -&gt; (</v>
      </c>
    </row>
    <row r="46" spans="12:12" x14ac:dyDescent="0.25">
      <c r="L46" t="str" cm="1">
        <f t="array" aca="1" ref="L46" ca="1">CELL("row", $L41) &amp; " -&gt; " &amp; CHAR(CELL("row", $L41))</f>
        <v>41 -&gt; )</v>
      </c>
    </row>
    <row r="47" spans="12:12" x14ac:dyDescent="0.25">
      <c r="L47" t="str" cm="1">
        <f t="array" aca="1" ref="L47" ca="1">CELL("row", $L42) &amp; " -&gt; " &amp; CHAR(CELL("row", $L42))</f>
        <v>42 -&gt; *</v>
      </c>
    </row>
    <row r="48" spans="12:12" x14ac:dyDescent="0.25">
      <c r="L48" t="str" cm="1">
        <f t="array" aca="1" ref="L48" ca="1">CELL("row", $L43) &amp; " -&gt; " &amp; CHAR(CELL("row", $L43))</f>
        <v>43 -&gt; +</v>
      </c>
    </row>
    <row r="49" spans="12:12" x14ac:dyDescent="0.25">
      <c r="L49" t="str" cm="1">
        <f t="array" aca="1" ref="L49" ca="1">CELL("row", $L44) &amp; " -&gt; " &amp; CHAR(CELL("row", $L44))</f>
        <v>44 -&gt; ,</v>
      </c>
    </row>
    <row r="50" spans="12:12" x14ac:dyDescent="0.25">
      <c r="L50" t="str" cm="1">
        <f t="array" aca="1" ref="L50" ca="1">CELL("row", $L45) &amp; " -&gt; " &amp; CHAR(CELL("row", $L45))</f>
        <v>45 -&gt; -</v>
      </c>
    </row>
    <row r="51" spans="12:12" x14ac:dyDescent="0.25">
      <c r="L51" t="str" cm="1">
        <f t="array" aca="1" ref="L51" ca="1">CELL("row", $L46) &amp; " -&gt; " &amp; CHAR(CELL("row", $L46))</f>
        <v>46 -&gt; .</v>
      </c>
    </row>
    <row r="52" spans="12:12" x14ac:dyDescent="0.25">
      <c r="L52" t="str" cm="1">
        <f t="array" aca="1" ref="L52" ca="1">CELL("row", $L47) &amp; " -&gt; " &amp; CHAR(CELL("row", $L47))</f>
        <v>47 -&gt; /</v>
      </c>
    </row>
    <row r="53" spans="12:12" x14ac:dyDescent="0.25">
      <c r="L53" t="str" cm="1">
        <f t="array" aca="1" ref="L53" ca="1">CELL("row", $L48) &amp; " -&gt; " &amp; CHAR(CELL("row", $L48))</f>
        <v>48 -&gt; 0</v>
      </c>
    </row>
    <row r="54" spans="12:12" x14ac:dyDescent="0.25">
      <c r="L54" t="str" cm="1">
        <f t="array" aca="1" ref="L54" ca="1">CELL("row", $L49) &amp; " -&gt; " &amp; CHAR(CELL("row", $L49))</f>
        <v>49 -&gt; 1</v>
      </c>
    </row>
    <row r="55" spans="12:12" x14ac:dyDescent="0.25">
      <c r="L55" t="str" cm="1">
        <f t="array" aca="1" ref="L55" ca="1">CELL("row", $L50) &amp; " -&gt; " &amp; CHAR(CELL("row", $L50))</f>
        <v>50 -&gt; 2</v>
      </c>
    </row>
    <row r="56" spans="12:12" x14ac:dyDescent="0.25">
      <c r="L56" t="str" cm="1">
        <f t="array" aca="1" ref="L56" ca="1">CELL("row", $L51) &amp; " -&gt; " &amp; CHAR(CELL("row", $L51))</f>
        <v>51 -&gt; 3</v>
      </c>
    </row>
    <row r="57" spans="12:12" x14ac:dyDescent="0.25">
      <c r="L57" t="str" cm="1">
        <f t="array" aca="1" ref="L57" ca="1">CELL("row", $L52) &amp; " -&gt; " &amp; CHAR(CELL("row", $L52))</f>
        <v>52 -&gt; 4</v>
      </c>
    </row>
    <row r="58" spans="12:12" x14ac:dyDescent="0.25">
      <c r="L58" t="str" cm="1">
        <f t="array" aca="1" ref="L58" ca="1">CELL("row", $L53) &amp; " -&gt; " &amp; CHAR(CELL("row", $L53))</f>
        <v>53 -&gt; 5</v>
      </c>
    </row>
    <row r="59" spans="12:12" x14ac:dyDescent="0.25">
      <c r="L59" t="str" cm="1">
        <f t="array" aca="1" ref="L59" ca="1">CELL("row", $L54) &amp; " -&gt; " &amp; CHAR(CELL("row", $L54))</f>
        <v>54 -&gt; 6</v>
      </c>
    </row>
    <row r="60" spans="12:12" x14ac:dyDescent="0.25">
      <c r="L60" t="str" cm="1">
        <f t="array" aca="1" ref="L60" ca="1">CELL("row", $L55) &amp; " -&gt; " &amp; CHAR(CELL("row", $L55))</f>
        <v>55 -&gt; 7</v>
      </c>
    </row>
    <row r="61" spans="12:12" x14ac:dyDescent="0.25">
      <c r="L61" t="str" cm="1">
        <f t="array" aca="1" ref="L61" ca="1">CELL("row", $L56) &amp; " -&gt; " &amp; CHAR(CELL("row", $L56))</f>
        <v>56 -&gt; 8</v>
      </c>
    </row>
    <row r="62" spans="12:12" x14ac:dyDescent="0.25">
      <c r="L62" t="str" cm="1">
        <f t="array" aca="1" ref="L62" ca="1">CELL("row", $L57) &amp; " -&gt; " &amp; CHAR(CELL("row", $L57))</f>
        <v>57 -&gt; 9</v>
      </c>
    </row>
    <row r="63" spans="12:12" x14ac:dyDescent="0.25">
      <c r="L63" t="str" cm="1">
        <f t="array" aca="1" ref="L63" ca="1">CELL("row", $L58) &amp; " -&gt; " &amp; CHAR(CELL("row", $L58))</f>
        <v>58 -&gt; :</v>
      </c>
    </row>
    <row r="64" spans="12:12" x14ac:dyDescent="0.25">
      <c r="L64" t="str" cm="1">
        <f t="array" aca="1" ref="L64" ca="1">CELL("row", $L59) &amp; " -&gt; " &amp; CHAR(CELL("row", $L59))</f>
        <v>59 -&gt; ;</v>
      </c>
    </row>
    <row r="65" spans="12:12" x14ac:dyDescent="0.25">
      <c r="L65" t="str" cm="1">
        <f t="array" aca="1" ref="L65" ca="1">CELL("row", $L60) &amp; " -&gt; " &amp; CHAR(CELL("row", $L60))</f>
        <v>60 -&gt; &lt;</v>
      </c>
    </row>
    <row r="66" spans="12:12" x14ac:dyDescent="0.25">
      <c r="L66" t="str" cm="1">
        <f t="array" aca="1" ref="L66" ca="1">CELL("row", $L61) &amp; " -&gt; " &amp; CHAR(CELL("row", $L61))</f>
        <v>61 -&gt; =</v>
      </c>
    </row>
    <row r="67" spans="12:12" x14ac:dyDescent="0.25">
      <c r="L67" t="str" cm="1">
        <f t="array" aca="1" ref="L67" ca="1">CELL("row", $L62) &amp; " -&gt; " &amp; CHAR(CELL("row", $L62))</f>
        <v>62 -&gt; &gt;</v>
      </c>
    </row>
    <row r="68" spans="12:12" x14ac:dyDescent="0.25">
      <c r="L68" t="str" cm="1">
        <f t="array" aca="1" ref="L68" ca="1">CELL("row", $L63) &amp; " -&gt; " &amp; CHAR(CELL("row", $L63))</f>
        <v>63 -&gt; ?</v>
      </c>
    </row>
    <row r="69" spans="12:12" x14ac:dyDescent="0.25">
      <c r="L69" t="str" cm="1">
        <f t="array" aca="1" ref="L69" ca="1">CELL("row", $L64) &amp; " -&gt; " &amp; CHAR(CELL("row", $L64))</f>
        <v>64 -&gt; @</v>
      </c>
    </row>
    <row r="70" spans="12:12" x14ac:dyDescent="0.25">
      <c r="L70" t="str" cm="1">
        <f t="array" aca="1" ref="L70" ca="1">CELL("row", $L65) &amp; " -&gt; " &amp; CHAR(CELL("row", $L65))</f>
        <v>65 -&gt; A</v>
      </c>
    </row>
    <row r="71" spans="12:12" x14ac:dyDescent="0.25">
      <c r="L71" t="str" cm="1">
        <f t="array" aca="1" ref="L71" ca="1">CELL("row", $L66) &amp; " -&gt; " &amp; CHAR(CELL("row", $L66))</f>
        <v>66 -&gt; B</v>
      </c>
    </row>
    <row r="72" spans="12:12" x14ac:dyDescent="0.25">
      <c r="L72" t="str" cm="1">
        <f t="array" aca="1" ref="L72" ca="1">CELL("row", $L67) &amp; " -&gt; " &amp; CHAR(CELL("row", $L67))</f>
        <v>67 -&gt; C</v>
      </c>
    </row>
    <row r="73" spans="12:12" x14ac:dyDescent="0.25">
      <c r="L73" t="str" cm="1">
        <f t="array" aca="1" ref="L73" ca="1">CELL("row", $L68) &amp; " -&gt; " &amp; CHAR(CELL("row", $L68))</f>
        <v>68 -&gt; D</v>
      </c>
    </row>
    <row r="74" spans="12:12" x14ac:dyDescent="0.25">
      <c r="L74" t="str" cm="1">
        <f t="array" aca="1" ref="L74" ca="1">CELL("row", $L69) &amp; " -&gt; " &amp; CHAR(CELL("row", $L69))</f>
        <v>69 -&gt; E</v>
      </c>
    </row>
    <row r="75" spans="12:12" x14ac:dyDescent="0.25">
      <c r="L75" t="str" cm="1">
        <f t="array" aca="1" ref="L75" ca="1">CELL("row", $L70) &amp; " -&gt; " &amp; CHAR(CELL("row", $L70))</f>
        <v>70 -&gt; F</v>
      </c>
    </row>
    <row r="76" spans="12:12" x14ac:dyDescent="0.25">
      <c r="L76" t="str" cm="1">
        <f t="array" aca="1" ref="L76" ca="1">CELL("row", $L71) &amp; " -&gt; " &amp; CHAR(CELL("row", $L71))</f>
        <v>71 -&gt; G</v>
      </c>
    </row>
    <row r="77" spans="12:12" x14ac:dyDescent="0.25">
      <c r="L77" t="str" cm="1">
        <f t="array" aca="1" ref="L77" ca="1">CELL("row", $L72) &amp; " -&gt; " &amp; CHAR(CELL("row", $L72))</f>
        <v>72 -&gt; H</v>
      </c>
    </row>
    <row r="78" spans="12:12" x14ac:dyDescent="0.25">
      <c r="L78" t="str" cm="1">
        <f t="array" aca="1" ref="L78" ca="1">CELL("row", $L73) &amp; " -&gt; " &amp; CHAR(CELL("row", $L73))</f>
        <v>73 -&gt; I</v>
      </c>
    </row>
    <row r="79" spans="12:12" x14ac:dyDescent="0.25">
      <c r="L79" t="str" cm="1">
        <f t="array" aca="1" ref="L79" ca="1">CELL("row", $L74) &amp; " -&gt; " &amp; CHAR(CELL("row", $L74))</f>
        <v>74 -&gt; J</v>
      </c>
    </row>
    <row r="80" spans="12:12" x14ac:dyDescent="0.25">
      <c r="L80" t="str" cm="1">
        <f t="array" aca="1" ref="L80" ca="1">CELL("row", $L75) &amp; " -&gt; " &amp; CHAR(CELL("row", $L75))</f>
        <v>75 -&gt; K</v>
      </c>
    </row>
    <row r="81" spans="12:12" x14ac:dyDescent="0.25">
      <c r="L81" t="str" cm="1">
        <f t="array" aca="1" ref="L81" ca="1">CELL("row", $L76) &amp; " -&gt; " &amp; CHAR(CELL("row", $L76))</f>
        <v>76 -&gt; L</v>
      </c>
    </row>
    <row r="82" spans="12:12" x14ac:dyDescent="0.25">
      <c r="L82" t="str" cm="1">
        <f t="array" aca="1" ref="L82" ca="1">CELL("row", $L77) &amp; " -&gt; " &amp; CHAR(CELL("row", $L77))</f>
        <v>77 -&gt; M</v>
      </c>
    </row>
    <row r="83" spans="12:12" x14ac:dyDescent="0.25">
      <c r="L83" t="str" cm="1">
        <f t="array" aca="1" ref="L83" ca="1">CELL("row", $L78) &amp; " -&gt; " &amp; CHAR(CELL("row", $L78))</f>
        <v>78 -&gt; N</v>
      </c>
    </row>
    <row r="84" spans="12:12" x14ac:dyDescent="0.25">
      <c r="L84" t="str" cm="1">
        <f t="array" aca="1" ref="L84" ca="1">CELL("row", $L79) &amp; " -&gt; " &amp; CHAR(CELL("row", $L79))</f>
        <v>79 -&gt; O</v>
      </c>
    </row>
    <row r="85" spans="12:12" x14ac:dyDescent="0.25">
      <c r="L85" t="str" cm="1">
        <f t="array" aca="1" ref="L85" ca="1">CELL("row", $L80) &amp; " -&gt; " &amp; CHAR(CELL("row", $L80))</f>
        <v>80 -&gt; P</v>
      </c>
    </row>
    <row r="86" spans="12:12" x14ac:dyDescent="0.25">
      <c r="L86" t="str" cm="1">
        <f t="array" aca="1" ref="L86" ca="1">CELL("row", $L81) &amp; " -&gt; " &amp; CHAR(CELL("row", $L81))</f>
        <v>81 -&gt; Q</v>
      </c>
    </row>
    <row r="87" spans="12:12" x14ac:dyDescent="0.25">
      <c r="L87" t="str" cm="1">
        <f t="array" aca="1" ref="L87" ca="1">CELL("row", $L82) &amp; " -&gt; " &amp; CHAR(CELL("row", $L82))</f>
        <v>82 -&gt; R</v>
      </c>
    </row>
    <row r="88" spans="12:12" x14ac:dyDescent="0.25">
      <c r="L88" t="str" cm="1">
        <f t="array" aca="1" ref="L88" ca="1">CELL("row", $L83) &amp; " -&gt; " &amp; CHAR(CELL("row", $L83))</f>
        <v>83 -&gt; S</v>
      </c>
    </row>
    <row r="89" spans="12:12" x14ac:dyDescent="0.25">
      <c r="L89" t="str" cm="1">
        <f t="array" aca="1" ref="L89" ca="1">CELL("row", $L84) &amp; " -&gt; " &amp; CHAR(CELL("row", $L84))</f>
        <v>84 -&gt; T</v>
      </c>
    </row>
    <row r="90" spans="12:12" x14ac:dyDescent="0.25">
      <c r="L90" t="str" cm="1">
        <f t="array" aca="1" ref="L90" ca="1">CELL("row", $L85) &amp; " -&gt; " &amp; CHAR(CELL("row", $L85))</f>
        <v>85 -&gt; U</v>
      </c>
    </row>
    <row r="91" spans="12:12" x14ac:dyDescent="0.25">
      <c r="L91" t="str" cm="1">
        <f t="array" aca="1" ref="L91" ca="1">CELL("row", $L86) &amp; " -&gt; " &amp; CHAR(CELL("row", $L86))</f>
        <v>86 -&gt; V</v>
      </c>
    </row>
    <row r="92" spans="12:12" x14ac:dyDescent="0.25">
      <c r="L92" t="str" cm="1">
        <f t="array" aca="1" ref="L92" ca="1">CELL("row", $L87) &amp; " -&gt; " &amp; CHAR(CELL("row", $L87))</f>
        <v>87 -&gt; W</v>
      </c>
    </row>
    <row r="93" spans="12:12" x14ac:dyDescent="0.25">
      <c r="L93" t="str" cm="1">
        <f t="array" aca="1" ref="L93" ca="1">CELL("row", $L88) &amp; " -&gt; " &amp; CHAR(CELL("row", $L88))</f>
        <v>88 -&gt; X</v>
      </c>
    </row>
    <row r="94" spans="12:12" x14ac:dyDescent="0.25">
      <c r="L94" t="str" cm="1">
        <f t="array" aca="1" ref="L94" ca="1">CELL("row", $L89) &amp; " -&gt; " &amp; CHAR(CELL("row", $L89))</f>
        <v>89 -&gt; Y</v>
      </c>
    </row>
    <row r="95" spans="12:12" x14ac:dyDescent="0.25">
      <c r="L95" t="str" cm="1">
        <f t="array" aca="1" ref="L95" ca="1">CELL("row", $L90) &amp; " -&gt; " &amp; CHAR(CELL("row", $L90))</f>
        <v>90 -&gt; Z</v>
      </c>
    </row>
    <row r="96" spans="12:12" x14ac:dyDescent="0.25">
      <c r="L96" t="str" cm="1">
        <f t="array" aca="1" ref="L96" ca="1">CELL("row", $L91) &amp; " -&gt; " &amp; CHAR(CELL("row", $L91))</f>
        <v>91 -&gt; [</v>
      </c>
    </row>
    <row r="97" spans="12:12" x14ac:dyDescent="0.25">
      <c r="L97" t="str" cm="1">
        <f t="array" aca="1" ref="L97" ca="1">CELL("row", $L92) &amp; " -&gt; " &amp; CHAR(CELL("row", $L92))</f>
        <v>92 -&gt; \</v>
      </c>
    </row>
    <row r="98" spans="12:12" x14ac:dyDescent="0.25">
      <c r="L98" t="str" cm="1">
        <f t="array" aca="1" ref="L98" ca="1">CELL("row", $L93) &amp; " -&gt; " &amp; CHAR(CELL("row", $L93))</f>
        <v>93 -&gt; ]</v>
      </c>
    </row>
    <row r="99" spans="12:12" x14ac:dyDescent="0.25">
      <c r="L99" t="str" cm="1">
        <f t="array" aca="1" ref="L99" ca="1">CELL("row", $L94) &amp; " -&gt; " &amp; CHAR(CELL("row", $L94))</f>
        <v>94 -&gt; ^</v>
      </c>
    </row>
    <row r="100" spans="12:12" x14ac:dyDescent="0.25">
      <c r="L100" t="str" cm="1">
        <f t="array" aca="1" ref="L100" ca="1">CELL("row", $L95) &amp; " -&gt; " &amp; CHAR(CELL("row", $L95))</f>
        <v>95 -&gt; _</v>
      </c>
    </row>
    <row r="101" spans="12:12" x14ac:dyDescent="0.25">
      <c r="L101" t="str" cm="1">
        <f t="array" aca="1" ref="L101" ca="1">CELL("row", $L96) &amp; " -&gt; " &amp; CHAR(CELL("row", $L96))</f>
        <v>96 -&gt; `</v>
      </c>
    </row>
    <row r="102" spans="12:12" x14ac:dyDescent="0.25">
      <c r="L102" t="str" cm="1">
        <f t="array" aca="1" ref="L102" ca="1">CELL("row", $L97) &amp; " -&gt; " &amp; CHAR(CELL("row", $L97))</f>
        <v>97 -&gt; a</v>
      </c>
    </row>
    <row r="103" spans="12:12" x14ac:dyDescent="0.25">
      <c r="L103" t="str" cm="1">
        <f t="array" aca="1" ref="L103" ca="1">CELL("row", $L98) &amp; " -&gt; " &amp; CHAR(CELL("row", $L98))</f>
        <v>98 -&gt; b</v>
      </c>
    </row>
    <row r="104" spans="12:12" x14ac:dyDescent="0.25">
      <c r="L104" t="str" cm="1">
        <f t="array" aca="1" ref="L104" ca="1">CELL("row", $L99) &amp; " -&gt; " &amp; CHAR(CELL("row", $L99))</f>
        <v>99 -&gt; c</v>
      </c>
    </row>
    <row r="105" spans="12:12" x14ac:dyDescent="0.25">
      <c r="L105" t="str" cm="1">
        <f t="array" aca="1" ref="L105" ca="1">CELL("row", $L100) &amp; " -&gt; " &amp; CHAR(CELL("row", $L100))</f>
        <v>100 -&gt; d</v>
      </c>
    </row>
    <row r="106" spans="12:12" x14ac:dyDescent="0.25">
      <c r="L106" t="str" cm="1">
        <f t="array" aca="1" ref="L106" ca="1">CELL("row", $L101) &amp; " -&gt; " &amp; CHAR(CELL("row", $L101))</f>
        <v>101 -&gt; e</v>
      </c>
    </row>
    <row r="107" spans="12:12" x14ac:dyDescent="0.25">
      <c r="L107" t="str" cm="1">
        <f t="array" aca="1" ref="L107" ca="1">CELL("row", $L102) &amp; " -&gt; " &amp; CHAR(CELL("row", $L102))</f>
        <v>102 -&gt; f</v>
      </c>
    </row>
    <row r="108" spans="12:12" x14ac:dyDescent="0.25">
      <c r="L108" t="str" cm="1">
        <f t="array" aca="1" ref="L108" ca="1">CELL("row", $L103) &amp; " -&gt; " &amp; CHAR(CELL("row", $L103))</f>
        <v>103 -&gt; g</v>
      </c>
    </row>
    <row r="109" spans="12:12" x14ac:dyDescent="0.25">
      <c r="L109" t="str" cm="1">
        <f t="array" aca="1" ref="L109" ca="1">CELL("row", $L104) &amp; " -&gt; " &amp; CHAR(CELL("row", $L104))</f>
        <v>104 -&gt; h</v>
      </c>
    </row>
    <row r="110" spans="12:12" x14ac:dyDescent="0.25">
      <c r="L110" t="str" cm="1">
        <f t="array" aca="1" ref="L110" ca="1">CELL("row", $L105) &amp; " -&gt; " &amp; CHAR(CELL("row", $L105))</f>
        <v>105 -&gt; i</v>
      </c>
    </row>
    <row r="111" spans="12:12" x14ac:dyDescent="0.25">
      <c r="L111" t="str" cm="1">
        <f t="array" aca="1" ref="L111" ca="1">CELL("row", $L106) &amp; " -&gt; " &amp; CHAR(CELL("row", $L106))</f>
        <v>106 -&gt; j</v>
      </c>
    </row>
    <row r="112" spans="12:12" x14ac:dyDescent="0.25">
      <c r="L112" t="str" cm="1">
        <f t="array" aca="1" ref="L112" ca="1">CELL("row", $L107) &amp; " -&gt; " &amp; CHAR(CELL("row", $L107))</f>
        <v>107 -&gt; k</v>
      </c>
    </row>
    <row r="113" spans="12:12" x14ac:dyDescent="0.25">
      <c r="L113" t="str" cm="1">
        <f t="array" aca="1" ref="L113" ca="1">CELL("row", $L108) &amp; " -&gt; " &amp; CHAR(CELL("row", $L108))</f>
        <v>108 -&gt; l</v>
      </c>
    </row>
    <row r="114" spans="12:12" x14ac:dyDescent="0.25">
      <c r="L114" t="str" cm="1">
        <f t="array" aca="1" ref="L114" ca="1">CELL("row", $L109) &amp; " -&gt; " &amp; CHAR(CELL("row", $L109))</f>
        <v>109 -&gt; m</v>
      </c>
    </row>
    <row r="115" spans="12:12" x14ac:dyDescent="0.25">
      <c r="L115" t="str" cm="1">
        <f t="array" aca="1" ref="L115" ca="1">CELL("row", $L110) &amp; " -&gt; " &amp; CHAR(CELL("row", $L110))</f>
        <v>110 -&gt; n</v>
      </c>
    </row>
    <row r="116" spans="12:12" x14ac:dyDescent="0.25">
      <c r="L116" t="str" cm="1">
        <f t="array" aca="1" ref="L116" ca="1">CELL("row", $L111) &amp; " -&gt; " &amp; CHAR(CELL("row", $L111))</f>
        <v>111 -&gt; o</v>
      </c>
    </row>
    <row r="117" spans="12:12" x14ac:dyDescent="0.25">
      <c r="L117" t="str" cm="1">
        <f t="array" aca="1" ref="L117" ca="1">CELL("row", $L112) &amp; " -&gt; " &amp; CHAR(CELL("row", $L112))</f>
        <v>112 -&gt; p</v>
      </c>
    </row>
    <row r="118" spans="12:12" x14ac:dyDescent="0.25">
      <c r="L118" t="str" cm="1">
        <f t="array" aca="1" ref="L118" ca="1">CELL("row", $L113) &amp; " -&gt; " &amp; CHAR(CELL("row", $L113))</f>
        <v>113 -&gt; q</v>
      </c>
    </row>
    <row r="119" spans="12:12" x14ac:dyDescent="0.25">
      <c r="L119" t="str" cm="1">
        <f t="array" aca="1" ref="L119" ca="1">CELL("row", $L114) &amp; " -&gt; " &amp; CHAR(CELL("row", $L114))</f>
        <v>114 -&gt; r</v>
      </c>
    </row>
    <row r="120" spans="12:12" x14ac:dyDescent="0.25">
      <c r="L120" t="str" cm="1">
        <f t="array" aca="1" ref="L120" ca="1">CELL("row", $L115) &amp; " -&gt; " &amp; CHAR(CELL("row", $L115))</f>
        <v>115 -&gt; s</v>
      </c>
    </row>
    <row r="121" spans="12:12" x14ac:dyDescent="0.25">
      <c r="L121" t="str" cm="1">
        <f t="array" aca="1" ref="L121" ca="1">CELL("row", $L116) &amp; " -&gt; " &amp; CHAR(CELL("row", $L116))</f>
        <v>116 -&gt; t</v>
      </c>
    </row>
    <row r="122" spans="12:12" x14ac:dyDescent="0.25">
      <c r="L122" t="str" cm="1">
        <f t="array" aca="1" ref="L122" ca="1">CELL("row", $L117) &amp; " -&gt; " &amp; CHAR(CELL("row", $L117))</f>
        <v>117 -&gt; u</v>
      </c>
    </row>
    <row r="123" spans="12:12" x14ac:dyDescent="0.25">
      <c r="L123" t="str" cm="1">
        <f t="array" aca="1" ref="L123" ca="1">CELL("row", $L118) &amp; " -&gt; " &amp; CHAR(CELL("row", $L118))</f>
        <v>118 -&gt; v</v>
      </c>
    </row>
    <row r="124" spans="12:12" x14ac:dyDescent="0.25">
      <c r="L124" t="str" cm="1">
        <f t="array" aca="1" ref="L124" ca="1">CELL("row", $L119) &amp; " -&gt; " &amp; CHAR(CELL("row", $L119))</f>
        <v>119 -&gt; w</v>
      </c>
    </row>
    <row r="125" spans="12:12" x14ac:dyDescent="0.25">
      <c r="L125" t="str" cm="1">
        <f t="array" aca="1" ref="L125" ca="1">CELL("row", $L120) &amp; " -&gt; " &amp; CHAR(CELL("row", $L120))</f>
        <v>120 -&gt; x</v>
      </c>
    </row>
    <row r="126" spans="12:12" x14ac:dyDescent="0.25">
      <c r="L126" t="str" cm="1">
        <f t="array" aca="1" ref="L126" ca="1">CELL("row", $L121) &amp; " -&gt; " &amp; CHAR(CELL("row", $L121))</f>
        <v>121 -&gt; y</v>
      </c>
    </row>
    <row r="127" spans="12:12" x14ac:dyDescent="0.25">
      <c r="L127" t="str" cm="1">
        <f t="array" aca="1" ref="L127" ca="1">CELL("row", $L122) &amp; " -&gt; " &amp; CHAR(CELL("row", $L122))</f>
        <v>122 -&gt; z</v>
      </c>
    </row>
    <row r="128" spans="12:12" x14ac:dyDescent="0.25">
      <c r="L128" t="str" cm="1">
        <f t="array" aca="1" ref="L128" ca="1">CELL("row", $L123) &amp; " -&gt; " &amp; CHAR(CELL("row", $L123))</f>
        <v>123 -&gt; {</v>
      </c>
    </row>
    <row r="129" spans="12:12" x14ac:dyDescent="0.25">
      <c r="L129" t="str" cm="1">
        <f t="array" aca="1" ref="L129" ca="1">CELL("row", $L124) &amp; " -&gt; " &amp; CHAR(CELL("row", $L124))</f>
        <v>124 -&gt; |</v>
      </c>
    </row>
    <row r="130" spans="12:12" x14ac:dyDescent="0.25">
      <c r="L130" t="str" cm="1">
        <f t="array" aca="1" ref="L130" ca="1">CELL("row", $L125) &amp; " -&gt; " &amp; CHAR(CELL("row", $L125))</f>
        <v>125 -&gt; }</v>
      </c>
    </row>
    <row r="131" spans="12:12" x14ac:dyDescent="0.25">
      <c r="L131" t="str" cm="1">
        <f t="array" aca="1" ref="L131" ca="1">CELL("row", $L126) &amp; " -&gt; " &amp; CHAR(CELL("row", $L126))</f>
        <v>126 -&gt; ~</v>
      </c>
    </row>
    <row r="132" spans="12:12" x14ac:dyDescent="0.25">
      <c r="L132" t="str" cm="1">
        <f t="array" aca="1" ref="L132" ca="1">CELL("row", $L127) &amp; " -&gt; " &amp; CHAR(CELL("row", $L127))</f>
        <v>127 -&gt; </v>
      </c>
    </row>
    <row r="133" spans="12:12" x14ac:dyDescent="0.25">
      <c r="L133" t="str" cm="1">
        <f t="array" aca="1" ref="L133" ca="1">CELL("row", $L128) &amp; " -&gt; " &amp; CHAR(CELL("row", $L128))</f>
        <v>128 -&gt; €</v>
      </c>
    </row>
    <row r="134" spans="12:12" x14ac:dyDescent="0.25">
      <c r="L134" t="str" cm="1">
        <f t="array" aca="1" ref="L134" ca="1">CELL("row", $L129) &amp; " -&gt; " &amp; CHAR(CELL("row", $L129))</f>
        <v>129 -&gt; </v>
      </c>
    </row>
    <row r="135" spans="12:12" x14ac:dyDescent="0.25">
      <c r="L135" t="str" cm="1">
        <f t="array" aca="1" ref="L135" ca="1">CELL("row", $L130) &amp; " -&gt; " &amp; CHAR(CELL("row", $L130))</f>
        <v>130 -&gt; ‚</v>
      </c>
    </row>
    <row r="136" spans="12:12" x14ac:dyDescent="0.25">
      <c r="L136" t="str" cm="1">
        <f t="array" aca="1" ref="L136" ca="1">CELL("row", $L131) &amp; " -&gt; " &amp; CHAR(CELL("row", $L131))</f>
        <v>131 -&gt; ƒ</v>
      </c>
    </row>
    <row r="137" spans="12:12" x14ac:dyDescent="0.25">
      <c r="L137" t="str" cm="1">
        <f t="array" aca="1" ref="L137" ca="1">CELL("row", $L132) &amp; " -&gt; " &amp; CHAR(CELL("row", $L132))</f>
        <v>132 -&gt; „</v>
      </c>
    </row>
    <row r="138" spans="12:12" x14ac:dyDescent="0.25">
      <c r="L138" t="str" cm="1">
        <f t="array" aca="1" ref="L138" ca="1">CELL("row", $L133) &amp; " -&gt; " &amp; CHAR(CELL("row", $L133))</f>
        <v>133 -&gt; …</v>
      </c>
    </row>
    <row r="139" spans="12:12" x14ac:dyDescent="0.25">
      <c r="L139" t="str" cm="1">
        <f t="array" aca="1" ref="L139" ca="1">CELL("row", $L134) &amp; " -&gt; " &amp; CHAR(CELL("row", $L134))</f>
        <v>134 -&gt; †</v>
      </c>
    </row>
    <row r="140" spans="12:12" x14ac:dyDescent="0.25">
      <c r="L140" t="str" cm="1">
        <f t="array" aca="1" ref="L140" ca="1">CELL("row", $L135) &amp; " -&gt; " &amp; CHAR(CELL("row", $L135))</f>
        <v>135 -&gt; ‡</v>
      </c>
    </row>
    <row r="141" spans="12:12" x14ac:dyDescent="0.25">
      <c r="L141" t="str" cm="1">
        <f t="array" aca="1" ref="L141" ca="1">CELL("row", $L136) &amp; " -&gt; " &amp; CHAR(CELL("row", $L136))</f>
        <v>136 -&gt; ˆ</v>
      </c>
    </row>
    <row r="142" spans="12:12" x14ac:dyDescent="0.25">
      <c r="L142" t="str" cm="1">
        <f t="array" aca="1" ref="L142" ca="1">CELL("row", $L137) &amp; " -&gt; " &amp; CHAR(CELL("row", $L137))</f>
        <v>137 -&gt; ‰</v>
      </c>
    </row>
    <row r="143" spans="12:12" x14ac:dyDescent="0.25">
      <c r="L143" t="str" cm="1">
        <f t="array" aca="1" ref="L143" ca="1">CELL("row", $L138) &amp; " -&gt; " &amp; CHAR(CELL("row", $L138))</f>
        <v>138 -&gt; Š</v>
      </c>
    </row>
    <row r="144" spans="12:12" x14ac:dyDescent="0.25">
      <c r="L144" t="str" cm="1">
        <f t="array" aca="1" ref="L144" ca="1">CELL("row", $L139) &amp; " -&gt; " &amp; CHAR(CELL("row", $L139))</f>
        <v>139 -&gt; ‹</v>
      </c>
    </row>
    <row r="145" spans="12:12" x14ac:dyDescent="0.25">
      <c r="L145" t="str" cm="1">
        <f t="array" aca="1" ref="L145" ca="1">CELL("row", $L140) &amp; " -&gt; " &amp; CHAR(CELL("row", $L140))</f>
        <v>140 -&gt; Œ</v>
      </c>
    </row>
    <row r="146" spans="12:12" x14ac:dyDescent="0.25">
      <c r="L146" t="str" cm="1">
        <f t="array" aca="1" ref="L146" ca="1">CELL("row", $L141) &amp; " -&gt; " &amp; CHAR(CELL("row", $L141))</f>
        <v>141 -&gt; </v>
      </c>
    </row>
    <row r="147" spans="12:12" x14ac:dyDescent="0.25">
      <c r="L147" t="str" cm="1">
        <f t="array" aca="1" ref="L147" ca="1">CELL("row", $L142) &amp; " -&gt; " &amp; CHAR(CELL("row", $L142))</f>
        <v>142 -&gt; Ž</v>
      </c>
    </row>
    <row r="148" spans="12:12" x14ac:dyDescent="0.25">
      <c r="L148" t="str" cm="1">
        <f t="array" aca="1" ref="L148" ca="1">CELL("row", $L143) &amp; " -&gt; " &amp; CHAR(CELL("row", $L143))</f>
        <v>143 -&gt; </v>
      </c>
    </row>
    <row r="149" spans="12:12" x14ac:dyDescent="0.25">
      <c r="L149" t="str" cm="1">
        <f t="array" aca="1" ref="L149" ca="1">CELL("row", $L144) &amp; " -&gt; " &amp; CHAR(CELL("row", $L144))</f>
        <v>144 -&gt; </v>
      </c>
    </row>
    <row r="150" spans="12:12" x14ac:dyDescent="0.25">
      <c r="L150" t="str" cm="1">
        <f t="array" aca="1" ref="L150" ca="1">CELL("row", $L145) &amp; " -&gt; " &amp; CHAR(CELL("row", $L145))</f>
        <v>145 -&gt; ‘</v>
      </c>
    </row>
    <row r="151" spans="12:12" x14ac:dyDescent="0.25">
      <c r="L151" t="str" cm="1">
        <f t="array" aca="1" ref="L151" ca="1">CELL("row", $L146) &amp; " -&gt; " &amp; CHAR(CELL("row", $L146))</f>
        <v>146 -&gt; ’</v>
      </c>
    </row>
    <row r="152" spans="12:12" x14ac:dyDescent="0.25">
      <c r="L152" t="str" cm="1">
        <f t="array" aca="1" ref="L152" ca="1">CELL("row", $L147) &amp; " -&gt; " &amp; CHAR(CELL("row", $L147))</f>
        <v>147 -&gt; “</v>
      </c>
    </row>
    <row r="153" spans="12:12" x14ac:dyDescent="0.25">
      <c r="L153" t="str" cm="1">
        <f t="array" aca="1" ref="L153" ca="1">CELL("row", $L148) &amp; " -&gt; " &amp; CHAR(CELL("row", $L148))</f>
        <v>148 -&gt; ”</v>
      </c>
    </row>
    <row r="154" spans="12:12" x14ac:dyDescent="0.25">
      <c r="L154" t="str" cm="1">
        <f t="array" aca="1" ref="L154" ca="1">CELL("row", $L149) &amp; " -&gt; " &amp; CHAR(CELL("row", $L149))</f>
        <v>149 -&gt; •</v>
      </c>
    </row>
    <row r="155" spans="12:12" x14ac:dyDescent="0.25">
      <c r="L155" t="str" cm="1">
        <f t="array" aca="1" ref="L155" ca="1">CELL("row", $L150) &amp; " -&gt; " &amp; CHAR(CELL("row", $L150))</f>
        <v>150 -&gt; –</v>
      </c>
    </row>
    <row r="156" spans="12:12" x14ac:dyDescent="0.25">
      <c r="L156" t="str" cm="1">
        <f t="array" aca="1" ref="L156" ca="1">CELL("row", $L151) &amp; " -&gt; " &amp; CHAR(CELL("row", $L151))</f>
        <v>151 -&gt; —</v>
      </c>
    </row>
    <row r="157" spans="12:12" x14ac:dyDescent="0.25">
      <c r="L157" t="str" cm="1">
        <f t="array" aca="1" ref="L157" ca="1">CELL("row", $L152) &amp; " -&gt; " &amp; CHAR(CELL("row", $L152))</f>
        <v>152 -&gt; ˜</v>
      </c>
    </row>
    <row r="158" spans="12:12" x14ac:dyDescent="0.25">
      <c r="L158" t="str" cm="1">
        <f t="array" aca="1" ref="L158" ca="1">CELL("row", $L153) &amp; " -&gt; " &amp; CHAR(CELL("row", $L153))</f>
        <v>153 -&gt; ™</v>
      </c>
    </row>
    <row r="159" spans="12:12" x14ac:dyDescent="0.25">
      <c r="L159" t="str" cm="1">
        <f t="array" aca="1" ref="L159" ca="1">CELL("row", $L154) &amp; " -&gt; " &amp; CHAR(CELL("row", $L154))</f>
        <v>154 -&gt; š</v>
      </c>
    </row>
    <row r="160" spans="12:12" x14ac:dyDescent="0.25">
      <c r="L160" t="str" cm="1">
        <f t="array" aca="1" ref="L160" ca="1">CELL("row", $L155) &amp; " -&gt; " &amp; CHAR(CELL("row", $L155))</f>
        <v>155 -&gt; ›</v>
      </c>
    </row>
    <row r="161" spans="12:12" x14ac:dyDescent="0.25">
      <c r="L161" t="str" cm="1">
        <f t="array" aca="1" ref="L161" ca="1">CELL("row", $L156) &amp; " -&gt; " &amp; CHAR(CELL("row", $L156))</f>
        <v>156 -&gt; œ</v>
      </c>
    </row>
    <row r="162" spans="12:12" x14ac:dyDescent="0.25">
      <c r="L162" t="str" cm="1">
        <f t="array" aca="1" ref="L162" ca="1">CELL("row", $L157) &amp; " -&gt; " &amp; CHAR(CELL("row", $L157))</f>
        <v>157 -&gt; </v>
      </c>
    </row>
    <row r="163" spans="12:12" x14ac:dyDescent="0.25">
      <c r="L163" t="str" cm="1">
        <f t="array" aca="1" ref="L163" ca="1">CELL("row", $L158) &amp; " -&gt; " &amp; CHAR(CELL("row", $L158))</f>
        <v>158 -&gt; ž</v>
      </c>
    </row>
    <row r="164" spans="12:12" x14ac:dyDescent="0.25">
      <c r="L164" t="str" cm="1">
        <f t="array" aca="1" ref="L164" ca="1">CELL("row", $L159) &amp; " -&gt; " &amp; CHAR(CELL("row", $L159))</f>
        <v>159 -&gt; Ÿ</v>
      </c>
    </row>
    <row r="165" spans="12:12" x14ac:dyDescent="0.25">
      <c r="L165" t="str" cm="1">
        <f t="array" aca="1" ref="L165" ca="1">CELL("row", $L160) &amp; " -&gt; " &amp; CHAR(CELL("row", $L160))</f>
        <v>160 -&gt;  </v>
      </c>
    </row>
    <row r="166" spans="12:12" x14ac:dyDescent="0.25">
      <c r="L166" t="str" cm="1">
        <f t="array" aca="1" ref="L166" ca="1">CELL("row", $L161) &amp; " -&gt; " &amp; CHAR(CELL("row", $L161))</f>
        <v>161 -&gt; ¡</v>
      </c>
    </row>
    <row r="167" spans="12:12" x14ac:dyDescent="0.25">
      <c r="L167" t="str" cm="1">
        <f t="array" aca="1" ref="L167" ca="1">CELL("row", $L162) &amp; " -&gt; " &amp; CHAR(CELL("row", $L162))</f>
        <v>162 -&gt; ¢</v>
      </c>
    </row>
    <row r="168" spans="12:12" x14ac:dyDescent="0.25">
      <c r="L168" t="str" cm="1">
        <f t="array" aca="1" ref="L168" ca="1">CELL("row", $L163) &amp; " -&gt; " &amp; CHAR(CELL("row", $L163))</f>
        <v>163 -&gt; £</v>
      </c>
    </row>
    <row r="169" spans="12:12" x14ac:dyDescent="0.25">
      <c r="L169" t="str" cm="1">
        <f t="array" aca="1" ref="L169" ca="1">CELL("row", $L164) &amp; " -&gt; " &amp; CHAR(CELL("row", $L164))</f>
        <v>164 -&gt; ¤</v>
      </c>
    </row>
    <row r="170" spans="12:12" x14ac:dyDescent="0.25">
      <c r="L170" t="str" cm="1">
        <f t="array" aca="1" ref="L170" ca="1">CELL("row", $L165) &amp; " -&gt; " &amp; CHAR(CELL("row", $L165))</f>
        <v>165 -&gt; ¥</v>
      </c>
    </row>
    <row r="171" spans="12:12" x14ac:dyDescent="0.25">
      <c r="L171" t="str" cm="1">
        <f t="array" aca="1" ref="L171" ca="1">CELL("row", $L166) &amp; " -&gt; " &amp; CHAR(CELL("row", $L166))</f>
        <v>166 -&gt; ¦</v>
      </c>
    </row>
    <row r="172" spans="12:12" x14ac:dyDescent="0.25">
      <c r="L172" t="str" cm="1">
        <f t="array" aca="1" ref="L172" ca="1">CELL("row", $L167) &amp; " -&gt; " &amp; CHAR(CELL("row", $L167))</f>
        <v>167 -&gt; §</v>
      </c>
    </row>
    <row r="173" spans="12:12" x14ac:dyDescent="0.25">
      <c r="L173" t="str" cm="1">
        <f t="array" aca="1" ref="L173" ca="1">CELL("row", $L168) &amp; " -&gt; " &amp; CHAR(CELL("row", $L168))</f>
        <v>168 -&gt; ¨</v>
      </c>
    </row>
    <row r="174" spans="12:12" x14ac:dyDescent="0.25">
      <c r="L174" t="str" cm="1">
        <f t="array" aca="1" ref="L174" ca="1">CELL("row", $L169) &amp; " -&gt; " &amp; CHAR(CELL("row", $L169))</f>
        <v>169 -&gt; ©</v>
      </c>
    </row>
    <row r="175" spans="12:12" x14ac:dyDescent="0.25">
      <c r="L175" t="str" cm="1">
        <f t="array" aca="1" ref="L175" ca="1">CELL("row", $L170) &amp; " -&gt; " &amp; CHAR(CELL("row", $L170))</f>
        <v>170 -&gt; ª</v>
      </c>
    </row>
    <row r="176" spans="12:12" x14ac:dyDescent="0.25">
      <c r="L176" t="str" cm="1">
        <f t="array" aca="1" ref="L176" ca="1">CELL("row", $L171) &amp; " -&gt; " &amp; CHAR(CELL("row", $L171))</f>
        <v>171 -&gt; «</v>
      </c>
    </row>
    <row r="177" spans="12:12" x14ac:dyDescent="0.25">
      <c r="L177" t="str" cm="1">
        <f t="array" aca="1" ref="L177" ca="1">CELL("row", $L172) &amp; " -&gt; " &amp; CHAR(CELL("row", $L172))</f>
        <v>172 -&gt; ¬</v>
      </c>
    </row>
    <row r="178" spans="12:12" x14ac:dyDescent="0.25">
      <c r="L178" t="str" cm="1">
        <f t="array" aca="1" ref="L178" ca="1">CELL("row", $L173) &amp; " -&gt; " &amp; CHAR(CELL("row", $L173))</f>
        <v>173 -&gt; ­</v>
      </c>
    </row>
    <row r="179" spans="12:12" x14ac:dyDescent="0.25">
      <c r="L179" t="str" cm="1">
        <f t="array" aca="1" ref="L179" ca="1">CELL("row", $L174) &amp; " -&gt; " &amp; CHAR(CELL("row", $L174))</f>
        <v>174 -&gt; ®</v>
      </c>
    </row>
    <row r="180" spans="12:12" x14ac:dyDescent="0.25">
      <c r="L180" t="str" cm="1">
        <f t="array" aca="1" ref="L180" ca="1">CELL("row", $L175) &amp; " -&gt; " &amp; CHAR(CELL("row", $L175))</f>
        <v>175 -&gt; ¯</v>
      </c>
    </row>
    <row r="181" spans="12:12" x14ac:dyDescent="0.25">
      <c r="L181" t="str" cm="1">
        <f t="array" aca="1" ref="L181" ca="1">CELL("row", $L176) &amp; " -&gt; " &amp; CHAR(CELL("row", $L176))</f>
        <v>176 -&gt; °</v>
      </c>
    </row>
    <row r="182" spans="12:12" x14ac:dyDescent="0.25">
      <c r="L182" t="str" cm="1">
        <f t="array" aca="1" ref="L182" ca="1">CELL("row", $L177) &amp; " -&gt; " &amp; CHAR(CELL("row", $L177))</f>
        <v>177 -&gt; ±</v>
      </c>
    </row>
    <row r="183" spans="12:12" x14ac:dyDescent="0.25">
      <c r="L183" t="str" cm="1">
        <f t="array" aca="1" ref="L183" ca="1">CELL("row", $L178) &amp; " -&gt; " &amp; CHAR(CELL("row", $L178))</f>
        <v>178 -&gt; ²</v>
      </c>
    </row>
    <row r="184" spans="12:12" x14ac:dyDescent="0.25">
      <c r="L184" t="str" cm="1">
        <f t="array" aca="1" ref="L184" ca="1">CELL("row", $L179) &amp; " -&gt; " &amp; CHAR(CELL("row", $L179))</f>
        <v>179 -&gt; ³</v>
      </c>
    </row>
    <row r="185" spans="12:12" x14ac:dyDescent="0.25">
      <c r="L185" t="str" cm="1">
        <f t="array" aca="1" ref="L185" ca="1">CELL("row", $L180) &amp; " -&gt; " &amp; CHAR(CELL("row", $L180))</f>
        <v>180 -&gt; ´</v>
      </c>
    </row>
    <row r="186" spans="12:12" x14ac:dyDescent="0.25">
      <c r="L186" t="str" cm="1">
        <f t="array" aca="1" ref="L186" ca="1">CELL("row", $L181) &amp; " -&gt; " &amp; CHAR(CELL("row", $L181))</f>
        <v>181 -&gt; µ</v>
      </c>
    </row>
    <row r="187" spans="12:12" x14ac:dyDescent="0.25">
      <c r="L187" t="str" cm="1">
        <f t="array" aca="1" ref="L187" ca="1">CELL("row", $L182) &amp; " -&gt; " &amp; CHAR(CELL("row", $L182))</f>
        <v>182 -&gt; ¶</v>
      </c>
    </row>
    <row r="188" spans="12:12" x14ac:dyDescent="0.25">
      <c r="L188" t="str" cm="1">
        <f t="array" aca="1" ref="L188" ca="1">CELL("row", $L183) &amp; " -&gt; " &amp; CHAR(CELL("row", $L183))</f>
        <v>183 -&gt; ·</v>
      </c>
    </row>
    <row r="189" spans="12:12" x14ac:dyDescent="0.25">
      <c r="L189" t="str" cm="1">
        <f t="array" aca="1" ref="L189" ca="1">CELL("row", $L184) &amp; " -&gt; " &amp; CHAR(CELL("row", $L184))</f>
        <v>184 -&gt; ¸</v>
      </c>
    </row>
    <row r="190" spans="12:12" x14ac:dyDescent="0.25">
      <c r="L190" t="str" cm="1">
        <f t="array" aca="1" ref="L190" ca="1">CELL("row", $L185) &amp; " -&gt; " &amp; CHAR(CELL("row", $L185))</f>
        <v>185 -&gt; ¹</v>
      </c>
    </row>
    <row r="191" spans="12:12" x14ac:dyDescent="0.25">
      <c r="L191" t="str" cm="1">
        <f t="array" aca="1" ref="L191" ca="1">CELL("row", $L186) &amp; " -&gt; " &amp; CHAR(CELL("row", $L186))</f>
        <v>186 -&gt; º</v>
      </c>
    </row>
    <row r="192" spans="12:12" x14ac:dyDescent="0.25">
      <c r="L192" t="str" cm="1">
        <f t="array" aca="1" ref="L192" ca="1">CELL("row", $L187) &amp; " -&gt; " &amp; CHAR(CELL("row", $L187))</f>
        <v>187 -&gt; »</v>
      </c>
    </row>
    <row r="193" spans="12:12" x14ac:dyDescent="0.25">
      <c r="L193" t="str" cm="1">
        <f t="array" aca="1" ref="L193" ca="1">CELL("row", $L188) &amp; " -&gt; " &amp; CHAR(CELL("row", $L188))</f>
        <v>188 -&gt; ¼</v>
      </c>
    </row>
    <row r="194" spans="12:12" x14ac:dyDescent="0.25">
      <c r="L194" t="str" cm="1">
        <f t="array" aca="1" ref="L194" ca="1">CELL("row", $L189) &amp; " -&gt; " &amp; CHAR(CELL("row", $L189))</f>
        <v>189 -&gt; ½</v>
      </c>
    </row>
    <row r="195" spans="12:12" x14ac:dyDescent="0.25">
      <c r="L195" t="str" cm="1">
        <f t="array" aca="1" ref="L195" ca="1">CELL("row", $L190) &amp; " -&gt; " &amp; CHAR(CELL("row", $L190))</f>
        <v>190 -&gt; ¾</v>
      </c>
    </row>
    <row r="196" spans="12:12" x14ac:dyDescent="0.25">
      <c r="L196" t="str" cm="1">
        <f t="array" aca="1" ref="L196" ca="1">CELL("row", $L191) &amp; " -&gt; " &amp; CHAR(CELL("row", $L191))</f>
        <v>191 -&gt; ¿</v>
      </c>
    </row>
    <row r="197" spans="12:12" x14ac:dyDescent="0.25">
      <c r="L197" t="str" cm="1">
        <f t="array" aca="1" ref="L197" ca="1">CELL("row", $L192) &amp; " -&gt; " &amp; CHAR(CELL("row", $L192))</f>
        <v>192 -&gt; À</v>
      </c>
    </row>
    <row r="198" spans="12:12" x14ac:dyDescent="0.25">
      <c r="L198" t="str" cm="1">
        <f t="array" aca="1" ref="L198" ca="1">CELL("row", $L193) &amp; " -&gt; " &amp; CHAR(CELL("row", $L193))</f>
        <v>193 -&gt; Á</v>
      </c>
    </row>
    <row r="199" spans="12:12" x14ac:dyDescent="0.25">
      <c r="L199" t="str" cm="1">
        <f t="array" aca="1" ref="L199" ca="1">CELL("row", $L194) &amp; " -&gt; " &amp; CHAR(CELL("row", $L194))</f>
        <v>194 -&gt; Â</v>
      </c>
    </row>
    <row r="200" spans="12:12" x14ac:dyDescent="0.25">
      <c r="L200" t="str" cm="1">
        <f t="array" aca="1" ref="L200" ca="1">CELL("row", $L195) &amp; " -&gt; " &amp; CHAR(CELL("row", $L195))</f>
        <v>195 -&gt; Ã</v>
      </c>
    </row>
    <row r="201" spans="12:12" x14ac:dyDescent="0.25">
      <c r="L201" t="str" cm="1">
        <f t="array" aca="1" ref="L201" ca="1">CELL("row", $L196) &amp; " -&gt; " &amp; CHAR(CELL("row", $L196))</f>
        <v>196 -&gt; Ä</v>
      </c>
    </row>
    <row r="202" spans="12:12" x14ac:dyDescent="0.25">
      <c r="L202" t="str" cm="1">
        <f t="array" aca="1" ref="L202" ca="1">CELL("row", $L197) &amp; " -&gt; " &amp; CHAR(CELL("row", $L197))</f>
        <v>197 -&gt; Å</v>
      </c>
    </row>
    <row r="203" spans="12:12" x14ac:dyDescent="0.25">
      <c r="L203" t="str" cm="1">
        <f t="array" aca="1" ref="L203" ca="1">CELL("row", $L198) &amp; " -&gt; " &amp; CHAR(CELL("row", $L198))</f>
        <v>198 -&gt; Æ</v>
      </c>
    </row>
    <row r="204" spans="12:12" x14ac:dyDescent="0.25">
      <c r="L204" t="str" cm="1">
        <f t="array" aca="1" ref="L204" ca="1">CELL("row", $L199) &amp; " -&gt; " &amp; CHAR(CELL("row", $L199))</f>
        <v>199 -&gt; Ç</v>
      </c>
    </row>
    <row r="205" spans="12:12" x14ac:dyDescent="0.25">
      <c r="L205" t="str" cm="1">
        <f t="array" aca="1" ref="L205" ca="1">CELL("row", $L200) &amp; " -&gt; " &amp; CHAR(CELL("row", $L200))</f>
        <v>200 -&gt; È</v>
      </c>
    </row>
    <row r="206" spans="12:12" x14ac:dyDescent="0.25">
      <c r="L206" t="str" cm="1">
        <f t="array" aca="1" ref="L206" ca="1">CELL("row", $L201) &amp; " -&gt; " &amp; CHAR(CELL("row", $L201))</f>
        <v>201 -&gt; É</v>
      </c>
    </row>
    <row r="207" spans="12:12" x14ac:dyDescent="0.25">
      <c r="L207" t="str" cm="1">
        <f t="array" aca="1" ref="L207" ca="1">CELL("row", $L202) &amp; " -&gt; " &amp; CHAR(CELL("row", $L202))</f>
        <v>202 -&gt; Ê</v>
      </c>
    </row>
    <row r="208" spans="12:12" x14ac:dyDescent="0.25">
      <c r="L208" t="str" cm="1">
        <f t="array" aca="1" ref="L208" ca="1">CELL("row", $L203) &amp; " -&gt; " &amp; CHAR(CELL("row", $L203))</f>
        <v>203 -&gt; Ë</v>
      </c>
    </row>
    <row r="209" spans="12:12" x14ac:dyDescent="0.25">
      <c r="L209" t="str" cm="1">
        <f t="array" aca="1" ref="L209" ca="1">CELL("row", $L204) &amp; " -&gt; " &amp; CHAR(CELL("row", $L204))</f>
        <v>204 -&gt; Ì</v>
      </c>
    </row>
    <row r="210" spans="12:12" x14ac:dyDescent="0.25">
      <c r="L210" t="str" cm="1">
        <f t="array" aca="1" ref="L210" ca="1">CELL("row", $L205) &amp; " -&gt; " &amp; CHAR(CELL("row", $L205))</f>
        <v>205 -&gt; Í</v>
      </c>
    </row>
    <row r="211" spans="12:12" x14ac:dyDescent="0.25">
      <c r="L211" t="str" cm="1">
        <f t="array" aca="1" ref="L211" ca="1">CELL("row", $L206) &amp; " -&gt; " &amp; CHAR(CELL("row", $L206))</f>
        <v>206 -&gt; Î</v>
      </c>
    </row>
    <row r="212" spans="12:12" x14ac:dyDescent="0.25">
      <c r="L212" t="str" cm="1">
        <f t="array" aca="1" ref="L212" ca="1">CELL("row", $L207) &amp; " -&gt; " &amp; CHAR(CELL("row", $L207))</f>
        <v>207 -&gt; Ï</v>
      </c>
    </row>
    <row r="213" spans="12:12" x14ac:dyDescent="0.25">
      <c r="L213" t="str" cm="1">
        <f t="array" aca="1" ref="L213" ca="1">CELL("row", $L208) &amp; " -&gt; " &amp; CHAR(CELL("row", $L208))</f>
        <v>208 -&gt; Ð</v>
      </c>
    </row>
    <row r="214" spans="12:12" x14ac:dyDescent="0.25">
      <c r="L214" t="str" cm="1">
        <f t="array" aca="1" ref="L214" ca="1">CELL("row", $L209) &amp; " -&gt; " &amp; CHAR(CELL("row", $L209))</f>
        <v>209 -&gt; Ñ</v>
      </c>
    </row>
    <row r="215" spans="12:12" x14ac:dyDescent="0.25">
      <c r="L215" t="str" cm="1">
        <f t="array" aca="1" ref="L215" ca="1">CELL("row", $L210) &amp; " -&gt; " &amp; CHAR(CELL("row", $L210))</f>
        <v>210 -&gt; Ò</v>
      </c>
    </row>
    <row r="216" spans="12:12" x14ac:dyDescent="0.25">
      <c r="L216" t="str" cm="1">
        <f t="array" aca="1" ref="L216" ca="1">CELL("row", $L211) &amp; " -&gt; " &amp; CHAR(CELL("row", $L211))</f>
        <v>211 -&gt; Ó</v>
      </c>
    </row>
    <row r="217" spans="12:12" x14ac:dyDescent="0.25">
      <c r="L217" t="str" cm="1">
        <f t="array" aca="1" ref="L217" ca="1">CELL("row", $L212) &amp; " -&gt; " &amp; CHAR(CELL("row", $L212))</f>
        <v>212 -&gt; Ô</v>
      </c>
    </row>
    <row r="218" spans="12:12" x14ac:dyDescent="0.25">
      <c r="L218" t="str" cm="1">
        <f t="array" aca="1" ref="L218" ca="1">CELL("row", $L213) &amp; " -&gt; " &amp; CHAR(CELL("row", $L213))</f>
        <v>213 -&gt; Õ</v>
      </c>
    </row>
    <row r="219" spans="12:12" x14ac:dyDescent="0.25">
      <c r="L219" t="str" cm="1">
        <f t="array" aca="1" ref="L219" ca="1">CELL("row", $L214) &amp; " -&gt; " &amp; CHAR(CELL("row", $L214))</f>
        <v>214 -&gt; Ö</v>
      </c>
    </row>
    <row r="220" spans="12:12" x14ac:dyDescent="0.25">
      <c r="L220" t="str" cm="1">
        <f t="array" aca="1" ref="L220" ca="1">CELL("row", $L215) &amp; " -&gt; " &amp; CHAR(CELL("row", $L215))</f>
        <v>215 -&gt; ×</v>
      </c>
    </row>
    <row r="221" spans="12:12" x14ac:dyDescent="0.25">
      <c r="L221" t="str" cm="1">
        <f t="array" aca="1" ref="L221" ca="1">CELL("row", $L216) &amp; " -&gt; " &amp; CHAR(CELL("row", $L216))</f>
        <v>216 -&gt; Ø</v>
      </c>
    </row>
    <row r="222" spans="12:12" x14ac:dyDescent="0.25">
      <c r="L222" t="str" cm="1">
        <f t="array" aca="1" ref="L222" ca="1">CELL("row", $L217) &amp; " -&gt; " &amp; CHAR(CELL("row", $L217))</f>
        <v>217 -&gt; Ù</v>
      </c>
    </row>
    <row r="223" spans="12:12" x14ac:dyDescent="0.25">
      <c r="L223" t="str" cm="1">
        <f t="array" aca="1" ref="L223" ca="1">CELL("row", $L218) &amp; " -&gt; " &amp; CHAR(CELL("row", $L218))</f>
        <v>218 -&gt; Ú</v>
      </c>
    </row>
    <row r="224" spans="12:12" x14ac:dyDescent="0.25">
      <c r="L224" t="str" cm="1">
        <f t="array" aca="1" ref="L224" ca="1">CELL("row", $L219) &amp; " -&gt; " &amp; CHAR(CELL("row", $L219))</f>
        <v>219 -&gt; Û</v>
      </c>
    </row>
    <row r="225" spans="12:12" x14ac:dyDescent="0.25">
      <c r="L225" t="str" cm="1">
        <f t="array" aca="1" ref="L225" ca="1">CELL("row", $L220) &amp; " -&gt; " &amp; CHAR(CELL("row", $L220))</f>
        <v>220 -&gt; Ü</v>
      </c>
    </row>
    <row r="226" spans="12:12" x14ac:dyDescent="0.25">
      <c r="L226" t="str" cm="1">
        <f t="array" aca="1" ref="L226" ca="1">CELL("row", $L221) &amp; " -&gt; " &amp; CHAR(CELL("row", $L221))</f>
        <v>221 -&gt; Ý</v>
      </c>
    </row>
    <row r="227" spans="12:12" x14ac:dyDescent="0.25">
      <c r="L227" t="str" cm="1">
        <f t="array" aca="1" ref="L227" ca="1">CELL("row", $L222) &amp; " -&gt; " &amp; CHAR(CELL("row", $L222))</f>
        <v>222 -&gt; Þ</v>
      </c>
    </row>
    <row r="228" spans="12:12" x14ac:dyDescent="0.25">
      <c r="L228" t="str" cm="1">
        <f t="array" aca="1" ref="L228" ca="1">CELL("row", $L223) &amp; " -&gt; " &amp; CHAR(CELL("row", $L223))</f>
        <v>223 -&gt; ß</v>
      </c>
    </row>
    <row r="229" spans="12:12" x14ac:dyDescent="0.25">
      <c r="L229" t="str" cm="1">
        <f t="array" aca="1" ref="L229" ca="1">CELL("row", $L224) &amp; " -&gt; " &amp; CHAR(CELL("row", $L224))</f>
        <v>224 -&gt; à</v>
      </c>
    </row>
    <row r="230" spans="12:12" x14ac:dyDescent="0.25">
      <c r="L230" t="str" cm="1">
        <f t="array" aca="1" ref="L230" ca="1">CELL("row", $L225) &amp; " -&gt; " &amp; CHAR(CELL("row", $L225))</f>
        <v>225 -&gt; á</v>
      </c>
    </row>
    <row r="231" spans="12:12" x14ac:dyDescent="0.25">
      <c r="L231" t="str" cm="1">
        <f t="array" aca="1" ref="L231" ca="1">CELL("row", $L226) &amp; " -&gt; " &amp; CHAR(CELL("row", $L226))</f>
        <v>226 -&gt; â</v>
      </c>
    </row>
    <row r="232" spans="12:12" x14ac:dyDescent="0.25">
      <c r="L232" t="str" cm="1">
        <f t="array" aca="1" ref="L232" ca="1">CELL("row", $L227) &amp; " -&gt; " &amp; CHAR(CELL("row", $L227))</f>
        <v>227 -&gt; ã</v>
      </c>
    </row>
    <row r="233" spans="12:12" x14ac:dyDescent="0.25">
      <c r="L233" t="str" cm="1">
        <f t="array" aca="1" ref="L233" ca="1">CELL("row", $L228) &amp; " -&gt; " &amp; CHAR(CELL("row", $L228))</f>
        <v>228 -&gt; ä</v>
      </c>
    </row>
    <row r="234" spans="12:12" x14ac:dyDescent="0.25">
      <c r="L234" t="str" cm="1">
        <f t="array" aca="1" ref="L234" ca="1">CELL("row", $L229) &amp; " -&gt; " &amp; CHAR(CELL("row", $L229))</f>
        <v>229 -&gt; å</v>
      </c>
    </row>
    <row r="235" spans="12:12" x14ac:dyDescent="0.25">
      <c r="L235" t="str" cm="1">
        <f t="array" aca="1" ref="L235" ca="1">CELL("row", $L230) &amp; " -&gt; " &amp; CHAR(CELL("row", $L230))</f>
        <v>230 -&gt; æ</v>
      </c>
    </row>
    <row r="236" spans="12:12" x14ac:dyDescent="0.25">
      <c r="L236" t="str" cm="1">
        <f t="array" aca="1" ref="L236" ca="1">CELL("row", $L231) &amp; " -&gt; " &amp; CHAR(CELL("row", $L231))</f>
        <v>231 -&gt; ç</v>
      </c>
    </row>
    <row r="237" spans="12:12" x14ac:dyDescent="0.25">
      <c r="L237" t="str" cm="1">
        <f t="array" aca="1" ref="L237" ca="1">CELL("row", $L232) &amp; " -&gt; " &amp; CHAR(CELL("row", $L232))</f>
        <v>232 -&gt; è</v>
      </c>
    </row>
    <row r="238" spans="12:12" x14ac:dyDescent="0.25">
      <c r="L238" t="str" cm="1">
        <f t="array" aca="1" ref="L238" ca="1">CELL("row", $L233) &amp; " -&gt; " &amp; CHAR(CELL("row", $L233))</f>
        <v>233 -&gt; é</v>
      </c>
    </row>
    <row r="239" spans="12:12" x14ac:dyDescent="0.25">
      <c r="L239" t="str" cm="1">
        <f t="array" aca="1" ref="L239" ca="1">CELL("row", $L234) &amp; " -&gt; " &amp; CHAR(CELL("row", $L234))</f>
        <v>234 -&gt; ê</v>
      </c>
    </row>
    <row r="240" spans="12:12" x14ac:dyDescent="0.25">
      <c r="L240" t="str" cm="1">
        <f t="array" aca="1" ref="L240" ca="1">CELL("row", $L235) &amp; " -&gt; " &amp; CHAR(CELL("row", $L235))</f>
        <v>235 -&gt; ë</v>
      </c>
    </row>
    <row r="241" spans="12:12" x14ac:dyDescent="0.25">
      <c r="L241" t="str" cm="1">
        <f t="array" aca="1" ref="L241" ca="1">CELL("row", $L236) &amp; " -&gt; " &amp; CHAR(CELL("row", $L236))</f>
        <v>236 -&gt; ì</v>
      </c>
    </row>
    <row r="242" spans="12:12" x14ac:dyDescent="0.25">
      <c r="L242" t="str" cm="1">
        <f t="array" aca="1" ref="L242" ca="1">CELL("row", $L237) &amp; " -&gt; " &amp; CHAR(CELL("row", $L237))</f>
        <v>237 -&gt; í</v>
      </c>
    </row>
    <row r="243" spans="12:12" x14ac:dyDescent="0.25">
      <c r="L243" t="str" cm="1">
        <f t="array" aca="1" ref="L243" ca="1">CELL("row", $L238) &amp; " -&gt; " &amp; CHAR(CELL("row", $L238))</f>
        <v>238 -&gt; î</v>
      </c>
    </row>
    <row r="244" spans="12:12" x14ac:dyDescent="0.25">
      <c r="L244" t="str" cm="1">
        <f t="array" aca="1" ref="L244" ca="1">CELL("row", $L239) &amp; " -&gt; " &amp; CHAR(CELL("row", $L239))</f>
        <v>239 -&gt; ï</v>
      </c>
    </row>
    <row r="245" spans="12:12" x14ac:dyDescent="0.25">
      <c r="L245" t="str" cm="1">
        <f t="array" aca="1" ref="L245" ca="1">CELL("row", $L240) &amp; " -&gt; " &amp; CHAR(CELL("row", $L240))</f>
        <v>240 -&gt; ð</v>
      </c>
    </row>
    <row r="246" spans="12:12" x14ac:dyDescent="0.25">
      <c r="L246" t="str" cm="1">
        <f t="array" aca="1" ref="L246" ca="1">CELL("row", $L241) &amp; " -&gt; " &amp; CHAR(CELL("row", $L241))</f>
        <v>241 -&gt; ñ</v>
      </c>
    </row>
    <row r="247" spans="12:12" x14ac:dyDescent="0.25">
      <c r="L247" t="str" cm="1">
        <f t="array" aca="1" ref="L247" ca="1">CELL("row", $L242) &amp; " -&gt; " &amp; CHAR(CELL("row", $L242))</f>
        <v>242 -&gt; ò</v>
      </c>
    </row>
    <row r="248" spans="12:12" x14ac:dyDescent="0.25">
      <c r="L248" t="str" cm="1">
        <f t="array" aca="1" ref="L248" ca="1">CELL("row", $L243) &amp; " -&gt; " &amp; CHAR(CELL("row", $L243))</f>
        <v>243 -&gt; ó</v>
      </c>
    </row>
    <row r="249" spans="12:12" x14ac:dyDescent="0.25">
      <c r="L249" t="str" cm="1">
        <f t="array" aca="1" ref="L249" ca="1">CELL("row", $L244) &amp; " -&gt; " &amp; CHAR(CELL("row", $L244))</f>
        <v>244 -&gt; ô</v>
      </c>
    </row>
    <row r="250" spans="12:12" x14ac:dyDescent="0.25">
      <c r="L250" t="str" cm="1">
        <f t="array" aca="1" ref="L250" ca="1">CELL("row", $L245) &amp; " -&gt; " &amp; CHAR(CELL("row", $L245))</f>
        <v>245 -&gt; õ</v>
      </c>
    </row>
    <row r="251" spans="12:12" x14ac:dyDescent="0.25">
      <c r="L251" t="str" cm="1">
        <f t="array" aca="1" ref="L251" ca="1">CELL("row", $L246) &amp; " -&gt; " &amp; CHAR(CELL("row", $L246))</f>
        <v>246 -&gt; ö</v>
      </c>
    </row>
    <row r="252" spans="12:12" x14ac:dyDescent="0.25">
      <c r="L252" t="str" cm="1">
        <f t="array" aca="1" ref="L252" ca="1">CELL("row", $L247) &amp; " -&gt; " &amp; CHAR(CELL("row", $L247))</f>
        <v>247 -&gt; ÷</v>
      </c>
    </row>
    <row r="253" spans="12:12" x14ac:dyDescent="0.25">
      <c r="L253" t="str" cm="1">
        <f t="array" aca="1" ref="L253" ca="1">CELL("row", $L248) &amp; " -&gt; " &amp; CHAR(CELL("row", $L248))</f>
        <v>248 -&gt; ø</v>
      </c>
    </row>
    <row r="254" spans="12:12" x14ac:dyDescent="0.25">
      <c r="L254" t="str" cm="1">
        <f t="array" aca="1" ref="L254" ca="1">CELL("row", $L249) &amp; " -&gt; " &amp; CHAR(CELL("row", $L249))</f>
        <v>249 -&gt; ù</v>
      </c>
    </row>
    <row r="255" spans="12:12" x14ac:dyDescent="0.25">
      <c r="L255" t="str" cm="1">
        <f t="array" aca="1" ref="L255" ca="1">CELL("row", $L250) &amp; " -&gt; " &amp; CHAR(CELL("row", $L250))</f>
        <v>250 -&gt; ú</v>
      </c>
    </row>
    <row r="256" spans="12:12" x14ac:dyDescent="0.25">
      <c r="L256" t="str" cm="1">
        <f t="array" aca="1" ref="L256" ca="1">CELL("row", $L251) &amp; " -&gt; " &amp; CHAR(CELL("row", $L251))</f>
        <v>251 -&gt; û</v>
      </c>
    </row>
    <row r="257" spans="12:12" x14ac:dyDescent="0.25">
      <c r="L257" t="str" cm="1">
        <f t="array" aca="1" ref="L257" ca="1">CELL("row", $L252) &amp; " -&gt; " &amp; CHAR(CELL("row", $L252))</f>
        <v>252 -&gt; ü</v>
      </c>
    </row>
    <row r="258" spans="12:12" x14ac:dyDescent="0.25">
      <c r="L258" t="str" cm="1">
        <f t="array" aca="1" ref="L258" ca="1">CELL("row", $L253) &amp; " -&gt; " &amp; CHAR(CELL("row", $L253))</f>
        <v>253 -&gt; ý</v>
      </c>
    </row>
    <row r="259" spans="12:12" x14ac:dyDescent="0.25">
      <c r="L259" t="str" cm="1">
        <f t="array" aca="1" ref="L259" ca="1">CELL("row", $L254) &amp; " -&gt; " &amp; CHAR(CELL("row", $L254))</f>
        <v>254 -&gt; þ</v>
      </c>
    </row>
    <row r="260" spans="12:12" x14ac:dyDescent="0.25">
      <c r="L260" t="str" cm="1">
        <f t="array" aca="1" ref="L260" ca="1">CELL("row", $L255) &amp; " -&gt; " &amp; CHAR(CELL("row", $L255))</f>
        <v>255 -&gt; ÿ</v>
      </c>
    </row>
  </sheetData>
  <pageMargins left="0.7" right="0.7" top="0.75" bottom="0.75" header="0.3" footer="0.3"/>
  <pageSetup orientation="portrait"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937B7-A48A-4FD2-B653-EF8CCECDC1B5}">
  <sheetPr codeName="Sheet5"/>
  <dimension ref="A1:E3"/>
  <sheetViews>
    <sheetView workbookViewId="0"/>
  </sheetViews>
  <sheetFormatPr defaultRowHeight="15" x14ac:dyDescent="0.25"/>
  <sheetData>
    <row r="1" spans="1:5" x14ac:dyDescent="0.25">
      <c r="A1">
        <f>SUM(,)</f>
        <v>0</v>
      </c>
      <c r="B1" t="e" cm="1" vm="1">
        <f t="array" aca="1" ref="B1" ca="1">{1,2;3,4}</f>
        <v>#VALUE!</v>
      </c>
      <c r="C1">
        <f>LEN("abc")</f>
        <v>3</v>
      </c>
      <c r="D1">
        <f>SUM(1)</f>
        <v>1</v>
      </c>
      <c r="E1">
        <f>1.5</f>
        <v>1.5</v>
      </c>
    </row>
    <row r="2" spans="1:5" x14ac:dyDescent="0.25">
      <c r="A2" s="2">
        <v>37623</v>
      </c>
    </row>
    <row r="3" spans="1:5" x14ac:dyDescent="0.25">
      <c r="A3" t="str">
        <f>DOLLAR(1,0)</f>
        <v>$1</v>
      </c>
      <c r="B3" t="str">
        <f>ADDRESS(1,1,2,0)</f>
        <v>R1C[1]</v>
      </c>
      <c r="C3" t="str">
        <f>FIXED(1E+21, 0, FALSE)</f>
        <v>1,000,000,000,000,000,000,000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15.xml>��
</file>

<file path=customXml/item16.xml><?xml version="1.0" encoding="utf-8"?>
<ct:contentTypeSchema xmlns:ct="http://schemas.microsoft.com/office/2006/metadata/contentType" xmlns:ma="http://schemas.microsoft.com/office/2006/metadata/properties/metaAttributes" ct:_="" ma:_="" ma:contentTypeName="Document" ma:contentTypeID="0x01010029A8DB9EC3409C4791724F2D3E7F236B" ma:contentTypeVersion="8" ma:contentTypeDescription="Create a new document." ma:contentTypeScope="" ma:versionID="e61af8aaaaa4b28bde88a27b3a612251">
  <xsd:schema xmlns:xsd="http://www.w3.org/2001/XMLSchema" xmlns:xs="http://www.w3.org/2001/XMLSchema" xmlns:p="http://schemas.microsoft.com/office/2006/metadata/properties" xmlns:ns3="496679a3-29ac-4af2-8da1-222492b5ffcf" xmlns:ns4="6044b334-d31c-4aa8-bf19-36e366c9fe4b" targetNamespace="http://schemas.microsoft.com/office/2006/metadata/properties" ma:root="true" ma:fieldsID="9910ceabb01655b1a036abeeee939a80" ns3:_="" ns4:_="">
    <xsd:import namespace="496679a3-29ac-4af2-8da1-222492b5ffcf"/>
    <xsd:import namespace="6044b334-d31c-4aa8-bf19-36e366c9fe4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6679a3-29ac-4af2-8da1-222492b5ff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44b334-d31c-4aa8-bf19-36e366c9fe4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7.xml>��
</file>

<file path=customXml/item18.xml><?xml version="1.0" encoding="utf-8"?>
<p:properties xmlns:p="http://schemas.microsoft.com/office/2006/metadata/properties" xmlns:xsi="http://www.w3.org/2001/XMLSchema-instance" xmlns:pc="http://schemas.microsoft.com/office/infopath/2007/PartnerControls">
  <documentManagement>
    <_activity xmlns="496679a3-29ac-4af2-8da1-222492b5ffcf" xsi:nil="true"/>
  </documentManagement>
</p:properties>
</file>

<file path=customXml/item19.xml>��
</file>

<file path=customXml/item20.xml>��
</file>

<file path=customXml/item21.xml>��
</file>

<file path=customXml/itemProps1.xml><?xml version="1.0" encoding="utf-8"?>
<ds:datastoreItem xmlns:ds="http://schemas.openxmlformats.org/officeDocument/2006/customXml" ds:itemID="{3A72A027-EC8D-41DF-A3C6-8E2393612D72}">
  <ds:schemaRefs/>
</ds:datastoreItem>
</file>

<file path=customXml/itemProps2.xml><?xml version="1.0" encoding="utf-8"?>
<ds:datastoreItem xmlns:ds="http://schemas.openxmlformats.org/officeDocument/2006/customXml" ds:itemID="{B32272E5-4EFB-4CA8-9BB2-49D51FED6597}">
  <ds:schemaRefs/>
</ds:datastoreItem>
</file>

<file path=customXml/itemProps3.xml><?xml version="1.0" encoding="utf-8"?>
<ds:datastoreItem xmlns:ds="http://schemas.openxmlformats.org/officeDocument/2006/customXml" ds:itemID="{2840A254-A3A8-466B-97B9-6FA7874BE05A}">
  <ds:schemaRefs/>
</ds:datastoreItem>
</file>

<file path=customXml/itemProps4.xml><?xml version="1.0" encoding="utf-8"?>
<ds:datastoreItem xmlns:ds="http://schemas.openxmlformats.org/officeDocument/2006/customXml" ds:itemID="{9D000769-CE5A-42E5-B276-C2EB57CD7AF1}">
  <ds:schemaRefs>
    <ds:schemaRef ds:uri="http://schemas.microsoft.com/sharepoint/v3/contenttype/forms"/>
  </ds:schemaRefs>
</ds:datastoreItem>
</file>

<file path=customXml/itemProps5.xml><?xml version="1.0" encoding="utf-8"?>
<ds:datastoreItem xmlns:ds="http://schemas.openxmlformats.org/officeDocument/2006/customXml" ds:itemID="{B73FCB6C-35AA-4A8F-B24A-4FEF88426D0E}">
  <ds:schemaRefs/>
</ds:datastoreItem>
</file>

<file path=customXml/itemProps6.xml><?xml version="1.0" encoding="utf-8"?>
<ds:datastoreItem xmlns:ds="http://schemas.openxmlformats.org/officeDocument/2006/customXml" ds:itemID="{9DA3C2AD-23D1-446D-96D1-98D5C49A0C9D}">
  <ds:schemaRefs/>
</ds:datastoreItem>
</file>

<file path=customXml/itemProps7.xml><?xml version="1.0" encoding="utf-8"?>
<ds:datastoreItem xmlns:ds="http://schemas.openxmlformats.org/officeDocument/2006/customXml" ds:itemID="{C73294AB-9100-4F16-8448-375C63AFF630}">
  <ds:schemaRefs/>
</ds:datastoreItem>
</file>

<file path=customXml/itemProps8.xml><?xml version="1.0" encoding="utf-8"?>
<ds:datastoreItem xmlns:ds="http://schemas.openxmlformats.org/officeDocument/2006/customXml" ds:itemID="{1EF1A2D9-AF92-42A1-8682-8698FAD2703E}">
  <ds:schemaRefs/>
</ds:datastoreItem>
</file>

<file path=customXml/itemProps9.xml><?xml version="1.0" encoding="utf-8"?>
<ds:datastoreItem xmlns:ds="http://schemas.openxmlformats.org/officeDocument/2006/customXml" ds:itemID="{E8816E23-D6CE-403E-A31B-9F2A258D3BE7}">
  <ds:schemaRefs/>
</ds:datastoreItem>
</file>

<file path=customXml/itemProps10.xml><?xml version="1.0" encoding="utf-8"?>
<ds:datastoreItem xmlns:ds="http://schemas.openxmlformats.org/officeDocument/2006/customXml" ds:itemID="{6F6B384E-D41F-43A2-8F5A-87679E288211}">
  <ds:schemaRefs/>
</ds:datastoreItem>
</file>

<file path=customXml/itemProps11.xml><?xml version="1.0" encoding="utf-8"?>
<ds:datastoreItem xmlns:ds="http://schemas.openxmlformats.org/officeDocument/2006/customXml" ds:itemID="{E51181C8-ECAB-4A43-9489-1D7DE4847AE6}">
  <ds:schemaRefs/>
</ds:datastoreItem>
</file>

<file path=customXml/itemProps12.xml><?xml version="1.0" encoding="utf-8"?>
<ds:datastoreItem xmlns:ds="http://schemas.openxmlformats.org/officeDocument/2006/customXml" ds:itemID="{948FF347-772F-4EAA-B250-7E43FB02A7C1}">
  <ds:schemaRefs>
    <ds:schemaRef ds:uri="http://schemas.microsoft.com/DataMashup"/>
  </ds:schemaRefs>
</ds:datastoreItem>
</file>

<file path=customXml/itemProps13.xml><?xml version="1.0" encoding="utf-8"?>
<ds:datastoreItem xmlns:ds="http://schemas.openxmlformats.org/officeDocument/2006/customXml" ds:itemID="{CA9D4BB0-2790-4651-9F43-02D38905FC08}">
  <ds:schemaRefs/>
</ds:datastoreItem>
</file>

<file path=customXml/itemProps14.xml><?xml version="1.0" encoding="utf-8"?>
<ds:datastoreItem xmlns:ds="http://schemas.openxmlformats.org/officeDocument/2006/customXml" ds:itemID="{78A1494C-B006-47B8-8FA5-3E619E2745E2}">
  <ds:schemaRefs>
    <ds:schemaRef ds:uri="http://schemas.advancedformulaenvironment.officeapps.live.com/afejsonblob/1.0"/>
  </ds:schemaRefs>
</ds:datastoreItem>
</file>

<file path=customXml/itemProps15.xml><?xml version="1.0" encoding="utf-8"?>
<ds:datastoreItem xmlns:ds="http://schemas.openxmlformats.org/officeDocument/2006/customXml" ds:itemID="{D3262E3B-11C4-4945-84B9-4088811399C1}">
  <ds:schemaRefs/>
</ds:datastoreItem>
</file>

<file path=customXml/itemProps16.xml><?xml version="1.0" encoding="utf-8"?>
<ds:datastoreItem xmlns:ds="http://schemas.openxmlformats.org/officeDocument/2006/customXml" ds:itemID="{EEB1FF3E-2305-4B6C-86A4-E61E86335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6679a3-29ac-4af2-8da1-222492b5ffcf"/>
    <ds:schemaRef ds:uri="6044b334-d31c-4aa8-bf19-36e366c9f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7.xml><?xml version="1.0" encoding="utf-8"?>
<ds:datastoreItem xmlns:ds="http://schemas.openxmlformats.org/officeDocument/2006/customXml" ds:itemID="{F6EFDD2E-B4D6-4149-8640-70AD07990535}">
  <ds:schemaRefs/>
</ds:datastoreItem>
</file>

<file path=customXml/itemProps18.xml><?xml version="1.0" encoding="utf-8"?>
<ds:datastoreItem xmlns:ds="http://schemas.openxmlformats.org/officeDocument/2006/customXml" ds:itemID="{90AE8FA7-3593-42F9-9176-D5C544667E64}">
  <ds:schemaRefs>
    <ds:schemaRef ds:uri="http://www.w3.org/XML/1998/namespace"/>
    <ds:schemaRef ds:uri="496679a3-29ac-4af2-8da1-222492b5ffcf"/>
    <ds:schemaRef ds:uri="http://purl.org/dc/dcmitype/"/>
    <ds:schemaRef ds:uri="http://purl.org/dc/elements/1.1/"/>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6044b334-d31c-4aa8-bf19-36e366c9fe4b"/>
    <ds:schemaRef ds:uri="http://purl.org/dc/terms/"/>
  </ds:schemaRefs>
</ds:datastoreItem>
</file>

<file path=customXml/itemProps19.xml><?xml version="1.0" encoding="utf-8"?>
<ds:datastoreItem xmlns:ds="http://schemas.openxmlformats.org/officeDocument/2006/customXml" ds:itemID="{961B9EEA-D843-4B0F-AEA9-35438F8DE046}">
  <ds:schemaRefs/>
</ds:datastoreItem>
</file>

<file path=customXml/itemProps20.xml><?xml version="1.0" encoding="utf-8"?>
<ds:datastoreItem xmlns:ds="http://schemas.openxmlformats.org/officeDocument/2006/customXml" ds:itemID="{0A82A4E6-948E-448B-8B43-B4B2D0BE7C30}">
  <ds:schemaRefs/>
</ds:datastoreItem>
</file>

<file path=customXml/itemProps21.xml><?xml version="1.0" encoding="utf-8"?>
<ds:datastoreItem xmlns:ds="http://schemas.openxmlformats.org/officeDocument/2006/customXml" ds:itemID="{96063559-2190-4C31-8380-05D41A2D70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ASCII table</vt:lpstr>
      <vt:lpstr>string cleaner</vt:lpstr>
      <vt:lpstr>slicer helpers</vt:lpstr>
      <vt:lpstr>ALPHA_CASE_SELECTED</vt:lpstr>
      <vt:lpstr>ANSI_CHARS_SLICER_SELECTED_VALUES</vt:lpstr>
      <vt:lpstr>ANSI_CODES_SELECTED</vt:lpstr>
      <vt:lpstr>CHARSET_NAMES_SELECTED</vt:lpstr>
      <vt:lpstr>CHARSET_NO_SELECTED</vt:lpstr>
      <vt:lpstr>CHARSET_NO_SLICER_SELECTED_VALUES</vt:lpstr>
      <vt:lpstr>CHARSET_NOS</vt:lpstr>
      <vt:lpstr>CHARSET_SLICER_SELECTED_VALUES</vt:lpstr>
      <vt:lpstr>IND_DED_SWITCH</vt:lpstr>
      <vt:lpstr>INDUCTIVE_DEDUCTIVE_SELECTION</vt:lpstr>
      <vt:lpstr>MAX_ANSI</vt:lpstr>
      <vt:lpstr>METHOD_SELECTION</vt:lpstr>
      <vt:lpstr>MIN_ANSI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2023-02-26T16:46:12Z</dcterms:created>
  <dcterms:modified xsi:type="dcterms:W3CDTF">2023-03-07T05:59:19Z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0x01010029A8DB9EC3409C4791724F2D3E7F236B</vt:lpwstr>
  </property>
</Properties>
</file>